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ER\NPRB\objective_tests\output\"/>
    </mc:Choice>
  </mc:AlternateContent>
  <xr:revisionPtr revIDLastSave="0" documentId="13_ncr:1_{4B630092-3EE9-4E8C-90B3-EC37E75A3D0E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from detlef" sheetId="1" r:id="rId1"/>
    <sheet name="from detlef scd 8+" sheetId="2" r:id="rId2"/>
    <sheet name="from detlef scd 8+ cumul" sheetId="4" r:id="rId3"/>
    <sheet name="Table 1" sheetId="12" r:id="rId4"/>
    <sheet name="Table 3" sheetId="14" r:id="rId5"/>
  </sheets>
  <definedNames>
    <definedName name="_xlnm._FilterDatabase" localSheetId="0" hidden="1">'from detlef'!$A$1:$AL$3916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8" i="12" l="1"/>
  <c r="F23" i="12"/>
  <c r="G41" i="12"/>
  <c r="F41" i="12"/>
  <c r="G38" i="12"/>
  <c r="G23" i="12"/>
  <c r="C42" i="12" l="1"/>
  <c r="C41" i="12"/>
  <c r="C40" i="12"/>
  <c r="C39" i="12"/>
  <c r="C38" i="12"/>
  <c r="B14" i="14" l="1"/>
  <c r="C14" i="14"/>
  <c r="D14" i="14"/>
  <c r="E14" i="14"/>
  <c r="F14" i="14"/>
  <c r="G14" i="14"/>
  <c r="G35" i="12"/>
  <c r="F35" i="12"/>
  <c r="G32" i="12"/>
  <c r="F32" i="12"/>
  <c r="G29" i="12"/>
  <c r="F29" i="12"/>
  <c r="G26" i="12"/>
  <c r="F26" i="12"/>
  <c r="W34" i="12" l="1"/>
  <c r="W39" i="12"/>
  <c r="W48" i="12"/>
  <c r="W52" i="12"/>
  <c r="W57" i="12"/>
  <c r="X51" i="12" l="1"/>
  <c r="R12" i="12" l="1"/>
  <c r="S12" i="12"/>
  <c r="T12" i="12"/>
  <c r="U12" i="12"/>
  <c r="V12" i="12"/>
  <c r="X15" i="12"/>
  <c r="W16" i="12"/>
  <c r="W21" i="12"/>
  <c r="X24" i="12"/>
  <c r="W25" i="12"/>
  <c r="W30" i="12"/>
  <c r="X33" i="12"/>
  <c r="X42" i="12"/>
  <c r="W43" i="12"/>
  <c r="G19" i="14" l="1"/>
  <c r="I19" i="14" s="1"/>
  <c r="G20" i="14"/>
  <c r="I20" i="14" s="1"/>
  <c r="G21" i="14"/>
  <c r="H21" i="14" s="1"/>
  <c r="G22" i="14"/>
  <c r="H22" i="14" s="1"/>
  <c r="G23" i="14"/>
  <c r="H23" i="14" s="1"/>
  <c r="G24" i="14"/>
  <c r="I24" i="14" s="1"/>
  <c r="G25" i="14"/>
  <c r="I25" i="14" s="1"/>
  <c r="G26" i="14"/>
  <c r="I26" i="14" s="1"/>
  <c r="G27" i="14"/>
  <c r="I27" i="14" s="1"/>
  <c r="G28" i="14"/>
  <c r="I28" i="14" s="1"/>
  <c r="G29" i="14"/>
  <c r="H29" i="14" s="1"/>
  <c r="G30" i="14"/>
  <c r="H30" i="14" s="1"/>
  <c r="G31" i="14"/>
  <c r="H31" i="14" s="1"/>
  <c r="G32" i="14"/>
  <c r="I32" i="14" s="1"/>
  <c r="G33" i="14"/>
  <c r="I33" i="14" s="1"/>
  <c r="G34" i="14"/>
  <c r="I34" i="14" s="1"/>
  <c r="G35" i="14"/>
  <c r="I35" i="14" s="1"/>
  <c r="G36" i="14"/>
  <c r="I36" i="14" s="1"/>
  <c r="G37" i="14"/>
  <c r="H37" i="14" s="1"/>
  <c r="G38" i="14"/>
  <c r="H38" i="14" s="1"/>
  <c r="G39" i="14"/>
  <c r="H39" i="14" s="1"/>
  <c r="G40" i="14"/>
  <c r="H40" i="14" s="1"/>
  <c r="G41" i="14"/>
  <c r="I41" i="14" s="1"/>
  <c r="G42" i="14"/>
  <c r="I42" i="14" s="1"/>
  <c r="G43" i="14"/>
  <c r="I43" i="14" s="1"/>
  <c r="G44" i="14"/>
  <c r="I44" i="14" s="1"/>
  <c r="G45" i="14"/>
  <c r="H45" i="14" s="1"/>
  <c r="G46" i="14"/>
  <c r="H46" i="14" s="1"/>
  <c r="G47" i="14"/>
  <c r="H47" i="14" s="1"/>
  <c r="G48" i="14"/>
  <c r="H48" i="14" s="1"/>
  <c r="G49" i="14"/>
  <c r="I49" i="14" s="1"/>
  <c r="G50" i="14"/>
  <c r="I50" i="14" s="1"/>
  <c r="G51" i="14"/>
  <c r="I51" i="14" s="1"/>
  <c r="G52" i="14"/>
  <c r="I52" i="14" s="1"/>
  <c r="G53" i="14"/>
  <c r="H53" i="14" s="1"/>
  <c r="G54" i="14"/>
  <c r="H54" i="14" s="1"/>
  <c r="G55" i="14"/>
  <c r="H55" i="14" s="1"/>
  <c r="G56" i="14"/>
  <c r="H56" i="14" s="1"/>
  <c r="G57" i="14"/>
  <c r="I57" i="14" s="1"/>
  <c r="G58" i="14"/>
  <c r="I58" i="14" s="1"/>
  <c r="G59" i="14"/>
  <c r="I59" i="14" s="1"/>
  <c r="G60" i="14"/>
  <c r="I60" i="14" s="1"/>
  <c r="G61" i="14"/>
  <c r="H61" i="14" s="1"/>
  <c r="G62" i="14"/>
  <c r="H62" i="14" s="1"/>
  <c r="G63" i="14"/>
  <c r="H63" i="14" s="1"/>
  <c r="G18" i="14"/>
  <c r="H18" i="14" s="1"/>
  <c r="H50" i="14" l="1"/>
  <c r="H32" i="14"/>
  <c r="I48" i="14"/>
  <c r="H49" i="14"/>
  <c r="H26" i="14"/>
  <c r="I47" i="14"/>
  <c r="H25" i="14"/>
  <c r="I40" i="14"/>
  <c r="H42" i="14"/>
  <c r="H24" i="14"/>
  <c r="I39" i="14"/>
  <c r="H41" i="14"/>
  <c r="I18" i="14"/>
  <c r="I63" i="14"/>
  <c r="I31" i="14"/>
  <c r="H58" i="14"/>
  <c r="H34" i="14"/>
  <c r="I56" i="14"/>
  <c r="H57" i="14"/>
  <c r="H33" i="14"/>
  <c r="I55" i="14"/>
  <c r="I23" i="14"/>
  <c r="H60" i="14"/>
  <c r="H52" i="14"/>
  <c r="H44" i="14"/>
  <c r="H36" i="14"/>
  <c r="H28" i="14"/>
  <c r="H20" i="14"/>
  <c r="H59" i="14"/>
  <c r="H51" i="14"/>
  <c r="H43" i="14"/>
  <c r="H35" i="14"/>
  <c r="H27" i="14"/>
  <c r="H19" i="14"/>
  <c r="I62" i="14"/>
  <c r="I54" i="14"/>
  <c r="I46" i="14"/>
  <c r="I38" i="14"/>
  <c r="I30" i="14"/>
  <c r="I22" i="14"/>
  <c r="I61" i="14"/>
  <c r="I53" i="14"/>
  <c r="I45" i="14"/>
  <c r="I37" i="14"/>
  <c r="I29" i="14"/>
  <c r="I21" i="14"/>
  <c r="O2" i="4" l="1"/>
  <c r="Q2" i="4" s="1"/>
  <c r="S2" i="4" s="1"/>
  <c r="U2" i="4" s="1"/>
  <c r="W2" i="4" s="1"/>
  <c r="O365" i="4"/>
  <c r="Q365" i="4" s="1"/>
  <c r="S365" i="4" s="1"/>
  <c r="U365" i="4" s="1"/>
  <c r="W365" i="4" s="1"/>
  <c r="O397" i="4"/>
  <c r="Q397" i="4" s="1"/>
  <c r="S397" i="4" s="1"/>
  <c r="U397" i="4" s="1"/>
  <c r="W397" i="4" s="1"/>
  <c r="O35" i="4"/>
  <c r="Q35" i="4" s="1"/>
  <c r="S35" i="4" s="1"/>
  <c r="U35" i="4" s="1"/>
  <c r="W35" i="4" s="1"/>
  <c r="O416" i="4"/>
  <c r="Q416" i="4" s="1"/>
  <c r="S416" i="4" s="1"/>
  <c r="U416" i="4" s="1"/>
  <c r="W416" i="4" s="1"/>
  <c r="O428" i="4"/>
  <c r="Q428" i="4" s="1"/>
  <c r="S428" i="4" s="1"/>
  <c r="U428" i="4" s="1"/>
  <c r="W428" i="4" s="1"/>
  <c r="O92" i="4"/>
  <c r="Q92" i="4" s="1"/>
  <c r="S92" i="4" s="1"/>
  <c r="U92" i="4" s="1"/>
  <c r="W92" i="4" s="1"/>
  <c r="O440" i="4"/>
  <c r="Q440" i="4" s="1"/>
  <c r="S440" i="4" s="1"/>
  <c r="U440" i="4" s="1"/>
  <c r="W440" i="4" s="1"/>
  <c r="O456" i="4"/>
  <c r="Q456" i="4" s="1"/>
  <c r="S456" i="4" s="1"/>
  <c r="U456" i="4" s="1"/>
  <c r="W456" i="4" s="1"/>
  <c r="O472" i="4"/>
  <c r="Q472" i="4" s="1"/>
  <c r="S472" i="4" s="1"/>
  <c r="U472" i="4" s="1"/>
  <c r="W472" i="4" s="1"/>
  <c r="O166" i="4"/>
  <c r="Q166" i="4" s="1"/>
  <c r="S166" i="4" s="1"/>
  <c r="U166" i="4" s="1"/>
  <c r="W166" i="4" s="1"/>
  <c r="O194" i="4"/>
  <c r="Q194" i="4" s="1"/>
  <c r="S194" i="4" s="1"/>
  <c r="U194" i="4" s="1"/>
  <c r="W194" i="4" s="1"/>
  <c r="O505" i="4"/>
  <c r="Q505" i="4" s="1"/>
  <c r="S505" i="4" s="1"/>
  <c r="U505" i="4" s="1"/>
  <c r="W505" i="4" s="1"/>
  <c r="Y505" i="4" s="1"/>
  <c r="O521" i="4"/>
  <c r="Q521" i="4" s="1"/>
  <c r="S521" i="4" s="1"/>
  <c r="U521" i="4" s="1"/>
  <c r="W521" i="4" s="1"/>
  <c r="Y521" i="4" s="1"/>
  <c r="O226" i="4"/>
  <c r="Q226" i="4" s="1"/>
  <c r="S226" i="4" s="1"/>
  <c r="U226" i="4" s="1"/>
  <c r="W226" i="4" s="1"/>
  <c r="Y226" i="4" s="1"/>
  <c r="O254" i="4"/>
  <c r="Q254" i="4" s="1"/>
  <c r="S254" i="4" s="1"/>
  <c r="U254" i="4" s="1"/>
  <c r="W254" i="4" s="1"/>
  <c r="Y254" i="4" s="1"/>
  <c r="O572" i="4"/>
  <c r="Q572" i="4" s="1"/>
  <c r="S572" i="4" s="1"/>
  <c r="U572" i="4" s="1"/>
  <c r="W572" i="4" s="1"/>
  <c r="Y572" i="4" s="1"/>
  <c r="O294" i="4"/>
  <c r="Q294" i="4" s="1"/>
  <c r="S294" i="4" s="1"/>
  <c r="U294" i="4" s="1"/>
  <c r="W294" i="4" s="1"/>
  <c r="Y294" i="4" s="1"/>
  <c r="O600" i="4"/>
  <c r="Q600" i="4" s="1"/>
  <c r="S600" i="4" s="1"/>
  <c r="U600" i="4" s="1"/>
  <c r="W600" i="4" s="1"/>
  <c r="Y600" i="4" s="1"/>
  <c r="AA600" i="4" s="1"/>
  <c r="O321" i="4"/>
  <c r="Q321" i="4" s="1"/>
  <c r="S321" i="4" s="1"/>
  <c r="U321" i="4" s="1"/>
  <c r="W321" i="4" s="1"/>
  <c r="Y321" i="4" s="1"/>
  <c r="AA321" i="4" s="1"/>
  <c r="M375" i="4"/>
  <c r="O375" i="4" s="1"/>
  <c r="Q375" i="4" s="1"/>
  <c r="S375" i="4" s="1"/>
  <c r="U375" i="4" s="1"/>
  <c r="W375" i="4" s="1"/>
  <c r="M73" i="4"/>
  <c r="O73" i="4" s="1"/>
  <c r="Q73" i="4" s="1"/>
  <c r="S73" i="4" s="1"/>
  <c r="U73" i="4" s="1"/>
  <c r="W73" i="4" s="1"/>
  <c r="M441" i="4"/>
  <c r="O441" i="4" s="1"/>
  <c r="Q441" i="4" s="1"/>
  <c r="S441" i="4" s="1"/>
  <c r="U441" i="4" s="1"/>
  <c r="W441" i="4" s="1"/>
  <c r="M134" i="4"/>
  <c r="O134" i="4" s="1"/>
  <c r="Q134" i="4" s="1"/>
  <c r="S134" i="4" s="1"/>
  <c r="U134" i="4" s="1"/>
  <c r="W134" i="4" s="1"/>
  <c r="M191" i="4"/>
  <c r="O191" i="4" s="1"/>
  <c r="Q191" i="4" s="1"/>
  <c r="S191" i="4" s="1"/>
  <c r="U191" i="4" s="1"/>
  <c r="W191" i="4" s="1"/>
  <c r="M217" i="4"/>
  <c r="O217" i="4" s="1"/>
  <c r="Q217" i="4" s="1"/>
  <c r="S217" i="4" s="1"/>
  <c r="U217" i="4" s="1"/>
  <c r="W217" i="4" s="1"/>
  <c r="Y217" i="4" s="1"/>
  <c r="M538" i="4"/>
  <c r="O538" i="4" s="1"/>
  <c r="Q538" i="4" s="1"/>
  <c r="S538" i="4" s="1"/>
  <c r="U538" i="4" s="1"/>
  <c r="W538" i="4" s="1"/>
  <c r="Y538" i="4" s="1"/>
  <c r="M255" i="4"/>
  <c r="O255" i="4" s="1"/>
  <c r="Q255" i="4" s="1"/>
  <c r="S255" i="4" s="1"/>
  <c r="U255" i="4" s="1"/>
  <c r="W255" i="4" s="1"/>
  <c r="Y255" i="4" s="1"/>
  <c r="M570" i="4"/>
  <c r="O570" i="4" s="1"/>
  <c r="Q570" i="4" s="1"/>
  <c r="S570" i="4" s="1"/>
  <c r="U570" i="4" s="1"/>
  <c r="W570" i="4" s="1"/>
  <c r="Y570" i="4" s="1"/>
  <c r="M318" i="4"/>
  <c r="O318" i="4" s="1"/>
  <c r="Q318" i="4" s="1"/>
  <c r="S318" i="4" s="1"/>
  <c r="U318" i="4" s="1"/>
  <c r="W318" i="4" s="1"/>
  <c r="Y318" i="4" s="1"/>
  <c r="AA318" i="4" s="1"/>
  <c r="M333" i="4"/>
  <c r="O333" i="4" s="1"/>
  <c r="Q333" i="4" s="1"/>
  <c r="S333" i="4" s="1"/>
  <c r="U333" i="4" s="1"/>
  <c r="W333" i="4" s="1"/>
  <c r="Y333" i="4" s="1"/>
  <c r="AA333" i="4" s="1"/>
  <c r="M627" i="4"/>
  <c r="O627" i="4" s="1"/>
  <c r="Q627" i="4" s="1"/>
  <c r="S627" i="4" s="1"/>
  <c r="U627" i="4" s="1"/>
  <c r="W627" i="4" s="1"/>
  <c r="Y627" i="4" s="1"/>
  <c r="AA627" i="4" s="1"/>
  <c r="AC627" i="4" s="1"/>
  <c r="M347" i="4"/>
  <c r="O347" i="4" s="1"/>
  <c r="Q347" i="4" s="1"/>
  <c r="S347" i="4" s="1"/>
  <c r="U347" i="4" s="1"/>
  <c r="W347" i="4" s="1"/>
  <c r="Y347" i="4" s="1"/>
  <c r="AA347" i="4" s="1"/>
  <c r="AC347" i="4" s="1"/>
  <c r="K352" i="4"/>
  <c r="M352" i="4" s="1"/>
  <c r="O352" i="4" s="1"/>
  <c r="Q352" i="4" s="1"/>
  <c r="S352" i="4" s="1"/>
  <c r="U352" i="4" s="1"/>
  <c r="W352" i="4" s="1"/>
  <c r="K2" i="4"/>
  <c r="M2" i="4" s="1"/>
  <c r="K3" i="4"/>
  <c r="M3" i="4" s="1"/>
  <c r="O3" i="4" s="1"/>
  <c r="Q3" i="4" s="1"/>
  <c r="S3" i="4" s="1"/>
  <c r="U3" i="4" s="1"/>
  <c r="W3" i="4" s="1"/>
  <c r="K4" i="4"/>
  <c r="M4" i="4" s="1"/>
  <c r="O4" i="4" s="1"/>
  <c r="Q4" i="4" s="1"/>
  <c r="S4" i="4" s="1"/>
  <c r="U4" i="4" s="1"/>
  <c r="W4" i="4" s="1"/>
  <c r="K5" i="4"/>
  <c r="M5" i="4" s="1"/>
  <c r="O5" i="4" s="1"/>
  <c r="Q5" i="4" s="1"/>
  <c r="S5" i="4" s="1"/>
  <c r="U5" i="4" s="1"/>
  <c r="W5" i="4" s="1"/>
  <c r="K353" i="4"/>
  <c r="M353" i="4" s="1"/>
  <c r="O353" i="4" s="1"/>
  <c r="Q353" i="4" s="1"/>
  <c r="S353" i="4" s="1"/>
  <c r="U353" i="4" s="1"/>
  <c r="W353" i="4" s="1"/>
  <c r="K354" i="4"/>
  <c r="M354" i="4" s="1"/>
  <c r="O354" i="4" s="1"/>
  <c r="Q354" i="4" s="1"/>
  <c r="S354" i="4" s="1"/>
  <c r="U354" i="4" s="1"/>
  <c r="W354" i="4" s="1"/>
  <c r="K355" i="4"/>
  <c r="M355" i="4" s="1"/>
  <c r="O355" i="4" s="1"/>
  <c r="Q355" i="4" s="1"/>
  <c r="S355" i="4" s="1"/>
  <c r="U355" i="4" s="1"/>
  <c r="W355" i="4" s="1"/>
  <c r="K356" i="4"/>
  <c r="M356" i="4" s="1"/>
  <c r="O356" i="4" s="1"/>
  <c r="Q356" i="4" s="1"/>
  <c r="S356" i="4" s="1"/>
  <c r="U356" i="4" s="1"/>
  <c r="W356" i="4" s="1"/>
  <c r="K357" i="4"/>
  <c r="M357" i="4" s="1"/>
  <c r="O357" i="4" s="1"/>
  <c r="Q357" i="4" s="1"/>
  <c r="S357" i="4" s="1"/>
  <c r="U357" i="4" s="1"/>
  <c r="W357" i="4" s="1"/>
  <c r="K358" i="4"/>
  <c r="M358" i="4" s="1"/>
  <c r="O358" i="4" s="1"/>
  <c r="Q358" i="4" s="1"/>
  <c r="S358" i="4" s="1"/>
  <c r="U358" i="4" s="1"/>
  <c r="W358" i="4" s="1"/>
  <c r="K359" i="4"/>
  <c r="M359" i="4" s="1"/>
  <c r="O359" i="4" s="1"/>
  <c r="Q359" i="4" s="1"/>
  <c r="S359" i="4" s="1"/>
  <c r="U359" i="4" s="1"/>
  <c r="W359" i="4" s="1"/>
  <c r="K360" i="4"/>
  <c r="M360" i="4" s="1"/>
  <c r="O360" i="4" s="1"/>
  <c r="Q360" i="4" s="1"/>
  <c r="S360" i="4" s="1"/>
  <c r="U360" i="4" s="1"/>
  <c r="W360" i="4" s="1"/>
  <c r="K361" i="4"/>
  <c r="M361" i="4" s="1"/>
  <c r="O361" i="4" s="1"/>
  <c r="Q361" i="4" s="1"/>
  <c r="S361" i="4" s="1"/>
  <c r="U361" i="4" s="1"/>
  <c r="W361" i="4" s="1"/>
  <c r="K362" i="4"/>
  <c r="M362" i="4" s="1"/>
  <c r="O362" i="4" s="1"/>
  <c r="Q362" i="4" s="1"/>
  <c r="S362" i="4" s="1"/>
  <c r="U362" i="4" s="1"/>
  <c r="W362" i="4" s="1"/>
  <c r="K363" i="4"/>
  <c r="M363" i="4" s="1"/>
  <c r="O363" i="4" s="1"/>
  <c r="Q363" i="4" s="1"/>
  <c r="S363" i="4" s="1"/>
  <c r="U363" i="4" s="1"/>
  <c r="W363" i="4" s="1"/>
  <c r="K364" i="4"/>
  <c r="M364" i="4" s="1"/>
  <c r="O364" i="4" s="1"/>
  <c r="Q364" i="4" s="1"/>
  <c r="S364" i="4" s="1"/>
  <c r="U364" i="4" s="1"/>
  <c r="W364" i="4" s="1"/>
  <c r="K365" i="4"/>
  <c r="M365" i="4" s="1"/>
  <c r="K366" i="4"/>
  <c r="M366" i="4" s="1"/>
  <c r="O366" i="4" s="1"/>
  <c r="Q366" i="4" s="1"/>
  <c r="S366" i="4" s="1"/>
  <c r="U366" i="4" s="1"/>
  <c r="W366" i="4" s="1"/>
  <c r="K367" i="4"/>
  <c r="M367" i="4" s="1"/>
  <c r="O367" i="4" s="1"/>
  <c r="Q367" i="4" s="1"/>
  <c r="S367" i="4" s="1"/>
  <c r="U367" i="4" s="1"/>
  <c r="W367" i="4" s="1"/>
  <c r="K6" i="4"/>
  <c r="M6" i="4" s="1"/>
  <c r="O6" i="4" s="1"/>
  <c r="Q6" i="4" s="1"/>
  <c r="S6" i="4" s="1"/>
  <c r="U6" i="4" s="1"/>
  <c r="W6" i="4" s="1"/>
  <c r="K7" i="4"/>
  <c r="M7" i="4" s="1"/>
  <c r="O7" i="4" s="1"/>
  <c r="Q7" i="4" s="1"/>
  <c r="S7" i="4" s="1"/>
  <c r="U7" i="4" s="1"/>
  <c r="W7" i="4" s="1"/>
  <c r="K8" i="4"/>
  <c r="M8" i="4" s="1"/>
  <c r="O8" i="4" s="1"/>
  <c r="Q8" i="4" s="1"/>
  <c r="S8" i="4" s="1"/>
  <c r="U8" i="4" s="1"/>
  <c r="W8" i="4" s="1"/>
  <c r="K9" i="4"/>
  <c r="M9" i="4" s="1"/>
  <c r="O9" i="4" s="1"/>
  <c r="Q9" i="4" s="1"/>
  <c r="S9" i="4" s="1"/>
  <c r="U9" i="4" s="1"/>
  <c r="W9" i="4" s="1"/>
  <c r="K10" i="4"/>
  <c r="M10" i="4" s="1"/>
  <c r="O10" i="4" s="1"/>
  <c r="Q10" i="4" s="1"/>
  <c r="S10" i="4" s="1"/>
  <c r="U10" i="4" s="1"/>
  <c r="W10" i="4" s="1"/>
  <c r="K11" i="4"/>
  <c r="M11" i="4" s="1"/>
  <c r="O11" i="4" s="1"/>
  <c r="Q11" i="4" s="1"/>
  <c r="S11" i="4" s="1"/>
  <c r="U11" i="4" s="1"/>
  <c r="W11" i="4" s="1"/>
  <c r="K12" i="4"/>
  <c r="M12" i="4" s="1"/>
  <c r="O12" i="4" s="1"/>
  <c r="Q12" i="4" s="1"/>
  <c r="S12" i="4" s="1"/>
  <c r="U12" i="4" s="1"/>
  <c r="W12" i="4" s="1"/>
  <c r="K13" i="4"/>
  <c r="M13" i="4" s="1"/>
  <c r="O13" i="4" s="1"/>
  <c r="Q13" i="4" s="1"/>
  <c r="S13" i="4" s="1"/>
  <c r="U13" i="4" s="1"/>
  <c r="W13" i="4" s="1"/>
  <c r="K14" i="4"/>
  <c r="M14" i="4" s="1"/>
  <c r="O14" i="4" s="1"/>
  <c r="Q14" i="4" s="1"/>
  <c r="S14" i="4" s="1"/>
  <c r="U14" i="4" s="1"/>
  <c r="W14" i="4" s="1"/>
  <c r="K15" i="4"/>
  <c r="M15" i="4" s="1"/>
  <c r="O15" i="4" s="1"/>
  <c r="Q15" i="4" s="1"/>
  <c r="S15" i="4" s="1"/>
  <c r="U15" i="4" s="1"/>
  <c r="W15" i="4" s="1"/>
  <c r="K16" i="4"/>
  <c r="M16" i="4" s="1"/>
  <c r="O16" i="4" s="1"/>
  <c r="Q16" i="4" s="1"/>
  <c r="S16" i="4" s="1"/>
  <c r="U16" i="4" s="1"/>
  <c r="W16" i="4" s="1"/>
  <c r="K17" i="4"/>
  <c r="M17" i="4" s="1"/>
  <c r="O17" i="4" s="1"/>
  <c r="Q17" i="4" s="1"/>
  <c r="S17" i="4" s="1"/>
  <c r="U17" i="4" s="1"/>
  <c r="W17" i="4" s="1"/>
  <c r="K18" i="4"/>
  <c r="M18" i="4" s="1"/>
  <c r="O18" i="4" s="1"/>
  <c r="Q18" i="4" s="1"/>
  <c r="S18" i="4" s="1"/>
  <c r="U18" i="4" s="1"/>
  <c r="W18" i="4" s="1"/>
  <c r="K19" i="4"/>
  <c r="M19" i="4" s="1"/>
  <c r="O19" i="4" s="1"/>
  <c r="Q19" i="4" s="1"/>
  <c r="S19" i="4" s="1"/>
  <c r="U19" i="4" s="1"/>
  <c r="W19" i="4" s="1"/>
  <c r="K20" i="4"/>
  <c r="M20" i="4" s="1"/>
  <c r="O20" i="4" s="1"/>
  <c r="Q20" i="4" s="1"/>
  <c r="S20" i="4" s="1"/>
  <c r="U20" i="4" s="1"/>
  <c r="W20" i="4" s="1"/>
  <c r="K21" i="4"/>
  <c r="M21" i="4" s="1"/>
  <c r="O21" i="4" s="1"/>
  <c r="Q21" i="4" s="1"/>
  <c r="S21" i="4" s="1"/>
  <c r="U21" i="4" s="1"/>
  <c r="W21" i="4" s="1"/>
  <c r="K368" i="4"/>
  <c r="M368" i="4" s="1"/>
  <c r="O368" i="4" s="1"/>
  <c r="Q368" i="4" s="1"/>
  <c r="S368" i="4" s="1"/>
  <c r="U368" i="4" s="1"/>
  <c r="W368" i="4" s="1"/>
  <c r="K369" i="4"/>
  <c r="M369" i="4" s="1"/>
  <c r="O369" i="4" s="1"/>
  <c r="Q369" i="4" s="1"/>
  <c r="S369" i="4" s="1"/>
  <c r="U369" i="4" s="1"/>
  <c r="W369" i="4" s="1"/>
  <c r="K370" i="4"/>
  <c r="M370" i="4" s="1"/>
  <c r="O370" i="4" s="1"/>
  <c r="Q370" i="4" s="1"/>
  <c r="S370" i="4" s="1"/>
  <c r="U370" i="4" s="1"/>
  <c r="W370" i="4" s="1"/>
  <c r="K371" i="4"/>
  <c r="M371" i="4" s="1"/>
  <c r="O371" i="4" s="1"/>
  <c r="Q371" i="4" s="1"/>
  <c r="S371" i="4" s="1"/>
  <c r="U371" i="4" s="1"/>
  <c r="W371" i="4" s="1"/>
  <c r="K372" i="4"/>
  <c r="M372" i="4" s="1"/>
  <c r="O372" i="4" s="1"/>
  <c r="Q372" i="4" s="1"/>
  <c r="S372" i="4" s="1"/>
  <c r="U372" i="4" s="1"/>
  <c r="W372" i="4" s="1"/>
  <c r="K373" i="4"/>
  <c r="M373" i="4" s="1"/>
  <c r="O373" i="4" s="1"/>
  <c r="Q373" i="4" s="1"/>
  <c r="S373" i="4" s="1"/>
  <c r="U373" i="4" s="1"/>
  <c r="W373" i="4" s="1"/>
  <c r="K374" i="4"/>
  <c r="M374" i="4" s="1"/>
  <c r="O374" i="4" s="1"/>
  <c r="Q374" i="4" s="1"/>
  <c r="S374" i="4" s="1"/>
  <c r="U374" i="4" s="1"/>
  <c r="W374" i="4" s="1"/>
  <c r="K375" i="4"/>
  <c r="K376" i="4"/>
  <c r="M376" i="4" s="1"/>
  <c r="O376" i="4" s="1"/>
  <c r="Q376" i="4" s="1"/>
  <c r="S376" i="4" s="1"/>
  <c r="U376" i="4" s="1"/>
  <c r="W376" i="4" s="1"/>
  <c r="K377" i="4"/>
  <c r="M377" i="4" s="1"/>
  <c r="O377" i="4" s="1"/>
  <c r="Q377" i="4" s="1"/>
  <c r="S377" i="4" s="1"/>
  <c r="U377" i="4" s="1"/>
  <c r="W377" i="4" s="1"/>
  <c r="K378" i="4"/>
  <c r="M378" i="4" s="1"/>
  <c r="O378" i="4" s="1"/>
  <c r="Q378" i="4" s="1"/>
  <c r="S378" i="4" s="1"/>
  <c r="U378" i="4" s="1"/>
  <c r="W378" i="4" s="1"/>
  <c r="K379" i="4"/>
  <c r="M379" i="4" s="1"/>
  <c r="O379" i="4" s="1"/>
  <c r="Q379" i="4" s="1"/>
  <c r="S379" i="4" s="1"/>
  <c r="U379" i="4" s="1"/>
  <c r="W379" i="4" s="1"/>
  <c r="K380" i="4"/>
  <c r="M380" i="4" s="1"/>
  <c r="O380" i="4" s="1"/>
  <c r="Q380" i="4" s="1"/>
  <c r="S380" i="4" s="1"/>
  <c r="U380" i="4" s="1"/>
  <c r="W380" i="4" s="1"/>
  <c r="K381" i="4"/>
  <c r="M381" i="4" s="1"/>
  <c r="O381" i="4" s="1"/>
  <c r="Q381" i="4" s="1"/>
  <c r="S381" i="4" s="1"/>
  <c r="U381" i="4" s="1"/>
  <c r="W381" i="4" s="1"/>
  <c r="K382" i="4"/>
  <c r="M382" i="4" s="1"/>
  <c r="O382" i="4" s="1"/>
  <c r="Q382" i="4" s="1"/>
  <c r="S382" i="4" s="1"/>
  <c r="U382" i="4" s="1"/>
  <c r="W382" i="4" s="1"/>
  <c r="K383" i="4"/>
  <c r="M383" i="4" s="1"/>
  <c r="O383" i="4" s="1"/>
  <c r="Q383" i="4" s="1"/>
  <c r="S383" i="4" s="1"/>
  <c r="U383" i="4" s="1"/>
  <c r="W383" i="4" s="1"/>
  <c r="K384" i="4"/>
  <c r="M384" i="4" s="1"/>
  <c r="O384" i="4" s="1"/>
  <c r="Q384" i="4" s="1"/>
  <c r="S384" i="4" s="1"/>
  <c r="U384" i="4" s="1"/>
  <c r="W384" i="4" s="1"/>
  <c r="K385" i="4"/>
  <c r="M385" i="4" s="1"/>
  <c r="O385" i="4" s="1"/>
  <c r="Q385" i="4" s="1"/>
  <c r="S385" i="4" s="1"/>
  <c r="U385" i="4" s="1"/>
  <c r="W385" i="4" s="1"/>
  <c r="K386" i="4"/>
  <c r="M386" i="4" s="1"/>
  <c r="O386" i="4" s="1"/>
  <c r="Q386" i="4" s="1"/>
  <c r="S386" i="4" s="1"/>
  <c r="U386" i="4" s="1"/>
  <c r="W386" i="4" s="1"/>
  <c r="K387" i="4"/>
  <c r="M387" i="4" s="1"/>
  <c r="O387" i="4" s="1"/>
  <c r="Q387" i="4" s="1"/>
  <c r="S387" i="4" s="1"/>
  <c r="U387" i="4" s="1"/>
  <c r="W387" i="4" s="1"/>
  <c r="K388" i="4"/>
  <c r="M388" i="4" s="1"/>
  <c r="O388" i="4" s="1"/>
  <c r="Q388" i="4" s="1"/>
  <c r="S388" i="4" s="1"/>
  <c r="U388" i="4" s="1"/>
  <c r="W388" i="4" s="1"/>
  <c r="K389" i="4"/>
  <c r="M389" i="4" s="1"/>
  <c r="O389" i="4" s="1"/>
  <c r="Q389" i="4" s="1"/>
  <c r="S389" i="4" s="1"/>
  <c r="U389" i="4" s="1"/>
  <c r="W389" i="4" s="1"/>
  <c r="K390" i="4"/>
  <c r="M390" i="4" s="1"/>
  <c r="O390" i="4" s="1"/>
  <c r="Q390" i="4" s="1"/>
  <c r="S390" i="4" s="1"/>
  <c r="U390" i="4" s="1"/>
  <c r="W390" i="4" s="1"/>
  <c r="K391" i="4"/>
  <c r="M391" i="4" s="1"/>
  <c r="O391" i="4" s="1"/>
  <c r="Q391" i="4" s="1"/>
  <c r="S391" i="4" s="1"/>
  <c r="U391" i="4" s="1"/>
  <c r="W391" i="4" s="1"/>
  <c r="K392" i="4"/>
  <c r="M392" i="4" s="1"/>
  <c r="O392" i="4" s="1"/>
  <c r="Q392" i="4" s="1"/>
  <c r="S392" i="4" s="1"/>
  <c r="U392" i="4" s="1"/>
  <c r="W392" i="4" s="1"/>
  <c r="K393" i="4"/>
  <c r="M393" i="4" s="1"/>
  <c r="O393" i="4" s="1"/>
  <c r="Q393" i="4" s="1"/>
  <c r="S393" i="4" s="1"/>
  <c r="U393" i="4" s="1"/>
  <c r="W393" i="4" s="1"/>
  <c r="K394" i="4"/>
  <c r="M394" i="4" s="1"/>
  <c r="O394" i="4" s="1"/>
  <c r="Q394" i="4" s="1"/>
  <c r="S394" i="4" s="1"/>
  <c r="U394" i="4" s="1"/>
  <c r="W394" i="4" s="1"/>
  <c r="K395" i="4"/>
  <c r="M395" i="4" s="1"/>
  <c r="O395" i="4" s="1"/>
  <c r="Q395" i="4" s="1"/>
  <c r="S395" i="4" s="1"/>
  <c r="U395" i="4" s="1"/>
  <c r="W395" i="4" s="1"/>
  <c r="K396" i="4"/>
  <c r="M396" i="4" s="1"/>
  <c r="O396" i="4" s="1"/>
  <c r="Q396" i="4" s="1"/>
  <c r="S396" i="4" s="1"/>
  <c r="U396" i="4" s="1"/>
  <c r="W396" i="4" s="1"/>
  <c r="K397" i="4"/>
  <c r="M397" i="4" s="1"/>
  <c r="K398" i="4"/>
  <c r="M398" i="4" s="1"/>
  <c r="O398" i="4" s="1"/>
  <c r="Q398" i="4" s="1"/>
  <c r="S398" i="4" s="1"/>
  <c r="U398" i="4" s="1"/>
  <c r="W398" i="4" s="1"/>
  <c r="K399" i="4"/>
  <c r="M399" i="4" s="1"/>
  <c r="O399" i="4" s="1"/>
  <c r="Q399" i="4" s="1"/>
  <c r="S399" i="4" s="1"/>
  <c r="U399" i="4" s="1"/>
  <c r="W399" i="4" s="1"/>
  <c r="K22" i="4"/>
  <c r="M22" i="4" s="1"/>
  <c r="O22" i="4" s="1"/>
  <c r="Q22" i="4" s="1"/>
  <c r="S22" i="4" s="1"/>
  <c r="U22" i="4" s="1"/>
  <c r="W22" i="4" s="1"/>
  <c r="K23" i="4"/>
  <c r="M23" i="4" s="1"/>
  <c r="O23" i="4" s="1"/>
  <c r="Q23" i="4" s="1"/>
  <c r="S23" i="4" s="1"/>
  <c r="U23" i="4" s="1"/>
  <c r="W23" i="4" s="1"/>
  <c r="K24" i="4"/>
  <c r="M24" i="4" s="1"/>
  <c r="O24" i="4" s="1"/>
  <c r="Q24" i="4" s="1"/>
  <c r="S24" i="4" s="1"/>
  <c r="U24" i="4" s="1"/>
  <c r="W24" i="4" s="1"/>
  <c r="K25" i="4"/>
  <c r="M25" i="4" s="1"/>
  <c r="O25" i="4" s="1"/>
  <c r="Q25" i="4" s="1"/>
  <c r="S25" i="4" s="1"/>
  <c r="U25" i="4" s="1"/>
  <c r="W25" i="4" s="1"/>
  <c r="K26" i="4"/>
  <c r="M26" i="4" s="1"/>
  <c r="O26" i="4" s="1"/>
  <c r="Q26" i="4" s="1"/>
  <c r="S26" i="4" s="1"/>
  <c r="U26" i="4" s="1"/>
  <c r="W26" i="4" s="1"/>
  <c r="K27" i="4"/>
  <c r="M27" i="4" s="1"/>
  <c r="O27" i="4" s="1"/>
  <c r="Q27" i="4" s="1"/>
  <c r="S27" i="4" s="1"/>
  <c r="U27" i="4" s="1"/>
  <c r="W27" i="4" s="1"/>
  <c r="K28" i="4"/>
  <c r="M28" i="4" s="1"/>
  <c r="O28" i="4" s="1"/>
  <c r="Q28" i="4" s="1"/>
  <c r="S28" i="4" s="1"/>
  <c r="U28" i="4" s="1"/>
  <c r="W28" i="4" s="1"/>
  <c r="K29" i="4"/>
  <c r="M29" i="4" s="1"/>
  <c r="O29" i="4" s="1"/>
  <c r="Q29" i="4" s="1"/>
  <c r="S29" i="4" s="1"/>
  <c r="U29" i="4" s="1"/>
  <c r="W29" i="4" s="1"/>
  <c r="K30" i="4"/>
  <c r="M30" i="4" s="1"/>
  <c r="O30" i="4" s="1"/>
  <c r="Q30" i="4" s="1"/>
  <c r="S30" i="4" s="1"/>
  <c r="U30" i="4" s="1"/>
  <c r="W30" i="4" s="1"/>
  <c r="K31" i="4"/>
  <c r="M31" i="4" s="1"/>
  <c r="O31" i="4" s="1"/>
  <c r="Q31" i="4" s="1"/>
  <c r="S31" i="4" s="1"/>
  <c r="U31" i="4" s="1"/>
  <c r="W31" i="4" s="1"/>
  <c r="K32" i="4"/>
  <c r="M32" i="4" s="1"/>
  <c r="O32" i="4" s="1"/>
  <c r="Q32" i="4" s="1"/>
  <c r="S32" i="4" s="1"/>
  <c r="U32" i="4" s="1"/>
  <c r="W32" i="4" s="1"/>
  <c r="K33" i="4"/>
  <c r="M33" i="4" s="1"/>
  <c r="O33" i="4" s="1"/>
  <c r="Q33" i="4" s="1"/>
  <c r="S33" i="4" s="1"/>
  <c r="U33" i="4" s="1"/>
  <c r="W33" i="4" s="1"/>
  <c r="K34" i="4"/>
  <c r="M34" i="4" s="1"/>
  <c r="O34" i="4" s="1"/>
  <c r="Q34" i="4" s="1"/>
  <c r="S34" i="4" s="1"/>
  <c r="U34" i="4" s="1"/>
  <c r="W34" i="4" s="1"/>
  <c r="K35" i="4"/>
  <c r="M35" i="4" s="1"/>
  <c r="K36" i="4"/>
  <c r="M36" i="4" s="1"/>
  <c r="O36" i="4" s="1"/>
  <c r="Q36" i="4" s="1"/>
  <c r="S36" i="4" s="1"/>
  <c r="U36" i="4" s="1"/>
  <c r="W36" i="4" s="1"/>
  <c r="K37" i="4"/>
  <c r="M37" i="4" s="1"/>
  <c r="O37" i="4" s="1"/>
  <c r="Q37" i="4" s="1"/>
  <c r="S37" i="4" s="1"/>
  <c r="U37" i="4" s="1"/>
  <c r="W37" i="4" s="1"/>
  <c r="K38" i="4"/>
  <c r="M38" i="4" s="1"/>
  <c r="O38" i="4" s="1"/>
  <c r="Q38" i="4" s="1"/>
  <c r="S38" i="4" s="1"/>
  <c r="U38" i="4" s="1"/>
  <c r="W38" i="4" s="1"/>
  <c r="K39" i="4"/>
  <c r="M39" i="4" s="1"/>
  <c r="O39" i="4" s="1"/>
  <c r="Q39" i="4" s="1"/>
  <c r="S39" i="4" s="1"/>
  <c r="U39" i="4" s="1"/>
  <c r="W39" i="4" s="1"/>
  <c r="K40" i="4"/>
  <c r="M40" i="4" s="1"/>
  <c r="O40" i="4" s="1"/>
  <c r="Q40" i="4" s="1"/>
  <c r="S40" i="4" s="1"/>
  <c r="U40" i="4" s="1"/>
  <c r="W40" i="4" s="1"/>
  <c r="K41" i="4"/>
  <c r="M41" i="4" s="1"/>
  <c r="O41" i="4" s="1"/>
  <c r="Q41" i="4" s="1"/>
  <c r="S41" i="4" s="1"/>
  <c r="U41" i="4" s="1"/>
  <c r="W41" i="4" s="1"/>
  <c r="K42" i="4"/>
  <c r="M42" i="4" s="1"/>
  <c r="O42" i="4" s="1"/>
  <c r="Q42" i="4" s="1"/>
  <c r="S42" i="4" s="1"/>
  <c r="U42" i="4" s="1"/>
  <c r="W42" i="4" s="1"/>
  <c r="K43" i="4"/>
  <c r="M43" i="4" s="1"/>
  <c r="O43" i="4" s="1"/>
  <c r="Q43" i="4" s="1"/>
  <c r="S43" i="4" s="1"/>
  <c r="U43" i="4" s="1"/>
  <c r="W43" i="4" s="1"/>
  <c r="K44" i="4"/>
  <c r="M44" i="4" s="1"/>
  <c r="O44" i="4" s="1"/>
  <c r="Q44" i="4" s="1"/>
  <c r="S44" i="4" s="1"/>
  <c r="U44" i="4" s="1"/>
  <c r="W44" i="4" s="1"/>
  <c r="K45" i="4"/>
  <c r="M45" i="4" s="1"/>
  <c r="O45" i="4" s="1"/>
  <c r="Q45" i="4" s="1"/>
  <c r="S45" i="4" s="1"/>
  <c r="U45" i="4" s="1"/>
  <c r="W45" i="4" s="1"/>
  <c r="K46" i="4"/>
  <c r="M46" i="4" s="1"/>
  <c r="O46" i="4" s="1"/>
  <c r="Q46" i="4" s="1"/>
  <c r="S46" i="4" s="1"/>
  <c r="U46" i="4" s="1"/>
  <c r="W46" i="4" s="1"/>
  <c r="K47" i="4"/>
  <c r="M47" i="4" s="1"/>
  <c r="O47" i="4" s="1"/>
  <c r="Q47" i="4" s="1"/>
  <c r="S47" i="4" s="1"/>
  <c r="U47" i="4" s="1"/>
  <c r="W47" i="4" s="1"/>
  <c r="K48" i="4"/>
  <c r="M48" i="4" s="1"/>
  <c r="O48" i="4" s="1"/>
  <c r="Q48" i="4" s="1"/>
  <c r="S48" i="4" s="1"/>
  <c r="U48" i="4" s="1"/>
  <c r="W48" i="4" s="1"/>
  <c r="K49" i="4"/>
  <c r="M49" i="4" s="1"/>
  <c r="O49" i="4" s="1"/>
  <c r="Q49" i="4" s="1"/>
  <c r="S49" i="4" s="1"/>
  <c r="U49" i="4" s="1"/>
  <c r="W49" i="4" s="1"/>
  <c r="K50" i="4"/>
  <c r="M50" i="4" s="1"/>
  <c r="O50" i="4" s="1"/>
  <c r="Q50" i="4" s="1"/>
  <c r="S50" i="4" s="1"/>
  <c r="U50" i="4" s="1"/>
  <c r="W50" i="4" s="1"/>
  <c r="K51" i="4"/>
  <c r="M51" i="4" s="1"/>
  <c r="O51" i="4" s="1"/>
  <c r="Q51" i="4" s="1"/>
  <c r="S51" i="4" s="1"/>
  <c r="U51" i="4" s="1"/>
  <c r="W51" i="4" s="1"/>
  <c r="K52" i="4"/>
  <c r="M52" i="4" s="1"/>
  <c r="O52" i="4" s="1"/>
  <c r="Q52" i="4" s="1"/>
  <c r="S52" i="4" s="1"/>
  <c r="U52" i="4" s="1"/>
  <c r="W52" i="4" s="1"/>
  <c r="K53" i="4"/>
  <c r="M53" i="4" s="1"/>
  <c r="O53" i="4" s="1"/>
  <c r="Q53" i="4" s="1"/>
  <c r="S53" i="4" s="1"/>
  <c r="U53" i="4" s="1"/>
  <c r="W53" i="4" s="1"/>
  <c r="K54" i="4"/>
  <c r="M54" i="4" s="1"/>
  <c r="O54" i="4" s="1"/>
  <c r="Q54" i="4" s="1"/>
  <c r="S54" i="4" s="1"/>
  <c r="U54" i="4" s="1"/>
  <c r="W54" i="4" s="1"/>
  <c r="K55" i="4"/>
  <c r="M55" i="4" s="1"/>
  <c r="O55" i="4" s="1"/>
  <c r="Q55" i="4" s="1"/>
  <c r="S55" i="4" s="1"/>
  <c r="U55" i="4" s="1"/>
  <c r="W55" i="4" s="1"/>
  <c r="K56" i="4"/>
  <c r="M56" i="4" s="1"/>
  <c r="O56" i="4" s="1"/>
  <c r="Q56" i="4" s="1"/>
  <c r="S56" i="4" s="1"/>
  <c r="U56" i="4" s="1"/>
  <c r="W56" i="4" s="1"/>
  <c r="K57" i="4"/>
  <c r="M57" i="4" s="1"/>
  <c r="O57" i="4" s="1"/>
  <c r="Q57" i="4" s="1"/>
  <c r="S57" i="4" s="1"/>
  <c r="U57" i="4" s="1"/>
  <c r="W57" i="4" s="1"/>
  <c r="K58" i="4"/>
  <c r="M58" i="4" s="1"/>
  <c r="O58" i="4" s="1"/>
  <c r="Q58" i="4" s="1"/>
  <c r="S58" i="4" s="1"/>
  <c r="U58" i="4" s="1"/>
  <c r="W58" i="4" s="1"/>
  <c r="K59" i="4"/>
  <c r="M59" i="4" s="1"/>
  <c r="O59" i="4" s="1"/>
  <c r="Q59" i="4" s="1"/>
  <c r="S59" i="4" s="1"/>
  <c r="U59" i="4" s="1"/>
  <c r="W59" i="4" s="1"/>
  <c r="K60" i="4"/>
  <c r="M60" i="4" s="1"/>
  <c r="O60" i="4" s="1"/>
  <c r="Q60" i="4" s="1"/>
  <c r="S60" i="4" s="1"/>
  <c r="U60" i="4" s="1"/>
  <c r="W60" i="4" s="1"/>
  <c r="K61" i="4"/>
  <c r="M61" i="4" s="1"/>
  <c r="O61" i="4" s="1"/>
  <c r="Q61" i="4" s="1"/>
  <c r="S61" i="4" s="1"/>
  <c r="U61" i="4" s="1"/>
  <c r="W61" i="4" s="1"/>
  <c r="K62" i="4"/>
  <c r="M62" i="4" s="1"/>
  <c r="O62" i="4" s="1"/>
  <c r="Q62" i="4" s="1"/>
  <c r="S62" i="4" s="1"/>
  <c r="U62" i="4" s="1"/>
  <c r="W62" i="4" s="1"/>
  <c r="K63" i="4"/>
  <c r="M63" i="4" s="1"/>
  <c r="O63" i="4" s="1"/>
  <c r="Q63" i="4" s="1"/>
  <c r="S63" i="4" s="1"/>
  <c r="U63" i="4" s="1"/>
  <c r="W63" i="4" s="1"/>
  <c r="K64" i="4"/>
  <c r="M64" i="4" s="1"/>
  <c r="O64" i="4" s="1"/>
  <c r="Q64" i="4" s="1"/>
  <c r="S64" i="4" s="1"/>
  <c r="U64" i="4" s="1"/>
  <c r="W64" i="4" s="1"/>
  <c r="K65" i="4"/>
  <c r="M65" i="4" s="1"/>
  <c r="O65" i="4" s="1"/>
  <c r="Q65" i="4" s="1"/>
  <c r="S65" i="4" s="1"/>
  <c r="U65" i="4" s="1"/>
  <c r="W65" i="4" s="1"/>
  <c r="K66" i="4"/>
  <c r="M66" i="4" s="1"/>
  <c r="O66" i="4" s="1"/>
  <c r="Q66" i="4" s="1"/>
  <c r="S66" i="4" s="1"/>
  <c r="U66" i="4" s="1"/>
  <c r="W66" i="4" s="1"/>
  <c r="K400" i="4"/>
  <c r="M400" i="4" s="1"/>
  <c r="O400" i="4" s="1"/>
  <c r="Q400" i="4" s="1"/>
  <c r="S400" i="4" s="1"/>
  <c r="U400" i="4" s="1"/>
  <c r="W400" i="4" s="1"/>
  <c r="K401" i="4"/>
  <c r="M401" i="4" s="1"/>
  <c r="O401" i="4" s="1"/>
  <c r="Q401" i="4" s="1"/>
  <c r="S401" i="4" s="1"/>
  <c r="U401" i="4" s="1"/>
  <c r="W401" i="4" s="1"/>
  <c r="K402" i="4"/>
  <c r="M402" i="4" s="1"/>
  <c r="O402" i="4" s="1"/>
  <c r="Q402" i="4" s="1"/>
  <c r="S402" i="4" s="1"/>
  <c r="U402" i="4" s="1"/>
  <c r="W402" i="4" s="1"/>
  <c r="K403" i="4"/>
  <c r="M403" i="4" s="1"/>
  <c r="O403" i="4" s="1"/>
  <c r="Q403" i="4" s="1"/>
  <c r="S403" i="4" s="1"/>
  <c r="U403" i="4" s="1"/>
  <c r="W403" i="4" s="1"/>
  <c r="K404" i="4"/>
  <c r="M404" i="4" s="1"/>
  <c r="O404" i="4" s="1"/>
  <c r="Q404" i="4" s="1"/>
  <c r="S404" i="4" s="1"/>
  <c r="U404" i="4" s="1"/>
  <c r="W404" i="4" s="1"/>
  <c r="K405" i="4"/>
  <c r="M405" i="4" s="1"/>
  <c r="O405" i="4" s="1"/>
  <c r="Q405" i="4" s="1"/>
  <c r="S405" i="4" s="1"/>
  <c r="U405" i="4" s="1"/>
  <c r="W405" i="4" s="1"/>
  <c r="K406" i="4"/>
  <c r="M406" i="4" s="1"/>
  <c r="O406" i="4" s="1"/>
  <c r="Q406" i="4" s="1"/>
  <c r="S406" i="4" s="1"/>
  <c r="U406" i="4" s="1"/>
  <c r="W406" i="4" s="1"/>
  <c r="K407" i="4"/>
  <c r="M407" i="4" s="1"/>
  <c r="O407" i="4" s="1"/>
  <c r="Q407" i="4" s="1"/>
  <c r="S407" i="4" s="1"/>
  <c r="U407" i="4" s="1"/>
  <c r="W407" i="4" s="1"/>
  <c r="K408" i="4"/>
  <c r="M408" i="4" s="1"/>
  <c r="O408" i="4" s="1"/>
  <c r="Q408" i="4" s="1"/>
  <c r="S408" i="4" s="1"/>
  <c r="U408" i="4" s="1"/>
  <c r="W408" i="4" s="1"/>
  <c r="K409" i="4"/>
  <c r="M409" i="4" s="1"/>
  <c r="O409" i="4" s="1"/>
  <c r="Q409" i="4" s="1"/>
  <c r="S409" i="4" s="1"/>
  <c r="U409" i="4" s="1"/>
  <c r="W409" i="4" s="1"/>
  <c r="K410" i="4"/>
  <c r="M410" i="4" s="1"/>
  <c r="O410" i="4" s="1"/>
  <c r="Q410" i="4" s="1"/>
  <c r="S410" i="4" s="1"/>
  <c r="U410" i="4" s="1"/>
  <c r="W410" i="4" s="1"/>
  <c r="K411" i="4"/>
  <c r="M411" i="4" s="1"/>
  <c r="O411" i="4" s="1"/>
  <c r="Q411" i="4" s="1"/>
  <c r="S411" i="4" s="1"/>
  <c r="U411" i="4" s="1"/>
  <c r="W411" i="4" s="1"/>
  <c r="K412" i="4"/>
  <c r="M412" i="4" s="1"/>
  <c r="O412" i="4" s="1"/>
  <c r="Q412" i="4" s="1"/>
  <c r="S412" i="4" s="1"/>
  <c r="U412" i="4" s="1"/>
  <c r="W412" i="4" s="1"/>
  <c r="K413" i="4"/>
  <c r="M413" i="4" s="1"/>
  <c r="O413" i="4" s="1"/>
  <c r="Q413" i="4" s="1"/>
  <c r="S413" i="4" s="1"/>
  <c r="U413" i="4" s="1"/>
  <c r="W413" i="4" s="1"/>
  <c r="K414" i="4"/>
  <c r="M414" i="4" s="1"/>
  <c r="O414" i="4" s="1"/>
  <c r="Q414" i="4" s="1"/>
  <c r="S414" i="4" s="1"/>
  <c r="U414" i="4" s="1"/>
  <c r="W414" i="4" s="1"/>
  <c r="K415" i="4"/>
  <c r="M415" i="4" s="1"/>
  <c r="O415" i="4" s="1"/>
  <c r="Q415" i="4" s="1"/>
  <c r="S415" i="4" s="1"/>
  <c r="U415" i="4" s="1"/>
  <c r="W415" i="4" s="1"/>
  <c r="K416" i="4"/>
  <c r="M416" i="4" s="1"/>
  <c r="K417" i="4"/>
  <c r="M417" i="4" s="1"/>
  <c r="O417" i="4" s="1"/>
  <c r="Q417" i="4" s="1"/>
  <c r="S417" i="4" s="1"/>
  <c r="U417" i="4" s="1"/>
  <c r="W417" i="4" s="1"/>
  <c r="K418" i="4"/>
  <c r="M418" i="4" s="1"/>
  <c r="O418" i="4" s="1"/>
  <c r="Q418" i="4" s="1"/>
  <c r="S418" i="4" s="1"/>
  <c r="U418" i="4" s="1"/>
  <c r="W418" i="4" s="1"/>
  <c r="K419" i="4"/>
  <c r="M419" i="4" s="1"/>
  <c r="O419" i="4" s="1"/>
  <c r="Q419" i="4" s="1"/>
  <c r="S419" i="4" s="1"/>
  <c r="U419" i="4" s="1"/>
  <c r="W419" i="4" s="1"/>
  <c r="K420" i="4"/>
  <c r="M420" i="4" s="1"/>
  <c r="O420" i="4" s="1"/>
  <c r="Q420" i="4" s="1"/>
  <c r="S420" i="4" s="1"/>
  <c r="U420" i="4" s="1"/>
  <c r="W420" i="4" s="1"/>
  <c r="K421" i="4"/>
  <c r="M421" i="4" s="1"/>
  <c r="O421" i="4" s="1"/>
  <c r="Q421" i="4" s="1"/>
  <c r="S421" i="4" s="1"/>
  <c r="U421" i="4" s="1"/>
  <c r="W421" i="4" s="1"/>
  <c r="K422" i="4"/>
  <c r="M422" i="4" s="1"/>
  <c r="O422" i="4" s="1"/>
  <c r="Q422" i="4" s="1"/>
  <c r="S422" i="4" s="1"/>
  <c r="U422" i="4" s="1"/>
  <c r="W422" i="4" s="1"/>
  <c r="K423" i="4"/>
  <c r="M423" i="4" s="1"/>
  <c r="O423" i="4" s="1"/>
  <c r="Q423" i="4" s="1"/>
  <c r="S423" i="4" s="1"/>
  <c r="U423" i="4" s="1"/>
  <c r="W423" i="4" s="1"/>
  <c r="K424" i="4"/>
  <c r="M424" i="4" s="1"/>
  <c r="O424" i="4" s="1"/>
  <c r="Q424" i="4" s="1"/>
  <c r="S424" i="4" s="1"/>
  <c r="U424" i="4" s="1"/>
  <c r="W424" i="4" s="1"/>
  <c r="K425" i="4"/>
  <c r="M425" i="4" s="1"/>
  <c r="O425" i="4" s="1"/>
  <c r="Q425" i="4" s="1"/>
  <c r="S425" i="4" s="1"/>
  <c r="U425" i="4" s="1"/>
  <c r="W425" i="4" s="1"/>
  <c r="K426" i="4"/>
  <c r="M426" i="4" s="1"/>
  <c r="O426" i="4" s="1"/>
  <c r="Q426" i="4" s="1"/>
  <c r="S426" i="4" s="1"/>
  <c r="U426" i="4" s="1"/>
  <c r="W426" i="4" s="1"/>
  <c r="K427" i="4"/>
  <c r="M427" i="4" s="1"/>
  <c r="O427" i="4" s="1"/>
  <c r="Q427" i="4" s="1"/>
  <c r="S427" i="4" s="1"/>
  <c r="U427" i="4" s="1"/>
  <c r="W427" i="4" s="1"/>
  <c r="K428" i="4"/>
  <c r="M428" i="4" s="1"/>
  <c r="K429" i="4"/>
  <c r="M429" i="4" s="1"/>
  <c r="O429" i="4" s="1"/>
  <c r="Q429" i="4" s="1"/>
  <c r="S429" i="4" s="1"/>
  <c r="U429" i="4" s="1"/>
  <c r="W429" i="4" s="1"/>
  <c r="K430" i="4"/>
  <c r="M430" i="4" s="1"/>
  <c r="O430" i="4" s="1"/>
  <c r="Q430" i="4" s="1"/>
  <c r="S430" i="4" s="1"/>
  <c r="U430" i="4" s="1"/>
  <c r="W430" i="4" s="1"/>
  <c r="K431" i="4"/>
  <c r="M431" i="4" s="1"/>
  <c r="O431" i="4" s="1"/>
  <c r="Q431" i="4" s="1"/>
  <c r="S431" i="4" s="1"/>
  <c r="U431" i="4" s="1"/>
  <c r="W431" i="4" s="1"/>
  <c r="K432" i="4"/>
  <c r="M432" i="4" s="1"/>
  <c r="O432" i="4" s="1"/>
  <c r="Q432" i="4" s="1"/>
  <c r="S432" i="4" s="1"/>
  <c r="U432" i="4" s="1"/>
  <c r="W432" i="4" s="1"/>
  <c r="K433" i="4"/>
  <c r="M433" i="4" s="1"/>
  <c r="O433" i="4" s="1"/>
  <c r="Q433" i="4" s="1"/>
  <c r="S433" i="4" s="1"/>
  <c r="U433" i="4" s="1"/>
  <c r="W433" i="4" s="1"/>
  <c r="K434" i="4"/>
  <c r="M434" i="4" s="1"/>
  <c r="O434" i="4" s="1"/>
  <c r="Q434" i="4" s="1"/>
  <c r="S434" i="4" s="1"/>
  <c r="U434" i="4" s="1"/>
  <c r="W434" i="4" s="1"/>
  <c r="K67" i="4"/>
  <c r="M67" i="4" s="1"/>
  <c r="O67" i="4" s="1"/>
  <c r="Q67" i="4" s="1"/>
  <c r="S67" i="4" s="1"/>
  <c r="U67" i="4" s="1"/>
  <c r="W67" i="4" s="1"/>
  <c r="K68" i="4"/>
  <c r="M68" i="4" s="1"/>
  <c r="O68" i="4" s="1"/>
  <c r="Q68" i="4" s="1"/>
  <c r="S68" i="4" s="1"/>
  <c r="U68" i="4" s="1"/>
  <c r="W68" i="4" s="1"/>
  <c r="K69" i="4"/>
  <c r="M69" i="4" s="1"/>
  <c r="O69" i="4" s="1"/>
  <c r="Q69" i="4" s="1"/>
  <c r="S69" i="4" s="1"/>
  <c r="U69" i="4" s="1"/>
  <c r="W69" i="4" s="1"/>
  <c r="K70" i="4"/>
  <c r="M70" i="4" s="1"/>
  <c r="O70" i="4" s="1"/>
  <c r="Q70" i="4" s="1"/>
  <c r="S70" i="4" s="1"/>
  <c r="U70" i="4" s="1"/>
  <c r="W70" i="4" s="1"/>
  <c r="K71" i="4"/>
  <c r="M71" i="4" s="1"/>
  <c r="O71" i="4" s="1"/>
  <c r="Q71" i="4" s="1"/>
  <c r="S71" i="4" s="1"/>
  <c r="U71" i="4" s="1"/>
  <c r="W71" i="4" s="1"/>
  <c r="K72" i="4"/>
  <c r="M72" i="4" s="1"/>
  <c r="O72" i="4" s="1"/>
  <c r="Q72" i="4" s="1"/>
  <c r="S72" i="4" s="1"/>
  <c r="U72" i="4" s="1"/>
  <c r="W72" i="4" s="1"/>
  <c r="K73" i="4"/>
  <c r="K74" i="4"/>
  <c r="M74" i="4" s="1"/>
  <c r="O74" i="4" s="1"/>
  <c r="Q74" i="4" s="1"/>
  <c r="S74" i="4" s="1"/>
  <c r="U74" i="4" s="1"/>
  <c r="W74" i="4" s="1"/>
  <c r="K75" i="4"/>
  <c r="M75" i="4" s="1"/>
  <c r="O75" i="4" s="1"/>
  <c r="Q75" i="4" s="1"/>
  <c r="S75" i="4" s="1"/>
  <c r="U75" i="4" s="1"/>
  <c r="W75" i="4" s="1"/>
  <c r="K76" i="4"/>
  <c r="M76" i="4" s="1"/>
  <c r="O76" i="4" s="1"/>
  <c r="Q76" i="4" s="1"/>
  <c r="S76" i="4" s="1"/>
  <c r="U76" i="4" s="1"/>
  <c r="W76" i="4" s="1"/>
  <c r="K77" i="4"/>
  <c r="M77" i="4" s="1"/>
  <c r="O77" i="4" s="1"/>
  <c r="Q77" i="4" s="1"/>
  <c r="S77" i="4" s="1"/>
  <c r="U77" i="4" s="1"/>
  <c r="W77" i="4" s="1"/>
  <c r="K78" i="4"/>
  <c r="M78" i="4" s="1"/>
  <c r="O78" i="4" s="1"/>
  <c r="Q78" i="4" s="1"/>
  <c r="S78" i="4" s="1"/>
  <c r="U78" i="4" s="1"/>
  <c r="W78" i="4" s="1"/>
  <c r="K79" i="4"/>
  <c r="M79" i="4" s="1"/>
  <c r="O79" i="4" s="1"/>
  <c r="Q79" i="4" s="1"/>
  <c r="S79" i="4" s="1"/>
  <c r="U79" i="4" s="1"/>
  <c r="W79" i="4" s="1"/>
  <c r="K80" i="4"/>
  <c r="M80" i="4" s="1"/>
  <c r="O80" i="4" s="1"/>
  <c r="Q80" i="4" s="1"/>
  <c r="S80" i="4" s="1"/>
  <c r="U80" i="4" s="1"/>
  <c r="W80" i="4" s="1"/>
  <c r="K81" i="4"/>
  <c r="M81" i="4" s="1"/>
  <c r="O81" i="4" s="1"/>
  <c r="Q81" i="4" s="1"/>
  <c r="S81" i="4" s="1"/>
  <c r="U81" i="4" s="1"/>
  <c r="W81" i="4" s="1"/>
  <c r="K82" i="4"/>
  <c r="M82" i="4" s="1"/>
  <c r="O82" i="4" s="1"/>
  <c r="Q82" i="4" s="1"/>
  <c r="S82" i="4" s="1"/>
  <c r="U82" i="4" s="1"/>
  <c r="W82" i="4" s="1"/>
  <c r="K83" i="4"/>
  <c r="M83" i="4" s="1"/>
  <c r="O83" i="4" s="1"/>
  <c r="Q83" i="4" s="1"/>
  <c r="S83" i="4" s="1"/>
  <c r="U83" i="4" s="1"/>
  <c r="W83" i="4" s="1"/>
  <c r="K84" i="4"/>
  <c r="M84" i="4" s="1"/>
  <c r="O84" i="4" s="1"/>
  <c r="Q84" i="4" s="1"/>
  <c r="S84" i="4" s="1"/>
  <c r="U84" i="4" s="1"/>
  <c r="W84" i="4" s="1"/>
  <c r="K85" i="4"/>
  <c r="M85" i="4" s="1"/>
  <c r="O85" i="4" s="1"/>
  <c r="Q85" i="4" s="1"/>
  <c r="S85" i="4" s="1"/>
  <c r="U85" i="4" s="1"/>
  <c r="W85" i="4" s="1"/>
  <c r="K86" i="4"/>
  <c r="M86" i="4" s="1"/>
  <c r="O86" i="4" s="1"/>
  <c r="Q86" i="4" s="1"/>
  <c r="S86" i="4" s="1"/>
  <c r="U86" i="4" s="1"/>
  <c r="W86" i="4" s="1"/>
  <c r="K87" i="4"/>
  <c r="M87" i="4" s="1"/>
  <c r="O87" i="4" s="1"/>
  <c r="Q87" i="4" s="1"/>
  <c r="S87" i="4" s="1"/>
  <c r="U87" i="4" s="1"/>
  <c r="W87" i="4" s="1"/>
  <c r="K88" i="4"/>
  <c r="M88" i="4" s="1"/>
  <c r="O88" i="4" s="1"/>
  <c r="Q88" i="4" s="1"/>
  <c r="S88" i="4" s="1"/>
  <c r="U88" i="4" s="1"/>
  <c r="W88" i="4" s="1"/>
  <c r="K89" i="4"/>
  <c r="M89" i="4" s="1"/>
  <c r="O89" i="4" s="1"/>
  <c r="Q89" i="4" s="1"/>
  <c r="S89" i="4" s="1"/>
  <c r="U89" i="4" s="1"/>
  <c r="W89" i="4" s="1"/>
  <c r="K90" i="4"/>
  <c r="M90" i="4" s="1"/>
  <c r="O90" i="4" s="1"/>
  <c r="Q90" i="4" s="1"/>
  <c r="S90" i="4" s="1"/>
  <c r="U90" i="4" s="1"/>
  <c r="W90" i="4" s="1"/>
  <c r="K91" i="4"/>
  <c r="M91" i="4" s="1"/>
  <c r="O91" i="4" s="1"/>
  <c r="Q91" i="4" s="1"/>
  <c r="S91" i="4" s="1"/>
  <c r="U91" i="4" s="1"/>
  <c r="W91" i="4" s="1"/>
  <c r="K92" i="4"/>
  <c r="M92" i="4" s="1"/>
  <c r="K93" i="4"/>
  <c r="M93" i="4" s="1"/>
  <c r="O93" i="4" s="1"/>
  <c r="Q93" i="4" s="1"/>
  <c r="S93" i="4" s="1"/>
  <c r="U93" i="4" s="1"/>
  <c r="W93" i="4" s="1"/>
  <c r="K94" i="4"/>
  <c r="M94" i="4" s="1"/>
  <c r="O94" i="4" s="1"/>
  <c r="Q94" i="4" s="1"/>
  <c r="S94" i="4" s="1"/>
  <c r="U94" i="4" s="1"/>
  <c r="W94" i="4" s="1"/>
  <c r="K95" i="4"/>
  <c r="M95" i="4" s="1"/>
  <c r="O95" i="4" s="1"/>
  <c r="Q95" i="4" s="1"/>
  <c r="S95" i="4" s="1"/>
  <c r="U95" i="4" s="1"/>
  <c r="W95" i="4" s="1"/>
  <c r="K96" i="4"/>
  <c r="M96" i="4" s="1"/>
  <c r="O96" i="4" s="1"/>
  <c r="Q96" i="4" s="1"/>
  <c r="S96" i="4" s="1"/>
  <c r="U96" i="4" s="1"/>
  <c r="W96" i="4" s="1"/>
  <c r="K97" i="4"/>
  <c r="M97" i="4" s="1"/>
  <c r="O97" i="4" s="1"/>
  <c r="Q97" i="4" s="1"/>
  <c r="S97" i="4" s="1"/>
  <c r="U97" i="4" s="1"/>
  <c r="W97" i="4" s="1"/>
  <c r="K98" i="4"/>
  <c r="M98" i="4" s="1"/>
  <c r="O98" i="4" s="1"/>
  <c r="Q98" i="4" s="1"/>
  <c r="S98" i="4" s="1"/>
  <c r="U98" i="4" s="1"/>
  <c r="W98" i="4" s="1"/>
  <c r="K99" i="4"/>
  <c r="M99" i="4" s="1"/>
  <c r="O99" i="4" s="1"/>
  <c r="Q99" i="4" s="1"/>
  <c r="S99" i="4" s="1"/>
  <c r="U99" i="4" s="1"/>
  <c r="W99" i="4" s="1"/>
  <c r="K100" i="4"/>
  <c r="M100" i="4" s="1"/>
  <c r="O100" i="4" s="1"/>
  <c r="Q100" i="4" s="1"/>
  <c r="S100" i="4" s="1"/>
  <c r="U100" i="4" s="1"/>
  <c r="W100" i="4" s="1"/>
  <c r="K101" i="4"/>
  <c r="M101" i="4" s="1"/>
  <c r="O101" i="4" s="1"/>
  <c r="Q101" i="4" s="1"/>
  <c r="S101" i="4" s="1"/>
  <c r="U101" i="4" s="1"/>
  <c r="W101" i="4" s="1"/>
  <c r="K102" i="4"/>
  <c r="M102" i="4" s="1"/>
  <c r="O102" i="4" s="1"/>
  <c r="Q102" i="4" s="1"/>
  <c r="S102" i="4" s="1"/>
  <c r="U102" i="4" s="1"/>
  <c r="W102" i="4" s="1"/>
  <c r="K103" i="4"/>
  <c r="M103" i="4" s="1"/>
  <c r="O103" i="4" s="1"/>
  <c r="Q103" i="4" s="1"/>
  <c r="S103" i="4" s="1"/>
  <c r="U103" i="4" s="1"/>
  <c r="W103" i="4" s="1"/>
  <c r="K104" i="4"/>
  <c r="M104" i="4" s="1"/>
  <c r="O104" i="4" s="1"/>
  <c r="Q104" i="4" s="1"/>
  <c r="S104" i="4" s="1"/>
  <c r="U104" i="4" s="1"/>
  <c r="W104" i="4" s="1"/>
  <c r="K105" i="4"/>
  <c r="M105" i="4" s="1"/>
  <c r="O105" i="4" s="1"/>
  <c r="Q105" i="4" s="1"/>
  <c r="S105" i="4" s="1"/>
  <c r="U105" i="4" s="1"/>
  <c r="W105" i="4" s="1"/>
  <c r="K106" i="4"/>
  <c r="M106" i="4" s="1"/>
  <c r="O106" i="4" s="1"/>
  <c r="Q106" i="4" s="1"/>
  <c r="S106" i="4" s="1"/>
  <c r="U106" i="4" s="1"/>
  <c r="W106" i="4" s="1"/>
  <c r="K107" i="4"/>
  <c r="M107" i="4" s="1"/>
  <c r="O107" i="4" s="1"/>
  <c r="Q107" i="4" s="1"/>
  <c r="S107" i="4" s="1"/>
  <c r="U107" i="4" s="1"/>
  <c r="W107" i="4" s="1"/>
  <c r="K108" i="4"/>
  <c r="M108" i="4" s="1"/>
  <c r="O108" i="4" s="1"/>
  <c r="Q108" i="4" s="1"/>
  <c r="S108" i="4" s="1"/>
  <c r="U108" i="4" s="1"/>
  <c r="W108" i="4" s="1"/>
  <c r="K109" i="4"/>
  <c r="M109" i="4" s="1"/>
  <c r="O109" i="4" s="1"/>
  <c r="Q109" i="4" s="1"/>
  <c r="S109" i="4" s="1"/>
  <c r="U109" i="4" s="1"/>
  <c r="W109" i="4" s="1"/>
  <c r="K110" i="4"/>
  <c r="M110" i="4" s="1"/>
  <c r="O110" i="4" s="1"/>
  <c r="Q110" i="4" s="1"/>
  <c r="S110" i="4" s="1"/>
  <c r="U110" i="4" s="1"/>
  <c r="W110" i="4" s="1"/>
  <c r="K111" i="4"/>
  <c r="M111" i="4" s="1"/>
  <c r="O111" i="4" s="1"/>
  <c r="Q111" i="4" s="1"/>
  <c r="S111" i="4" s="1"/>
  <c r="U111" i="4" s="1"/>
  <c r="W111" i="4" s="1"/>
  <c r="K112" i="4"/>
  <c r="M112" i="4" s="1"/>
  <c r="O112" i="4" s="1"/>
  <c r="Q112" i="4" s="1"/>
  <c r="S112" i="4" s="1"/>
  <c r="U112" i="4" s="1"/>
  <c r="W112" i="4" s="1"/>
  <c r="K113" i="4"/>
  <c r="M113" i="4" s="1"/>
  <c r="O113" i="4" s="1"/>
  <c r="Q113" i="4" s="1"/>
  <c r="S113" i="4" s="1"/>
  <c r="U113" i="4" s="1"/>
  <c r="W113" i="4" s="1"/>
  <c r="K114" i="4"/>
  <c r="M114" i="4" s="1"/>
  <c r="O114" i="4" s="1"/>
  <c r="Q114" i="4" s="1"/>
  <c r="S114" i="4" s="1"/>
  <c r="U114" i="4" s="1"/>
  <c r="W114" i="4" s="1"/>
  <c r="K435" i="4"/>
  <c r="M435" i="4" s="1"/>
  <c r="O435" i="4" s="1"/>
  <c r="Q435" i="4" s="1"/>
  <c r="S435" i="4" s="1"/>
  <c r="U435" i="4" s="1"/>
  <c r="W435" i="4" s="1"/>
  <c r="K436" i="4"/>
  <c r="M436" i="4" s="1"/>
  <c r="O436" i="4" s="1"/>
  <c r="Q436" i="4" s="1"/>
  <c r="S436" i="4" s="1"/>
  <c r="U436" i="4" s="1"/>
  <c r="W436" i="4" s="1"/>
  <c r="K437" i="4"/>
  <c r="M437" i="4" s="1"/>
  <c r="O437" i="4" s="1"/>
  <c r="Q437" i="4" s="1"/>
  <c r="S437" i="4" s="1"/>
  <c r="U437" i="4" s="1"/>
  <c r="W437" i="4" s="1"/>
  <c r="K438" i="4"/>
  <c r="M438" i="4" s="1"/>
  <c r="O438" i="4" s="1"/>
  <c r="Q438" i="4" s="1"/>
  <c r="S438" i="4" s="1"/>
  <c r="U438" i="4" s="1"/>
  <c r="W438" i="4" s="1"/>
  <c r="K439" i="4"/>
  <c r="M439" i="4" s="1"/>
  <c r="O439" i="4" s="1"/>
  <c r="Q439" i="4" s="1"/>
  <c r="S439" i="4" s="1"/>
  <c r="U439" i="4" s="1"/>
  <c r="W439" i="4" s="1"/>
  <c r="K440" i="4"/>
  <c r="M440" i="4" s="1"/>
  <c r="K441" i="4"/>
  <c r="K442" i="4"/>
  <c r="M442" i="4" s="1"/>
  <c r="O442" i="4" s="1"/>
  <c r="Q442" i="4" s="1"/>
  <c r="S442" i="4" s="1"/>
  <c r="U442" i="4" s="1"/>
  <c r="W442" i="4" s="1"/>
  <c r="K443" i="4"/>
  <c r="M443" i="4" s="1"/>
  <c r="O443" i="4" s="1"/>
  <c r="Q443" i="4" s="1"/>
  <c r="S443" i="4" s="1"/>
  <c r="U443" i="4" s="1"/>
  <c r="W443" i="4" s="1"/>
  <c r="K444" i="4"/>
  <c r="M444" i="4" s="1"/>
  <c r="O444" i="4" s="1"/>
  <c r="Q444" i="4" s="1"/>
  <c r="S444" i="4" s="1"/>
  <c r="U444" i="4" s="1"/>
  <c r="W444" i="4" s="1"/>
  <c r="K445" i="4"/>
  <c r="M445" i="4" s="1"/>
  <c r="O445" i="4" s="1"/>
  <c r="Q445" i="4" s="1"/>
  <c r="S445" i="4" s="1"/>
  <c r="U445" i="4" s="1"/>
  <c r="W445" i="4" s="1"/>
  <c r="K446" i="4"/>
  <c r="M446" i="4" s="1"/>
  <c r="O446" i="4" s="1"/>
  <c r="Q446" i="4" s="1"/>
  <c r="S446" i="4" s="1"/>
  <c r="U446" i="4" s="1"/>
  <c r="W446" i="4" s="1"/>
  <c r="K447" i="4"/>
  <c r="M447" i="4" s="1"/>
  <c r="O447" i="4" s="1"/>
  <c r="Q447" i="4" s="1"/>
  <c r="S447" i="4" s="1"/>
  <c r="U447" i="4" s="1"/>
  <c r="W447" i="4" s="1"/>
  <c r="K448" i="4"/>
  <c r="M448" i="4" s="1"/>
  <c r="O448" i="4" s="1"/>
  <c r="Q448" i="4" s="1"/>
  <c r="S448" i="4" s="1"/>
  <c r="U448" i="4" s="1"/>
  <c r="W448" i="4" s="1"/>
  <c r="K449" i="4"/>
  <c r="M449" i="4" s="1"/>
  <c r="O449" i="4" s="1"/>
  <c r="Q449" i="4" s="1"/>
  <c r="S449" i="4" s="1"/>
  <c r="U449" i="4" s="1"/>
  <c r="W449" i="4" s="1"/>
  <c r="K450" i="4"/>
  <c r="M450" i="4" s="1"/>
  <c r="O450" i="4" s="1"/>
  <c r="Q450" i="4" s="1"/>
  <c r="S450" i="4" s="1"/>
  <c r="U450" i="4" s="1"/>
  <c r="W450" i="4" s="1"/>
  <c r="K451" i="4"/>
  <c r="M451" i="4" s="1"/>
  <c r="O451" i="4" s="1"/>
  <c r="Q451" i="4" s="1"/>
  <c r="S451" i="4" s="1"/>
  <c r="U451" i="4" s="1"/>
  <c r="W451" i="4" s="1"/>
  <c r="K452" i="4"/>
  <c r="M452" i="4" s="1"/>
  <c r="O452" i="4" s="1"/>
  <c r="Q452" i="4" s="1"/>
  <c r="S452" i="4" s="1"/>
  <c r="U452" i="4" s="1"/>
  <c r="W452" i="4" s="1"/>
  <c r="K453" i="4"/>
  <c r="M453" i="4" s="1"/>
  <c r="O453" i="4" s="1"/>
  <c r="Q453" i="4" s="1"/>
  <c r="S453" i="4" s="1"/>
  <c r="U453" i="4" s="1"/>
  <c r="W453" i="4" s="1"/>
  <c r="K454" i="4"/>
  <c r="M454" i="4" s="1"/>
  <c r="O454" i="4" s="1"/>
  <c r="Q454" i="4" s="1"/>
  <c r="S454" i="4" s="1"/>
  <c r="U454" i="4" s="1"/>
  <c r="W454" i="4" s="1"/>
  <c r="K115" i="4"/>
  <c r="M115" i="4" s="1"/>
  <c r="O115" i="4" s="1"/>
  <c r="Q115" i="4" s="1"/>
  <c r="S115" i="4" s="1"/>
  <c r="U115" i="4" s="1"/>
  <c r="W115" i="4" s="1"/>
  <c r="K116" i="4"/>
  <c r="M116" i="4" s="1"/>
  <c r="O116" i="4" s="1"/>
  <c r="Q116" i="4" s="1"/>
  <c r="S116" i="4" s="1"/>
  <c r="U116" i="4" s="1"/>
  <c r="W116" i="4" s="1"/>
  <c r="K117" i="4"/>
  <c r="M117" i="4" s="1"/>
  <c r="O117" i="4" s="1"/>
  <c r="Q117" i="4" s="1"/>
  <c r="S117" i="4" s="1"/>
  <c r="U117" i="4" s="1"/>
  <c r="W117" i="4" s="1"/>
  <c r="K118" i="4"/>
  <c r="M118" i="4" s="1"/>
  <c r="O118" i="4" s="1"/>
  <c r="Q118" i="4" s="1"/>
  <c r="S118" i="4" s="1"/>
  <c r="U118" i="4" s="1"/>
  <c r="W118" i="4" s="1"/>
  <c r="K119" i="4"/>
  <c r="M119" i="4" s="1"/>
  <c r="O119" i="4" s="1"/>
  <c r="Q119" i="4" s="1"/>
  <c r="S119" i="4" s="1"/>
  <c r="U119" i="4" s="1"/>
  <c r="W119" i="4" s="1"/>
  <c r="K120" i="4"/>
  <c r="M120" i="4" s="1"/>
  <c r="O120" i="4" s="1"/>
  <c r="Q120" i="4" s="1"/>
  <c r="S120" i="4" s="1"/>
  <c r="U120" i="4" s="1"/>
  <c r="W120" i="4" s="1"/>
  <c r="K121" i="4"/>
  <c r="M121" i="4" s="1"/>
  <c r="O121" i="4" s="1"/>
  <c r="Q121" i="4" s="1"/>
  <c r="S121" i="4" s="1"/>
  <c r="U121" i="4" s="1"/>
  <c r="W121" i="4" s="1"/>
  <c r="K122" i="4"/>
  <c r="M122" i="4" s="1"/>
  <c r="O122" i="4" s="1"/>
  <c r="Q122" i="4" s="1"/>
  <c r="S122" i="4" s="1"/>
  <c r="U122" i="4" s="1"/>
  <c r="W122" i="4" s="1"/>
  <c r="K123" i="4"/>
  <c r="M123" i="4" s="1"/>
  <c r="O123" i="4" s="1"/>
  <c r="Q123" i="4" s="1"/>
  <c r="S123" i="4" s="1"/>
  <c r="U123" i="4" s="1"/>
  <c r="W123" i="4" s="1"/>
  <c r="K124" i="4"/>
  <c r="M124" i="4" s="1"/>
  <c r="O124" i="4" s="1"/>
  <c r="Q124" i="4" s="1"/>
  <c r="S124" i="4" s="1"/>
  <c r="U124" i="4" s="1"/>
  <c r="W124" i="4" s="1"/>
  <c r="K125" i="4"/>
  <c r="M125" i="4" s="1"/>
  <c r="O125" i="4" s="1"/>
  <c r="Q125" i="4" s="1"/>
  <c r="S125" i="4" s="1"/>
  <c r="U125" i="4" s="1"/>
  <c r="W125" i="4" s="1"/>
  <c r="K126" i="4"/>
  <c r="M126" i="4" s="1"/>
  <c r="O126" i="4" s="1"/>
  <c r="Q126" i="4" s="1"/>
  <c r="S126" i="4" s="1"/>
  <c r="U126" i="4" s="1"/>
  <c r="W126" i="4" s="1"/>
  <c r="K127" i="4"/>
  <c r="M127" i="4" s="1"/>
  <c r="O127" i="4" s="1"/>
  <c r="Q127" i="4" s="1"/>
  <c r="S127" i="4" s="1"/>
  <c r="U127" i="4" s="1"/>
  <c r="W127" i="4" s="1"/>
  <c r="K128" i="4"/>
  <c r="M128" i="4" s="1"/>
  <c r="O128" i="4" s="1"/>
  <c r="Q128" i="4" s="1"/>
  <c r="S128" i="4" s="1"/>
  <c r="U128" i="4" s="1"/>
  <c r="W128" i="4" s="1"/>
  <c r="K129" i="4"/>
  <c r="M129" i="4" s="1"/>
  <c r="O129" i="4" s="1"/>
  <c r="Q129" i="4" s="1"/>
  <c r="S129" i="4" s="1"/>
  <c r="U129" i="4" s="1"/>
  <c r="W129" i="4" s="1"/>
  <c r="K130" i="4"/>
  <c r="M130" i="4" s="1"/>
  <c r="O130" i="4" s="1"/>
  <c r="Q130" i="4" s="1"/>
  <c r="S130" i="4" s="1"/>
  <c r="U130" i="4" s="1"/>
  <c r="W130" i="4" s="1"/>
  <c r="K131" i="4"/>
  <c r="M131" i="4" s="1"/>
  <c r="O131" i="4" s="1"/>
  <c r="Q131" i="4" s="1"/>
  <c r="S131" i="4" s="1"/>
  <c r="U131" i="4" s="1"/>
  <c r="W131" i="4" s="1"/>
  <c r="K132" i="4"/>
  <c r="M132" i="4" s="1"/>
  <c r="O132" i="4" s="1"/>
  <c r="Q132" i="4" s="1"/>
  <c r="S132" i="4" s="1"/>
  <c r="U132" i="4" s="1"/>
  <c r="W132" i="4" s="1"/>
  <c r="K133" i="4"/>
  <c r="M133" i="4" s="1"/>
  <c r="O133" i="4" s="1"/>
  <c r="Q133" i="4" s="1"/>
  <c r="S133" i="4" s="1"/>
  <c r="U133" i="4" s="1"/>
  <c r="W133" i="4" s="1"/>
  <c r="K134" i="4"/>
  <c r="K455" i="4"/>
  <c r="M455" i="4" s="1"/>
  <c r="O455" i="4" s="1"/>
  <c r="Q455" i="4" s="1"/>
  <c r="S455" i="4" s="1"/>
  <c r="U455" i="4" s="1"/>
  <c r="W455" i="4" s="1"/>
  <c r="K456" i="4"/>
  <c r="M456" i="4" s="1"/>
  <c r="K457" i="4"/>
  <c r="M457" i="4" s="1"/>
  <c r="O457" i="4" s="1"/>
  <c r="Q457" i="4" s="1"/>
  <c r="S457" i="4" s="1"/>
  <c r="U457" i="4" s="1"/>
  <c r="W457" i="4" s="1"/>
  <c r="K458" i="4"/>
  <c r="M458" i="4" s="1"/>
  <c r="O458" i="4" s="1"/>
  <c r="Q458" i="4" s="1"/>
  <c r="S458" i="4" s="1"/>
  <c r="U458" i="4" s="1"/>
  <c r="W458" i="4" s="1"/>
  <c r="K459" i="4"/>
  <c r="M459" i="4" s="1"/>
  <c r="O459" i="4" s="1"/>
  <c r="Q459" i="4" s="1"/>
  <c r="S459" i="4" s="1"/>
  <c r="U459" i="4" s="1"/>
  <c r="W459" i="4" s="1"/>
  <c r="K460" i="4"/>
  <c r="M460" i="4" s="1"/>
  <c r="O460" i="4" s="1"/>
  <c r="Q460" i="4" s="1"/>
  <c r="S460" i="4" s="1"/>
  <c r="U460" i="4" s="1"/>
  <c r="W460" i="4" s="1"/>
  <c r="K461" i="4"/>
  <c r="M461" i="4" s="1"/>
  <c r="O461" i="4" s="1"/>
  <c r="Q461" i="4" s="1"/>
  <c r="S461" i="4" s="1"/>
  <c r="U461" i="4" s="1"/>
  <c r="W461" i="4" s="1"/>
  <c r="K462" i="4"/>
  <c r="M462" i="4" s="1"/>
  <c r="O462" i="4" s="1"/>
  <c r="Q462" i="4" s="1"/>
  <c r="S462" i="4" s="1"/>
  <c r="U462" i="4" s="1"/>
  <c r="W462" i="4" s="1"/>
  <c r="K135" i="4"/>
  <c r="M135" i="4" s="1"/>
  <c r="O135" i="4" s="1"/>
  <c r="Q135" i="4" s="1"/>
  <c r="S135" i="4" s="1"/>
  <c r="U135" i="4" s="1"/>
  <c r="W135" i="4" s="1"/>
  <c r="K136" i="4"/>
  <c r="M136" i="4" s="1"/>
  <c r="O136" i="4" s="1"/>
  <c r="Q136" i="4" s="1"/>
  <c r="S136" i="4" s="1"/>
  <c r="U136" i="4" s="1"/>
  <c r="W136" i="4" s="1"/>
  <c r="K137" i="4"/>
  <c r="M137" i="4" s="1"/>
  <c r="O137" i="4" s="1"/>
  <c r="Q137" i="4" s="1"/>
  <c r="S137" i="4" s="1"/>
  <c r="U137" i="4" s="1"/>
  <c r="W137" i="4" s="1"/>
  <c r="K138" i="4"/>
  <c r="M138" i="4" s="1"/>
  <c r="O138" i="4" s="1"/>
  <c r="Q138" i="4" s="1"/>
  <c r="S138" i="4" s="1"/>
  <c r="U138" i="4" s="1"/>
  <c r="W138" i="4" s="1"/>
  <c r="K139" i="4"/>
  <c r="M139" i="4" s="1"/>
  <c r="O139" i="4" s="1"/>
  <c r="Q139" i="4" s="1"/>
  <c r="S139" i="4" s="1"/>
  <c r="U139" i="4" s="1"/>
  <c r="W139" i="4" s="1"/>
  <c r="K140" i="4"/>
  <c r="M140" i="4" s="1"/>
  <c r="O140" i="4" s="1"/>
  <c r="Q140" i="4" s="1"/>
  <c r="S140" i="4" s="1"/>
  <c r="U140" i="4" s="1"/>
  <c r="W140" i="4" s="1"/>
  <c r="K141" i="4"/>
  <c r="M141" i="4" s="1"/>
  <c r="O141" i="4" s="1"/>
  <c r="Q141" i="4" s="1"/>
  <c r="S141" i="4" s="1"/>
  <c r="U141" i="4" s="1"/>
  <c r="W141" i="4" s="1"/>
  <c r="K142" i="4"/>
  <c r="M142" i="4" s="1"/>
  <c r="O142" i="4" s="1"/>
  <c r="Q142" i="4" s="1"/>
  <c r="S142" i="4" s="1"/>
  <c r="U142" i="4" s="1"/>
  <c r="W142" i="4" s="1"/>
  <c r="K143" i="4"/>
  <c r="M143" i="4" s="1"/>
  <c r="O143" i="4" s="1"/>
  <c r="Q143" i="4" s="1"/>
  <c r="S143" i="4" s="1"/>
  <c r="U143" i="4" s="1"/>
  <c r="W143" i="4" s="1"/>
  <c r="K144" i="4"/>
  <c r="M144" i="4" s="1"/>
  <c r="O144" i="4" s="1"/>
  <c r="Q144" i="4" s="1"/>
  <c r="S144" i="4" s="1"/>
  <c r="U144" i="4" s="1"/>
  <c r="W144" i="4" s="1"/>
  <c r="K145" i="4"/>
  <c r="M145" i="4" s="1"/>
  <c r="O145" i="4" s="1"/>
  <c r="Q145" i="4" s="1"/>
  <c r="S145" i="4" s="1"/>
  <c r="U145" i="4" s="1"/>
  <c r="W145" i="4" s="1"/>
  <c r="K146" i="4"/>
  <c r="M146" i="4" s="1"/>
  <c r="O146" i="4" s="1"/>
  <c r="Q146" i="4" s="1"/>
  <c r="S146" i="4" s="1"/>
  <c r="U146" i="4" s="1"/>
  <c r="W146" i="4" s="1"/>
  <c r="K463" i="4"/>
  <c r="M463" i="4" s="1"/>
  <c r="O463" i="4" s="1"/>
  <c r="Q463" i="4" s="1"/>
  <c r="S463" i="4" s="1"/>
  <c r="U463" i="4" s="1"/>
  <c r="W463" i="4" s="1"/>
  <c r="K464" i="4"/>
  <c r="M464" i="4" s="1"/>
  <c r="O464" i="4" s="1"/>
  <c r="Q464" i="4" s="1"/>
  <c r="S464" i="4" s="1"/>
  <c r="U464" i="4" s="1"/>
  <c r="W464" i="4" s="1"/>
  <c r="K465" i="4"/>
  <c r="M465" i="4" s="1"/>
  <c r="O465" i="4" s="1"/>
  <c r="Q465" i="4" s="1"/>
  <c r="S465" i="4" s="1"/>
  <c r="U465" i="4" s="1"/>
  <c r="W465" i="4" s="1"/>
  <c r="K466" i="4"/>
  <c r="M466" i="4" s="1"/>
  <c r="O466" i="4" s="1"/>
  <c r="Q466" i="4" s="1"/>
  <c r="S466" i="4" s="1"/>
  <c r="U466" i="4" s="1"/>
  <c r="W466" i="4" s="1"/>
  <c r="K467" i="4"/>
  <c r="M467" i="4" s="1"/>
  <c r="O467" i="4" s="1"/>
  <c r="Q467" i="4" s="1"/>
  <c r="S467" i="4" s="1"/>
  <c r="U467" i="4" s="1"/>
  <c r="W467" i="4" s="1"/>
  <c r="K468" i="4"/>
  <c r="M468" i="4" s="1"/>
  <c r="O468" i="4" s="1"/>
  <c r="Q468" i="4" s="1"/>
  <c r="S468" i="4" s="1"/>
  <c r="U468" i="4" s="1"/>
  <c r="W468" i="4" s="1"/>
  <c r="K469" i="4"/>
  <c r="M469" i="4" s="1"/>
  <c r="O469" i="4" s="1"/>
  <c r="Q469" i="4" s="1"/>
  <c r="S469" i="4" s="1"/>
  <c r="U469" i="4" s="1"/>
  <c r="W469" i="4" s="1"/>
  <c r="K470" i="4"/>
  <c r="M470" i="4" s="1"/>
  <c r="O470" i="4" s="1"/>
  <c r="Q470" i="4" s="1"/>
  <c r="S470" i="4" s="1"/>
  <c r="U470" i="4" s="1"/>
  <c r="W470" i="4" s="1"/>
  <c r="K471" i="4"/>
  <c r="M471" i="4" s="1"/>
  <c r="O471" i="4" s="1"/>
  <c r="Q471" i="4" s="1"/>
  <c r="S471" i="4" s="1"/>
  <c r="U471" i="4" s="1"/>
  <c r="W471" i="4" s="1"/>
  <c r="K472" i="4"/>
  <c r="M472" i="4" s="1"/>
  <c r="K473" i="4"/>
  <c r="M473" i="4" s="1"/>
  <c r="O473" i="4" s="1"/>
  <c r="Q473" i="4" s="1"/>
  <c r="S473" i="4" s="1"/>
  <c r="U473" i="4" s="1"/>
  <c r="W473" i="4" s="1"/>
  <c r="K474" i="4"/>
  <c r="M474" i="4" s="1"/>
  <c r="O474" i="4" s="1"/>
  <c r="Q474" i="4" s="1"/>
  <c r="S474" i="4" s="1"/>
  <c r="U474" i="4" s="1"/>
  <c r="W474" i="4" s="1"/>
  <c r="K475" i="4"/>
  <c r="M475" i="4" s="1"/>
  <c r="O475" i="4" s="1"/>
  <c r="Q475" i="4" s="1"/>
  <c r="S475" i="4" s="1"/>
  <c r="U475" i="4" s="1"/>
  <c r="W475" i="4" s="1"/>
  <c r="K476" i="4"/>
  <c r="M476" i="4" s="1"/>
  <c r="O476" i="4" s="1"/>
  <c r="Q476" i="4" s="1"/>
  <c r="S476" i="4" s="1"/>
  <c r="U476" i="4" s="1"/>
  <c r="W476" i="4" s="1"/>
  <c r="K477" i="4"/>
  <c r="M477" i="4" s="1"/>
  <c r="O477" i="4" s="1"/>
  <c r="Q477" i="4" s="1"/>
  <c r="S477" i="4" s="1"/>
  <c r="U477" i="4" s="1"/>
  <c r="W477" i="4" s="1"/>
  <c r="K478" i="4"/>
  <c r="M478" i="4" s="1"/>
  <c r="O478" i="4" s="1"/>
  <c r="Q478" i="4" s="1"/>
  <c r="S478" i="4" s="1"/>
  <c r="U478" i="4" s="1"/>
  <c r="W478" i="4" s="1"/>
  <c r="K479" i="4"/>
  <c r="M479" i="4" s="1"/>
  <c r="O479" i="4" s="1"/>
  <c r="Q479" i="4" s="1"/>
  <c r="S479" i="4" s="1"/>
  <c r="U479" i="4" s="1"/>
  <c r="W479" i="4" s="1"/>
  <c r="K480" i="4"/>
  <c r="M480" i="4" s="1"/>
  <c r="O480" i="4" s="1"/>
  <c r="Q480" i="4" s="1"/>
  <c r="S480" i="4" s="1"/>
  <c r="U480" i="4" s="1"/>
  <c r="W480" i="4" s="1"/>
  <c r="K481" i="4"/>
  <c r="M481" i="4" s="1"/>
  <c r="O481" i="4" s="1"/>
  <c r="Q481" i="4" s="1"/>
  <c r="S481" i="4" s="1"/>
  <c r="U481" i="4" s="1"/>
  <c r="W481" i="4" s="1"/>
  <c r="K482" i="4"/>
  <c r="M482" i="4" s="1"/>
  <c r="O482" i="4" s="1"/>
  <c r="Q482" i="4" s="1"/>
  <c r="S482" i="4" s="1"/>
  <c r="U482" i="4" s="1"/>
  <c r="W482" i="4" s="1"/>
  <c r="K483" i="4"/>
  <c r="M483" i="4" s="1"/>
  <c r="O483" i="4" s="1"/>
  <c r="Q483" i="4" s="1"/>
  <c r="S483" i="4" s="1"/>
  <c r="U483" i="4" s="1"/>
  <c r="W483" i="4" s="1"/>
  <c r="K484" i="4"/>
  <c r="M484" i="4" s="1"/>
  <c r="O484" i="4" s="1"/>
  <c r="Q484" i="4" s="1"/>
  <c r="S484" i="4" s="1"/>
  <c r="U484" i="4" s="1"/>
  <c r="W484" i="4" s="1"/>
  <c r="K485" i="4"/>
  <c r="M485" i="4" s="1"/>
  <c r="O485" i="4" s="1"/>
  <c r="Q485" i="4" s="1"/>
  <c r="S485" i="4" s="1"/>
  <c r="U485" i="4" s="1"/>
  <c r="W485" i="4" s="1"/>
  <c r="K486" i="4"/>
  <c r="M486" i="4" s="1"/>
  <c r="O486" i="4" s="1"/>
  <c r="Q486" i="4" s="1"/>
  <c r="S486" i="4" s="1"/>
  <c r="U486" i="4" s="1"/>
  <c r="W486" i="4" s="1"/>
  <c r="K487" i="4"/>
  <c r="M487" i="4" s="1"/>
  <c r="O487" i="4" s="1"/>
  <c r="Q487" i="4" s="1"/>
  <c r="S487" i="4" s="1"/>
  <c r="U487" i="4" s="1"/>
  <c r="W487" i="4" s="1"/>
  <c r="K488" i="4"/>
  <c r="M488" i="4" s="1"/>
  <c r="O488" i="4" s="1"/>
  <c r="Q488" i="4" s="1"/>
  <c r="S488" i="4" s="1"/>
  <c r="U488" i="4" s="1"/>
  <c r="W488" i="4" s="1"/>
  <c r="K147" i="4"/>
  <c r="M147" i="4" s="1"/>
  <c r="O147" i="4" s="1"/>
  <c r="Q147" i="4" s="1"/>
  <c r="S147" i="4" s="1"/>
  <c r="U147" i="4" s="1"/>
  <c r="W147" i="4" s="1"/>
  <c r="K148" i="4"/>
  <c r="M148" i="4" s="1"/>
  <c r="O148" i="4" s="1"/>
  <c r="Q148" i="4" s="1"/>
  <c r="S148" i="4" s="1"/>
  <c r="U148" i="4" s="1"/>
  <c r="W148" i="4" s="1"/>
  <c r="K149" i="4"/>
  <c r="M149" i="4" s="1"/>
  <c r="O149" i="4" s="1"/>
  <c r="Q149" i="4" s="1"/>
  <c r="S149" i="4" s="1"/>
  <c r="U149" i="4" s="1"/>
  <c r="W149" i="4" s="1"/>
  <c r="K150" i="4"/>
  <c r="M150" i="4" s="1"/>
  <c r="O150" i="4" s="1"/>
  <c r="Q150" i="4" s="1"/>
  <c r="S150" i="4" s="1"/>
  <c r="U150" i="4" s="1"/>
  <c r="W150" i="4" s="1"/>
  <c r="K151" i="4"/>
  <c r="M151" i="4" s="1"/>
  <c r="O151" i="4" s="1"/>
  <c r="Q151" i="4" s="1"/>
  <c r="S151" i="4" s="1"/>
  <c r="U151" i="4" s="1"/>
  <c r="W151" i="4" s="1"/>
  <c r="K152" i="4"/>
  <c r="M152" i="4" s="1"/>
  <c r="O152" i="4" s="1"/>
  <c r="Q152" i="4" s="1"/>
  <c r="S152" i="4" s="1"/>
  <c r="U152" i="4" s="1"/>
  <c r="W152" i="4" s="1"/>
  <c r="K153" i="4"/>
  <c r="M153" i="4" s="1"/>
  <c r="O153" i="4" s="1"/>
  <c r="Q153" i="4" s="1"/>
  <c r="S153" i="4" s="1"/>
  <c r="U153" i="4" s="1"/>
  <c r="W153" i="4" s="1"/>
  <c r="K154" i="4"/>
  <c r="M154" i="4" s="1"/>
  <c r="O154" i="4" s="1"/>
  <c r="Q154" i="4" s="1"/>
  <c r="S154" i="4" s="1"/>
  <c r="U154" i="4" s="1"/>
  <c r="W154" i="4" s="1"/>
  <c r="K155" i="4"/>
  <c r="M155" i="4" s="1"/>
  <c r="O155" i="4" s="1"/>
  <c r="Q155" i="4" s="1"/>
  <c r="S155" i="4" s="1"/>
  <c r="U155" i="4" s="1"/>
  <c r="W155" i="4" s="1"/>
  <c r="K156" i="4"/>
  <c r="M156" i="4" s="1"/>
  <c r="O156" i="4" s="1"/>
  <c r="Q156" i="4" s="1"/>
  <c r="S156" i="4" s="1"/>
  <c r="U156" i="4" s="1"/>
  <c r="W156" i="4" s="1"/>
  <c r="K157" i="4"/>
  <c r="M157" i="4" s="1"/>
  <c r="O157" i="4" s="1"/>
  <c r="Q157" i="4" s="1"/>
  <c r="S157" i="4" s="1"/>
  <c r="U157" i="4" s="1"/>
  <c r="W157" i="4" s="1"/>
  <c r="K158" i="4"/>
  <c r="M158" i="4" s="1"/>
  <c r="O158" i="4" s="1"/>
  <c r="Q158" i="4" s="1"/>
  <c r="S158" i="4" s="1"/>
  <c r="U158" i="4" s="1"/>
  <c r="W158" i="4" s="1"/>
  <c r="K159" i="4"/>
  <c r="M159" i="4" s="1"/>
  <c r="O159" i="4" s="1"/>
  <c r="Q159" i="4" s="1"/>
  <c r="S159" i="4" s="1"/>
  <c r="U159" i="4" s="1"/>
  <c r="W159" i="4" s="1"/>
  <c r="K160" i="4"/>
  <c r="M160" i="4" s="1"/>
  <c r="O160" i="4" s="1"/>
  <c r="Q160" i="4" s="1"/>
  <c r="S160" i="4" s="1"/>
  <c r="U160" i="4" s="1"/>
  <c r="W160" i="4" s="1"/>
  <c r="K161" i="4"/>
  <c r="M161" i="4" s="1"/>
  <c r="O161" i="4" s="1"/>
  <c r="Q161" i="4" s="1"/>
  <c r="S161" i="4" s="1"/>
  <c r="U161" i="4" s="1"/>
  <c r="W161" i="4" s="1"/>
  <c r="K162" i="4"/>
  <c r="M162" i="4" s="1"/>
  <c r="O162" i="4" s="1"/>
  <c r="Q162" i="4" s="1"/>
  <c r="S162" i="4" s="1"/>
  <c r="U162" i="4" s="1"/>
  <c r="W162" i="4" s="1"/>
  <c r="K163" i="4"/>
  <c r="M163" i="4" s="1"/>
  <c r="O163" i="4" s="1"/>
  <c r="Q163" i="4" s="1"/>
  <c r="S163" i="4" s="1"/>
  <c r="U163" i="4" s="1"/>
  <c r="W163" i="4" s="1"/>
  <c r="K164" i="4"/>
  <c r="M164" i="4" s="1"/>
  <c r="O164" i="4" s="1"/>
  <c r="Q164" i="4" s="1"/>
  <c r="S164" i="4" s="1"/>
  <c r="U164" i="4" s="1"/>
  <c r="W164" i="4" s="1"/>
  <c r="K165" i="4"/>
  <c r="M165" i="4" s="1"/>
  <c r="O165" i="4" s="1"/>
  <c r="Q165" i="4" s="1"/>
  <c r="S165" i="4" s="1"/>
  <c r="U165" i="4" s="1"/>
  <c r="W165" i="4" s="1"/>
  <c r="K166" i="4"/>
  <c r="M166" i="4" s="1"/>
  <c r="K167" i="4"/>
  <c r="M167" i="4" s="1"/>
  <c r="O167" i="4" s="1"/>
  <c r="Q167" i="4" s="1"/>
  <c r="S167" i="4" s="1"/>
  <c r="U167" i="4" s="1"/>
  <c r="W167" i="4" s="1"/>
  <c r="K168" i="4"/>
  <c r="M168" i="4" s="1"/>
  <c r="O168" i="4" s="1"/>
  <c r="Q168" i="4" s="1"/>
  <c r="S168" i="4" s="1"/>
  <c r="U168" i="4" s="1"/>
  <c r="W168" i="4" s="1"/>
  <c r="K169" i="4"/>
  <c r="M169" i="4" s="1"/>
  <c r="O169" i="4" s="1"/>
  <c r="Q169" i="4" s="1"/>
  <c r="S169" i="4" s="1"/>
  <c r="U169" i="4" s="1"/>
  <c r="W169" i="4" s="1"/>
  <c r="K170" i="4"/>
  <c r="M170" i="4" s="1"/>
  <c r="O170" i="4" s="1"/>
  <c r="Q170" i="4" s="1"/>
  <c r="S170" i="4" s="1"/>
  <c r="U170" i="4" s="1"/>
  <c r="W170" i="4" s="1"/>
  <c r="K171" i="4"/>
  <c r="M171" i="4" s="1"/>
  <c r="O171" i="4" s="1"/>
  <c r="Q171" i="4" s="1"/>
  <c r="S171" i="4" s="1"/>
  <c r="U171" i="4" s="1"/>
  <c r="W171" i="4" s="1"/>
  <c r="K172" i="4"/>
  <c r="M172" i="4" s="1"/>
  <c r="O172" i="4" s="1"/>
  <c r="Q172" i="4" s="1"/>
  <c r="S172" i="4" s="1"/>
  <c r="U172" i="4" s="1"/>
  <c r="W172" i="4" s="1"/>
  <c r="K173" i="4"/>
  <c r="M173" i="4" s="1"/>
  <c r="O173" i="4" s="1"/>
  <c r="Q173" i="4" s="1"/>
  <c r="S173" i="4" s="1"/>
  <c r="U173" i="4" s="1"/>
  <c r="W173" i="4" s="1"/>
  <c r="K174" i="4"/>
  <c r="M174" i="4" s="1"/>
  <c r="O174" i="4" s="1"/>
  <c r="Q174" i="4" s="1"/>
  <c r="S174" i="4" s="1"/>
  <c r="U174" i="4" s="1"/>
  <c r="W174" i="4" s="1"/>
  <c r="K175" i="4"/>
  <c r="M175" i="4" s="1"/>
  <c r="O175" i="4" s="1"/>
  <c r="Q175" i="4" s="1"/>
  <c r="S175" i="4" s="1"/>
  <c r="U175" i="4" s="1"/>
  <c r="W175" i="4" s="1"/>
  <c r="K176" i="4"/>
  <c r="M176" i="4" s="1"/>
  <c r="O176" i="4" s="1"/>
  <c r="Q176" i="4" s="1"/>
  <c r="S176" i="4" s="1"/>
  <c r="U176" i="4" s="1"/>
  <c r="W176" i="4" s="1"/>
  <c r="K177" i="4"/>
  <c r="M177" i="4" s="1"/>
  <c r="O177" i="4" s="1"/>
  <c r="Q177" i="4" s="1"/>
  <c r="S177" i="4" s="1"/>
  <c r="U177" i="4" s="1"/>
  <c r="W177" i="4" s="1"/>
  <c r="K178" i="4"/>
  <c r="M178" i="4" s="1"/>
  <c r="O178" i="4" s="1"/>
  <c r="Q178" i="4" s="1"/>
  <c r="S178" i="4" s="1"/>
  <c r="U178" i="4" s="1"/>
  <c r="W178" i="4" s="1"/>
  <c r="K179" i="4"/>
  <c r="M179" i="4" s="1"/>
  <c r="O179" i="4" s="1"/>
  <c r="Q179" i="4" s="1"/>
  <c r="S179" i="4" s="1"/>
  <c r="U179" i="4" s="1"/>
  <c r="W179" i="4" s="1"/>
  <c r="K180" i="4"/>
  <c r="M180" i="4" s="1"/>
  <c r="O180" i="4" s="1"/>
  <c r="Q180" i="4" s="1"/>
  <c r="S180" i="4" s="1"/>
  <c r="U180" i="4" s="1"/>
  <c r="W180" i="4" s="1"/>
  <c r="K181" i="4"/>
  <c r="M181" i="4" s="1"/>
  <c r="O181" i="4" s="1"/>
  <c r="Q181" i="4" s="1"/>
  <c r="S181" i="4" s="1"/>
  <c r="U181" i="4" s="1"/>
  <c r="W181" i="4" s="1"/>
  <c r="K182" i="4"/>
  <c r="M182" i="4" s="1"/>
  <c r="O182" i="4" s="1"/>
  <c r="Q182" i="4" s="1"/>
  <c r="S182" i="4" s="1"/>
  <c r="U182" i="4" s="1"/>
  <c r="W182" i="4" s="1"/>
  <c r="K183" i="4"/>
  <c r="M183" i="4" s="1"/>
  <c r="O183" i="4" s="1"/>
  <c r="Q183" i="4" s="1"/>
  <c r="S183" i="4" s="1"/>
  <c r="U183" i="4" s="1"/>
  <c r="W183" i="4" s="1"/>
  <c r="K184" i="4"/>
  <c r="M184" i="4" s="1"/>
  <c r="O184" i="4" s="1"/>
  <c r="Q184" i="4" s="1"/>
  <c r="S184" i="4" s="1"/>
  <c r="U184" i="4" s="1"/>
  <c r="W184" i="4" s="1"/>
  <c r="K185" i="4"/>
  <c r="M185" i="4" s="1"/>
  <c r="O185" i="4" s="1"/>
  <c r="Q185" i="4" s="1"/>
  <c r="S185" i="4" s="1"/>
  <c r="U185" i="4" s="1"/>
  <c r="W185" i="4" s="1"/>
  <c r="K186" i="4"/>
  <c r="M186" i="4" s="1"/>
  <c r="O186" i="4" s="1"/>
  <c r="Q186" i="4" s="1"/>
  <c r="S186" i="4" s="1"/>
  <c r="U186" i="4" s="1"/>
  <c r="W186" i="4" s="1"/>
  <c r="K187" i="4"/>
  <c r="M187" i="4" s="1"/>
  <c r="O187" i="4" s="1"/>
  <c r="Q187" i="4" s="1"/>
  <c r="S187" i="4" s="1"/>
  <c r="U187" i="4" s="1"/>
  <c r="W187" i="4" s="1"/>
  <c r="K188" i="4"/>
  <c r="M188" i="4" s="1"/>
  <c r="O188" i="4" s="1"/>
  <c r="Q188" i="4" s="1"/>
  <c r="S188" i="4" s="1"/>
  <c r="U188" i="4" s="1"/>
  <c r="W188" i="4" s="1"/>
  <c r="K189" i="4"/>
  <c r="M189" i="4" s="1"/>
  <c r="O189" i="4" s="1"/>
  <c r="Q189" i="4" s="1"/>
  <c r="S189" i="4" s="1"/>
  <c r="U189" i="4" s="1"/>
  <c r="W189" i="4" s="1"/>
  <c r="K190" i="4"/>
  <c r="M190" i="4" s="1"/>
  <c r="O190" i="4" s="1"/>
  <c r="Q190" i="4" s="1"/>
  <c r="S190" i="4" s="1"/>
  <c r="U190" i="4" s="1"/>
  <c r="W190" i="4" s="1"/>
  <c r="K191" i="4"/>
  <c r="K192" i="4"/>
  <c r="M192" i="4" s="1"/>
  <c r="O192" i="4" s="1"/>
  <c r="Q192" i="4" s="1"/>
  <c r="S192" i="4" s="1"/>
  <c r="U192" i="4" s="1"/>
  <c r="W192" i="4" s="1"/>
  <c r="K193" i="4"/>
  <c r="M193" i="4" s="1"/>
  <c r="O193" i="4" s="1"/>
  <c r="Q193" i="4" s="1"/>
  <c r="S193" i="4" s="1"/>
  <c r="U193" i="4" s="1"/>
  <c r="W193" i="4" s="1"/>
  <c r="K194" i="4"/>
  <c r="M194" i="4" s="1"/>
  <c r="K195" i="4"/>
  <c r="M195" i="4" s="1"/>
  <c r="O195" i="4" s="1"/>
  <c r="Q195" i="4" s="1"/>
  <c r="S195" i="4" s="1"/>
  <c r="U195" i="4" s="1"/>
  <c r="W195" i="4" s="1"/>
  <c r="K196" i="4"/>
  <c r="M196" i="4" s="1"/>
  <c r="O196" i="4" s="1"/>
  <c r="Q196" i="4" s="1"/>
  <c r="S196" i="4" s="1"/>
  <c r="U196" i="4" s="1"/>
  <c r="W196" i="4" s="1"/>
  <c r="K197" i="4"/>
  <c r="M197" i="4" s="1"/>
  <c r="O197" i="4" s="1"/>
  <c r="Q197" i="4" s="1"/>
  <c r="S197" i="4" s="1"/>
  <c r="U197" i="4" s="1"/>
  <c r="W197" i="4" s="1"/>
  <c r="K198" i="4"/>
  <c r="M198" i="4" s="1"/>
  <c r="O198" i="4" s="1"/>
  <c r="Q198" i="4" s="1"/>
  <c r="S198" i="4" s="1"/>
  <c r="U198" i="4" s="1"/>
  <c r="W198" i="4" s="1"/>
  <c r="K199" i="4"/>
  <c r="M199" i="4" s="1"/>
  <c r="O199" i="4" s="1"/>
  <c r="Q199" i="4" s="1"/>
  <c r="S199" i="4" s="1"/>
  <c r="U199" i="4" s="1"/>
  <c r="W199" i="4" s="1"/>
  <c r="K200" i="4"/>
  <c r="M200" i="4" s="1"/>
  <c r="O200" i="4" s="1"/>
  <c r="Q200" i="4" s="1"/>
  <c r="S200" i="4" s="1"/>
  <c r="U200" i="4" s="1"/>
  <c r="W200" i="4" s="1"/>
  <c r="K201" i="4"/>
  <c r="M201" i="4" s="1"/>
  <c r="O201" i="4" s="1"/>
  <c r="Q201" i="4" s="1"/>
  <c r="S201" i="4" s="1"/>
  <c r="U201" i="4" s="1"/>
  <c r="W201" i="4" s="1"/>
  <c r="K489" i="4"/>
  <c r="M489" i="4" s="1"/>
  <c r="O489" i="4" s="1"/>
  <c r="Q489" i="4" s="1"/>
  <c r="S489" i="4" s="1"/>
  <c r="U489" i="4" s="1"/>
  <c r="W489" i="4" s="1"/>
  <c r="K490" i="4"/>
  <c r="M490" i="4" s="1"/>
  <c r="O490" i="4" s="1"/>
  <c r="Q490" i="4" s="1"/>
  <c r="S490" i="4" s="1"/>
  <c r="U490" i="4" s="1"/>
  <c r="W490" i="4" s="1"/>
  <c r="K202" i="4"/>
  <c r="M202" i="4" s="1"/>
  <c r="O202" i="4" s="1"/>
  <c r="Q202" i="4" s="1"/>
  <c r="S202" i="4" s="1"/>
  <c r="U202" i="4" s="1"/>
  <c r="W202" i="4" s="1"/>
  <c r="K203" i="4"/>
  <c r="M203" i="4" s="1"/>
  <c r="O203" i="4" s="1"/>
  <c r="Q203" i="4" s="1"/>
  <c r="S203" i="4" s="1"/>
  <c r="U203" i="4" s="1"/>
  <c r="W203" i="4" s="1"/>
  <c r="K204" i="4"/>
  <c r="M204" i="4" s="1"/>
  <c r="O204" i="4" s="1"/>
  <c r="Q204" i="4" s="1"/>
  <c r="S204" i="4" s="1"/>
  <c r="U204" i="4" s="1"/>
  <c r="W204" i="4" s="1"/>
  <c r="K205" i="4"/>
  <c r="M205" i="4" s="1"/>
  <c r="O205" i="4" s="1"/>
  <c r="Q205" i="4" s="1"/>
  <c r="S205" i="4" s="1"/>
  <c r="U205" i="4" s="1"/>
  <c r="W205" i="4" s="1"/>
  <c r="K491" i="4"/>
  <c r="M491" i="4" s="1"/>
  <c r="O491" i="4" s="1"/>
  <c r="Q491" i="4" s="1"/>
  <c r="S491" i="4" s="1"/>
  <c r="U491" i="4" s="1"/>
  <c r="W491" i="4" s="1"/>
  <c r="Y491" i="4" s="1"/>
  <c r="K492" i="4"/>
  <c r="M492" i="4" s="1"/>
  <c r="O492" i="4" s="1"/>
  <c r="Q492" i="4" s="1"/>
  <c r="S492" i="4" s="1"/>
  <c r="U492" i="4" s="1"/>
  <c r="W492" i="4" s="1"/>
  <c r="Y492" i="4" s="1"/>
  <c r="K493" i="4"/>
  <c r="M493" i="4" s="1"/>
  <c r="O493" i="4" s="1"/>
  <c r="Q493" i="4" s="1"/>
  <c r="S493" i="4" s="1"/>
  <c r="U493" i="4" s="1"/>
  <c r="W493" i="4" s="1"/>
  <c r="Y493" i="4" s="1"/>
  <c r="K494" i="4"/>
  <c r="M494" i="4" s="1"/>
  <c r="O494" i="4" s="1"/>
  <c r="Q494" i="4" s="1"/>
  <c r="S494" i="4" s="1"/>
  <c r="U494" i="4" s="1"/>
  <c r="W494" i="4" s="1"/>
  <c r="Y494" i="4" s="1"/>
  <c r="K495" i="4"/>
  <c r="M495" i="4" s="1"/>
  <c r="O495" i="4" s="1"/>
  <c r="Q495" i="4" s="1"/>
  <c r="S495" i="4" s="1"/>
  <c r="U495" i="4" s="1"/>
  <c r="W495" i="4" s="1"/>
  <c r="Y495" i="4" s="1"/>
  <c r="K206" i="4"/>
  <c r="M206" i="4" s="1"/>
  <c r="O206" i="4" s="1"/>
  <c r="Q206" i="4" s="1"/>
  <c r="S206" i="4" s="1"/>
  <c r="U206" i="4" s="1"/>
  <c r="W206" i="4" s="1"/>
  <c r="Y206" i="4" s="1"/>
  <c r="K207" i="4"/>
  <c r="M207" i="4" s="1"/>
  <c r="O207" i="4" s="1"/>
  <c r="Q207" i="4" s="1"/>
  <c r="S207" i="4" s="1"/>
  <c r="U207" i="4" s="1"/>
  <c r="W207" i="4" s="1"/>
  <c r="Y207" i="4" s="1"/>
  <c r="K208" i="4"/>
  <c r="M208" i="4" s="1"/>
  <c r="O208" i="4" s="1"/>
  <c r="Q208" i="4" s="1"/>
  <c r="S208" i="4" s="1"/>
  <c r="U208" i="4" s="1"/>
  <c r="W208" i="4" s="1"/>
  <c r="Y208" i="4" s="1"/>
  <c r="K209" i="4"/>
  <c r="M209" i="4" s="1"/>
  <c r="O209" i="4" s="1"/>
  <c r="Q209" i="4" s="1"/>
  <c r="S209" i="4" s="1"/>
  <c r="U209" i="4" s="1"/>
  <c r="W209" i="4" s="1"/>
  <c r="Y209" i="4" s="1"/>
  <c r="K210" i="4"/>
  <c r="M210" i="4" s="1"/>
  <c r="O210" i="4" s="1"/>
  <c r="Q210" i="4" s="1"/>
  <c r="S210" i="4" s="1"/>
  <c r="U210" i="4" s="1"/>
  <c r="W210" i="4" s="1"/>
  <c r="Y210" i="4" s="1"/>
  <c r="K211" i="4"/>
  <c r="M211" i="4" s="1"/>
  <c r="O211" i="4" s="1"/>
  <c r="Q211" i="4" s="1"/>
  <c r="S211" i="4" s="1"/>
  <c r="U211" i="4" s="1"/>
  <c r="W211" i="4" s="1"/>
  <c r="Y211" i="4" s="1"/>
  <c r="K212" i="4"/>
  <c r="M212" i="4" s="1"/>
  <c r="O212" i="4" s="1"/>
  <c r="Q212" i="4" s="1"/>
  <c r="S212" i="4" s="1"/>
  <c r="U212" i="4" s="1"/>
  <c r="W212" i="4" s="1"/>
  <c r="Y212" i="4" s="1"/>
  <c r="K213" i="4"/>
  <c r="M213" i="4" s="1"/>
  <c r="O213" i="4" s="1"/>
  <c r="Q213" i="4" s="1"/>
  <c r="S213" i="4" s="1"/>
  <c r="U213" i="4" s="1"/>
  <c r="W213" i="4" s="1"/>
  <c r="Y213" i="4" s="1"/>
  <c r="K496" i="4"/>
  <c r="M496" i="4" s="1"/>
  <c r="O496" i="4" s="1"/>
  <c r="Q496" i="4" s="1"/>
  <c r="S496" i="4" s="1"/>
  <c r="U496" i="4" s="1"/>
  <c r="W496" i="4" s="1"/>
  <c r="Y496" i="4" s="1"/>
  <c r="K497" i="4"/>
  <c r="M497" i="4" s="1"/>
  <c r="O497" i="4" s="1"/>
  <c r="Q497" i="4" s="1"/>
  <c r="S497" i="4" s="1"/>
  <c r="U497" i="4" s="1"/>
  <c r="W497" i="4" s="1"/>
  <c r="Y497" i="4" s="1"/>
  <c r="K498" i="4"/>
  <c r="M498" i="4" s="1"/>
  <c r="O498" i="4" s="1"/>
  <c r="Q498" i="4" s="1"/>
  <c r="S498" i="4" s="1"/>
  <c r="U498" i="4" s="1"/>
  <c r="W498" i="4" s="1"/>
  <c r="Y498" i="4" s="1"/>
  <c r="K499" i="4"/>
  <c r="M499" i="4" s="1"/>
  <c r="O499" i="4" s="1"/>
  <c r="Q499" i="4" s="1"/>
  <c r="S499" i="4" s="1"/>
  <c r="U499" i="4" s="1"/>
  <c r="W499" i="4" s="1"/>
  <c r="Y499" i="4" s="1"/>
  <c r="K500" i="4"/>
  <c r="M500" i="4" s="1"/>
  <c r="O500" i="4" s="1"/>
  <c r="Q500" i="4" s="1"/>
  <c r="S500" i="4" s="1"/>
  <c r="U500" i="4" s="1"/>
  <c r="W500" i="4" s="1"/>
  <c r="Y500" i="4" s="1"/>
  <c r="K501" i="4"/>
  <c r="M501" i="4" s="1"/>
  <c r="O501" i="4" s="1"/>
  <c r="Q501" i="4" s="1"/>
  <c r="S501" i="4" s="1"/>
  <c r="U501" i="4" s="1"/>
  <c r="W501" i="4" s="1"/>
  <c r="Y501" i="4" s="1"/>
  <c r="K502" i="4"/>
  <c r="M502" i="4" s="1"/>
  <c r="O502" i="4" s="1"/>
  <c r="Q502" i="4" s="1"/>
  <c r="S502" i="4" s="1"/>
  <c r="U502" i="4" s="1"/>
  <c r="W502" i="4" s="1"/>
  <c r="Y502" i="4" s="1"/>
  <c r="K503" i="4"/>
  <c r="M503" i="4" s="1"/>
  <c r="O503" i="4" s="1"/>
  <c r="Q503" i="4" s="1"/>
  <c r="S503" i="4" s="1"/>
  <c r="U503" i="4" s="1"/>
  <c r="W503" i="4" s="1"/>
  <c r="Y503" i="4" s="1"/>
  <c r="K504" i="4"/>
  <c r="M504" i="4" s="1"/>
  <c r="O504" i="4" s="1"/>
  <c r="Q504" i="4" s="1"/>
  <c r="S504" i="4" s="1"/>
  <c r="U504" i="4" s="1"/>
  <c r="W504" i="4" s="1"/>
  <c r="Y504" i="4" s="1"/>
  <c r="K505" i="4"/>
  <c r="M505" i="4" s="1"/>
  <c r="K506" i="4"/>
  <c r="M506" i="4" s="1"/>
  <c r="O506" i="4" s="1"/>
  <c r="Q506" i="4" s="1"/>
  <c r="S506" i="4" s="1"/>
  <c r="U506" i="4" s="1"/>
  <c r="W506" i="4" s="1"/>
  <c r="Y506" i="4" s="1"/>
  <c r="K507" i="4"/>
  <c r="M507" i="4" s="1"/>
  <c r="O507" i="4" s="1"/>
  <c r="Q507" i="4" s="1"/>
  <c r="S507" i="4" s="1"/>
  <c r="U507" i="4" s="1"/>
  <c r="W507" i="4" s="1"/>
  <c r="Y507" i="4" s="1"/>
  <c r="K508" i="4"/>
  <c r="M508" i="4" s="1"/>
  <c r="O508" i="4" s="1"/>
  <c r="Q508" i="4" s="1"/>
  <c r="S508" i="4" s="1"/>
  <c r="U508" i="4" s="1"/>
  <c r="W508" i="4" s="1"/>
  <c r="Y508" i="4" s="1"/>
  <c r="K509" i="4"/>
  <c r="M509" i="4" s="1"/>
  <c r="O509" i="4" s="1"/>
  <c r="Q509" i="4" s="1"/>
  <c r="S509" i="4" s="1"/>
  <c r="U509" i="4" s="1"/>
  <c r="W509" i="4" s="1"/>
  <c r="Y509" i="4" s="1"/>
  <c r="K510" i="4"/>
  <c r="M510" i="4" s="1"/>
  <c r="O510" i="4" s="1"/>
  <c r="Q510" i="4" s="1"/>
  <c r="S510" i="4" s="1"/>
  <c r="U510" i="4" s="1"/>
  <c r="W510" i="4" s="1"/>
  <c r="Y510" i="4" s="1"/>
  <c r="K214" i="4"/>
  <c r="M214" i="4" s="1"/>
  <c r="O214" i="4" s="1"/>
  <c r="Q214" i="4" s="1"/>
  <c r="S214" i="4" s="1"/>
  <c r="U214" i="4" s="1"/>
  <c r="W214" i="4" s="1"/>
  <c r="Y214" i="4" s="1"/>
  <c r="K215" i="4"/>
  <c r="M215" i="4" s="1"/>
  <c r="O215" i="4" s="1"/>
  <c r="Q215" i="4" s="1"/>
  <c r="S215" i="4" s="1"/>
  <c r="U215" i="4" s="1"/>
  <c r="W215" i="4" s="1"/>
  <c r="Y215" i="4" s="1"/>
  <c r="K216" i="4"/>
  <c r="M216" i="4" s="1"/>
  <c r="O216" i="4" s="1"/>
  <c r="Q216" i="4" s="1"/>
  <c r="S216" i="4" s="1"/>
  <c r="U216" i="4" s="1"/>
  <c r="W216" i="4" s="1"/>
  <c r="Y216" i="4" s="1"/>
  <c r="K217" i="4"/>
  <c r="K218" i="4"/>
  <c r="M218" i="4" s="1"/>
  <c r="O218" i="4" s="1"/>
  <c r="Q218" i="4" s="1"/>
  <c r="S218" i="4" s="1"/>
  <c r="U218" i="4" s="1"/>
  <c r="W218" i="4" s="1"/>
  <c r="Y218" i="4" s="1"/>
  <c r="K219" i="4"/>
  <c r="M219" i="4" s="1"/>
  <c r="O219" i="4" s="1"/>
  <c r="Q219" i="4" s="1"/>
  <c r="S219" i="4" s="1"/>
  <c r="U219" i="4" s="1"/>
  <c r="W219" i="4" s="1"/>
  <c r="Y219" i="4" s="1"/>
  <c r="K220" i="4"/>
  <c r="M220" i="4" s="1"/>
  <c r="O220" i="4" s="1"/>
  <c r="Q220" i="4" s="1"/>
  <c r="S220" i="4" s="1"/>
  <c r="U220" i="4" s="1"/>
  <c r="W220" i="4" s="1"/>
  <c r="Y220" i="4" s="1"/>
  <c r="K221" i="4"/>
  <c r="M221" i="4" s="1"/>
  <c r="O221" i="4" s="1"/>
  <c r="Q221" i="4" s="1"/>
  <c r="S221" i="4" s="1"/>
  <c r="U221" i="4" s="1"/>
  <c r="W221" i="4" s="1"/>
  <c r="Y221" i="4" s="1"/>
  <c r="K222" i="4"/>
  <c r="M222" i="4" s="1"/>
  <c r="O222" i="4" s="1"/>
  <c r="Q222" i="4" s="1"/>
  <c r="S222" i="4" s="1"/>
  <c r="U222" i="4" s="1"/>
  <c r="W222" i="4" s="1"/>
  <c r="Y222" i="4" s="1"/>
  <c r="K223" i="4"/>
  <c r="M223" i="4" s="1"/>
  <c r="O223" i="4" s="1"/>
  <c r="Q223" i="4" s="1"/>
  <c r="S223" i="4" s="1"/>
  <c r="U223" i="4" s="1"/>
  <c r="W223" i="4" s="1"/>
  <c r="Y223" i="4" s="1"/>
  <c r="K224" i="4"/>
  <c r="M224" i="4" s="1"/>
  <c r="O224" i="4" s="1"/>
  <c r="Q224" i="4" s="1"/>
  <c r="S224" i="4" s="1"/>
  <c r="U224" i="4" s="1"/>
  <c r="W224" i="4" s="1"/>
  <c r="Y224" i="4" s="1"/>
  <c r="K225" i="4"/>
  <c r="M225" i="4" s="1"/>
  <c r="O225" i="4" s="1"/>
  <c r="Q225" i="4" s="1"/>
  <c r="S225" i="4" s="1"/>
  <c r="U225" i="4" s="1"/>
  <c r="W225" i="4" s="1"/>
  <c r="Y225" i="4" s="1"/>
  <c r="K511" i="4"/>
  <c r="M511" i="4" s="1"/>
  <c r="O511" i="4" s="1"/>
  <c r="Q511" i="4" s="1"/>
  <c r="S511" i="4" s="1"/>
  <c r="U511" i="4" s="1"/>
  <c r="W511" i="4" s="1"/>
  <c r="Y511" i="4" s="1"/>
  <c r="K512" i="4"/>
  <c r="M512" i="4" s="1"/>
  <c r="O512" i="4" s="1"/>
  <c r="Q512" i="4" s="1"/>
  <c r="S512" i="4" s="1"/>
  <c r="U512" i="4" s="1"/>
  <c r="W512" i="4" s="1"/>
  <c r="Y512" i="4" s="1"/>
  <c r="K513" i="4"/>
  <c r="M513" i="4" s="1"/>
  <c r="O513" i="4" s="1"/>
  <c r="Q513" i="4" s="1"/>
  <c r="S513" i="4" s="1"/>
  <c r="U513" i="4" s="1"/>
  <c r="W513" i="4" s="1"/>
  <c r="Y513" i="4" s="1"/>
  <c r="K514" i="4"/>
  <c r="M514" i="4" s="1"/>
  <c r="O514" i="4" s="1"/>
  <c r="Q514" i="4" s="1"/>
  <c r="S514" i="4" s="1"/>
  <c r="U514" i="4" s="1"/>
  <c r="W514" i="4" s="1"/>
  <c r="Y514" i="4" s="1"/>
  <c r="K515" i="4"/>
  <c r="M515" i="4" s="1"/>
  <c r="O515" i="4" s="1"/>
  <c r="Q515" i="4" s="1"/>
  <c r="S515" i="4" s="1"/>
  <c r="U515" i="4" s="1"/>
  <c r="W515" i="4" s="1"/>
  <c r="Y515" i="4" s="1"/>
  <c r="K516" i="4"/>
  <c r="M516" i="4" s="1"/>
  <c r="O516" i="4" s="1"/>
  <c r="Q516" i="4" s="1"/>
  <c r="S516" i="4" s="1"/>
  <c r="U516" i="4" s="1"/>
  <c r="W516" i="4" s="1"/>
  <c r="Y516" i="4" s="1"/>
  <c r="K517" i="4"/>
  <c r="M517" i="4" s="1"/>
  <c r="O517" i="4" s="1"/>
  <c r="Q517" i="4" s="1"/>
  <c r="S517" i="4" s="1"/>
  <c r="U517" i="4" s="1"/>
  <c r="W517" i="4" s="1"/>
  <c r="Y517" i="4" s="1"/>
  <c r="K518" i="4"/>
  <c r="M518" i="4" s="1"/>
  <c r="O518" i="4" s="1"/>
  <c r="Q518" i="4" s="1"/>
  <c r="S518" i="4" s="1"/>
  <c r="U518" i="4" s="1"/>
  <c r="W518" i="4" s="1"/>
  <c r="Y518" i="4" s="1"/>
  <c r="K519" i="4"/>
  <c r="M519" i="4" s="1"/>
  <c r="O519" i="4" s="1"/>
  <c r="Q519" i="4" s="1"/>
  <c r="S519" i="4" s="1"/>
  <c r="U519" i="4" s="1"/>
  <c r="W519" i="4" s="1"/>
  <c r="Y519" i="4" s="1"/>
  <c r="K520" i="4"/>
  <c r="M520" i="4" s="1"/>
  <c r="O520" i="4" s="1"/>
  <c r="Q520" i="4" s="1"/>
  <c r="S520" i="4" s="1"/>
  <c r="U520" i="4" s="1"/>
  <c r="W520" i="4" s="1"/>
  <c r="Y520" i="4" s="1"/>
  <c r="K521" i="4"/>
  <c r="M521" i="4" s="1"/>
  <c r="K522" i="4"/>
  <c r="M522" i="4" s="1"/>
  <c r="O522" i="4" s="1"/>
  <c r="Q522" i="4" s="1"/>
  <c r="S522" i="4" s="1"/>
  <c r="U522" i="4" s="1"/>
  <c r="W522" i="4" s="1"/>
  <c r="Y522" i="4" s="1"/>
  <c r="K523" i="4"/>
  <c r="M523" i="4" s="1"/>
  <c r="O523" i="4" s="1"/>
  <c r="Q523" i="4" s="1"/>
  <c r="S523" i="4" s="1"/>
  <c r="U523" i="4" s="1"/>
  <c r="W523" i="4" s="1"/>
  <c r="Y523" i="4" s="1"/>
  <c r="K524" i="4"/>
  <c r="M524" i="4" s="1"/>
  <c r="O524" i="4" s="1"/>
  <c r="Q524" i="4" s="1"/>
  <c r="S524" i="4" s="1"/>
  <c r="U524" i="4" s="1"/>
  <c r="W524" i="4" s="1"/>
  <c r="Y524" i="4" s="1"/>
  <c r="K525" i="4"/>
  <c r="M525" i="4" s="1"/>
  <c r="O525" i="4" s="1"/>
  <c r="Q525" i="4" s="1"/>
  <c r="S525" i="4" s="1"/>
  <c r="U525" i="4" s="1"/>
  <c r="W525" i="4" s="1"/>
  <c r="Y525" i="4" s="1"/>
  <c r="K526" i="4"/>
  <c r="M526" i="4" s="1"/>
  <c r="O526" i="4" s="1"/>
  <c r="Q526" i="4" s="1"/>
  <c r="S526" i="4" s="1"/>
  <c r="U526" i="4" s="1"/>
  <c r="W526" i="4" s="1"/>
  <c r="Y526" i="4" s="1"/>
  <c r="K527" i="4"/>
  <c r="M527" i="4" s="1"/>
  <c r="O527" i="4" s="1"/>
  <c r="Q527" i="4" s="1"/>
  <c r="S527" i="4" s="1"/>
  <c r="U527" i="4" s="1"/>
  <c r="W527" i="4" s="1"/>
  <c r="Y527" i="4" s="1"/>
  <c r="K528" i="4"/>
  <c r="M528" i="4" s="1"/>
  <c r="O528" i="4" s="1"/>
  <c r="Q528" i="4" s="1"/>
  <c r="S528" i="4" s="1"/>
  <c r="U528" i="4" s="1"/>
  <c r="W528" i="4" s="1"/>
  <c r="Y528" i="4" s="1"/>
  <c r="K529" i="4"/>
  <c r="M529" i="4" s="1"/>
  <c r="O529" i="4" s="1"/>
  <c r="Q529" i="4" s="1"/>
  <c r="S529" i="4" s="1"/>
  <c r="U529" i="4" s="1"/>
  <c r="W529" i="4" s="1"/>
  <c r="Y529" i="4" s="1"/>
  <c r="K530" i="4"/>
  <c r="M530" i="4" s="1"/>
  <c r="O530" i="4" s="1"/>
  <c r="Q530" i="4" s="1"/>
  <c r="S530" i="4" s="1"/>
  <c r="U530" i="4" s="1"/>
  <c r="W530" i="4" s="1"/>
  <c r="Y530" i="4" s="1"/>
  <c r="K531" i="4"/>
  <c r="M531" i="4" s="1"/>
  <c r="O531" i="4" s="1"/>
  <c r="Q531" i="4" s="1"/>
  <c r="S531" i="4" s="1"/>
  <c r="U531" i="4" s="1"/>
  <c r="W531" i="4" s="1"/>
  <c r="Y531" i="4" s="1"/>
  <c r="K532" i="4"/>
  <c r="M532" i="4" s="1"/>
  <c r="O532" i="4" s="1"/>
  <c r="Q532" i="4" s="1"/>
  <c r="S532" i="4" s="1"/>
  <c r="U532" i="4" s="1"/>
  <c r="W532" i="4" s="1"/>
  <c r="Y532" i="4" s="1"/>
  <c r="K533" i="4"/>
  <c r="M533" i="4" s="1"/>
  <c r="O533" i="4" s="1"/>
  <c r="Q533" i="4" s="1"/>
  <c r="S533" i="4" s="1"/>
  <c r="U533" i="4" s="1"/>
  <c r="W533" i="4" s="1"/>
  <c r="Y533" i="4" s="1"/>
  <c r="K534" i="4"/>
  <c r="M534" i="4" s="1"/>
  <c r="O534" i="4" s="1"/>
  <c r="Q534" i="4" s="1"/>
  <c r="S534" i="4" s="1"/>
  <c r="U534" i="4" s="1"/>
  <c r="W534" i="4" s="1"/>
  <c r="Y534" i="4" s="1"/>
  <c r="K535" i="4"/>
  <c r="M535" i="4" s="1"/>
  <c r="O535" i="4" s="1"/>
  <c r="Q535" i="4" s="1"/>
  <c r="S535" i="4" s="1"/>
  <c r="U535" i="4" s="1"/>
  <c r="W535" i="4" s="1"/>
  <c r="Y535" i="4" s="1"/>
  <c r="K536" i="4"/>
  <c r="M536" i="4" s="1"/>
  <c r="O536" i="4" s="1"/>
  <c r="Q536" i="4" s="1"/>
  <c r="S536" i="4" s="1"/>
  <c r="U536" i="4" s="1"/>
  <c r="W536" i="4" s="1"/>
  <c r="Y536" i="4" s="1"/>
  <c r="K537" i="4"/>
  <c r="M537" i="4" s="1"/>
  <c r="O537" i="4" s="1"/>
  <c r="Q537" i="4" s="1"/>
  <c r="S537" i="4" s="1"/>
  <c r="U537" i="4" s="1"/>
  <c r="W537" i="4" s="1"/>
  <c r="Y537" i="4" s="1"/>
  <c r="K538" i="4"/>
  <c r="K539" i="4"/>
  <c r="M539" i="4" s="1"/>
  <c r="O539" i="4" s="1"/>
  <c r="Q539" i="4" s="1"/>
  <c r="S539" i="4" s="1"/>
  <c r="U539" i="4" s="1"/>
  <c r="W539" i="4" s="1"/>
  <c r="Y539" i="4" s="1"/>
  <c r="K540" i="4"/>
  <c r="M540" i="4" s="1"/>
  <c r="O540" i="4" s="1"/>
  <c r="Q540" i="4" s="1"/>
  <c r="S540" i="4" s="1"/>
  <c r="U540" i="4" s="1"/>
  <c r="W540" i="4" s="1"/>
  <c r="Y540" i="4" s="1"/>
  <c r="K541" i="4"/>
  <c r="M541" i="4" s="1"/>
  <c r="O541" i="4" s="1"/>
  <c r="Q541" i="4" s="1"/>
  <c r="S541" i="4" s="1"/>
  <c r="U541" i="4" s="1"/>
  <c r="W541" i="4" s="1"/>
  <c r="Y541" i="4" s="1"/>
  <c r="K542" i="4"/>
  <c r="M542" i="4" s="1"/>
  <c r="O542" i="4" s="1"/>
  <c r="Q542" i="4" s="1"/>
  <c r="S542" i="4" s="1"/>
  <c r="U542" i="4" s="1"/>
  <c r="W542" i="4" s="1"/>
  <c r="Y542" i="4" s="1"/>
  <c r="K543" i="4"/>
  <c r="M543" i="4" s="1"/>
  <c r="O543" i="4" s="1"/>
  <c r="Q543" i="4" s="1"/>
  <c r="S543" i="4" s="1"/>
  <c r="U543" i="4" s="1"/>
  <c r="W543" i="4" s="1"/>
  <c r="Y543" i="4" s="1"/>
  <c r="K544" i="4"/>
  <c r="M544" i="4" s="1"/>
  <c r="O544" i="4" s="1"/>
  <c r="Q544" i="4" s="1"/>
  <c r="S544" i="4" s="1"/>
  <c r="U544" i="4" s="1"/>
  <c r="W544" i="4" s="1"/>
  <c r="Y544" i="4" s="1"/>
  <c r="K545" i="4"/>
  <c r="M545" i="4" s="1"/>
  <c r="O545" i="4" s="1"/>
  <c r="Q545" i="4" s="1"/>
  <c r="S545" i="4" s="1"/>
  <c r="U545" i="4" s="1"/>
  <c r="W545" i="4" s="1"/>
  <c r="Y545" i="4" s="1"/>
  <c r="K546" i="4"/>
  <c r="M546" i="4" s="1"/>
  <c r="O546" i="4" s="1"/>
  <c r="Q546" i="4" s="1"/>
  <c r="S546" i="4" s="1"/>
  <c r="U546" i="4" s="1"/>
  <c r="W546" i="4" s="1"/>
  <c r="Y546" i="4" s="1"/>
  <c r="K547" i="4"/>
  <c r="M547" i="4" s="1"/>
  <c r="O547" i="4" s="1"/>
  <c r="Q547" i="4" s="1"/>
  <c r="S547" i="4" s="1"/>
  <c r="U547" i="4" s="1"/>
  <c r="W547" i="4" s="1"/>
  <c r="Y547" i="4" s="1"/>
  <c r="K548" i="4"/>
  <c r="M548" i="4" s="1"/>
  <c r="O548" i="4" s="1"/>
  <c r="Q548" i="4" s="1"/>
  <c r="S548" i="4" s="1"/>
  <c r="U548" i="4" s="1"/>
  <c r="W548" i="4" s="1"/>
  <c r="Y548" i="4" s="1"/>
  <c r="K549" i="4"/>
  <c r="M549" i="4" s="1"/>
  <c r="O549" i="4" s="1"/>
  <c r="Q549" i="4" s="1"/>
  <c r="S549" i="4" s="1"/>
  <c r="U549" i="4" s="1"/>
  <c r="W549" i="4" s="1"/>
  <c r="Y549" i="4" s="1"/>
  <c r="K550" i="4"/>
  <c r="M550" i="4" s="1"/>
  <c r="O550" i="4" s="1"/>
  <c r="Q550" i="4" s="1"/>
  <c r="S550" i="4" s="1"/>
  <c r="U550" i="4" s="1"/>
  <c r="W550" i="4" s="1"/>
  <c r="Y550" i="4" s="1"/>
  <c r="K551" i="4"/>
  <c r="M551" i="4" s="1"/>
  <c r="O551" i="4" s="1"/>
  <c r="Q551" i="4" s="1"/>
  <c r="S551" i="4" s="1"/>
  <c r="U551" i="4" s="1"/>
  <c r="W551" i="4" s="1"/>
  <c r="Y551" i="4" s="1"/>
  <c r="K552" i="4"/>
  <c r="M552" i="4" s="1"/>
  <c r="O552" i="4" s="1"/>
  <c r="Q552" i="4" s="1"/>
  <c r="S552" i="4" s="1"/>
  <c r="U552" i="4" s="1"/>
  <c r="W552" i="4" s="1"/>
  <c r="Y552" i="4" s="1"/>
  <c r="K553" i="4"/>
  <c r="M553" i="4" s="1"/>
  <c r="O553" i="4" s="1"/>
  <c r="Q553" i="4" s="1"/>
  <c r="S553" i="4" s="1"/>
  <c r="U553" i="4" s="1"/>
  <c r="W553" i="4" s="1"/>
  <c r="Y553" i="4" s="1"/>
  <c r="K554" i="4"/>
  <c r="M554" i="4" s="1"/>
  <c r="O554" i="4" s="1"/>
  <c r="Q554" i="4" s="1"/>
  <c r="S554" i="4" s="1"/>
  <c r="U554" i="4" s="1"/>
  <c r="W554" i="4" s="1"/>
  <c r="Y554" i="4" s="1"/>
  <c r="K555" i="4"/>
  <c r="M555" i="4" s="1"/>
  <c r="O555" i="4" s="1"/>
  <c r="Q555" i="4" s="1"/>
  <c r="S555" i="4" s="1"/>
  <c r="U555" i="4" s="1"/>
  <c r="W555" i="4" s="1"/>
  <c r="Y555" i="4" s="1"/>
  <c r="K556" i="4"/>
  <c r="M556" i="4" s="1"/>
  <c r="O556" i="4" s="1"/>
  <c r="Q556" i="4" s="1"/>
  <c r="S556" i="4" s="1"/>
  <c r="U556" i="4" s="1"/>
  <c r="W556" i="4" s="1"/>
  <c r="Y556" i="4" s="1"/>
  <c r="K226" i="4"/>
  <c r="M226" i="4" s="1"/>
  <c r="K227" i="4"/>
  <c r="M227" i="4" s="1"/>
  <c r="O227" i="4" s="1"/>
  <c r="Q227" i="4" s="1"/>
  <c r="S227" i="4" s="1"/>
  <c r="U227" i="4" s="1"/>
  <c r="W227" i="4" s="1"/>
  <c r="Y227" i="4" s="1"/>
  <c r="K228" i="4"/>
  <c r="M228" i="4" s="1"/>
  <c r="O228" i="4" s="1"/>
  <c r="Q228" i="4" s="1"/>
  <c r="S228" i="4" s="1"/>
  <c r="U228" i="4" s="1"/>
  <c r="W228" i="4" s="1"/>
  <c r="Y228" i="4" s="1"/>
  <c r="K229" i="4"/>
  <c r="M229" i="4" s="1"/>
  <c r="O229" i="4" s="1"/>
  <c r="Q229" i="4" s="1"/>
  <c r="S229" i="4" s="1"/>
  <c r="U229" i="4" s="1"/>
  <c r="W229" i="4" s="1"/>
  <c r="Y229" i="4" s="1"/>
  <c r="K230" i="4"/>
  <c r="M230" i="4" s="1"/>
  <c r="O230" i="4" s="1"/>
  <c r="Q230" i="4" s="1"/>
  <c r="S230" i="4" s="1"/>
  <c r="U230" i="4" s="1"/>
  <c r="W230" i="4" s="1"/>
  <c r="Y230" i="4" s="1"/>
  <c r="K231" i="4"/>
  <c r="M231" i="4" s="1"/>
  <c r="O231" i="4" s="1"/>
  <c r="Q231" i="4" s="1"/>
  <c r="S231" i="4" s="1"/>
  <c r="U231" i="4" s="1"/>
  <c r="W231" i="4" s="1"/>
  <c r="Y231" i="4" s="1"/>
  <c r="K232" i="4"/>
  <c r="M232" i="4" s="1"/>
  <c r="O232" i="4" s="1"/>
  <c r="Q232" i="4" s="1"/>
  <c r="S232" i="4" s="1"/>
  <c r="U232" i="4" s="1"/>
  <c r="W232" i="4" s="1"/>
  <c r="Y232" i="4" s="1"/>
  <c r="K233" i="4"/>
  <c r="M233" i="4" s="1"/>
  <c r="O233" i="4" s="1"/>
  <c r="Q233" i="4" s="1"/>
  <c r="S233" i="4" s="1"/>
  <c r="U233" i="4" s="1"/>
  <c r="W233" i="4" s="1"/>
  <c r="Y233" i="4" s="1"/>
  <c r="K234" i="4"/>
  <c r="M234" i="4" s="1"/>
  <c r="O234" i="4" s="1"/>
  <c r="Q234" i="4" s="1"/>
  <c r="S234" i="4" s="1"/>
  <c r="U234" i="4" s="1"/>
  <c r="W234" i="4" s="1"/>
  <c r="Y234" i="4" s="1"/>
  <c r="K235" i="4"/>
  <c r="M235" i="4" s="1"/>
  <c r="O235" i="4" s="1"/>
  <c r="Q235" i="4" s="1"/>
  <c r="S235" i="4" s="1"/>
  <c r="U235" i="4" s="1"/>
  <c r="W235" i="4" s="1"/>
  <c r="Y235" i="4" s="1"/>
  <c r="K236" i="4"/>
  <c r="M236" i="4" s="1"/>
  <c r="O236" i="4" s="1"/>
  <c r="Q236" i="4" s="1"/>
  <c r="S236" i="4" s="1"/>
  <c r="U236" i="4" s="1"/>
  <c r="W236" i="4" s="1"/>
  <c r="Y236" i="4" s="1"/>
  <c r="K237" i="4"/>
  <c r="M237" i="4" s="1"/>
  <c r="O237" i="4" s="1"/>
  <c r="Q237" i="4" s="1"/>
  <c r="S237" i="4" s="1"/>
  <c r="U237" i="4" s="1"/>
  <c r="W237" i="4" s="1"/>
  <c r="Y237" i="4" s="1"/>
  <c r="K238" i="4"/>
  <c r="M238" i="4" s="1"/>
  <c r="O238" i="4" s="1"/>
  <c r="Q238" i="4" s="1"/>
  <c r="S238" i="4" s="1"/>
  <c r="U238" i="4" s="1"/>
  <c r="W238" i="4" s="1"/>
  <c r="Y238" i="4" s="1"/>
  <c r="K239" i="4"/>
  <c r="M239" i="4" s="1"/>
  <c r="O239" i="4" s="1"/>
  <c r="Q239" i="4" s="1"/>
  <c r="S239" i="4" s="1"/>
  <c r="U239" i="4" s="1"/>
  <c r="W239" i="4" s="1"/>
  <c r="Y239" i="4" s="1"/>
  <c r="K240" i="4"/>
  <c r="M240" i="4" s="1"/>
  <c r="O240" i="4" s="1"/>
  <c r="Q240" i="4" s="1"/>
  <c r="S240" i="4" s="1"/>
  <c r="U240" i="4" s="1"/>
  <c r="W240" i="4" s="1"/>
  <c r="Y240" i="4" s="1"/>
  <c r="K241" i="4"/>
  <c r="M241" i="4" s="1"/>
  <c r="O241" i="4" s="1"/>
  <c r="Q241" i="4" s="1"/>
  <c r="S241" i="4" s="1"/>
  <c r="U241" i="4" s="1"/>
  <c r="W241" i="4" s="1"/>
  <c r="Y241" i="4" s="1"/>
  <c r="K242" i="4"/>
  <c r="M242" i="4" s="1"/>
  <c r="O242" i="4" s="1"/>
  <c r="Q242" i="4" s="1"/>
  <c r="S242" i="4" s="1"/>
  <c r="U242" i="4" s="1"/>
  <c r="W242" i="4" s="1"/>
  <c r="Y242" i="4" s="1"/>
  <c r="K243" i="4"/>
  <c r="M243" i="4" s="1"/>
  <c r="O243" i="4" s="1"/>
  <c r="Q243" i="4" s="1"/>
  <c r="S243" i="4" s="1"/>
  <c r="U243" i="4" s="1"/>
  <c r="W243" i="4" s="1"/>
  <c r="Y243" i="4" s="1"/>
  <c r="K244" i="4"/>
  <c r="M244" i="4" s="1"/>
  <c r="O244" i="4" s="1"/>
  <c r="Q244" i="4" s="1"/>
  <c r="S244" i="4" s="1"/>
  <c r="U244" i="4" s="1"/>
  <c r="W244" i="4" s="1"/>
  <c r="Y244" i="4" s="1"/>
  <c r="K245" i="4"/>
  <c r="M245" i="4" s="1"/>
  <c r="O245" i="4" s="1"/>
  <c r="Q245" i="4" s="1"/>
  <c r="S245" i="4" s="1"/>
  <c r="U245" i="4" s="1"/>
  <c r="W245" i="4" s="1"/>
  <c r="Y245" i="4" s="1"/>
  <c r="K246" i="4"/>
  <c r="M246" i="4" s="1"/>
  <c r="O246" i="4" s="1"/>
  <c r="Q246" i="4" s="1"/>
  <c r="S246" i="4" s="1"/>
  <c r="U246" i="4" s="1"/>
  <c r="W246" i="4" s="1"/>
  <c r="Y246" i="4" s="1"/>
  <c r="K247" i="4"/>
  <c r="M247" i="4" s="1"/>
  <c r="O247" i="4" s="1"/>
  <c r="Q247" i="4" s="1"/>
  <c r="S247" i="4" s="1"/>
  <c r="U247" i="4" s="1"/>
  <c r="W247" i="4" s="1"/>
  <c r="Y247" i="4" s="1"/>
  <c r="K248" i="4"/>
  <c r="M248" i="4" s="1"/>
  <c r="O248" i="4" s="1"/>
  <c r="Q248" i="4" s="1"/>
  <c r="S248" i="4" s="1"/>
  <c r="U248" i="4" s="1"/>
  <c r="W248" i="4" s="1"/>
  <c r="Y248" i="4" s="1"/>
  <c r="K249" i="4"/>
  <c r="M249" i="4" s="1"/>
  <c r="O249" i="4" s="1"/>
  <c r="Q249" i="4" s="1"/>
  <c r="S249" i="4" s="1"/>
  <c r="U249" i="4" s="1"/>
  <c r="W249" i="4" s="1"/>
  <c r="Y249" i="4" s="1"/>
  <c r="K250" i="4"/>
  <c r="M250" i="4" s="1"/>
  <c r="O250" i="4" s="1"/>
  <c r="Q250" i="4" s="1"/>
  <c r="S250" i="4" s="1"/>
  <c r="U250" i="4" s="1"/>
  <c r="W250" i="4" s="1"/>
  <c r="Y250" i="4" s="1"/>
  <c r="K251" i="4"/>
  <c r="M251" i="4" s="1"/>
  <c r="O251" i="4" s="1"/>
  <c r="Q251" i="4" s="1"/>
  <c r="S251" i="4" s="1"/>
  <c r="U251" i="4" s="1"/>
  <c r="W251" i="4" s="1"/>
  <c r="Y251" i="4" s="1"/>
  <c r="K252" i="4"/>
  <c r="M252" i="4" s="1"/>
  <c r="O252" i="4" s="1"/>
  <c r="Q252" i="4" s="1"/>
  <c r="S252" i="4" s="1"/>
  <c r="U252" i="4" s="1"/>
  <c r="W252" i="4" s="1"/>
  <c r="Y252" i="4" s="1"/>
  <c r="K253" i="4"/>
  <c r="M253" i="4" s="1"/>
  <c r="O253" i="4" s="1"/>
  <c r="Q253" i="4" s="1"/>
  <c r="S253" i="4" s="1"/>
  <c r="U253" i="4" s="1"/>
  <c r="W253" i="4" s="1"/>
  <c r="Y253" i="4" s="1"/>
  <c r="K254" i="4"/>
  <c r="M254" i="4" s="1"/>
  <c r="K255" i="4"/>
  <c r="K256" i="4"/>
  <c r="M256" i="4" s="1"/>
  <c r="O256" i="4" s="1"/>
  <c r="Q256" i="4" s="1"/>
  <c r="S256" i="4" s="1"/>
  <c r="U256" i="4" s="1"/>
  <c r="W256" i="4" s="1"/>
  <c r="Y256" i="4" s="1"/>
  <c r="K257" i="4"/>
  <c r="M257" i="4" s="1"/>
  <c r="O257" i="4" s="1"/>
  <c r="Q257" i="4" s="1"/>
  <c r="S257" i="4" s="1"/>
  <c r="U257" i="4" s="1"/>
  <c r="W257" i="4" s="1"/>
  <c r="Y257" i="4" s="1"/>
  <c r="K258" i="4"/>
  <c r="M258" i="4" s="1"/>
  <c r="O258" i="4" s="1"/>
  <c r="Q258" i="4" s="1"/>
  <c r="S258" i="4" s="1"/>
  <c r="U258" i="4" s="1"/>
  <c r="W258" i="4" s="1"/>
  <c r="Y258" i="4" s="1"/>
  <c r="K259" i="4"/>
  <c r="M259" i="4" s="1"/>
  <c r="O259" i="4" s="1"/>
  <c r="Q259" i="4" s="1"/>
  <c r="S259" i="4" s="1"/>
  <c r="U259" i="4" s="1"/>
  <c r="W259" i="4" s="1"/>
  <c r="Y259" i="4" s="1"/>
  <c r="K260" i="4"/>
  <c r="M260" i="4" s="1"/>
  <c r="O260" i="4" s="1"/>
  <c r="Q260" i="4" s="1"/>
  <c r="S260" i="4" s="1"/>
  <c r="U260" i="4" s="1"/>
  <c r="W260" i="4" s="1"/>
  <c r="Y260" i="4" s="1"/>
  <c r="K261" i="4"/>
  <c r="M261" i="4" s="1"/>
  <c r="O261" i="4" s="1"/>
  <c r="Q261" i="4" s="1"/>
  <c r="S261" i="4" s="1"/>
  <c r="U261" i="4" s="1"/>
  <c r="W261" i="4" s="1"/>
  <c r="Y261" i="4" s="1"/>
  <c r="K262" i="4"/>
  <c r="M262" i="4" s="1"/>
  <c r="O262" i="4" s="1"/>
  <c r="Q262" i="4" s="1"/>
  <c r="S262" i="4" s="1"/>
  <c r="U262" i="4" s="1"/>
  <c r="W262" i="4" s="1"/>
  <c r="Y262" i="4" s="1"/>
  <c r="K263" i="4"/>
  <c r="M263" i="4" s="1"/>
  <c r="O263" i="4" s="1"/>
  <c r="Q263" i="4" s="1"/>
  <c r="S263" i="4" s="1"/>
  <c r="U263" i="4" s="1"/>
  <c r="W263" i="4" s="1"/>
  <c r="Y263" i="4" s="1"/>
  <c r="K264" i="4"/>
  <c r="M264" i="4" s="1"/>
  <c r="O264" i="4" s="1"/>
  <c r="Q264" i="4" s="1"/>
  <c r="S264" i="4" s="1"/>
  <c r="U264" i="4" s="1"/>
  <c r="W264" i="4" s="1"/>
  <c r="Y264" i="4" s="1"/>
  <c r="K265" i="4"/>
  <c r="M265" i="4" s="1"/>
  <c r="O265" i="4" s="1"/>
  <c r="Q265" i="4" s="1"/>
  <c r="S265" i="4" s="1"/>
  <c r="U265" i="4" s="1"/>
  <c r="W265" i="4" s="1"/>
  <c r="Y265" i="4" s="1"/>
  <c r="K266" i="4"/>
  <c r="M266" i="4" s="1"/>
  <c r="O266" i="4" s="1"/>
  <c r="Q266" i="4" s="1"/>
  <c r="S266" i="4" s="1"/>
  <c r="U266" i="4" s="1"/>
  <c r="W266" i="4" s="1"/>
  <c r="Y266" i="4" s="1"/>
  <c r="K267" i="4"/>
  <c r="M267" i="4" s="1"/>
  <c r="O267" i="4" s="1"/>
  <c r="Q267" i="4" s="1"/>
  <c r="S267" i="4" s="1"/>
  <c r="U267" i="4" s="1"/>
  <c r="W267" i="4" s="1"/>
  <c r="Y267" i="4" s="1"/>
  <c r="K268" i="4"/>
  <c r="M268" i="4" s="1"/>
  <c r="O268" i="4" s="1"/>
  <c r="Q268" i="4" s="1"/>
  <c r="S268" i="4" s="1"/>
  <c r="U268" i="4" s="1"/>
  <c r="W268" i="4" s="1"/>
  <c r="Y268" i="4" s="1"/>
  <c r="K269" i="4"/>
  <c r="M269" i="4" s="1"/>
  <c r="O269" i="4" s="1"/>
  <c r="Q269" i="4" s="1"/>
  <c r="S269" i="4" s="1"/>
  <c r="U269" i="4" s="1"/>
  <c r="W269" i="4" s="1"/>
  <c r="Y269" i="4" s="1"/>
  <c r="K270" i="4"/>
  <c r="M270" i="4" s="1"/>
  <c r="O270" i="4" s="1"/>
  <c r="Q270" i="4" s="1"/>
  <c r="S270" i="4" s="1"/>
  <c r="U270" i="4" s="1"/>
  <c r="W270" i="4" s="1"/>
  <c r="Y270" i="4" s="1"/>
  <c r="K271" i="4"/>
  <c r="M271" i="4" s="1"/>
  <c r="O271" i="4" s="1"/>
  <c r="Q271" i="4" s="1"/>
  <c r="S271" i="4" s="1"/>
  <c r="U271" i="4" s="1"/>
  <c r="W271" i="4" s="1"/>
  <c r="Y271" i="4" s="1"/>
  <c r="K272" i="4"/>
  <c r="M272" i="4" s="1"/>
  <c r="O272" i="4" s="1"/>
  <c r="Q272" i="4" s="1"/>
  <c r="S272" i="4" s="1"/>
  <c r="U272" i="4" s="1"/>
  <c r="W272" i="4" s="1"/>
  <c r="Y272" i="4" s="1"/>
  <c r="K273" i="4"/>
  <c r="M273" i="4" s="1"/>
  <c r="O273" i="4" s="1"/>
  <c r="Q273" i="4" s="1"/>
  <c r="S273" i="4" s="1"/>
  <c r="U273" i="4" s="1"/>
  <c r="W273" i="4" s="1"/>
  <c r="Y273" i="4" s="1"/>
  <c r="K274" i="4"/>
  <c r="M274" i="4" s="1"/>
  <c r="O274" i="4" s="1"/>
  <c r="Q274" i="4" s="1"/>
  <c r="S274" i="4" s="1"/>
  <c r="U274" i="4" s="1"/>
  <c r="W274" i="4" s="1"/>
  <c r="Y274" i="4" s="1"/>
  <c r="K557" i="4"/>
  <c r="M557" i="4" s="1"/>
  <c r="O557" i="4" s="1"/>
  <c r="Q557" i="4" s="1"/>
  <c r="S557" i="4" s="1"/>
  <c r="U557" i="4" s="1"/>
  <c r="W557" i="4" s="1"/>
  <c r="Y557" i="4" s="1"/>
  <c r="K558" i="4"/>
  <c r="M558" i="4" s="1"/>
  <c r="O558" i="4" s="1"/>
  <c r="Q558" i="4" s="1"/>
  <c r="S558" i="4" s="1"/>
  <c r="U558" i="4" s="1"/>
  <c r="W558" i="4" s="1"/>
  <c r="Y558" i="4" s="1"/>
  <c r="K559" i="4"/>
  <c r="M559" i="4" s="1"/>
  <c r="O559" i="4" s="1"/>
  <c r="Q559" i="4" s="1"/>
  <c r="S559" i="4" s="1"/>
  <c r="U559" i="4" s="1"/>
  <c r="W559" i="4" s="1"/>
  <c r="Y559" i="4" s="1"/>
  <c r="K560" i="4"/>
  <c r="M560" i="4" s="1"/>
  <c r="O560" i="4" s="1"/>
  <c r="Q560" i="4" s="1"/>
  <c r="S560" i="4" s="1"/>
  <c r="U560" i="4" s="1"/>
  <c r="W560" i="4" s="1"/>
  <c r="Y560" i="4" s="1"/>
  <c r="K561" i="4"/>
  <c r="M561" i="4" s="1"/>
  <c r="O561" i="4" s="1"/>
  <c r="Q561" i="4" s="1"/>
  <c r="S561" i="4" s="1"/>
  <c r="U561" i="4" s="1"/>
  <c r="W561" i="4" s="1"/>
  <c r="Y561" i="4" s="1"/>
  <c r="K562" i="4"/>
  <c r="M562" i="4" s="1"/>
  <c r="O562" i="4" s="1"/>
  <c r="Q562" i="4" s="1"/>
  <c r="S562" i="4" s="1"/>
  <c r="U562" i="4" s="1"/>
  <c r="W562" i="4" s="1"/>
  <c r="Y562" i="4" s="1"/>
  <c r="K563" i="4"/>
  <c r="M563" i="4" s="1"/>
  <c r="O563" i="4" s="1"/>
  <c r="Q563" i="4" s="1"/>
  <c r="S563" i="4" s="1"/>
  <c r="U563" i="4" s="1"/>
  <c r="W563" i="4" s="1"/>
  <c r="Y563" i="4" s="1"/>
  <c r="K564" i="4"/>
  <c r="M564" i="4" s="1"/>
  <c r="O564" i="4" s="1"/>
  <c r="Q564" i="4" s="1"/>
  <c r="S564" i="4" s="1"/>
  <c r="U564" i="4" s="1"/>
  <c r="W564" i="4" s="1"/>
  <c r="Y564" i="4" s="1"/>
  <c r="K565" i="4"/>
  <c r="M565" i="4" s="1"/>
  <c r="O565" i="4" s="1"/>
  <c r="Q565" i="4" s="1"/>
  <c r="S565" i="4" s="1"/>
  <c r="U565" i="4" s="1"/>
  <c r="W565" i="4" s="1"/>
  <c r="Y565" i="4" s="1"/>
  <c r="K566" i="4"/>
  <c r="M566" i="4" s="1"/>
  <c r="O566" i="4" s="1"/>
  <c r="Q566" i="4" s="1"/>
  <c r="S566" i="4" s="1"/>
  <c r="U566" i="4" s="1"/>
  <c r="W566" i="4" s="1"/>
  <c r="Y566" i="4" s="1"/>
  <c r="K567" i="4"/>
  <c r="M567" i="4" s="1"/>
  <c r="O567" i="4" s="1"/>
  <c r="Q567" i="4" s="1"/>
  <c r="S567" i="4" s="1"/>
  <c r="U567" i="4" s="1"/>
  <c r="W567" i="4" s="1"/>
  <c r="Y567" i="4" s="1"/>
  <c r="K568" i="4"/>
  <c r="M568" i="4" s="1"/>
  <c r="O568" i="4" s="1"/>
  <c r="Q568" i="4" s="1"/>
  <c r="S568" i="4" s="1"/>
  <c r="U568" i="4" s="1"/>
  <c r="W568" i="4" s="1"/>
  <c r="Y568" i="4" s="1"/>
  <c r="K569" i="4"/>
  <c r="M569" i="4" s="1"/>
  <c r="O569" i="4" s="1"/>
  <c r="Q569" i="4" s="1"/>
  <c r="S569" i="4" s="1"/>
  <c r="U569" i="4" s="1"/>
  <c r="W569" i="4" s="1"/>
  <c r="Y569" i="4" s="1"/>
  <c r="K570" i="4"/>
  <c r="K571" i="4"/>
  <c r="M571" i="4" s="1"/>
  <c r="O571" i="4" s="1"/>
  <c r="Q571" i="4" s="1"/>
  <c r="S571" i="4" s="1"/>
  <c r="U571" i="4" s="1"/>
  <c r="W571" i="4" s="1"/>
  <c r="Y571" i="4" s="1"/>
  <c r="K572" i="4"/>
  <c r="M572" i="4" s="1"/>
  <c r="K573" i="4"/>
  <c r="M573" i="4" s="1"/>
  <c r="O573" i="4" s="1"/>
  <c r="Q573" i="4" s="1"/>
  <c r="S573" i="4" s="1"/>
  <c r="U573" i="4" s="1"/>
  <c r="W573" i="4" s="1"/>
  <c r="Y573" i="4" s="1"/>
  <c r="K574" i="4"/>
  <c r="M574" i="4" s="1"/>
  <c r="O574" i="4" s="1"/>
  <c r="Q574" i="4" s="1"/>
  <c r="S574" i="4" s="1"/>
  <c r="U574" i="4" s="1"/>
  <c r="W574" i="4" s="1"/>
  <c r="Y574" i="4" s="1"/>
  <c r="K275" i="4"/>
  <c r="M275" i="4" s="1"/>
  <c r="O275" i="4" s="1"/>
  <c r="Q275" i="4" s="1"/>
  <c r="S275" i="4" s="1"/>
  <c r="U275" i="4" s="1"/>
  <c r="W275" i="4" s="1"/>
  <c r="Y275" i="4" s="1"/>
  <c r="K276" i="4"/>
  <c r="M276" i="4" s="1"/>
  <c r="O276" i="4" s="1"/>
  <c r="Q276" i="4" s="1"/>
  <c r="S276" i="4" s="1"/>
  <c r="U276" i="4" s="1"/>
  <c r="W276" i="4" s="1"/>
  <c r="Y276" i="4" s="1"/>
  <c r="K277" i="4"/>
  <c r="M277" i="4" s="1"/>
  <c r="O277" i="4" s="1"/>
  <c r="Q277" i="4" s="1"/>
  <c r="S277" i="4" s="1"/>
  <c r="U277" i="4" s="1"/>
  <c r="W277" i="4" s="1"/>
  <c r="Y277" i="4" s="1"/>
  <c r="K278" i="4"/>
  <c r="M278" i="4" s="1"/>
  <c r="O278" i="4" s="1"/>
  <c r="Q278" i="4" s="1"/>
  <c r="S278" i="4" s="1"/>
  <c r="U278" i="4" s="1"/>
  <c r="W278" i="4" s="1"/>
  <c r="Y278" i="4" s="1"/>
  <c r="K279" i="4"/>
  <c r="M279" i="4" s="1"/>
  <c r="O279" i="4" s="1"/>
  <c r="Q279" i="4" s="1"/>
  <c r="S279" i="4" s="1"/>
  <c r="U279" i="4" s="1"/>
  <c r="W279" i="4" s="1"/>
  <c r="Y279" i="4" s="1"/>
  <c r="K280" i="4"/>
  <c r="M280" i="4" s="1"/>
  <c r="O280" i="4" s="1"/>
  <c r="Q280" i="4" s="1"/>
  <c r="S280" i="4" s="1"/>
  <c r="U280" i="4" s="1"/>
  <c r="W280" i="4" s="1"/>
  <c r="Y280" i="4" s="1"/>
  <c r="K281" i="4"/>
  <c r="M281" i="4" s="1"/>
  <c r="O281" i="4" s="1"/>
  <c r="Q281" i="4" s="1"/>
  <c r="S281" i="4" s="1"/>
  <c r="U281" i="4" s="1"/>
  <c r="W281" i="4" s="1"/>
  <c r="Y281" i="4" s="1"/>
  <c r="K282" i="4"/>
  <c r="M282" i="4" s="1"/>
  <c r="O282" i="4" s="1"/>
  <c r="Q282" i="4" s="1"/>
  <c r="S282" i="4" s="1"/>
  <c r="U282" i="4" s="1"/>
  <c r="W282" i="4" s="1"/>
  <c r="Y282" i="4" s="1"/>
  <c r="K283" i="4"/>
  <c r="M283" i="4" s="1"/>
  <c r="O283" i="4" s="1"/>
  <c r="Q283" i="4" s="1"/>
  <c r="S283" i="4" s="1"/>
  <c r="U283" i="4" s="1"/>
  <c r="W283" i="4" s="1"/>
  <c r="Y283" i="4" s="1"/>
  <c r="K284" i="4"/>
  <c r="M284" i="4" s="1"/>
  <c r="O284" i="4" s="1"/>
  <c r="Q284" i="4" s="1"/>
  <c r="S284" i="4" s="1"/>
  <c r="U284" i="4" s="1"/>
  <c r="W284" i="4" s="1"/>
  <c r="Y284" i="4" s="1"/>
  <c r="K285" i="4"/>
  <c r="M285" i="4" s="1"/>
  <c r="O285" i="4" s="1"/>
  <c r="Q285" i="4" s="1"/>
  <c r="S285" i="4" s="1"/>
  <c r="U285" i="4" s="1"/>
  <c r="W285" i="4" s="1"/>
  <c r="Y285" i="4" s="1"/>
  <c r="K286" i="4"/>
  <c r="M286" i="4" s="1"/>
  <c r="O286" i="4" s="1"/>
  <c r="Q286" i="4" s="1"/>
  <c r="S286" i="4" s="1"/>
  <c r="U286" i="4" s="1"/>
  <c r="W286" i="4" s="1"/>
  <c r="Y286" i="4" s="1"/>
  <c r="K287" i="4"/>
  <c r="M287" i="4" s="1"/>
  <c r="O287" i="4" s="1"/>
  <c r="Q287" i="4" s="1"/>
  <c r="S287" i="4" s="1"/>
  <c r="U287" i="4" s="1"/>
  <c r="W287" i="4" s="1"/>
  <c r="Y287" i="4" s="1"/>
  <c r="K288" i="4"/>
  <c r="M288" i="4" s="1"/>
  <c r="O288" i="4" s="1"/>
  <c r="Q288" i="4" s="1"/>
  <c r="S288" i="4" s="1"/>
  <c r="U288" i="4" s="1"/>
  <c r="W288" i="4" s="1"/>
  <c r="Y288" i="4" s="1"/>
  <c r="K289" i="4"/>
  <c r="M289" i="4" s="1"/>
  <c r="O289" i="4" s="1"/>
  <c r="Q289" i="4" s="1"/>
  <c r="S289" i="4" s="1"/>
  <c r="U289" i="4" s="1"/>
  <c r="W289" i="4" s="1"/>
  <c r="Y289" i="4" s="1"/>
  <c r="K290" i="4"/>
  <c r="M290" i="4" s="1"/>
  <c r="O290" i="4" s="1"/>
  <c r="Q290" i="4" s="1"/>
  <c r="S290" i="4" s="1"/>
  <c r="U290" i="4" s="1"/>
  <c r="W290" i="4" s="1"/>
  <c r="Y290" i="4" s="1"/>
  <c r="K291" i="4"/>
  <c r="M291" i="4" s="1"/>
  <c r="O291" i="4" s="1"/>
  <c r="Q291" i="4" s="1"/>
  <c r="S291" i="4" s="1"/>
  <c r="U291" i="4" s="1"/>
  <c r="W291" i="4" s="1"/>
  <c r="Y291" i="4" s="1"/>
  <c r="K575" i="4"/>
  <c r="M575" i="4" s="1"/>
  <c r="O575" i="4" s="1"/>
  <c r="Q575" i="4" s="1"/>
  <c r="S575" i="4" s="1"/>
  <c r="U575" i="4" s="1"/>
  <c r="W575" i="4" s="1"/>
  <c r="Y575" i="4" s="1"/>
  <c r="K576" i="4"/>
  <c r="M576" i="4" s="1"/>
  <c r="O576" i="4" s="1"/>
  <c r="Q576" i="4" s="1"/>
  <c r="S576" i="4" s="1"/>
  <c r="U576" i="4" s="1"/>
  <c r="W576" i="4" s="1"/>
  <c r="Y576" i="4" s="1"/>
  <c r="K577" i="4"/>
  <c r="M577" i="4" s="1"/>
  <c r="O577" i="4" s="1"/>
  <c r="Q577" i="4" s="1"/>
  <c r="S577" i="4" s="1"/>
  <c r="U577" i="4" s="1"/>
  <c r="W577" i="4" s="1"/>
  <c r="Y577" i="4" s="1"/>
  <c r="K578" i="4"/>
  <c r="M578" i="4" s="1"/>
  <c r="O578" i="4" s="1"/>
  <c r="Q578" i="4" s="1"/>
  <c r="S578" i="4" s="1"/>
  <c r="U578" i="4" s="1"/>
  <c r="W578" i="4" s="1"/>
  <c r="Y578" i="4" s="1"/>
  <c r="K579" i="4"/>
  <c r="M579" i="4" s="1"/>
  <c r="O579" i="4" s="1"/>
  <c r="Q579" i="4" s="1"/>
  <c r="S579" i="4" s="1"/>
  <c r="U579" i="4" s="1"/>
  <c r="W579" i="4" s="1"/>
  <c r="Y579" i="4" s="1"/>
  <c r="K580" i="4"/>
  <c r="M580" i="4" s="1"/>
  <c r="O580" i="4" s="1"/>
  <c r="Q580" i="4" s="1"/>
  <c r="S580" i="4" s="1"/>
  <c r="U580" i="4" s="1"/>
  <c r="W580" i="4" s="1"/>
  <c r="Y580" i="4" s="1"/>
  <c r="K292" i="4"/>
  <c r="M292" i="4" s="1"/>
  <c r="O292" i="4" s="1"/>
  <c r="Q292" i="4" s="1"/>
  <c r="S292" i="4" s="1"/>
  <c r="U292" i="4" s="1"/>
  <c r="W292" i="4" s="1"/>
  <c r="Y292" i="4" s="1"/>
  <c r="K293" i="4"/>
  <c r="M293" i="4" s="1"/>
  <c r="O293" i="4" s="1"/>
  <c r="Q293" i="4" s="1"/>
  <c r="S293" i="4" s="1"/>
  <c r="U293" i="4" s="1"/>
  <c r="W293" i="4" s="1"/>
  <c r="Y293" i="4" s="1"/>
  <c r="K294" i="4"/>
  <c r="M294" i="4" s="1"/>
  <c r="K581" i="4"/>
  <c r="M581" i="4" s="1"/>
  <c r="O581" i="4" s="1"/>
  <c r="Q581" i="4" s="1"/>
  <c r="S581" i="4" s="1"/>
  <c r="U581" i="4" s="1"/>
  <c r="W581" i="4" s="1"/>
  <c r="Y581" i="4" s="1"/>
  <c r="K582" i="4"/>
  <c r="M582" i="4" s="1"/>
  <c r="O582" i="4" s="1"/>
  <c r="Q582" i="4" s="1"/>
  <c r="S582" i="4" s="1"/>
  <c r="U582" i="4" s="1"/>
  <c r="W582" i="4" s="1"/>
  <c r="Y582" i="4" s="1"/>
  <c r="K583" i="4"/>
  <c r="M583" i="4" s="1"/>
  <c r="O583" i="4" s="1"/>
  <c r="Q583" i="4" s="1"/>
  <c r="S583" i="4" s="1"/>
  <c r="U583" i="4" s="1"/>
  <c r="W583" i="4" s="1"/>
  <c r="Y583" i="4" s="1"/>
  <c r="K584" i="4"/>
  <c r="M584" i="4" s="1"/>
  <c r="O584" i="4" s="1"/>
  <c r="Q584" i="4" s="1"/>
  <c r="S584" i="4" s="1"/>
  <c r="U584" i="4" s="1"/>
  <c r="W584" i="4" s="1"/>
  <c r="Y584" i="4" s="1"/>
  <c r="K585" i="4"/>
  <c r="M585" i="4" s="1"/>
  <c r="O585" i="4" s="1"/>
  <c r="Q585" i="4" s="1"/>
  <c r="S585" i="4" s="1"/>
  <c r="U585" i="4" s="1"/>
  <c r="W585" i="4" s="1"/>
  <c r="Y585" i="4" s="1"/>
  <c r="K295" i="4"/>
  <c r="M295" i="4" s="1"/>
  <c r="O295" i="4" s="1"/>
  <c r="Q295" i="4" s="1"/>
  <c r="S295" i="4" s="1"/>
  <c r="U295" i="4" s="1"/>
  <c r="W295" i="4" s="1"/>
  <c r="Y295" i="4" s="1"/>
  <c r="K296" i="4"/>
  <c r="M296" i="4" s="1"/>
  <c r="O296" i="4" s="1"/>
  <c r="Q296" i="4" s="1"/>
  <c r="S296" i="4" s="1"/>
  <c r="U296" i="4" s="1"/>
  <c r="W296" i="4" s="1"/>
  <c r="Y296" i="4" s="1"/>
  <c r="K586" i="4"/>
  <c r="M586" i="4" s="1"/>
  <c r="O586" i="4" s="1"/>
  <c r="Q586" i="4" s="1"/>
  <c r="S586" i="4" s="1"/>
  <c r="U586" i="4" s="1"/>
  <c r="W586" i="4" s="1"/>
  <c r="Y586" i="4" s="1"/>
  <c r="K297" i="4"/>
  <c r="M297" i="4" s="1"/>
  <c r="O297" i="4" s="1"/>
  <c r="Q297" i="4" s="1"/>
  <c r="S297" i="4" s="1"/>
  <c r="U297" i="4" s="1"/>
  <c r="W297" i="4" s="1"/>
  <c r="Y297" i="4" s="1"/>
  <c r="K298" i="4"/>
  <c r="M298" i="4" s="1"/>
  <c r="O298" i="4" s="1"/>
  <c r="Q298" i="4" s="1"/>
  <c r="S298" i="4" s="1"/>
  <c r="U298" i="4" s="1"/>
  <c r="W298" i="4" s="1"/>
  <c r="Y298" i="4" s="1"/>
  <c r="K587" i="4"/>
  <c r="M587" i="4" s="1"/>
  <c r="O587" i="4" s="1"/>
  <c r="Q587" i="4" s="1"/>
  <c r="S587" i="4" s="1"/>
  <c r="U587" i="4" s="1"/>
  <c r="W587" i="4" s="1"/>
  <c r="Y587" i="4" s="1"/>
  <c r="AA587" i="4" s="1"/>
  <c r="K588" i="4"/>
  <c r="M588" i="4" s="1"/>
  <c r="O588" i="4" s="1"/>
  <c r="Q588" i="4" s="1"/>
  <c r="S588" i="4" s="1"/>
  <c r="U588" i="4" s="1"/>
  <c r="W588" i="4" s="1"/>
  <c r="Y588" i="4" s="1"/>
  <c r="AA588" i="4" s="1"/>
  <c r="K299" i="4"/>
  <c r="M299" i="4" s="1"/>
  <c r="O299" i="4" s="1"/>
  <c r="Q299" i="4" s="1"/>
  <c r="S299" i="4" s="1"/>
  <c r="U299" i="4" s="1"/>
  <c r="W299" i="4" s="1"/>
  <c r="Y299" i="4" s="1"/>
  <c r="AA299" i="4" s="1"/>
  <c r="K300" i="4"/>
  <c r="M300" i="4" s="1"/>
  <c r="O300" i="4" s="1"/>
  <c r="Q300" i="4" s="1"/>
  <c r="S300" i="4" s="1"/>
  <c r="U300" i="4" s="1"/>
  <c r="W300" i="4" s="1"/>
  <c r="Y300" i="4" s="1"/>
  <c r="AA300" i="4" s="1"/>
  <c r="K301" i="4"/>
  <c r="M301" i="4" s="1"/>
  <c r="O301" i="4" s="1"/>
  <c r="Q301" i="4" s="1"/>
  <c r="S301" i="4" s="1"/>
  <c r="U301" i="4" s="1"/>
  <c r="W301" i="4" s="1"/>
  <c r="Y301" i="4" s="1"/>
  <c r="AA301" i="4" s="1"/>
  <c r="K589" i="4"/>
  <c r="M589" i="4" s="1"/>
  <c r="O589" i="4" s="1"/>
  <c r="Q589" i="4" s="1"/>
  <c r="S589" i="4" s="1"/>
  <c r="U589" i="4" s="1"/>
  <c r="W589" i="4" s="1"/>
  <c r="Y589" i="4" s="1"/>
  <c r="AA589" i="4" s="1"/>
  <c r="K590" i="4"/>
  <c r="M590" i="4" s="1"/>
  <c r="O590" i="4" s="1"/>
  <c r="Q590" i="4" s="1"/>
  <c r="S590" i="4" s="1"/>
  <c r="U590" i="4" s="1"/>
  <c r="W590" i="4" s="1"/>
  <c r="Y590" i="4" s="1"/>
  <c r="AA590" i="4" s="1"/>
  <c r="K591" i="4"/>
  <c r="M591" i="4" s="1"/>
  <c r="O591" i="4" s="1"/>
  <c r="Q591" i="4" s="1"/>
  <c r="S591" i="4" s="1"/>
  <c r="U591" i="4" s="1"/>
  <c r="W591" i="4" s="1"/>
  <c r="Y591" i="4" s="1"/>
  <c r="AA591" i="4" s="1"/>
  <c r="K592" i="4"/>
  <c r="M592" i="4" s="1"/>
  <c r="O592" i="4" s="1"/>
  <c r="Q592" i="4" s="1"/>
  <c r="S592" i="4" s="1"/>
  <c r="U592" i="4" s="1"/>
  <c r="W592" i="4" s="1"/>
  <c r="Y592" i="4" s="1"/>
  <c r="AA592" i="4" s="1"/>
  <c r="K593" i="4"/>
  <c r="M593" i="4" s="1"/>
  <c r="O593" i="4" s="1"/>
  <c r="Q593" i="4" s="1"/>
  <c r="S593" i="4" s="1"/>
  <c r="U593" i="4" s="1"/>
  <c r="W593" i="4" s="1"/>
  <c r="Y593" i="4" s="1"/>
  <c r="AA593" i="4" s="1"/>
  <c r="K594" i="4"/>
  <c r="M594" i="4" s="1"/>
  <c r="O594" i="4" s="1"/>
  <c r="Q594" i="4" s="1"/>
  <c r="S594" i="4" s="1"/>
  <c r="U594" i="4" s="1"/>
  <c r="W594" i="4" s="1"/>
  <c r="Y594" i="4" s="1"/>
  <c r="AA594" i="4" s="1"/>
  <c r="K595" i="4"/>
  <c r="M595" i="4" s="1"/>
  <c r="O595" i="4" s="1"/>
  <c r="Q595" i="4" s="1"/>
  <c r="S595" i="4" s="1"/>
  <c r="U595" i="4" s="1"/>
  <c r="W595" i="4" s="1"/>
  <c r="Y595" i="4" s="1"/>
  <c r="AA595" i="4" s="1"/>
  <c r="K596" i="4"/>
  <c r="M596" i="4" s="1"/>
  <c r="O596" i="4" s="1"/>
  <c r="Q596" i="4" s="1"/>
  <c r="S596" i="4" s="1"/>
  <c r="U596" i="4" s="1"/>
  <c r="W596" i="4" s="1"/>
  <c r="Y596" i="4" s="1"/>
  <c r="AA596" i="4" s="1"/>
  <c r="K597" i="4"/>
  <c r="M597" i="4" s="1"/>
  <c r="O597" i="4" s="1"/>
  <c r="Q597" i="4" s="1"/>
  <c r="S597" i="4" s="1"/>
  <c r="U597" i="4" s="1"/>
  <c r="W597" i="4" s="1"/>
  <c r="Y597" i="4" s="1"/>
  <c r="AA597" i="4" s="1"/>
  <c r="K302" i="4"/>
  <c r="M302" i="4" s="1"/>
  <c r="O302" i="4" s="1"/>
  <c r="Q302" i="4" s="1"/>
  <c r="S302" i="4" s="1"/>
  <c r="U302" i="4" s="1"/>
  <c r="W302" i="4" s="1"/>
  <c r="Y302" i="4" s="1"/>
  <c r="AA302" i="4" s="1"/>
  <c r="K303" i="4"/>
  <c r="M303" i="4" s="1"/>
  <c r="O303" i="4" s="1"/>
  <c r="Q303" i="4" s="1"/>
  <c r="S303" i="4" s="1"/>
  <c r="U303" i="4" s="1"/>
  <c r="W303" i="4" s="1"/>
  <c r="Y303" i="4" s="1"/>
  <c r="AA303" i="4" s="1"/>
  <c r="K304" i="4"/>
  <c r="M304" i="4" s="1"/>
  <c r="O304" i="4" s="1"/>
  <c r="Q304" i="4" s="1"/>
  <c r="S304" i="4" s="1"/>
  <c r="U304" i="4" s="1"/>
  <c r="W304" i="4" s="1"/>
  <c r="Y304" i="4" s="1"/>
  <c r="AA304" i="4" s="1"/>
  <c r="K305" i="4"/>
  <c r="M305" i="4" s="1"/>
  <c r="O305" i="4" s="1"/>
  <c r="Q305" i="4" s="1"/>
  <c r="S305" i="4" s="1"/>
  <c r="U305" i="4" s="1"/>
  <c r="W305" i="4" s="1"/>
  <c r="Y305" i="4" s="1"/>
  <c r="AA305" i="4" s="1"/>
  <c r="K306" i="4"/>
  <c r="M306" i="4" s="1"/>
  <c r="O306" i="4" s="1"/>
  <c r="Q306" i="4" s="1"/>
  <c r="S306" i="4" s="1"/>
  <c r="U306" i="4" s="1"/>
  <c r="W306" i="4" s="1"/>
  <c r="Y306" i="4" s="1"/>
  <c r="AA306" i="4" s="1"/>
  <c r="K307" i="4"/>
  <c r="M307" i="4" s="1"/>
  <c r="O307" i="4" s="1"/>
  <c r="Q307" i="4" s="1"/>
  <c r="S307" i="4" s="1"/>
  <c r="U307" i="4" s="1"/>
  <c r="W307" i="4" s="1"/>
  <c r="Y307" i="4" s="1"/>
  <c r="AA307" i="4" s="1"/>
  <c r="K308" i="4"/>
  <c r="M308" i="4" s="1"/>
  <c r="O308" i="4" s="1"/>
  <c r="Q308" i="4" s="1"/>
  <c r="S308" i="4" s="1"/>
  <c r="U308" i="4" s="1"/>
  <c r="W308" i="4" s="1"/>
  <c r="Y308" i="4" s="1"/>
  <c r="AA308" i="4" s="1"/>
  <c r="K309" i="4"/>
  <c r="M309" i="4" s="1"/>
  <c r="O309" i="4" s="1"/>
  <c r="Q309" i="4" s="1"/>
  <c r="S309" i="4" s="1"/>
  <c r="U309" i="4" s="1"/>
  <c r="W309" i="4" s="1"/>
  <c r="Y309" i="4" s="1"/>
  <c r="AA309" i="4" s="1"/>
  <c r="K310" i="4"/>
  <c r="M310" i="4" s="1"/>
  <c r="O310" i="4" s="1"/>
  <c r="Q310" i="4" s="1"/>
  <c r="S310" i="4" s="1"/>
  <c r="U310" i="4" s="1"/>
  <c r="W310" i="4" s="1"/>
  <c r="Y310" i="4" s="1"/>
  <c r="AA310" i="4" s="1"/>
  <c r="K598" i="4"/>
  <c r="M598" i="4" s="1"/>
  <c r="O598" i="4" s="1"/>
  <c r="Q598" i="4" s="1"/>
  <c r="S598" i="4" s="1"/>
  <c r="U598" i="4" s="1"/>
  <c r="W598" i="4" s="1"/>
  <c r="Y598" i="4" s="1"/>
  <c r="AA598" i="4" s="1"/>
  <c r="K599" i="4"/>
  <c r="M599" i="4" s="1"/>
  <c r="O599" i="4" s="1"/>
  <c r="Q599" i="4" s="1"/>
  <c r="S599" i="4" s="1"/>
  <c r="U599" i="4" s="1"/>
  <c r="W599" i="4" s="1"/>
  <c r="Y599" i="4" s="1"/>
  <c r="AA599" i="4" s="1"/>
  <c r="K600" i="4"/>
  <c r="M600" i="4" s="1"/>
  <c r="K601" i="4"/>
  <c r="M601" i="4" s="1"/>
  <c r="O601" i="4" s="1"/>
  <c r="Q601" i="4" s="1"/>
  <c r="S601" i="4" s="1"/>
  <c r="U601" i="4" s="1"/>
  <c r="W601" i="4" s="1"/>
  <c r="Y601" i="4" s="1"/>
  <c r="AA601" i="4" s="1"/>
  <c r="K602" i="4"/>
  <c r="M602" i="4" s="1"/>
  <c r="O602" i="4" s="1"/>
  <c r="Q602" i="4" s="1"/>
  <c r="S602" i="4" s="1"/>
  <c r="U602" i="4" s="1"/>
  <c r="W602" i="4" s="1"/>
  <c r="Y602" i="4" s="1"/>
  <c r="AA602" i="4" s="1"/>
  <c r="K603" i="4"/>
  <c r="M603" i="4" s="1"/>
  <c r="O603" i="4" s="1"/>
  <c r="Q603" i="4" s="1"/>
  <c r="S603" i="4" s="1"/>
  <c r="U603" i="4" s="1"/>
  <c r="W603" i="4" s="1"/>
  <c r="Y603" i="4" s="1"/>
  <c r="AA603" i="4" s="1"/>
  <c r="K604" i="4"/>
  <c r="M604" i="4" s="1"/>
  <c r="O604" i="4" s="1"/>
  <c r="Q604" i="4" s="1"/>
  <c r="S604" i="4" s="1"/>
  <c r="U604" i="4" s="1"/>
  <c r="W604" i="4" s="1"/>
  <c r="Y604" i="4" s="1"/>
  <c r="AA604" i="4" s="1"/>
  <c r="K605" i="4"/>
  <c r="M605" i="4" s="1"/>
  <c r="O605" i="4" s="1"/>
  <c r="Q605" i="4" s="1"/>
  <c r="S605" i="4" s="1"/>
  <c r="U605" i="4" s="1"/>
  <c r="W605" i="4" s="1"/>
  <c r="Y605" i="4" s="1"/>
  <c r="AA605" i="4" s="1"/>
  <c r="K606" i="4"/>
  <c r="M606" i="4" s="1"/>
  <c r="O606" i="4" s="1"/>
  <c r="Q606" i="4" s="1"/>
  <c r="S606" i="4" s="1"/>
  <c r="U606" i="4" s="1"/>
  <c r="W606" i="4" s="1"/>
  <c r="Y606" i="4" s="1"/>
  <c r="AA606" i="4" s="1"/>
  <c r="K607" i="4"/>
  <c r="M607" i="4" s="1"/>
  <c r="O607" i="4" s="1"/>
  <c r="Q607" i="4" s="1"/>
  <c r="S607" i="4" s="1"/>
  <c r="U607" i="4" s="1"/>
  <c r="W607" i="4" s="1"/>
  <c r="Y607" i="4" s="1"/>
  <c r="AA607" i="4" s="1"/>
  <c r="K608" i="4"/>
  <c r="M608" i="4" s="1"/>
  <c r="O608" i="4" s="1"/>
  <c r="Q608" i="4" s="1"/>
  <c r="S608" i="4" s="1"/>
  <c r="U608" i="4" s="1"/>
  <c r="W608" i="4" s="1"/>
  <c r="Y608" i="4" s="1"/>
  <c r="AA608" i="4" s="1"/>
  <c r="K609" i="4"/>
  <c r="M609" i="4" s="1"/>
  <c r="O609" i="4" s="1"/>
  <c r="Q609" i="4" s="1"/>
  <c r="S609" i="4" s="1"/>
  <c r="U609" i="4" s="1"/>
  <c r="W609" i="4" s="1"/>
  <c r="Y609" i="4" s="1"/>
  <c r="AA609" i="4" s="1"/>
  <c r="K610" i="4"/>
  <c r="M610" i="4" s="1"/>
  <c r="O610" i="4" s="1"/>
  <c r="Q610" i="4" s="1"/>
  <c r="S610" i="4" s="1"/>
  <c r="U610" i="4" s="1"/>
  <c r="W610" i="4" s="1"/>
  <c r="Y610" i="4" s="1"/>
  <c r="AA610" i="4" s="1"/>
  <c r="K611" i="4"/>
  <c r="M611" i="4" s="1"/>
  <c r="O611" i="4" s="1"/>
  <c r="Q611" i="4" s="1"/>
  <c r="S611" i="4" s="1"/>
  <c r="U611" i="4" s="1"/>
  <c r="W611" i="4" s="1"/>
  <c r="Y611" i="4" s="1"/>
  <c r="AA611" i="4" s="1"/>
  <c r="K612" i="4"/>
  <c r="M612" i="4" s="1"/>
  <c r="O612" i="4" s="1"/>
  <c r="Q612" i="4" s="1"/>
  <c r="S612" i="4" s="1"/>
  <c r="U612" i="4" s="1"/>
  <c r="W612" i="4" s="1"/>
  <c r="Y612" i="4" s="1"/>
  <c r="AA612" i="4" s="1"/>
  <c r="K613" i="4"/>
  <c r="M613" i="4" s="1"/>
  <c r="O613" i="4" s="1"/>
  <c r="Q613" i="4" s="1"/>
  <c r="S613" i="4" s="1"/>
  <c r="U613" i="4" s="1"/>
  <c r="W613" i="4" s="1"/>
  <c r="Y613" i="4" s="1"/>
  <c r="AA613" i="4" s="1"/>
  <c r="K614" i="4"/>
  <c r="M614" i="4" s="1"/>
  <c r="O614" i="4" s="1"/>
  <c r="Q614" i="4" s="1"/>
  <c r="S614" i="4" s="1"/>
  <c r="U614" i="4" s="1"/>
  <c r="W614" i="4" s="1"/>
  <c r="Y614" i="4" s="1"/>
  <c r="AA614" i="4" s="1"/>
  <c r="K615" i="4"/>
  <c r="M615" i="4" s="1"/>
  <c r="O615" i="4" s="1"/>
  <c r="Q615" i="4" s="1"/>
  <c r="S615" i="4" s="1"/>
  <c r="U615" i="4" s="1"/>
  <c r="W615" i="4" s="1"/>
  <c r="Y615" i="4" s="1"/>
  <c r="AA615" i="4" s="1"/>
  <c r="K616" i="4"/>
  <c r="M616" i="4" s="1"/>
  <c r="O616" i="4" s="1"/>
  <c r="Q616" i="4" s="1"/>
  <c r="S616" i="4" s="1"/>
  <c r="U616" i="4" s="1"/>
  <c r="W616" i="4" s="1"/>
  <c r="Y616" i="4" s="1"/>
  <c r="AA616" i="4" s="1"/>
  <c r="K617" i="4"/>
  <c r="M617" i="4" s="1"/>
  <c r="O617" i="4" s="1"/>
  <c r="Q617" i="4" s="1"/>
  <c r="S617" i="4" s="1"/>
  <c r="U617" i="4" s="1"/>
  <c r="W617" i="4" s="1"/>
  <c r="Y617" i="4" s="1"/>
  <c r="AA617" i="4" s="1"/>
  <c r="K311" i="4"/>
  <c r="M311" i="4" s="1"/>
  <c r="O311" i="4" s="1"/>
  <c r="Q311" i="4" s="1"/>
  <c r="S311" i="4" s="1"/>
  <c r="U311" i="4" s="1"/>
  <c r="W311" i="4" s="1"/>
  <c r="Y311" i="4" s="1"/>
  <c r="AA311" i="4" s="1"/>
  <c r="K312" i="4"/>
  <c r="M312" i="4" s="1"/>
  <c r="O312" i="4" s="1"/>
  <c r="Q312" i="4" s="1"/>
  <c r="S312" i="4" s="1"/>
  <c r="U312" i="4" s="1"/>
  <c r="W312" i="4" s="1"/>
  <c r="Y312" i="4" s="1"/>
  <c r="AA312" i="4" s="1"/>
  <c r="K313" i="4"/>
  <c r="M313" i="4" s="1"/>
  <c r="O313" i="4" s="1"/>
  <c r="Q313" i="4" s="1"/>
  <c r="S313" i="4" s="1"/>
  <c r="U313" i="4" s="1"/>
  <c r="W313" i="4" s="1"/>
  <c r="Y313" i="4" s="1"/>
  <c r="AA313" i="4" s="1"/>
  <c r="K314" i="4"/>
  <c r="M314" i="4" s="1"/>
  <c r="O314" i="4" s="1"/>
  <c r="Q314" i="4" s="1"/>
  <c r="S314" i="4" s="1"/>
  <c r="U314" i="4" s="1"/>
  <c r="W314" i="4" s="1"/>
  <c r="Y314" i="4" s="1"/>
  <c r="AA314" i="4" s="1"/>
  <c r="K315" i="4"/>
  <c r="M315" i="4" s="1"/>
  <c r="O315" i="4" s="1"/>
  <c r="Q315" i="4" s="1"/>
  <c r="S315" i="4" s="1"/>
  <c r="U315" i="4" s="1"/>
  <c r="W315" i="4" s="1"/>
  <c r="Y315" i="4" s="1"/>
  <c r="AA315" i="4" s="1"/>
  <c r="K316" i="4"/>
  <c r="M316" i="4" s="1"/>
  <c r="O316" i="4" s="1"/>
  <c r="Q316" i="4" s="1"/>
  <c r="S316" i="4" s="1"/>
  <c r="U316" i="4" s="1"/>
  <c r="W316" i="4" s="1"/>
  <c r="Y316" i="4" s="1"/>
  <c r="AA316" i="4" s="1"/>
  <c r="K317" i="4"/>
  <c r="M317" i="4" s="1"/>
  <c r="O317" i="4" s="1"/>
  <c r="Q317" i="4" s="1"/>
  <c r="S317" i="4" s="1"/>
  <c r="U317" i="4" s="1"/>
  <c r="W317" i="4" s="1"/>
  <c r="Y317" i="4" s="1"/>
  <c r="AA317" i="4" s="1"/>
  <c r="K318" i="4"/>
  <c r="K319" i="4"/>
  <c r="M319" i="4" s="1"/>
  <c r="O319" i="4" s="1"/>
  <c r="Q319" i="4" s="1"/>
  <c r="S319" i="4" s="1"/>
  <c r="U319" i="4" s="1"/>
  <c r="W319" i="4" s="1"/>
  <c r="Y319" i="4" s="1"/>
  <c r="AA319" i="4" s="1"/>
  <c r="K320" i="4"/>
  <c r="M320" i="4" s="1"/>
  <c r="O320" i="4" s="1"/>
  <c r="Q320" i="4" s="1"/>
  <c r="S320" i="4" s="1"/>
  <c r="U320" i="4" s="1"/>
  <c r="W320" i="4" s="1"/>
  <c r="Y320" i="4" s="1"/>
  <c r="AA320" i="4" s="1"/>
  <c r="K321" i="4"/>
  <c r="M321" i="4" s="1"/>
  <c r="K322" i="4"/>
  <c r="M322" i="4" s="1"/>
  <c r="O322" i="4" s="1"/>
  <c r="Q322" i="4" s="1"/>
  <c r="S322" i="4" s="1"/>
  <c r="U322" i="4" s="1"/>
  <c r="W322" i="4" s="1"/>
  <c r="Y322" i="4" s="1"/>
  <c r="AA322" i="4" s="1"/>
  <c r="K323" i="4"/>
  <c r="M323" i="4" s="1"/>
  <c r="O323" i="4" s="1"/>
  <c r="Q323" i="4" s="1"/>
  <c r="S323" i="4" s="1"/>
  <c r="U323" i="4" s="1"/>
  <c r="W323" i="4" s="1"/>
  <c r="Y323" i="4" s="1"/>
  <c r="AA323" i="4" s="1"/>
  <c r="K324" i="4"/>
  <c r="M324" i="4" s="1"/>
  <c r="O324" i="4" s="1"/>
  <c r="Q324" i="4" s="1"/>
  <c r="S324" i="4" s="1"/>
  <c r="U324" i="4" s="1"/>
  <c r="W324" i="4" s="1"/>
  <c r="Y324" i="4" s="1"/>
  <c r="AA324" i="4" s="1"/>
  <c r="K325" i="4"/>
  <c r="M325" i="4" s="1"/>
  <c r="O325" i="4" s="1"/>
  <c r="Q325" i="4" s="1"/>
  <c r="S325" i="4" s="1"/>
  <c r="U325" i="4" s="1"/>
  <c r="W325" i="4" s="1"/>
  <c r="Y325" i="4" s="1"/>
  <c r="AA325" i="4" s="1"/>
  <c r="K326" i="4"/>
  <c r="M326" i="4" s="1"/>
  <c r="O326" i="4" s="1"/>
  <c r="Q326" i="4" s="1"/>
  <c r="S326" i="4" s="1"/>
  <c r="U326" i="4" s="1"/>
  <c r="W326" i="4" s="1"/>
  <c r="Y326" i="4" s="1"/>
  <c r="AA326" i="4" s="1"/>
  <c r="K618" i="4"/>
  <c r="M618" i="4" s="1"/>
  <c r="O618" i="4" s="1"/>
  <c r="Q618" i="4" s="1"/>
  <c r="S618" i="4" s="1"/>
  <c r="U618" i="4" s="1"/>
  <c r="W618" i="4" s="1"/>
  <c r="Y618" i="4" s="1"/>
  <c r="AA618" i="4" s="1"/>
  <c r="K619" i="4"/>
  <c r="M619" i="4" s="1"/>
  <c r="O619" i="4" s="1"/>
  <c r="Q619" i="4" s="1"/>
  <c r="S619" i="4" s="1"/>
  <c r="U619" i="4" s="1"/>
  <c r="W619" i="4" s="1"/>
  <c r="Y619" i="4" s="1"/>
  <c r="AA619" i="4" s="1"/>
  <c r="K620" i="4"/>
  <c r="M620" i="4" s="1"/>
  <c r="O620" i="4" s="1"/>
  <c r="Q620" i="4" s="1"/>
  <c r="S620" i="4" s="1"/>
  <c r="U620" i="4" s="1"/>
  <c r="W620" i="4" s="1"/>
  <c r="Y620" i="4" s="1"/>
  <c r="AA620" i="4" s="1"/>
  <c r="K621" i="4"/>
  <c r="M621" i="4" s="1"/>
  <c r="O621" i="4" s="1"/>
  <c r="Q621" i="4" s="1"/>
  <c r="S621" i="4" s="1"/>
  <c r="U621" i="4" s="1"/>
  <c r="W621" i="4" s="1"/>
  <c r="Y621" i="4" s="1"/>
  <c r="AA621" i="4" s="1"/>
  <c r="K622" i="4"/>
  <c r="M622" i="4" s="1"/>
  <c r="O622" i="4" s="1"/>
  <c r="Q622" i="4" s="1"/>
  <c r="S622" i="4" s="1"/>
  <c r="U622" i="4" s="1"/>
  <c r="W622" i="4" s="1"/>
  <c r="Y622" i="4" s="1"/>
  <c r="AA622" i="4" s="1"/>
  <c r="K327" i="4"/>
  <c r="M327" i="4" s="1"/>
  <c r="O327" i="4" s="1"/>
  <c r="Q327" i="4" s="1"/>
  <c r="S327" i="4" s="1"/>
  <c r="U327" i="4" s="1"/>
  <c r="W327" i="4" s="1"/>
  <c r="Y327" i="4" s="1"/>
  <c r="AA327" i="4" s="1"/>
  <c r="K328" i="4"/>
  <c r="M328" i="4" s="1"/>
  <c r="O328" i="4" s="1"/>
  <c r="Q328" i="4" s="1"/>
  <c r="S328" i="4" s="1"/>
  <c r="U328" i="4" s="1"/>
  <c r="W328" i="4" s="1"/>
  <c r="Y328" i="4" s="1"/>
  <c r="AA328" i="4" s="1"/>
  <c r="K329" i="4"/>
  <c r="M329" i="4" s="1"/>
  <c r="O329" i="4" s="1"/>
  <c r="Q329" i="4" s="1"/>
  <c r="S329" i="4" s="1"/>
  <c r="U329" i="4" s="1"/>
  <c r="W329" i="4" s="1"/>
  <c r="Y329" i="4" s="1"/>
  <c r="AA329" i="4" s="1"/>
  <c r="K330" i="4"/>
  <c r="M330" i="4" s="1"/>
  <c r="O330" i="4" s="1"/>
  <c r="Q330" i="4" s="1"/>
  <c r="S330" i="4" s="1"/>
  <c r="U330" i="4" s="1"/>
  <c r="W330" i="4" s="1"/>
  <c r="Y330" i="4" s="1"/>
  <c r="AA330" i="4" s="1"/>
  <c r="K331" i="4"/>
  <c r="M331" i="4" s="1"/>
  <c r="O331" i="4" s="1"/>
  <c r="Q331" i="4" s="1"/>
  <c r="S331" i="4" s="1"/>
  <c r="U331" i="4" s="1"/>
  <c r="W331" i="4" s="1"/>
  <c r="Y331" i="4" s="1"/>
  <c r="AA331" i="4" s="1"/>
  <c r="K332" i="4"/>
  <c r="M332" i="4" s="1"/>
  <c r="O332" i="4" s="1"/>
  <c r="Q332" i="4" s="1"/>
  <c r="S332" i="4" s="1"/>
  <c r="U332" i="4" s="1"/>
  <c r="W332" i="4" s="1"/>
  <c r="Y332" i="4" s="1"/>
  <c r="AA332" i="4" s="1"/>
  <c r="K333" i="4"/>
  <c r="K623" i="4"/>
  <c r="M623" i="4" s="1"/>
  <c r="O623" i="4" s="1"/>
  <c r="Q623" i="4" s="1"/>
  <c r="S623" i="4" s="1"/>
  <c r="U623" i="4" s="1"/>
  <c r="W623" i="4" s="1"/>
  <c r="Y623" i="4" s="1"/>
  <c r="AA623" i="4" s="1"/>
  <c r="K334" i="4"/>
  <c r="M334" i="4" s="1"/>
  <c r="O334" i="4" s="1"/>
  <c r="Q334" i="4" s="1"/>
  <c r="S334" i="4" s="1"/>
  <c r="U334" i="4" s="1"/>
  <c r="W334" i="4" s="1"/>
  <c r="Y334" i="4" s="1"/>
  <c r="AA334" i="4" s="1"/>
  <c r="K335" i="4"/>
  <c r="M335" i="4" s="1"/>
  <c r="O335" i="4" s="1"/>
  <c r="Q335" i="4" s="1"/>
  <c r="S335" i="4" s="1"/>
  <c r="U335" i="4" s="1"/>
  <c r="W335" i="4" s="1"/>
  <c r="Y335" i="4" s="1"/>
  <c r="AA335" i="4" s="1"/>
  <c r="K336" i="4"/>
  <c r="M336" i="4" s="1"/>
  <c r="O336" i="4" s="1"/>
  <c r="Q336" i="4" s="1"/>
  <c r="S336" i="4" s="1"/>
  <c r="U336" i="4" s="1"/>
  <c r="W336" i="4" s="1"/>
  <c r="Y336" i="4" s="1"/>
  <c r="AA336" i="4" s="1"/>
  <c r="K624" i="4"/>
  <c r="M624" i="4" s="1"/>
  <c r="O624" i="4" s="1"/>
  <c r="Q624" i="4" s="1"/>
  <c r="S624" i="4" s="1"/>
  <c r="U624" i="4" s="1"/>
  <c r="W624" i="4" s="1"/>
  <c r="Y624" i="4" s="1"/>
  <c r="AA624" i="4" s="1"/>
  <c r="K625" i="4"/>
  <c r="M625" i="4" s="1"/>
  <c r="O625" i="4" s="1"/>
  <c r="Q625" i="4" s="1"/>
  <c r="S625" i="4" s="1"/>
  <c r="U625" i="4" s="1"/>
  <c r="W625" i="4" s="1"/>
  <c r="Y625" i="4" s="1"/>
  <c r="AA625" i="4" s="1"/>
  <c r="K626" i="4"/>
  <c r="M626" i="4" s="1"/>
  <c r="O626" i="4" s="1"/>
  <c r="Q626" i="4" s="1"/>
  <c r="S626" i="4" s="1"/>
  <c r="U626" i="4" s="1"/>
  <c r="W626" i="4" s="1"/>
  <c r="Y626" i="4" s="1"/>
  <c r="AA626" i="4" s="1"/>
  <c r="K337" i="4"/>
  <c r="M337" i="4" s="1"/>
  <c r="O337" i="4" s="1"/>
  <c r="Q337" i="4" s="1"/>
  <c r="S337" i="4" s="1"/>
  <c r="U337" i="4" s="1"/>
  <c r="W337" i="4" s="1"/>
  <c r="Y337" i="4" s="1"/>
  <c r="AA337" i="4" s="1"/>
  <c r="K338" i="4"/>
  <c r="M338" i="4" s="1"/>
  <c r="O338" i="4" s="1"/>
  <c r="Q338" i="4" s="1"/>
  <c r="S338" i="4" s="1"/>
  <c r="U338" i="4" s="1"/>
  <c r="W338" i="4" s="1"/>
  <c r="Y338" i="4" s="1"/>
  <c r="AA338" i="4" s="1"/>
  <c r="K339" i="4"/>
  <c r="M339" i="4" s="1"/>
  <c r="O339" i="4" s="1"/>
  <c r="Q339" i="4" s="1"/>
  <c r="S339" i="4" s="1"/>
  <c r="U339" i="4" s="1"/>
  <c r="W339" i="4" s="1"/>
  <c r="Y339" i="4" s="1"/>
  <c r="AA339" i="4" s="1"/>
  <c r="K340" i="4"/>
  <c r="M340" i="4" s="1"/>
  <c r="O340" i="4" s="1"/>
  <c r="Q340" i="4" s="1"/>
  <c r="S340" i="4" s="1"/>
  <c r="U340" i="4" s="1"/>
  <c r="W340" i="4" s="1"/>
  <c r="Y340" i="4" s="1"/>
  <c r="AA340" i="4" s="1"/>
  <c r="AC340" i="4" s="1"/>
  <c r="K341" i="4"/>
  <c r="M341" i="4" s="1"/>
  <c r="O341" i="4" s="1"/>
  <c r="Q341" i="4" s="1"/>
  <c r="S341" i="4" s="1"/>
  <c r="U341" i="4" s="1"/>
  <c r="W341" i="4" s="1"/>
  <c r="Y341" i="4" s="1"/>
  <c r="AA341" i="4" s="1"/>
  <c r="AC341" i="4" s="1"/>
  <c r="K627" i="4"/>
  <c r="K628" i="4"/>
  <c r="M628" i="4" s="1"/>
  <c r="O628" i="4" s="1"/>
  <c r="Q628" i="4" s="1"/>
  <c r="S628" i="4" s="1"/>
  <c r="U628" i="4" s="1"/>
  <c r="W628" i="4" s="1"/>
  <c r="Y628" i="4" s="1"/>
  <c r="AA628" i="4" s="1"/>
  <c r="AC628" i="4" s="1"/>
  <c r="K629" i="4"/>
  <c r="M629" i="4" s="1"/>
  <c r="O629" i="4" s="1"/>
  <c r="Q629" i="4" s="1"/>
  <c r="S629" i="4" s="1"/>
  <c r="U629" i="4" s="1"/>
  <c r="W629" i="4" s="1"/>
  <c r="Y629" i="4" s="1"/>
  <c r="AA629" i="4" s="1"/>
  <c r="AC629" i="4" s="1"/>
  <c r="K630" i="4"/>
  <c r="M630" i="4" s="1"/>
  <c r="O630" i="4" s="1"/>
  <c r="Q630" i="4" s="1"/>
  <c r="S630" i="4" s="1"/>
  <c r="U630" i="4" s="1"/>
  <c r="W630" i="4" s="1"/>
  <c r="Y630" i="4" s="1"/>
  <c r="AA630" i="4" s="1"/>
  <c r="AC630" i="4" s="1"/>
  <c r="K631" i="4"/>
  <c r="M631" i="4" s="1"/>
  <c r="O631" i="4" s="1"/>
  <c r="Q631" i="4" s="1"/>
  <c r="S631" i="4" s="1"/>
  <c r="U631" i="4" s="1"/>
  <c r="W631" i="4" s="1"/>
  <c r="Y631" i="4" s="1"/>
  <c r="AA631" i="4" s="1"/>
  <c r="AC631" i="4" s="1"/>
  <c r="K632" i="4"/>
  <c r="M632" i="4" s="1"/>
  <c r="O632" i="4" s="1"/>
  <c r="Q632" i="4" s="1"/>
  <c r="S632" i="4" s="1"/>
  <c r="U632" i="4" s="1"/>
  <c r="W632" i="4" s="1"/>
  <c r="Y632" i="4" s="1"/>
  <c r="AA632" i="4" s="1"/>
  <c r="AC632" i="4" s="1"/>
  <c r="K633" i="4"/>
  <c r="M633" i="4" s="1"/>
  <c r="O633" i="4" s="1"/>
  <c r="Q633" i="4" s="1"/>
  <c r="S633" i="4" s="1"/>
  <c r="U633" i="4" s="1"/>
  <c r="W633" i="4" s="1"/>
  <c r="Y633" i="4" s="1"/>
  <c r="AA633" i="4" s="1"/>
  <c r="AC633" i="4" s="1"/>
  <c r="K342" i="4"/>
  <c r="M342" i="4" s="1"/>
  <c r="O342" i="4" s="1"/>
  <c r="Q342" i="4" s="1"/>
  <c r="S342" i="4" s="1"/>
  <c r="U342" i="4" s="1"/>
  <c r="W342" i="4" s="1"/>
  <c r="Y342" i="4" s="1"/>
  <c r="AA342" i="4" s="1"/>
  <c r="AC342" i="4" s="1"/>
  <c r="K343" i="4"/>
  <c r="M343" i="4" s="1"/>
  <c r="O343" i="4" s="1"/>
  <c r="Q343" i="4" s="1"/>
  <c r="S343" i="4" s="1"/>
  <c r="U343" i="4" s="1"/>
  <c r="W343" i="4" s="1"/>
  <c r="Y343" i="4" s="1"/>
  <c r="AA343" i="4" s="1"/>
  <c r="AC343" i="4" s="1"/>
  <c r="K634" i="4"/>
  <c r="M634" i="4" s="1"/>
  <c r="O634" i="4" s="1"/>
  <c r="Q634" i="4" s="1"/>
  <c r="S634" i="4" s="1"/>
  <c r="U634" i="4" s="1"/>
  <c r="W634" i="4" s="1"/>
  <c r="Y634" i="4" s="1"/>
  <c r="AA634" i="4" s="1"/>
  <c r="AC634" i="4" s="1"/>
  <c r="K635" i="4"/>
  <c r="M635" i="4" s="1"/>
  <c r="O635" i="4" s="1"/>
  <c r="Q635" i="4" s="1"/>
  <c r="S635" i="4" s="1"/>
  <c r="U635" i="4" s="1"/>
  <c r="W635" i="4" s="1"/>
  <c r="Y635" i="4" s="1"/>
  <c r="AA635" i="4" s="1"/>
  <c r="AC635" i="4" s="1"/>
  <c r="K636" i="4"/>
  <c r="M636" i="4" s="1"/>
  <c r="O636" i="4" s="1"/>
  <c r="Q636" i="4" s="1"/>
  <c r="S636" i="4" s="1"/>
  <c r="U636" i="4" s="1"/>
  <c r="W636" i="4" s="1"/>
  <c r="Y636" i="4" s="1"/>
  <c r="AA636" i="4" s="1"/>
  <c r="AC636" i="4" s="1"/>
  <c r="K344" i="4"/>
  <c r="M344" i="4" s="1"/>
  <c r="O344" i="4" s="1"/>
  <c r="Q344" i="4" s="1"/>
  <c r="S344" i="4" s="1"/>
  <c r="U344" i="4" s="1"/>
  <c r="W344" i="4" s="1"/>
  <c r="Y344" i="4" s="1"/>
  <c r="AA344" i="4" s="1"/>
  <c r="AC344" i="4" s="1"/>
  <c r="K345" i="4"/>
  <c r="M345" i="4" s="1"/>
  <c r="O345" i="4" s="1"/>
  <c r="Q345" i="4" s="1"/>
  <c r="S345" i="4" s="1"/>
  <c r="U345" i="4" s="1"/>
  <c r="W345" i="4" s="1"/>
  <c r="Y345" i="4" s="1"/>
  <c r="AA345" i="4" s="1"/>
  <c r="AC345" i="4" s="1"/>
  <c r="K637" i="4"/>
  <c r="M637" i="4" s="1"/>
  <c r="O637" i="4" s="1"/>
  <c r="Q637" i="4" s="1"/>
  <c r="S637" i="4" s="1"/>
  <c r="U637" i="4" s="1"/>
  <c r="W637" i="4" s="1"/>
  <c r="Y637" i="4" s="1"/>
  <c r="AA637" i="4" s="1"/>
  <c r="AC637" i="4" s="1"/>
  <c r="K638" i="4"/>
  <c r="M638" i="4" s="1"/>
  <c r="O638" i="4" s="1"/>
  <c r="Q638" i="4" s="1"/>
  <c r="S638" i="4" s="1"/>
  <c r="U638" i="4" s="1"/>
  <c r="W638" i="4" s="1"/>
  <c r="Y638" i="4" s="1"/>
  <c r="AA638" i="4" s="1"/>
  <c r="AC638" i="4" s="1"/>
  <c r="K639" i="4"/>
  <c r="M639" i="4" s="1"/>
  <c r="O639" i="4" s="1"/>
  <c r="Q639" i="4" s="1"/>
  <c r="S639" i="4" s="1"/>
  <c r="U639" i="4" s="1"/>
  <c r="W639" i="4" s="1"/>
  <c r="Y639" i="4" s="1"/>
  <c r="AA639" i="4" s="1"/>
  <c r="AC639" i="4" s="1"/>
  <c r="K640" i="4"/>
  <c r="M640" i="4" s="1"/>
  <c r="O640" i="4" s="1"/>
  <c r="Q640" i="4" s="1"/>
  <c r="S640" i="4" s="1"/>
  <c r="U640" i="4" s="1"/>
  <c r="W640" i="4" s="1"/>
  <c r="Y640" i="4" s="1"/>
  <c r="AA640" i="4" s="1"/>
  <c r="AC640" i="4" s="1"/>
  <c r="K346" i="4"/>
  <c r="M346" i="4" s="1"/>
  <c r="O346" i="4" s="1"/>
  <c r="Q346" i="4" s="1"/>
  <c r="S346" i="4" s="1"/>
  <c r="U346" i="4" s="1"/>
  <c r="W346" i="4" s="1"/>
  <c r="Y346" i="4" s="1"/>
  <c r="AA346" i="4" s="1"/>
  <c r="AC346" i="4" s="1"/>
  <c r="K347" i="4"/>
  <c r="K641" i="4"/>
  <c r="M641" i="4" s="1"/>
  <c r="O641" i="4" s="1"/>
  <c r="Q641" i="4" s="1"/>
  <c r="S641" i="4" s="1"/>
  <c r="U641" i="4" s="1"/>
  <c r="W641" i="4" s="1"/>
  <c r="Y641" i="4" s="1"/>
  <c r="AA641" i="4" s="1"/>
  <c r="AC641" i="4" s="1"/>
  <c r="K642" i="4"/>
  <c r="M642" i="4" s="1"/>
  <c r="O642" i="4" s="1"/>
  <c r="Q642" i="4" s="1"/>
  <c r="S642" i="4" s="1"/>
  <c r="U642" i="4" s="1"/>
  <c r="W642" i="4" s="1"/>
  <c r="Y642" i="4" s="1"/>
  <c r="AA642" i="4" s="1"/>
  <c r="AC642" i="4" s="1"/>
  <c r="AE642" i="4" s="1"/>
  <c r="K643" i="4"/>
  <c r="M643" i="4" s="1"/>
  <c r="O643" i="4" s="1"/>
  <c r="Q643" i="4" s="1"/>
  <c r="S643" i="4" s="1"/>
  <c r="U643" i="4" s="1"/>
  <c r="W643" i="4" s="1"/>
  <c r="Y643" i="4" s="1"/>
  <c r="AA643" i="4" s="1"/>
  <c r="AC643" i="4" s="1"/>
  <c r="AE643" i="4" s="1"/>
  <c r="K348" i="4"/>
  <c r="M348" i="4" s="1"/>
  <c r="O348" i="4" s="1"/>
  <c r="Q348" i="4" s="1"/>
  <c r="S348" i="4" s="1"/>
  <c r="U348" i="4" s="1"/>
  <c r="W348" i="4" s="1"/>
  <c r="Y348" i="4" s="1"/>
  <c r="AA348" i="4" s="1"/>
  <c r="AC348" i="4" s="1"/>
  <c r="AE348" i="4" s="1"/>
  <c r="AG348" i="4" s="1"/>
  <c r="K644" i="4"/>
  <c r="M644" i="4" s="1"/>
  <c r="O644" i="4" s="1"/>
  <c r="Q644" i="4" s="1"/>
  <c r="S644" i="4" s="1"/>
  <c r="U644" i="4" s="1"/>
  <c r="W644" i="4" s="1"/>
  <c r="Y644" i="4" s="1"/>
  <c r="AA644" i="4" s="1"/>
  <c r="AC644" i="4" s="1"/>
  <c r="AE644" i="4" s="1"/>
  <c r="AG644" i="4" s="1"/>
  <c r="K349" i="4"/>
  <c r="M349" i="4" s="1"/>
  <c r="O349" i="4" s="1"/>
  <c r="Q349" i="4" s="1"/>
  <c r="S349" i="4" s="1"/>
  <c r="U349" i="4" s="1"/>
  <c r="W349" i="4" s="1"/>
  <c r="Y349" i="4" s="1"/>
  <c r="AA349" i="4" s="1"/>
  <c r="AC349" i="4" s="1"/>
  <c r="AE349" i="4" s="1"/>
  <c r="AG349" i="4" s="1"/>
  <c r="K350" i="4"/>
  <c r="M350" i="4" s="1"/>
  <c r="O350" i="4" s="1"/>
  <c r="Q350" i="4" s="1"/>
  <c r="S350" i="4" s="1"/>
  <c r="U350" i="4" s="1"/>
  <c r="W350" i="4" s="1"/>
  <c r="Y350" i="4" s="1"/>
  <c r="AA350" i="4" s="1"/>
  <c r="AC350" i="4" s="1"/>
  <c r="AE350" i="4" s="1"/>
  <c r="AG350" i="4" s="1"/>
  <c r="K645" i="4"/>
  <c r="M645" i="4" s="1"/>
  <c r="O645" i="4" s="1"/>
  <c r="Q645" i="4" s="1"/>
  <c r="S645" i="4" s="1"/>
  <c r="U645" i="4" s="1"/>
  <c r="W645" i="4" s="1"/>
  <c r="Y645" i="4" s="1"/>
  <c r="AA645" i="4" s="1"/>
  <c r="AC645" i="4" s="1"/>
  <c r="AE645" i="4" s="1"/>
  <c r="AG645" i="4" s="1"/>
  <c r="AI645" i="4" s="1"/>
  <c r="K351" i="4"/>
  <c r="M351" i="4" s="1"/>
  <c r="O351" i="4" s="1"/>
  <c r="Q351" i="4" s="1"/>
  <c r="S351" i="4" s="1"/>
  <c r="U351" i="4" s="1"/>
  <c r="W351" i="4" s="1"/>
</calcChain>
</file>

<file path=xl/sharedStrings.xml><?xml version="1.0" encoding="utf-8"?>
<sst xmlns="http://schemas.openxmlformats.org/spreadsheetml/2006/main" count="35675" uniqueCount="4183">
  <si>
    <t>Year</t>
  </si>
  <si>
    <t>SYSTEM_CODE</t>
  </si>
  <si>
    <t>SPECIES_CODE</t>
  </si>
  <si>
    <t>LOCATION</t>
  </si>
  <si>
    <t>IMAGE_NAME</t>
  </si>
  <si>
    <t>AGE</t>
  </si>
  <si>
    <t>SEX</t>
  </si>
  <si>
    <t>LENGTH</t>
  </si>
  <si>
    <t>CSW1</t>
  </si>
  <si>
    <t>CSW2</t>
  </si>
  <si>
    <t>CSW3</t>
  </si>
  <si>
    <t>CSW4</t>
  </si>
  <si>
    <t>CSW5</t>
  </si>
  <si>
    <t>CSW6</t>
  </si>
  <si>
    <t>CSW7</t>
  </si>
  <si>
    <t>CSW8</t>
  </si>
  <si>
    <t>CSW9</t>
  </si>
  <si>
    <t>CSW10</t>
  </si>
  <si>
    <t>CSW11</t>
  </si>
  <si>
    <t>CSW12</t>
  </si>
  <si>
    <t>CSW13</t>
  </si>
  <si>
    <t>CSW14</t>
  </si>
  <si>
    <t>CSW15</t>
  </si>
  <si>
    <t>RADIUS</t>
  </si>
  <si>
    <t>Age1 Length</t>
  </si>
  <si>
    <t>Age2 Length</t>
  </si>
  <si>
    <t>Age3 Length</t>
  </si>
  <si>
    <t>Age4 Length</t>
  </si>
  <si>
    <t>Age5 Length</t>
  </si>
  <si>
    <t>Age6 Length</t>
  </si>
  <si>
    <t>Age7 Length</t>
  </si>
  <si>
    <t>Age8 Length</t>
  </si>
  <si>
    <t>Age9 Length</t>
  </si>
  <si>
    <t>Age10 Length</t>
  </si>
  <si>
    <t>Age11 Length</t>
  </si>
  <si>
    <t>Age12 Length</t>
  </si>
  <si>
    <t>Age13 Length</t>
  </si>
  <si>
    <t>Age14 Length</t>
  </si>
  <si>
    <t>2016</t>
  </si>
  <si>
    <t>SS</t>
  </si>
  <si>
    <t>230</t>
  </si>
  <si>
    <t>PROMSILA BAY</t>
  </si>
  <si>
    <t>SS1602M001</t>
  </si>
  <si>
    <t>02</t>
  </si>
  <si>
    <t>1</t>
  </si>
  <si>
    <t>OLGA STRAIT SOUTH</t>
  </si>
  <si>
    <t>SS1602M002</t>
  </si>
  <si>
    <t>KAMENOI POINT</t>
  </si>
  <si>
    <t>SS1603F001</t>
  </si>
  <si>
    <t>03</t>
  </si>
  <si>
    <t>2</t>
  </si>
  <si>
    <t>MIDDLE ISLAND NORTH</t>
  </si>
  <si>
    <t>SS1603F002</t>
  </si>
  <si>
    <t>SS1603F003</t>
  </si>
  <si>
    <t>MAGOUN ISLAND SOUTH</t>
  </si>
  <si>
    <t>SS1603F004</t>
  </si>
  <si>
    <t>KASIANA ISLANDS SOUTH</t>
  </si>
  <si>
    <t>SS1603F005</t>
  </si>
  <si>
    <t>SS1603F006</t>
  </si>
  <si>
    <t>HALIBUT POINT</t>
  </si>
  <si>
    <t>SS1603M001</t>
  </si>
  <si>
    <t>MOSQUITO COVE</t>
  </si>
  <si>
    <t>SS1603M002</t>
  </si>
  <si>
    <t>EASTERN BAY</t>
  </si>
  <si>
    <t>SS1603M003</t>
  </si>
  <si>
    <t>SS1603M004</t>
  </si>
  <si>
    <t>SS1603M005</t>
  </si>
  <si>
    <t>SUKOI POINT</t>
  </si>
  <si>
    <t>SS1603M006</t>
  </si>
  <si>
    <t>KRESTA POINT</t>
  </si>
  <si>
    <t>SS1603M007</t>
  </si>
  <si>
    <t>INNER POINT</t>
  </si>
  <si>
    <t>SS1604F001</t>
  </si>
  <si>
    <t>04</t>
  </si>
  <si>
    <t>SS1604F002</t>
  </si>
  <si>
    <t>SS1604F003</t>
  </si>
  <si>
    <t>SS1604F004</t>
  </si>
  <si>
    <t>SS1604F005</t>
  </si>
  <si>
    <t>SS1604F006</t>
  </si>
  <si>
    <t>SS1604F007</t>
  </si>
  <si>
    <t>SS1604F008</t>
  </si>
  <si>
    <t>SS1604F009</t>
  </si>
  <si>
    <t>SS1604F010</t>
  </si>
  <si>
    <t>SS1604F011</t>
  </si>
  <si>
    <t>SS1604F012</t>
  </si>
  <si>
    <t>SS1604F013</t>
  </si>
  <si>
    <t>SS1604F014</t>
  </si>
  <si>
    <t>SS1604F015</t>
  </si>
  <si>
    <t>SS1604F016</t>
  </si>
  <si>
    <t>SS1604F017</t>
  </si>
  <si>
    <t>SS1604F018</t>
  </si>
  <si>
    <t>POINT BROWN</t>
  </si>
  <si>
    <t>SS1604F019</t>
  </si>
  <si>
    <t>SS1604F020</t>
  </si>
  <si>
    <t>SS1604F021</t>
  </si>
  <si>
    <t>SS1604F022</t>
  </si>
  <si>
    <t>SS1604F023</t>
  </si>
  <si>
    <t>SS1604F024</t>
  </si>
  <si>
    <t>SS1604F025</t>
  </si>
  <si>
    <t>SS1604F026</t>
  </si>
  <si>
    <t>SS1604F027</t>
  </si>
  <si>
    <t>SS1604F028</t>
  </si>
  <si>
    <t>SS1604F029</t>
  </si>
  <si>
    <t>SS1604F030</t>
  </si>
  <si>
    <t>SS1604F031</t>
  </si>
  <si>
    <t>SS1604F032</t>
  </si>
  <si>
    <t>SS1604F033</t>
  </si>
  <si>
    <t>SS1604F034</t>
  </si>
  <si>
    <t>SS1604F035</t>
  </si>
  <si>
    <t>SS1604F036</t>
  </si>
  <si>
    <t>SS1604F037</t>
  </si>
  <si>
    <t>SS1604F038</t>
  </si>
  <si>
    <t>SS1604F039</t>
  </si>
  <si>
    <t>SS1604F040</t>
  </si>
  <si>
    <t>SS1604F041</t>
  </si>
  <si>
    <t>SS1604F042</t>
  </si>
  <si>
    <t>SS1604F043</t>
  </si>
  <si>
    <t>SS1604F044</t>
  </si>
  <si>
    <t>SS1604F045</t>
  </si>
  <si>
    <t>SS1604F046</t>
  </si>
  <si>
    <t>SS1604F047</t>
  </si>
  <si>
    <t>SS1604F048</t>
  </si>
  <si>
    <t>SS1604F049</t>
  </si>
  <si>
    <t>SS1604F050</t>
  </si>
  <si>
    <t>LITTLE GAVANSKI</t>
  </si>
  <si>
    <t>SS1604F051</t>
  </si>
  <si>
    <t>SS1604F052</t>
  </si>
  <si>
    <t>SS1604F053</t>
  </si>
  <si>
    <t>SS1604F054</t>
  </si>
  <si>
    <t>SS1604F055</t>
  </si>
  <si>
    <t>SS1604F056</t>
  </si>
  <si>
    <t>SS1604F057</t>
  </si>
  <si>
    <t>SS1604F058</t>
  </si>
  <si>
    <t>SS1604F059</t>
  </si>
  <si>
    <t>SS1604F060</t>
  </si>
  <si>
    <t>SS1604F061</t>
  </si>
  <si>
    <t>SS1604F062</t>
  </si>
  <si>
    <t>SS1604F063</t>
  </si>
  <si>
    <t>SS1604F064</t>
  </si>
  <si>
    <t>HALIBUT POINT ROAD NORTH</t>
  </si>
  <si>
    <t>SS1604F065</t>
  </si>
  <si>
    <t>SS1604F066</t>
  </si>
  <si>
    <t>SS1604F067</t>
  </si>
  <si>
    <t>SS1604F068</t>
  </si>
  <si>
    <t>SS1604F069</t>
  </si>
  <si>
    <t>SS1604F070</t>
  </si>
  <si>
    <t>SS1604F071</t>
  </si>
  <si>
    <t>SS1604F072</t>
  </si>
  <si>
    <t>SS1604F073</t>
  </si>
  <si>
    <t>SS1604F074</t>
  </si>
  <si>
    <t>SS1604F075</t>
  </si>
  <si>
    <t>SS1604F076</t>
  </si>
  <si>
    <t>SS1604F077</t>
  </si>
  <si>
    <t>SS1604F078</t>
  </si>
  <si>
    <t>SS1604F079</t>
  </si>
  <si>
    <t>SS1604F080</t>
  </si>
  <si>
    <t>SS1604F081</t>
  </si>
  <si>
    <t>SS1604F082</t>
  </si>
  <si>
    <t>SS1604F083</t>
  </si>
  <si>
    <t>SS1604F084</t>
  </si>
  <si>
    <t>SS1604F085</t>
  </si>
  <si>
    <t>SS1604F086</t>
  </si>
  <si>
    <t>SS1604F088</t>
  </si>
  <si>
    <t>SS1604F089</t>
  </si>
  <si>
    <t>SS1604F090</t>
  </si>
  <si>
    <t>SS1604F091</t>
  </si>
  <si>
    <t>SS1604F092</t>
  </si>
  <si>
    <t>SS1604F093</t>
  </si>
  <si>
    <t>SS1604F094</t>
  </si>
  <si>
    <t>SS1604F095</t>
  </si>
  <si>
    <t>SS1604F096</t>
  </si>
  <si>
    <t>SS1604F097</t>
  </si>
  <si>
    <t>SS1604F098</t>
  </si>
  <si>
    <t>SS1604F099</t>
  </si>
  <si>
    <t>SS1604F100</t>
  </si>
  <si>
    <t>SS1604F101</t>
  </si>
  <si>
    <t>SS1604F102</t>
  </si>
  <si>
    <t>SS1604F103</t>
  </si>
  <si>
    <t>SS1604F104</t>
  </si>
  <si>
    <t>SS1604F105</t>
  </si>
  <si>
    <t>SS1604F106</t>
  </si>
  <si>
    <t>SS1604F107</t>
  </si>
  <si>
    <t>SS1604F108</t>
  </si>
  <si>
    <t>SS1604F109</t>
  </si>
  <si>
    <t>SS1604F110</t>
  </si>
  <si>
    <t>SS1604F111</t>
  </si>
  <si>
    <t>SS1604F112</t>
  </si>
  <si>
    <t>SS1604F113</t>
  </si>
  <si>
    <t>SS1604F114</t>
  </si>
  <si>
    <t>SS1604F115</t>
  </si>
  <si>
    <t>SS1604F116</t>
  </si>
  <si>
    <t>SS1604F117</t>
  </si>
  <si>
    <t>SS1604F118</t>
  </si>
  <si>
    <t>SS1604F119</t>
  </si>
  <si>
    <t>SS1604F120</t>
  </si>
  <si>
    <t>SS1604F121</t>
  </si>
  <si>
    <t>SS1604F122</t>
  </si>
  <si>
    <t>SS1604F123</t>
  </si>
  <si>
    <t>SS1604F124</t>
  </si>
  <si>
    <t>SS1604F125</t>
  </si>
  <si>
    <t>SS1604F126</t>
  </si>
  <si>
    <t>SS1604F127</t>
  </si>
  <si>
    <t>SS1604F128</t>
  </si>
  <si>
    <t>SS1604F129</t>
  </si>
  <si>
    <t>SS1604F130</t>
  </si>
  <si>
    <t>SS1604F131</t>
  </si>
  <si>
    <t>SS1604F132</t>
  </si>
  <si>
    <t>SS1604F133</t>
  </si>
  <si>
    <t>SS1604F138</t>
  </si>
  <si>
    <t>SS1604F139</t>
  </si>
  <si>
    <t>SS1604F140</t>
  </si>
  <si>
    <t>SS1604F141</t>
  </si>
  <si>
    <t>SS1604F142</t>
  </si>
  <si>
    <t>SS1604F143</t>
  </si>
  <si>
    <t>MAGOUN ISLAND NORTH</t>
  </si>
  <si>
    <t>SS1604F144</t>
  </si>
  <si>
    <t>SS1604F145</t>
  </si>
  <si>
    <t>SS1604F146</t>
  </si>
  <si>
    <t>SS1604F147</t>
  </si>
  <si>
    <t>SS1604F148</t>
  </si>
  <si>
    <t>SS1604F149</t>
  </si>
  <si>
    <t>SS1604F150</t>
  </si>
  <si>
    <t>SS1604F151</t>
  </si>
  <si>
    <t>SS1604F152</t>
  </si>
  <si>
    <t>SS1604F153</t>
  </si>
  <si>
    <t>SS1604F154</t>
  </si>
  <si>
    <t>SS1604F155</t>
  </si>
  <si>
    <t>SS1604F157</t>
  </si>
  <si>
    <t>SS1604F158</t>
  </si>
  <si>
    <t>SS1604F159</t>
  </si>
  <si>
    <t>SS1604F160</t>
  </si>
  <si>
    <t>SS1604F161</t>
  </si>
  <si>
    <t>SS1604F162</t>
  </si>
  <si>
    <t>SS1604F163</t>
  </si>
  <si>
    <t>SS1604F164</t>
  </si>
  <si>
    <t>SALISBURY SOUND EAST</t>
  </si>
  <si>
    <t>SS1604F165</t>
  </si>
  <si>
    <t>SS1604F166</t>
  </si>
  <si>
    <t>SS1604F167</t>
  </si>
  <si>
    <t>SS1604F168</t>
  </si>
  <si>
    <t>SS1604F169</t>
  </si>
  <si>
    <t>SS1604F170</t>
  </si>
  <si>
    <t>SS1604F171</t>
  </si>
  <si>
    <t>SS1604F172</t>
  </si>
  <si>
    <t>SS1604F173</t>
  </si>
  <si>
    <t>SS1604F174</t>
  </si>
  <si>
    <t>SIGINAKA ISLANDS</t>
  </si>
  <si>
    <t>SS1604F175</t>
  </si>
  <si>
    <t>SS1604F176</t>
  </si>
  <si>
    <t>SS1604F177</t>
  </si>
  <si>
    <t>SS1604F178</t>
  </si>
  <si>
    <t>SS1604F179</t>
  </si>
  <si>
    <t>SS1604F180</t>
  </si>
  <si>
    <t>SS1604F181</t>
  </si>
  <si>
    <t>SS1604F182</t>
  </si>
  <si>
    <t>SS1604F183</t>
  </si>
  <si>
    <t>SS1604F188</t>
  </si>
  <si>
    <t>SS1604F189</t>
  </si>
  <si>
    <t>SS1604F190</t>
  </si>
  <si>
    <t>SS1604F191</t>
  </si>
  <si>
    <t>SS1604F192</t>
  </si>
  <si>
    <t>SS1604F193</t>
  </si>
  <si>
    <t>SS1604F194</t>
  </si>
  <si>
    <t>SS1604F195</t>
  </si>
  <si>
    <t>SS1604F196</t>
  </si>
  <si>
    <t>SS1604F197</t>
  </si>
  <si>
    <t>SS1604F198</t>
  </si>
  <si>
    <t>SS1604F199</t>
  </si>
  <si>
    <t>SAINT JOHN BAPTIST BAY</t>
  </si>
  <si>
    <t>SS1604F200</t>
  </si>
  <si>
    <t>SS1604F201</t>
  </si>
  <si>
    <t>SS1604F202</t>
  </si>
  <si>
    <t>SS1604F203</t>
  </si>
  <si>
    <t>SS1604F204</t>
  </si>
  <si>
    <t>SS1604F205</t>
  </si>
  <si>
    <t>SS1604F206</t>
  </si>
  <si>
    <t>SS1604F207</t>
  </si>
  <si>
    <t>SS1604F208</t>
  </si>
  <si>
    <t>SS1604F209</t>
  </si>
  <si>
    <t>SS1604F210</t>
  </si>
  <si>
    <t>SS1604F211</t>
  </si>
  <si>
    <t>SS1604F212</t>
  </si>
  <si>
    <t>SS1604M001</t>
  </si>
  <si>
    <t>SS1604M002</t>
  </si>
  <si>
    <t>SS1604M003</t>
  </si>
  <si>
    <t>SS1604M004</t>
  </si>
  <si>
    <t>SS1604M005</t>
  </si>
  <si>
    <t>SS1604M006</t>
  </si>
  <si>
    <t>SS1604M007</t>
  </si>
  <si>
    <t>SS1604M008</t>
  </si>
  <si>
    <t>SS1604M009</t>
  </si>
  <si>
    <t>SS1604M010</t>
  </si>
  <si>
    <t>SS1604M011</t>
  </si>
  <si>
    <t>SS1604M012</t>
  </si>
  <si>
    <t>SS1604M013</t>
  </si>
  <si>
    <t>SS1604M014</t>
  </si>
  <si>
    <t>SS1604M015</t>
  </si>
  <si>
    <t>SS1604M016</t>
  </si>
  <si>
    <t>SS1604M017</t>
  </si>
  <si>
    <t>SS1604M018</t>
  </si>
  <si>
    <t>SS1604M019</t>
  </si>
  <si>
    <t>SS1604M020</t>
  </si>
  <si>
    <t>SS1604M021</t>
  </si>
  <si>
    <t>SS1604M022</t>
  </si>
  <si>
    <t>SS1604M024</t>
  </si>
  <si>
    <t>SS1604M025</t>
  </si>
  <si>
    <t>SS1604M026</t>
  </si>
  <si>
    <t>SS1604M027</t>
  </si>
  <si>
    <t>SS1604M028</t>
  </si>
  <si>
    <t>SS1604M029</t>
  </si>
  <si>
    <t>SS1604M030</t>
  </si>
  <si>
    <t>SS1604M031</t>
  </si>
  <si>
    <t>SS1604M032</t>
  </si>
  <si>
    <t>SS1604M033</t>
  </si>
  <si>
    <t>SS1604M034</t>
  </si>
  <si>
    <t>SS1604M035</t>
  </si>
  <si>
    <t>SS1604M036</t>
  </si>
  <si>
    <t>SS1604M037</t>
  </si>
  <si>
    <t>SS1604M038</t>
  </si>
  <si>
    <t>SS1604M040</t>
  </si>
  <si>
    <t>SS1604M041</t>
  </si>
  <si>
    <t>SS1604M042</t>
  </si>
  <si>
    <t>SS1604M043</t>
  </si>
  <si>
    <t>SS1604M044</t>
  </si>
  <si>
    <t>SS1604M045</t>
  </si>
  <si>
    <t>SS1604M046</t>
  </si>
  <si>
    <t>SS1604M047</t>
  </si>
  <si>
    <t>SS1604M048</t>
  </si>
  <si>
    <t>SS1604M049</t>
  </si>
  <si>
    <t>SS1604M050</t>
  </si>
  <si>
    <t>SS1604M051</t>
  </si>
  <si>
    <t>SS1604M052</t>
  </si>
  <si>
    <t>SS1604M053</t>
  </si>
  <si>
    <t>SS1604M054</t>
  </si>
  <si>
    <t>SS1604M055</t>
  </si>
  <si>
    <t>SS1604M056</t>
  </si>
  <si>
    <t>SS1604M057</t>
  </si>
  <si>
    <t>SS1604M058</t>
  </si>
  <si>
    <t>SS1604M059</t>
  </si>
  <si>
    <t>SS1604M060</t>
  </si>
  <si>
    <t>SS1604M061</t>
  </si>
  <si>
    <t>SS1604M062</t>
  </si>
  <si>
    <t>SS1604M063</t>
  </si>
  <si>
    <t>SS1604M064</t>
  </si>
  <si>
    <t>SS1604M065</t>
  </si>
  <si>
    <t>SS1604M066</t>
  </si>
  <si>
    <t>SS1604M067</t>
  </si>
  <si>
    <t>SS1604M068</t>
  </si>
  <si>
    <t>SS1604M069</t>
  </si>
  <si>
    <t>SS1604M070</t>
  </si>
  <si>
    <t>SS1604M071</t>
  </si>
  <si>
    <t>SS1604M072</t>
  </si>
  <si>
    <t>SS1604M073</t>
  </si>
  <si>
    <t>SS1604M074</t>
  </si>
  <si>
    <t>SS1604M075</t>
  </si>
  <si>
    <t>SS1604M076</t>
  </si>
  <si>
    <t>SS1604M077</t>
  </si>
  <si>
    <t>SS1604M078</t>
  </si>
  <si>
    <t>SS1604M079</t>
  </si>
  <si>
    <t>SS1604M080</t>
  </si>
  <si>
    <t>SS1604M081</t>
  </si>
  <si>
    <t>SS1604M082</t>
  </si>
  <si>
    <t>SS1604M083</t>
  </si>
  <si>
    <t>SS1604M084</t>
  </si>
  <si>
    <t>SS1604M085</t>
  </si>
  <si>
    <t>SS1604M086</t>
  </si>
  <si>
    <t>SS1604M087</t>
  </si>
  <si>
    <t>SS1604M088</t>
  </si>
  <si>
    <t>SS1604M089</t>
  </si>
  <si>
    <t>SS1604M090</t>
  </si>
  <si>
    <t>SS1604M091</t>
  </si>
  <si>
    <t>SS1604M092</t>
  </si>
  <si>
    <t>SS1604M093</t>
  </si>
  <si>
    <t>SS1604M094</t>
  </si>
  <si>
    <t>SS1604M095</t>
  </si>
  <si>
    <t>SS1604M096</t>
  </si>
  <si>
    <t>SS1604M097</t>
  </si>
  <si>
    <t>SS1604M098</t>
  </si>
  <si>
    <t>SS1604M099</t>
  </si>
  <si>
    <t>SS1604M100</t>
  </si>
  <si>
    <t>SS1604M101</t>
  </si>
  <si>
    <t>SS1604M102</t>
  </si>
  <si>
    <t>SS1604M103</t>
  </si>
  <si>
    <t>SS1604M104</t>
  </si>
  <si>
    <t>SS1604M105</t>
  </si>
  <si>
    <t>SS1604M106</t>
  </si>
  <si>
    <t>SS1604M107</t>
  </si>
  <si>
    <t>SS1604M108</t>
  </si>
  <si>
    <t>SS1604M109</t>
  </si>
  <si>
    <t>SS1604M110</t>
  </si>
  <si>
    <t>SS1604M111</t>
  </si>
  <si>
    <t>SS1604M112</t>
  </si>
  <si>
    <t>SS1604M113</t>
  </si>
  <si>
    <t>SS1604M114</t>
  </si>
  <si>
    <t>SS1604M115</t>
  </si>
  <si>
    <t>SS1604M116</t>
  </si>
  <si>
    <t>SS1604M117</t>
  </si>
  <si>
    <t>SS1604M118</t>
  </si>
  <si>
    <t>SS1604M119</t>
  </si>
  <si>
    <t>SS1604M120</t>
  </si>
  <si>
    <t>SS1604M121</t>
  </si>
  <si>
    <t>SS1604M122</t>
  </si>
  <si>
    <t>SS1604M123</t>
  </si>
  <si>
    <t>SS1604M124</t>
  </si>
  <si>
    <t>SS1604M125</t>
  </si>
  <si>
    <t>SS1604M126</t>
  </si>
  <si>
    <t>SS1604M127</t>
  </si>
  <si>
    <t>SS1604M128</t>
  </si>
  <si>
    <t>SS1604M129</t>
  </si>
  <si>
    <t>SS1604M130</t>
  </si>
  <si>
    <t>SS1604M131</t>
  </si>
  <si>
    <t>SS1604M132</t>
  </si>
  <si>
    <t>SS1604M133</t>
  </si>
  <si>
    <t>SS1604M134</t>
  </si>
  <si>
    <t>SS1604M135</t>
  </si>
  <si>
    <t>SS1604M136</t>
  </si>
  <si>
    <t>SS1604M137</t>
  </si>
  <si>
    <t>SS1604M138</t>
  </si>
  <si>
    <t>SS1604M139</t>
  </si>
  <si>
    <t>SS1604M140</t>
  </si>
  <si>
    <t>SS1604M141</t>
  </si>
  <si>
    <t>SS1604M142</t>
  </si>
  <si>
    <t>SS1604M143</t>
  </si>
  <si>
    <t>SS1604M144</t>
  </si>
  <si>
    <t>SS1604M145</t>
  </si>
  <si>
    <t>SS1604M146</t>
  </si>
  <si>
    <t>SS1604M147</t>
  </si>
  <si>
    <t>SS1604M148</t>
  </si>
  <si>
    <t>SS1604M149</t>
  </si>
  <si>
    <t>SS1604M150</t>
  </si>
  <si>
    <t>SS1604M151</t>
  </si>
  <si>
    <t>SS1604M152</t>
  </si>
  <si>
    <t>SS1604M153</t>
  </si>
  <si>
    <t>SS1604M154</t>
  </si>
  <si>
    <t>SS1604M155</t>
  </si>
  <si>
    <t>SS1604M156</t>
  </si>
  <si>
    <t>SS1604M157</t>
  </si>
  <si>
    <t>SS1604M158</t>
  </si>
  <si>
    <t>SS1604M159</t>
  </si>
  <si>
    <t>SS1604M160</t>
  </si>
  <si>
    <t>SS1604M161</t>
  </si>
  <si>
    <t>SS1604M162</t>
  </si>
  <si>
    <t>SS1604M163</t>
  </si>
  <si>
    <t>SS1604M164</t>
  </si>
  <si>
    <t>SS1604M165</t>
  </si>
  <si>
    <t>SS1604M166</t>
  </si>
  <si>
    <t>SS1604M167</t>
  </si>
  <si>
    <t>SS1604M170</t>
  </si>
  <si>
    <t>SS1604M171</t>
  </si>
  <si>
    <t>SS1604M172</t>
  </si>
  <si>
    <t>SS1604M173</t>
  </si>
  <si>
    <t>SS1604M174</t>
  </si>
  <si>
    <t>SS1604M175</t>
  </si>
  <si>
    <t>SS1604M176</t>
  </si>
  <si>
    <t>SS1604M177</t>
  </si>
  <si>
    <t>SS1604M178</t>
  </si>
  <si>
    <t>SS1604M179</t>
  </si>
  <si>
    <t>SS1604M180</t>
  </si>
  <si>
    <t>SS1604M181</t>
  </si>
  <si>
    <t>SS1604M182</t>
  </si>
  <si>
    <t>SS1604M183</t>
  </si>
  <si>
    <t>SS1604M184</t>
  </si>
  <si>
    <t>SS1604M185</t>
  </si>
  <si>
    <t>SS1604M186</t>
  </si>
  <si>
    <t>SS1604M187</t>
  </si>
  <si>
    <t>SS1604M188</t>
  </si>
  <si>
    <t>SS1604M189</t>
  </si>
  <si>
    <t>SS1604M190</t>
  </si>
  <si>
    <t>SS1604M191</t>
  </si>
  <si>
    <t>SS1604M192</t>
  </si>
  <si>
    <t>SS1604M193</t>
  </si>
  <si>
    <t>SS1604M194</t>
  </si>
  <si>
    <t>SS1604M195</t>
  </si>
  <si>
    <t>SS1604M196</t>
  </si>
  <si>
    <t>SS1604M197</t>
  </si>
  <si>
    <t>SS1604M198</t>
  </si>
  <si>
    <t>SS1604M199</t>
  </si>
  <si>
    <t>SS1604M200</t>
  </si>
  <si>
    <t>SS1604M201</t>
  </si>
  <si>
    <t>SS1604M202</t>
  </si>
  <si>
    <t>SS1604M203</t>
  </si>
  <si>
    <t>SS1604M204</t>
  </si>
  <si>
    <t>SS1604M205</t>
  </si>
  <si>
    <t>SS1604M206</t>
  </si>
  <si>
    <t>SS1604M207</t>
  </si>
  <si>
    <t>SS1604M208</t>
  </si>
  <si>
    <t>SS1604M209</t>
  </si>
  <si>
    <t>SS1604M210</t>
  </si>
  <si>
    <t>SS1604M211</t>
  </si>
  <si>
    <t>SS1604M212</t>
  </si>
  <si>
    <t>SS1604M213</t>
  </si>
  <si>
    <t>SS1604M214</t>
  </si>
  <si>
    <t>SS1604M215</t>
  </si>
  <si>
    <t>SS1604M216</t>
  </si>
  <si>
    <t>SS1604M217</t>
  </si>
  <si>
    <t>SS1604M218</t>
  </si>
  <si>
    <t>SS1605F001</t>
  </si>
  <si>
    <t>05</t>
  </si>
  <si>
    <t>SS1605F002</t>
  </si>
  <si>
    <t>SS1605F003</t>
  </si>
  <si>
    <t>SS1605F004</t>
  </si>
  <si>
    <t>SS1605F006</t>
  </si>
  <si>
    <t>SS1605F007</t>
  </si>
  <si>
    <t>SS1605F008</t>
  </si>
  <si>
    <t>SS1605F009</t>
  </si>
  <si>
    <t>SS1605F010</t>
  </si>
  <si>
    <t>SS1605F011</t>
  </si>
  <si>
    <t>SS1605M001</t>
  </si>
  <si>
    <t>SS1605M002</t>
  </si>
  <si>
    <t>SS1605M003</t>
  </si>
  <si>
    <t>SS1605M004</t>
  </si>
  <si>
    <t>SS1605M005</t>
  </si>
  <si>
    <t>SS1605M006</t>
  </si>
  <si>
    <t>SS1605M007</t>
  </si>
  <si>
    <t>SS1605M008</t>
  </si>
  <si>
    <t>SS1605M009</t>
  </si>
  <si>
    <t>SS1606F001</t>
  </si>
  <si>
    <t>06</t>
  </si>
  <si>
    <t>SS1606F002</t>
  </si>
  <si>
    <t>SS1606F003</t>
  </si>
  <si>
    <t>SS1606F004</t>
  </si>
  <si>
    <t>SS1606F005</t>
  </si>
  <si>
    <t>SS1606F006</t>
  </si>
  <si>
    <t>SS1606F007</t>
  </si>
  <si>
    <t>SS1606F008</t>
  </si>
  <si>
    <t>SS1606F009</t>
  </si>
  <si>
    <t>SS1606F010</t>
  </si>
  <si>
    <t>SS1606F011</t>
  </si>
  <si>
    <t>SS1606F012</t>
  </si>
  <si>
    <t>SS1606F013</t>
  </si>
  <si>
    <t>SS1606F014</t>
  </si>
  <si>
    <t>SS1606F015</t>
  </si>
  <si>
    <t>SS1606F016</t>
  </si>
  <si>
    <t>SS1606F017</t>
  </si>
  <si>
    <t>SS1606F018</t>
  </si>
  <si>
    <t>SS1606F019</t>
  </si>
  <si>
    <t>SS1606F020</t>
  </si>
  <si>
    <t>SS1606F021</t>
  </si>
  <si>
    <t>SS1606M001</t>
  </si>
  <si>
    <t>SS1606M002</t>
  </si>
  <si>
    <t>SS1606M003</t>
  </si>
  <si>
    <t>SS1606M004</t>
  </si>
  <si>
    <t>SS1606M005</t>
  </si>
  <si>
    <t>SS1606M006</t>
  </si>
  <si>
    <t>SS1606M007</t>
  </si>
  <si>
    <t>SS1606M008</t>
  </si>
  <si>
    <t>SS1606M009</t>
  </si>
  <si>
    <t>SS1606M010</t>
  </si>
  <si>
    <t>SS1606M011</t>
  </si>
  <si>
    <t>SS1606M012</t>
  </si>
  <si>
    <t>SS1606M013</t>
  </si>
  <si>
    <t>SS1606M014</t>
  </si>
  <si>
    <t>SS1606M015</t>
  </si>
  <si>
    <t>SS1606M016</t>
  </si>
  <si>
    <t>SS1606M017</t>
  </si>
  <si>
    <t>SS1606M018</t>
  </si>
  <si>
    <t>SS1607F001</t>
  </si>
  <si>
    <t>07</t>
  </si>
  <si>
    <t>SS1607F002</t>
  </si>
  <si>
    <t>SS1607F003</t>
  </si>
  <si>
    <t>SS1607F004</t>
  </si>
  <si>
    <t>SS1607M001</t>
  </si>
  <si>
    <t>SS1607M002</t>
  </si>
  <si>
    <t>SS1608F001</t>
  </si>
  <si>
    <t>08</t>
  </si>
  <si>
    <t>SS1608F002</t>
  </si>
  <si>
    <t>SS1608M001</t>
  </si>
  <si>
    <t>SS1608M002</t>
  </si>
  <si>
    <t>SS1608M003</t>
  </si>
  <si>
    <t>SS1608M004</t>
  </si>
  <si>
    <t>SS1609F001</t>
  </si>
  <si>
    <t>09</t>
  </si>
  <si>
    <t>SS1609F002</t>
  </si>
  <si>
    <t>SS1609F003</t>
  </si>
  <si>
    <t>SS1609F004</t>
  </si>
  <si>
    <t>SS1609F005</t>
  </si>
  <si>
    <t>SS1609M001</t>
  </si>
  <si>
    <t>SS1609M002</t>
  </si>
  <si>
    <t>SS1609M003</t>
  </si>
  <si>
    <t>SS1609M004</t>
  </si>
  <si>
    <t>SS1609M005</t>
  </si>
  <si>
    <t>SS1609M006</t>
  </si>
  <si>
    <t>SS1609M007</t>
  </si>
  <si>
    <t>SS1609M008</t>
  </si>
  <si>
    <t>SS1610F001</t>
  </si>
  <si>
    <t>10</t>
  </si>
  <si>
    <t>SS1610F002</t>
  </si>
  <si>
    <t>SS1610M001</t>
  </si>
  <si>
    <t>SS1610M002</t>
  </si>
  <si>
    <t>SS1610M003</t>
  </si>
  <si>
    <t>SS1611M001</t>
  </si>
  <si>
    <t>11</t>
  </si>
  <si>
    <t>SS1611M002</t>
  </si>
  <si>
    <t>2015</t>
  </si>
  <si>
    <t>O CONNEL BRIDGE</t>
  </si>
  <si>
    <t>SS1503F001</t>
  </si>
  <si>
    <t>SS1503F002</t>
  </si>
  <si>
    <t>SS1503F003</t>
  </si>
  <si>
    <t>SS1503F004</t>
  </si>
  <si>
    <t>SS1503F005</t>
  </si>
  <si>
    <t>SS1503F006</t>
  </si>
  <si>
    <t>SS1503F007</t>
  </si>
  <si>
    <t>SS1503F008</t>
  </si>
  <si>
    <t>SS1503F009</t>
  </si>
  <si>
    <t>SS1503F010</t>
  </si>
  <si>
    <t>ROB POINT</t>
  </si>
  <si>
    <t>SS1503F011</t>
  </si>
  <si>
    <t>SS1503F012</t>
  </si>
  <si>
    <t>SS1503F013</t>
  </si>
  <si>
    <t>SS1503F014</t>
  </si>
  <si>
    <t>SS1503F015</t>
  </si>
  <si>
    <t>SS1503F016</t>
  </si>
  <si>
    <t>SS1503F017</t>
  </si>
  <si>
    <t>SS1503F018</t>
  </si>
  <si>
    <t>SS1503F019</t>
  </si>
  <si>
    <t>SS1503F020</t>
  </si>
  <si>
    <t>SS1503F021</t>
  </si>
  <si>
    <t>SS1503F022</t>
  </si>
  <si>
    <t>SS1503F023</t>
  </si>
  <si>
    <t>SS1503F024</t>
  </si>
  <si>
    <t>SS1503F025</t>
  </si>
  <si>
    <t>SS1503F026</t>
  </si>
  <si>
    <t>SS1503F027</t>
  </si>
  <si>
    <t>SS1503F028</t>
  </si>
  <si>
    <t>SS1503F029</t>
  </si>
  <si>
    <t>SS1503F030</t>
  </si>
  <si>
    <t>SS1503F031</t>
  </si>
  <si>
    <t>SS1503F032</t>
  </si>
  <si>
    <t>SS1503F033</t>
  </si>
  <si>
    <t>SS1503F034</t>
  </si>
  <si>
    <t>SS1503F035</t>
  </si>
  <si>
    <t>MAGOUN ISLAND</t>
  </si>
  <si>
    <t>SS1503F036</t>
  </si>
  <si>
    <t>SS1503F038</t>
  </si>
  <si>
    <t>SS1503F039</t>
  </si>
  <si>
    <t>SS1503F040</t>
  </si>
  <si>
    <t>SS1503F041</t>
  </si>
  <si>
    <t>SS1503F042</t>
  </si>
  <si>
    <t>SS1503F043</t>
  </si>
  <si>
    <t>SS1503F044</t>
  </si>
  <si>
    <t>SS1503F045</t>
  </si>
  <si>
    <t>SS1503F046</t>
  </si>
  <si>
    <t>SIGINAKA ISLANDS NORTH</t>
  </si>
  <si>
    <t>SS1503F047</t>
  </si>
  <si>
    <t>SS1503F048</t>
  </si>
  <si>
    <t>SS1503F049</t>
  </si>
  <si>
    <t>SS1503F050</t>
  </si>
  <si>
    <t>SS1503F051</t>
  </si>
  <si>
    <t>SS1503F052</t>
  </si>
  <si>
    <t>SS1503F053</t>
  </si>
  <si>
    <t>SS1503F054</t>
  </si>
  <si>
    <t>SS1503F055</t>
  </si>
  <si>
    <t>LISIANSKI POINT</t>
  </si>
  <si>
    <t>SS1503F056</t>
  </si>
  <si>
    <t>SS1503F057</t>
  </si>
  <si>
    <t>SS1503F058</t>
  </si>
  <si>
    <t>SS1503F059</t>
  </si>
  <si>
    <t>SS1503F060</t>
  </si>
  <si>
    <t>HALIBUT POINT NORTH</t>
  </si>
  <si>
    <t>SS1503F061</t>
  </si>
  <si>
    <t>SS1503F062</t>
  </si>
  <si>
    <t>SS1503F063</t>
  </si>
  <si>
    <t>SS1503F064</t>
  </si>
  <si>
    <t>SS1503F065</t>
  </si>
  <si>
    <t>SS1503F066</t>
  </si>
  <si>
    <t>SS1503F067</t>
  </si>
  <si>
    <t>SS1503F068</t>
  </si>
  <si>
    <t>SS1503F069</t>
  </si>
  <si>
    <t>SS1503F070</t>
  </si>
  <si>
    <t>SS1503F071</t>
  </si>
  <si>
    <t>SS1503F072</t>
  </si>
  <si>
    <t>SS1503F073</t>
  </si>
  <si>
    <t>SS1503F074</t>
  </si>
  <si>
    <t>SS1503F075</t>
  </si>
  <si>
    <t>SS1503F076</t>
  </si>
  <si>
    <t>SS1503F077</t>
  </si>
  <si>
    <t>SS1503F078</t>
  </si>
  <si>
    <t>KASIANA ISLANDS NORTH</t>
  </si>
  <si>
    <t>SS1503F079</t>
  </si>
  <si>
    <t>SS1503F080</t>
  </si>
  <si>
    <t>SS1503F081</t>
  </si>
  <si>
    <t>SS1503F082</t>
  </si>
  <si>
    <t>SS1503F084</t>
  </si>
  <si>
    <t>SS1503F085</t>
  </si>
  <si>
    <t>WHITING HARBOR</t>
  </si>
  <si>
    <t>SS1503F086</t>
  </si>
  <si>
    <t>SS1503F087</t>
  </si>
  <si>
    <t>SS1503F088</t>
  </si>
  <si>
    <t>SS1503F089</t>
  </si>
  <si>
    <t>SS1503F090</t>
  </si>
  <si>
    <t>KRESTOF SOUND</t>
  </si>
  <si>
    <t>SS1503F091</t>
  </si>
  <si>
    <t>SS1503F092</t>
  </si>
  <si>
    <t>SS1503F093</t>
  </si>
  <si>
    <t>SS1503F094</t>
  </si>
  <si>
    <t>SS1503F095</t>
  </si>
  <si>
    <t>SS1503F096</t>
  </si>
  <si>
    <t>SS1503F097</t>
  </si>
  <si>
    <t>SS1503F098</t>
  </si>
  <si>
    <t>SS1503F099</t>
  </si>
  <si>
    <t>SS1503F101</t>
  </si>
  <si>
    <t>SS1503F102</t>
  </si>
  <si>
    <t>SS1503F103</t>
  </si>
  <si>
    <t>SS1503F104</t>
  </si>
  <si>
    <t>SS1503F105</t>
  </si>
  <si>
    <t>SS1503F106</t>
  </si>
  <si>
    <t>SS1503F107</t>
  </si>
  <si>
    <t>GAGARIN ISLAND</t>
  </si>
  <si>
    <t>SS1503F108</t>
  </si>
  <si>
    <t>SS1503F109</t>
  </si>
  <si>
    <t>SS1503F110</t>
  </si>
  <si>
    <t>SS1503F111</t>
  </si>
  <si>
    <t>SS1503F112</t>
  </si>
  <si>
    <t>SS1503F113</t>
  </si>
  <si>
    <t>SS1503F114</t>
  </si>
  <si>
    <t>SS1503F115</t>
  </si>
  <si>
    <t>SS1503F116</t>
  </si>
  <si>
    <t>SS1503F117</t>
  </si>
  <si>
    <t>JAMESTOWN BAY</t>
  </si>
  <si>
    <t>SS1503F118</t>
  </si>
  <si>
    <t>SS1503F119</t>
  </si>
  <si>
    <t>SS1503F120</t>
  </si>
  <si>
    <t>SS1503F121</t>
  </si>
  <si>
    <t>SS1503F122</t>
  </si>
  <si>
    <t>SS1503F123</t>
  </si>
  <si>
    <t>SS1503F124</t>
  </si>
  <si>
    <t>SS1503F125</t>
  </si>
  <si>
    <t>SS1503F126</t>
  </si>
  <si>
    <t>SS1503F127</t>
  </si>
  <si>
    <t>SS1503F128</t>
  </si>
  <si>
    <t>SS1503F129</t>
  </si>
  <si>
    <t>SS1503F130</t>
  </si>
  <si>
    <t>SS1503F131</t>
  </si>
  <si>
    <t>SS1503F132</t>
  </si>
  <si>
    <t>SS1503F133</t>
  </si>
  <si>
    <t>SS1503F134</t>
  </si>
  <si>
    <t>SS1503F135</t>
  </si>
  <si>
    <t>SS1503F136</t>
  </si>
  <si>
    <t>SS1503F137</t>
  </si>
  <si>
    <t>SS1503F138</t>
  </si>
  <si>
    <t>SS1503F139</t>
  </si>
  <si>
    <t>SS1503M001</t>
  </si>
  <si>
    <t>SS1503M002</t>
  </si>
  <si>
    <t>SS1503M003</t>
  </si>
  <si>
    <t>SS1503M004</t>
  </si>
  <si>
    <t>SS1503M005</t>
  </si>
  <si>
    <t>SS1503M006</t>
  </si>
  <si>
    <t>SS1503M007</t>
  </si>
  <si>
    <t>SS1503M008</t>
  </si>
  <si>
    <t>SS1503M009</t>
  </si>
  <si>
    <t>SS1503M010</t>
  </si>
  <si>
    <t>SS1503M011</t>
  </si>
  <si>
    <t>SS1503M012</t>
  </si>
  <si>
    <t>SS1503M013</t>
  </si>
  <si>
    <t>SS1503M014</t>
  </si>
  <si>
    <t>SS1503M015</t>
  </si>
  <si>
    <t>SS1503M016</t>
  </si>
  <si>
    <t>SS1503M017</t>
  </si>
  <si>
    <t>SS1503M018</t>
  </si>
  <si>
    <t>SS1503M019</t>
  </si>
  <si>
    <t>SS1503M020</t>
  </si>
  <si>
    <t>SS1503M021</t>
  </si>
  <si>
    <t>SS1503M022</t>
  </si>
  <si>
    <t>SS1503M023</t>
  </si>
  <si>
    <t>SS1503M024</t>
  </si>
  <si>
    <t>SS1503M025</t>
  </si>
  <si>
    <t>SS1503M026</t>
  </si>
  <si>
    <t>SS1503M027</t>
  </si>
  <si>
    <t>SS1503M028</t>
  </si>
  <si>
    <t>SS1503M029</t>
  </si>
  <si>
    <t>SS1503M030</t>
  </si>
  <si>
    <t>SS1503M031</t>
  </si>
  <si>
    <t>SS1503M032</t>
  </si>
  <si>
    <t>SS1503M033</t>
  </si>
  <si>
    <t>SS1503M034</t>
  </si>
  <si>
    <t>SS1503M035</t>
  </si>
  <si>
    <t>SS1503M036</t>
  </si>
  <si>
    <t>SS1503M037</t>
  </si>
  <si>
    <t>SS1503M038</t>
  </si>
  <si>
    <t>SS1503M039</t>
  </si>
  <si>
    <t>SS1503M040</t>
  </si>
  <si>
    <t>SS1503M041</t>
  </si>
  <si>
    <t>SS1503M042</t>
  </si>
  <si>
    <t>SS1503M043</t>
  </si>
  <si>
    <t>SS1503M044</t>
  </si>
  <si>
    <t>SS1503M045</t>
  </si>
  <si>
    <t>DE GROFF  BAY</t>
  </si>
  <si>
    <t>SS1503M046</t>
  </si>
  <si>
    <t>SS1503M047</t>
  </si>
  <si>
    <t>SS1503M048</t>
  </si>
  <si>
    <t>SS1503M049</t>
  </si>
  <si>
    <t>SS1503M050</t>
  </si>
  <si>
    <t>SS1503M051</t>
  </si>
  <si>
    <t>SS1503M052</t>
  </si>
  <si>
    <t>SS1503M053</t>
  </si>
  <si>
    <t>SS1503M054</t>
  </si>
  <si>
    <t>SS1503M055</t>
  </si>
  <si>
    <t>SS1503M056</t>
  </si>
  <si>
    <t>SS1503M057</t>
  </si>
  <si>
    <t>SS1503M058</t>
  </si>
  <si>
    <t>SS1503M059</t>
  </si>
  <si>
    <t>SS1503M060</t>
  </si>
  <si>
    <t>SS1503M061</t>
  </si>
  <si>
    <t>SS1503M062</t>
  </si>
  <si>
    <t>SS1503M063</t>
  </si>
  <si>
    <t>SS1503M064</t>
  </si>
  <si>
    <t>SS1503M065</t>
  </si>
  <si>
    <t>SS1503M066</t>
  </si>
  <si>
    <t>SS1503M067</t>
  </si>
  <si>
    <t>SS1503M068</t>
  </si>
  <si>
    <t>SS1503M069</t>
  </si>
  <si>
    <t>SS1503M070</t>
  </si>
  <si>
    <t>SS1503M071</t>
  </si>
  <si>
    <t>SS1503M072</t>
  </si>
  <si>
    <t>SS1503M073</t>
  </si>
  <si>
    <t>SS1503M074</t>
  </si>
  <si>
    <t>SS1503M075</t>
  </si>
  <si>
    <t>SS1503M076</t>
  </si>
  <si>
    <t>SS1503M077</t>
  </si>
  <si>
    <t>SS1503M078</t>
  </si>
  <si>
    <t>SS1503M079</t>
  </si>
  <si>
    <t>SS1503M080</t>
  </si>
  <si>
    <t>SS1503M081</t>
  </si>
  <si>
    <t>SS1503M082</t>
  </si>
  <si>
    <t>SS1503M083</t>
  </si>
  <si>
    <t>SS1503M084</t>
  </si>
  <si>
    <t>SS1503M085</t>
  </si>
  <si>
    <t>SS1503M086</t>
  </si>
  <si>
    <t>SS1503M087</t>
  </si>
  <si>
    <t>SS1503M088</t>
  </si>
  <si>
    <t>SS1503M089</t>
  </si>
  <si>
    <t>SS1503M090</t>
  </si>
  <si>
    <t>SS1503M091</t>
  </si>
  <si>
    <t>SS1503M092</t>
  </si>
  <si>
    <t>SS1503M093</t>
  </si>
  <si>
    <t>SS1503M094</t>
  </si>
  <si>
    <t>SS1503M096</t>
  </si>
  <si>
    <t>SS1503M097</t>
  </si>
  <si>
    <t>SS1503M098</t>
  </si>
  <si>
    <t>SS1503M099</t>
  </si>
  <si>
    <t>SS1503M100</t>
  </si>
  <si>
    <t>SS1503M101</t>
  </si>
  <si>
    <t>SS1503M102</t>
  </si>
  <si>
    <t>SS1503M103</t>
  </si>
  <si>
    <t>SS1503M104</t>
  </si>
  <si>
    <t>SS1503M105</t>
  </si>
  <si>
    <t>SS1503M106</t>
  </si>
  <si>
    <t>SS1503M107</t>
  </si>
  <si>
    <t>SS1503M108</t>
  </si>
  <si>
    <t>SS1503M109</t>
  </si>
  <si>
    <t>SS1503M110</t>
  </si>
  <si>
    <t>SS1503M111</t>
  </si>
  <si>
    <t>SS1503M112</t>
  </si>
  <si>
    <t>SS1503M113</t>
  </si>
  <si>
    <t>SS1503M114</t>
  </si>
  <si>
    <t>SS1503M115</t>
  </si>
  <si>
    <t>SS1503M116</t>
  </si>
  <si>
    <t>SS1503M117</t>
  </si>
  <si>
    <t>SS1503M118</t>
  </si>
  <si>
    <t>SS1503M119</t>
  </si>
  <si>
    <t>SS1503M120</t>
  </si>
  <si>
    <t>SS1503M121</t>
  </si>
  <si>
    <t>SS1503M122</t>
  </si>
  <si>
    <t>SS1504F001</t>
  </si>
  <si>
    <t>SS1504F002</t>
  </si>
  <si>
    <t>SS1504F003</t>
  </si>
  <si>
    <t>SS1504F004</t>
  </si>
  <si>
    <t>SS1504F005</t>
  </si>
  <si>
    <t>SS1505F001</t>
  </si>
  <si>
    <t>SS1505F002</t>
  </si>
  <si>
    <t>SS1505F003</t>
  </si>
  <si>
    <t>SS1505F004</t>
  </si>
  <si>
    <t>SS1505F005</t>
  </si>
  <si>
    <t>SS1505F006</t>
  </si>
  <si>
    <t>SS1505F007</t>
  </si>
  <si>
    <t>SS1505F008</t>
  </si>
  <si>
    <t>SS1505F009</t>
  </si>
  <si>
    <t>SS1505F010</t>
  </si>
  <si>
    <t>SS1505F011</t>
  </si>
  <si>
    <t>SS1505F012</t>
  </si>
  <si>
    <t>SS1505F013</t>
  </si>
  <si>
    <t>SS1505F014</t>
  </si>
  <si>
    <t>SS1505F015</t>
  </si>
  <si>
    <t>SS1505F016</t>
  </si>
  <si>
    <t>SS1505F017</t>
  </si>
  <si>
    <t>SS1505F018</t>
  </si>
  <si>
    <t>SS1505F019</t>
  </si>
  <si>
    <t>SS1505F020</t>
  </si>
  <si>
    <t>SS1505F021</t>
  </si>
  <si>
    <t>SS1505F022</t>
  </si>
  <si>
    <t>SS1505F023</t>
  </si>
  <si>
    <t>SS1505F024</t>
  </si>
  <si>
    <t>SS1505F025</t>
  </si>
  <si>
    <t>SS1505F026</t>
  </si>
  <si>
    <t>SS1505F027</t>
  </si>
  <si>
    <t>SS1505F028</t>
  </si>
  <si>
    <t>SS1505F029</t>
  </si>
  <si>
    <t>SS1505F031</t>
  </si>
  <si>
    <t>SS1505F032</t>
  </si>
  <si>
    <t>SS1505F033</t>
  </si>
  <si>
    <t>SS1505F034</t>
  </si>
  <si>
    <t>SS1505F035</t>
  </si>
  <si>
    <t>SS1505F036</t>
  </si>
  <si>
    <t>SS1505F037</t>
  </si>
  <si>
    <t>SS1505F038</t>
  </si>
  <si>
    <t>SS1505F039</t>
  </si>
  <si>
    <t>SS1505F040</t>
  </si>
  <si>
    <t>SS1505F042</t>
  </si>
  <si>
    <t>SS1505F043</t>
  </si>
  <si>
    <t>SS1505F044</t>
  </si>
  <si>
    <t>SS1505F045</t>
  </si>
  <si>
    <t>SS1505F046</t>
  </si>
  <si>
    <t>SS1505F047</t>
  </si>
  <si>
    <t>SS1505F048</t>
  </si>
  <si>
    <t>SS1505F049</t>
  </si>
  <si>
    <t>SS1505F050</t>
  </si>
  <si>
    <t>SS1505F051</t>
  </si>
  <si>
    <t>SS1505F052</t>
  </si>
  <si>
    <t>SS1505M001</t>
  </si>
  <si>
    <t>SS1505M002</t>
  </si>
  <si>
    <t>SS1505M003</t>
  </si>
  <si>
    <t>SS1505M004</t>
  </si>
  <si>
    <t>SS1505M005</t>
  </si>
  <si>
    <t>SS1505M006</t>
  </si>
  <si>
    <t>SS1505M007</t>
  </si>
  <si>
    <t>SS1505M008</t>
  </si>
  <si>
    <t>SS1505M009</t>
  </si>
  <si>
    <t>SS1505M012</t>
  </si>
  <si>
    <t>SS1505M013</t>
  </si>
  <si>
    <t>SS1505M014</t>
  </si>
  <si>
    <t>SS1505M015</t>
  </si>
  <si>
    <t>SS1505M016</t>
  </si>
  <si>
    <t>SS1505M017</t>
  </si>
  <si>
    <t>SS1505M018</t>
  </si>
  <si>
    <t>SS1505M019</t>
  </si>
  <si>
    <t>SS1505M020</t>
  </si>
  <si>
    <t>SS1505M021</t>
  </si>
  <si>
    <t>SS1505M022</t>
  </si>
  <si>
    <t>SS1505M023</t>
  </si>
  <si>
    <t>SS1505M024</t>
  </si>
  <si>
    <t>SS1505M025</t>
  </si>
  <si>
    <t>SS1505M026</t>
  </si>
  <si>
    <t>SS1505M027</t>
  </si>
  <si>
    <t>SS1505M028</t>
  </si>
  <si>
    <t>SS1505M029</t>
  </si>
  <si>
    <t>SS1505M030</t>
  </si>
  <si>
    <t>SS1505M031</t>
  </si>
  <si>
    <t>SS1505M032</t>
  </si>
  <si>
    <t>SS1505M033</t>
  </si>
  <si>
    <t>SS1505M034</t>
  </si>
  <si>
    <t>SS1505M035</t>
  </si>
  <si>
    <t>SS1505M036</t>
  </si>
  <si>
    <t>SS1505M037</t>
  </si>
  <si>
    <t>SS1505M038</t>
  </si>
  <si>
    <t>SS1505M039</t>
  </si>
  <si>
    <t>SS1505M040</t>
  </si>
  <si>
    <t>SS1505M041</t>
  </si>
  <si>
    <t>SS1505M044</t>
  </si>
  <si>
    <t>SS1505M045</t>
  </si>
  <si>
    <t>SS1505M046</t>
  </si>
  <si>
    <t>SS1505M048</t>
  </si>
  <si>
    <t>SS1505M049</t>
  </si>
  <si>
    <t>SS1505M050</t>
  </si>
  <si>
    <t>SS1505M051</t>
  </si>
  <si>
    <t>SS1505M052</t>
  </si>
  <si>
    <t>SS1505M053</t>
  </si>
  <si>
    <t>SS1505M054</t>
  </si>
  <si>
    <t>SS1505M055</t>
  </si>
  <si>
    <t>SS1505M056</t>
  </si>
  <si>
    <t>SS1506F001</t>
  </si>
  <si>
    <t>SS1506F002</t>
  </si>
  <si>
    <t>SS1506F003</t>
  </si>
  <si>
    <t>SS1506F004</t>
  </si>
  <si>
    <t>SS1506F005</t>
  </si>
  <si>
    <t>SS1506F006</t>
  </si>
  <si>
    <t>SS1506F007</t>
  </si>
  <si>
    <t>SS1506F008</t>
  </si>
  <si>
    <t>SS1506F009</t>
  </si>
  <si>
    <t>SS1506F010</t>
  </si>
  <si>
    <t>SS1506M001</t>
  </si>
  <si>
    <t>SS1506M002</t>
  </si>
  <si>
    <t>SS1506M004</t>
  </si>
  <si>
    <t>SS1506M005</t>
  </si>
  <si>
    <t>SS1506M006</t>
  </si>
  <si>
    <t>SS1506M007</t>
  </si>
  <si>
    <t>SS1506M009</t>
  </si>
  <si>
    <t>SS1506M010</t>
  </si>
  <si>
    <t>SS1506M011</t>
  </si>
  <si>
    <t>SS1506M012</t>
  </si>
  <si>
    <t>SS1506M013</t>
  </si>
  <si>
    <t>SS1506M014</t>
  </si>
  <si>
    <t>SS1507F001</t>
  </si>
  <si>
    <t>SS1507F003</t>
  </si>
  <si>
    <t>SS1507F004</t>
  </si>
  <si>
    <t>SS1507F005</t>
  </si>
  <si>
    <t>SS1507F006</t>
  </si>
  <si>
    <t>SS1507F007</t>
  </si>
  <si>
    <t>SS1507F008</t>
  </si>
  <si>
    <t>SS1507F009</t>
  </si>
  <si>
    <t>SS1507F010</t>
  </si>
  <si>
    <t>SS1507F011</t>
  </si>
  <si>
    <t>SS1507F012</t>
  </si>
  <si>
    <t>SS1507F013</t>
  </si>
  <si>
    <t>SS1507F014</t>
  </si>
  <si>
    <t>SS1507F015</t>
  </si>
  <si>
    <t>SS1507F016</t>
  </si>
  <si>
    <t>SS1507F017</t>
  </si>
  <si>
    <t>SS1507M001</t>
  </si>
  <si>
    <t>SS1507M002</t>
  </si>
  <si>
    <t>SS1507M003</t>
  </si>
  <si>
    <t>SS1507M004</t>
  </si>
  <si>
    <t>SS1507M005</t>
  </si>
  <si>
    <t>SS1507M006</t>
  </si>
  <si>
    <t>SS1507M007</t>
  </si>
  <si>
    <t>SS1507M008</t>
  </si>
  <si>
    <t>SS1507M010</t>
  </si>
  <si>
    <t>SS1507M011</t>
  </si>
  <si>
    <t>SS1507M012</t>
  </si>
  <si>
    <t>SS1508F001</t>
  </si>
  <si>
    <t>SS1508F003</t>
  </si>
  <si>
    <t>SS1508F004</t>
  </si>
  <si>
    <t>SS1508F006</t>
  </si>
  <si>
    <t>SS1508F008</t>
  </si>
  <si>
    <t>SS1508F009</t>
  </si>
  <si>
    <t>SS1508F010</t>
  </si>
  <si>
    <t>SS1508F011</t>
  </si>
  <si>
    <t>SS1508F012</t>
  </si>
  <si>
    <t>SS1508F013</t>
  </si>
  <si>
    <t>SS1508F014</t>
  </si>
  <si>
    <t>SS1508F015</t>
  </si>
  <si>
    <t>SS1508F016</t>
  </si>
  <si>
    <t>SS1508F017</t>
  </si>
  <si>
    <t>SS1508F018</t>
  </si>
  <si>
    <t>SS1508M001</t>
  </si>
  <si>
    <t>SS1508M002</t>
  </si>
  <si>
    <t>SS1508M004</t>
  </si>
  <si>
    <t>SS1508M005</t>
  </si>
  <si>
    <t>SS1508M007</t>
  </si>
  <si>
    <t>SS1508M008</t>
  </si>
  <si>
    <t>SS1508M010</t>
  </si>
  <si>
    <t>SS1508M011</t>
  </si>
  <si>
    <t>SS1508M013</t>
  </si>
  <si>
    <t>SS1508M015</t>
  </si>
  <si>
    <t>SS1508M016</t>
  </si>
  <si>
    <t>SS1508M017</t>
  </si>
  <si>
    <t>SS1508M018</t>
  </si>
  <si>
    <t>SS1508M020</t>
  </si>
  <si>
    <t>SS1508M021</t>
  </si>
  <si>
    <t>SS1508M022</t>
  </si>
  <si>
    <t>SS1509F001</t>
  </si>
  <si>
    <t>SS1509F002</t>
  </si>
  <si>
    <t>SS1509F003</t>
  </si>
  <si>
    <t>SS1509F004</t>
  </si>
  <si>
    <t>SS1509F005</t>
  </si>
  <si>
    <t>SS1509F006</t>
  </si>
  <si>
    <t>SS1509F007</t>
  </si>
  <si>
    <t>SS1509F008</t>
  </si>
  <si>
    <t>SS1509F010</t>
  </si>
  <si>
    <t>SS1509F011</t>
  </si>
  <si>
    <t>SS1509F012</t>
  </si>
  <si>
    <t>SS1509F014</t>
  </si>
  <si>
    <t>SS1509F015</t>
  </si>
  <si>
    <t>SS1509F016</t>
  </si>
  <si>
    <t>SS1509F017</t>
  </si>
  <si>
    <t>SS1509M001</t>
  </si>
  <si>
    <t>SS1509M002</t>
  </si>
  <si>
    <t>SS1509M003</t>
  </si>
  <si>
    <t>SS1509M004</t>
  </si>
  <si>
    <t>SS1509M005</t>
  </si>
  <si>
    <t>SS1509M006</t>
  </si>
  <si>
    <t>SS1509M007</t>
  </si>
  <si>
    <t>SS1509M008</t>
  </si>
  <si>
    <t>SS1509M009</t>
  </si>
  <si>
    <t>SS1509M010</t>
  </si>
  <si>
    <t>SS1509M011</t>
  </si>
  <si>
    <t>SS1509M012</t>
  </si>
  <si>
    <t>SS1510F001</t>
  </si>
  <si>
    <t>SS1510F002</t>
  </si>
  <si>
    <t>SS1510F003</t>
  </si>
  <si>
    <t>SS1510F004</t>
  </si>
  <si>
    <t>SS1510F006</t>
  </si>
  <si>
    <t>SS1510F008</t>
  </si>
  <si>
    <t>SS1510F010</t>
  </si>
  <si>
    <t>SS1510F011</t>
  </si>
  <si>
    <t>SS1510F012</t>
  </si>
  <si>
    <t>SS1510M001</t>
  </si>
  <si>
    <t>SS1510M002</t>
  </si>
  <si>
    <t>SS1510M004</t>
  </si>
  <si>
    <t>SS1510M005</t>
  </si>
  <si>
    <t>SS1510M006</t>
  </si>
  <si>
    <t>SS1510M010</t>
  </si>
  <si>
    <t>SS1510M012</t>
  </si>
  <si>
    <t>SS1510M013</t>
  </si>
  <si>
    <t>SS1510M014</t>
  </si>
  <si>
    <t>SS1511F002</t>
  </si>
  <si>
    <t>SS1511F003</t>
  </si>
  <si>
    <t>SS1511F004</t>
  </si>
  <si>
    <t>SS1511F005</t>
  </si>
  <si>
    <t>SS1511F006</t>
  </si>
  <si>
    <t>SS1511F007</t>
  </si>
  <si>
    <t>SS1511F008</t>
  </si>
  <si>
    <t>SS1511M001</t>
  </si>
  <si>
    <t>SS1511M002</t>
  </si>
  <si>
    <t>SS1512F001</t>
  </si>
  <si>
    <t>12</t>
  </si>
  <si>
    <t>2014</t>
  </si>
  <si>
    <t>SS1402F001</t>
  </si>
  <si>
    <t>MIDDLE ISLAND EAST</t>
  </si>
  <si>
    <t>SS1402M001</t>
  </si>
  <si>
    <t>SHOAL ISLAND</t>
  </si>
  <si>
    <t>SS1402M002</t>
  </si>
  <si>
    <t>SS1402M003</t>
  </si>
  <si>
    <t>HARBOR POINT</t>
  </si>
  <si>
    <t>SS1402M004</t>
  </si>
  <si>
    <t>SS1403F001</t>
  </si>
  <si>
    <t>SS1403F002</t>
  </si>
  <si>
    <t>SS1403F003</t>
  </si>
  <si>
    <t>SS1403F004</t>
  </si>
  <si>
    <t>SS1403F005</t>
  </si>
  <si>
    <t>SS1403F006</t>
  </si>
  <si>
    <t>SS1403F007</t>
  </si>
  <si>
    <t>SS1403M002</t>
  </si>
  <si>
    <t>SS1403M003</t>
  </si>
  <si>
    <t>SS1403M004</t>
  </si>
  <si>
    <t>SS1403M005</t>
  </si>
  <si>
    <t>MIDDLE ISLAND SOUTHWEST</t>
  </si>
  <si>
    <t>SS1404F002</t>
  </si>
  <si>
    <t>SS1404F003</t>
  </si>
  <si>
    <t>SS1404F004</t>
  </si>
  <si>
    <t>SS1404F005</t>
  </si>
  <si>
    <t>SS1404F006</t>
  </si>
  <si>
    <t>SS1404F007</t>
  </si>
  <si>
    <t>SS1404F008</t>
  </si>
  <si>
    <t>SS1404F009</t>
  </si>
  <si>
    <t>SS1404F010</t>
  </si>
  <si>
    <t>SS1404F011</t>
  </si>
  <si>
    <t>SS1404F012</t>
  </si>
  <si>
    <t>CROW PASS SOUTH</t>
  </si>
  <si>
    <t>SS1404F013</t>
  </si>
  <si>
    <t>SS1404F014</t>
  </si>
  <si>
    <t>SS1404F015</t>
  </si>
  <si>
    <t>SS1404F016</t>
  </si>
  <si>
    <t>SS1404F017</t>
  </si>
  <si>
    <t>SS1404F019</t>
  </si>
  <si>
    <t>SS1404F020</t>
  </si>
  <si>
    <t>SS1404F021</t>
  </si>
  <si>
    <t>SS1404F022</t>
  </si>
  <si>
    <t>SS1404F023</t>
  </si>
  <si>
    <t>GAGARIN ISLAND WEST</t>
  </si>
  <si>
    <t>SS1404F024</t>
  </si>
  <si>
    <t>SS1404F025</t>
  </si>
  <si>
    <t>SS1404F026</t>
  </si>
  <si>
    <t>SS1404F027</t>
  </si>
  <si>
    <t>SS1404F028</t>
  </si>
  <si>
    <t>SS1404F029</t>
  </si>
  <si>
    <t>SS1404F030</t>
  </si>
  <si>
    <t>SS1404F031</t>
  </si>
  <si>
    <t>SS1404F032</t>
  </si>
  <si>
    <t>SS1404F033</t>
  </si>
  <si>
    <t>CROW ISLAND WEST</t>
  </si>
  <si>
    <t>SS1404F034</t>
  </si>
  <si>
    <t>SS1404F035</t>
  </si>
  <si>
    <t>SS1404F036</t>
  </si>
  <si>
    <t>SS1404F037</t>
  </si>
  <si>
    <t>SS1404F038</t>
  </si>
  <si>
    <t>SS1404F039</t>
  </si>
  <si>
    <t>SS1404F040</t>
  </si>
  <si>
    <t>SS1404F041</t>
  </si>
  <si>
    <t>SS1404F042</t>
  </si>
  <si>
    <t>SS1404F043</t>
  </si>
  <si>
    <t>GAGARIN ISLAND EAST</t>
  </si>
  <si>
    <t>SS1404F044</t>
  </si>
  <si>
    <t>SS1404F045</t>
  </si>
  <si>
    <t>SS1404F046</t>
  </si>
  <si>
    <t>SS1404F047</t>
  </si>
  <si>
    <t>SS1404F048</t>
  </si>
  <si>
    <t>SS1404F049</t>
  </si>
  <si>
    <t>SS1404F050</t>
  </si>
  <si>
    <t>SS1404F052</t>
  </si>
  <si>
    <t>SS1404F053</t>
  </si>
  <si>
    <t>SS1404F054</t>
  </si>
  <si>
    <t>SS1404F055</t>
  </si>
  <si>
    <t>SS1404F056</t>
  </si>
  <si>
    <t>SS1404F057</t>
  </si>
  <si>
    <t>SS1404F058</t>
  </si>
  <si>
    <t>SS1404F059</t>
  </si>
  <si>
    <t>SS1404F060</t>
  </si>
  <si>
    <t>SS1404F061</t>
  </si>
  <si>
    <t>SS1404F062</t>
  </si>
  <si>
    <t>SS1404F063</t>
  </si>
  <si>
    <t>SS1404F064</t>
  </si>
  <si>
    <t>SS1404F065</t>
  </si>
  <si>
    <t>SS1404F066</t>
  </si>
  <si>
    <t>SS1404F067</t>
  </si>
  <si>
    <t>SS1404F068</t>
  </si>
  <si>
    <t>SS1404F069</t>
  </si>
  <si>
    <t>SS1404F070</t>
  </si>
  <si>
    <t>SS1404F071</t>
  </si>
  <si>
    <t>SS1404F072</t>
  </si>
  <si>
    <t>SS1404F073</t>
  </si>
  <si>
    <t>SS1404F074</t>
  </si>
  <si>
    <t>SS1404F075</t>
  </si>
  <si>
    <t>SS1404F076</t>
  </si>
  <si>
    <t>SS1404F077</t>
  </si>
  <si>
    <t>SS1404F078</t>
  </si>
  <si>
    <t>SS1404F079</t>
  </si>
  <si>
    <t>SS1404F080</t>
  </si>
  <si>
    <t>SS1404F081</t>
  </si>
  <si>
    <t>SS1404F082</t>
  </si>
  <si>
    <t>SS1404F083</t>
  </si>
  <si>
    <t>SS1404F084</t>
  </si>
  <si>
    <t>SS1404F085</t>
  </si>
  <si>
    <t>KASIANA ISLANDS</t>
  </si>
  <si>
    <t>SS1404F086</t>
  </si>
  <si>
    <t>SS1404F087</t>
  </si>
  <si>
    <t>SS1404F088</t>
  </si>
  <si>
    <t>SS1404F089</t>
  </si>
  <si>
    <t>SS1404F090</t>
  </si>
  <si>
    <t>SS1404F091</t>
  </si>
  <si>
    <t>SS1404F092</t>
  </si>
  <si>
    <t>SS1404F093</t>
  </si>
  <si>
    <t>WATSON POINT</t>
  </si>
  <si>
    <t>SS1404F094</t>
  </si>
  <si>
    <t>SS1404F095</t>
  </si>
  <si>
    <t>SS1404F096</t>
  </si>
  <si>
    <t>SS1404F097</t>
  </si>
  <si>
    <t>SS1404F098</t>
  </si>
  <si>
    <t>SS1404F099</t>
  </si>
  <si>
    <t>SS1404F100</t>
  </si>
  <si>
    <t>SS1404F101</t>
  </si>
  <si>
    <t>SS1404F102</t>
  </si>
  <si>
    <t>SS1404F103</t>
  </si>
  <si>
    <t>SS1404F104</t>
  </si>
  <si>
    <t>SS1404F105</t>
  </si>
  <si>
    <t>SS1404F107</t>
  </si>
  <si>
    <t>SS1404F108</t>
  </si>
  <si>
    <t>SS1404F109</t>
  </si>
  <si>
    <t>SS1404F110</t>
  </si>
  <si>
    <t>SS1404F111</t>
  </si>
  <si>
    <t>SS1404F112</t>
  </si>
  <si>
    <t>SS1404F113</t>
  </si>
  <si>
    <t>BIG GAVANSKI ISLAND</t>
  </si>
  <si>
    <t>SS1404F114</t>
  </si>
  <si>
    <t>SS1404F115</t>
  </si>
  <si>
    <t>SS1404F116</t>
  </si>
  <si>
    <t>SS1404F117</t>
  </si>
  <si>
    <t>SS1404F119</t>
  </si>
  <si>
    <t>SS1404F120</t>
  </si>
  <si>
    <t>SS1404F121</t>
  </si>
  <si>
    <t>SS1404F122</t>
  </si>
  <si>
    <t>APPLE ISLANDS</t>
  </si>
  <si>
    <t>SS1404F123</t>
  </si>
  <si>
    <t>SS1404F124</t>
  </si>
  <si>
    <t>SS1404F125</t>
  </si>
  <si>
    <t>SS1404F127</t>
  </si>
  <si>
    <t>SS1404F128</t>
  </si>
  <si>
    <t>SS1404F129</t>
  </si>
  <si>
    <t>SS1404F130</t>
  </si>
  <si>
    <t>SS1404F131</t>
  </si>
  <si>
    <t>SS1404F132</t>
  </si>
  <si>
    <t>SS1404F133</t>
  </si>
  <si>
    <t>SS1404F134</t>
  </si>
  <si>
    <t>SS1404F135</t>
  </si>
  <si>
    <t>SS1404F136</t>
  </si>
  <si>
    <t>SS1404F138</t>
  </si>
  <si>
    <t>SS1404F139</t>
  </si>
  <si>
    <t>SS1404F140</t>
  </si>
  <si>
    <t>SS1404F141</t>
  </si>
  <si>
    <t>SS1404F142</t>
  </si>
  <si>
    <t>SS1404F143</t>
  </si>
  <si>
    <t>SS1404F144</t>
  </si>
  <si>
    <t>SS1404F145</t>
  </si>
  <si>
    <t>SS1404F146</t>
  </si>
  <si>
    <t>SS1404F147</t>
  </si>
  <si>
    <t>SS1404F148</t>
  </si>
  <si>
    <t>SS1404F149</t>
  </si>
  <si>
    <t>SS1404F151</t>
  </si>
  <si>
    <t>SS1404F152</t>
  </si>
  <si>
    <t>SS1404F154</t>
  </si>
  <si>
    <t>SS1404F155</t>
  </si>
  <si>
    <t>SS1404F156</t>
  </si>
  <si>
    <t>SS1404F157</t>
  </si>
  <si>
    <t>SS1404F158</t>
  </si>
  <si>
    <t>SS1404F159</t>
  </si>
  <si>
    <t>SS1404F160</t>
  </si>
  <si>
    <t>SS1404F161</t>
  </si>
  <si>
    <t>SS1404F162</t>
  </si>
  <si>
    <t>SS1404F163</t>
  </si>
  <si>
    <t>SS1404F164</t>
  </si>
  <si>
    <t>SS1404F165</t>
  </si>
  <si>
    <t>SS1404F167</t>
  </si>
  <si>
    <t>SS1404F168</t>
  </si>
  <si>
    <t>SS1404F169</t>
  </si>
  <si>
    <t>SS1404F170</t>
  </si>
  <si>
    <t>SS1404F171</t>
  </si>
  <si>
    <t>SS1404F172</t>
  </si>
  <si>
    <t>SS1404F175</t>
  </si>
  <si>
    <t>SS1404F176</t>
  </si>
  <si>
    <t>SS1404F177</t>
  </si>
  <si>
    <t>SS1404F178</t>
  </si>
  <si>
    <t>SS1404F179</t>
  </si>
  <si>
    <t>SS1404F180</t>
  </si>
  <si>
    <t>SS1404F181</t>
  </si>
  <si>
    <t>SS1404F182</t>
  </si>
  <si>
    <t>SS1404M001</t>
  </si>
  <si>
    <t>SS1404M002</t>
  </si>
  <si>
    <t>SS1404M003</t>
  </si>
  <si>
    <t>SS1404M004</t>
  </si>
  <si>
    <t>SS1404M005</t>
  </si>
  <si>
    <t>SS1404M006</t>
  </si>
  <si>
    <t>SS1404M007</t>
  </si>
  <si>
    <t>SS1404M008</t>
  </si>
  <si>
    <t>SS1404M009</t>
  </si>
  <si>
    <t>SS1404M010</t>
  </si>
  <si>
    <t>SS1404M011</t>
  </si>
  <si>
    <t>SS1404M012</t>
  </si>
  <si>
    <t>SS1404M013</t>
  </si>
  <si>
    <t>SS1404M014</t>
  </si>
  <si>
    <t>SS1404M015</t>
  </si>
  <si>
    <t>SS1404M016</t>
  </si>
  <si>
    <t>SS1404M018</t>
  </si>
  <si>
    <t>SS1404M019</t>
  </si>
  <si>
    <t>SS1404M020</t>
  </si>
  <si>
    <t>SS1404M022</t>
  </si>
  <si>
    <t>SS1404M023</t>
  </si>
  <si>
    <t>SS1404M024</t>
  </si>
  <si>
    <t>SS1404M025</t>
  </si>
  <si>
    <t>SS1404M026</t>
  </si>
  <si>
    <t>SS1404M027</t>
  </si>
  <si>
    <t>SS1404M028</t>
  </si>
  <si>
    <t>SS1404M029</t>
  </si>
  <si>
    <t>SS1404M030</t>
  </si>
  <si>
    <t>SS1404M031</t>
  </si>
  <si>
    <t>SS1404M032</t>
  </si>
  <si>
    <t>SS1404M033</t>
  </si>
  <si>
    <t>SS1404M034</t>
  </si>
  <si>
    <t>SS1404M035</t>
  </si>
  <si>
    <t>SS1404M036</t>
  </si>
  <si>
    <t>SS1404M037</t>
  </si>
  <si>
    <t>SS1404M038</t>
  </si>
  <si>
    <t>SS1404M039</t>
  </si>
  <si>
    <t>SS1404M040</t>
  </si>
  <si>
    <t>SS1404M041</t>
  </si>
  <si>
    <t>SS1404M042</t>
  </si>
  <si>
    <t>SS1404M043</t>
  </si>
  <si>
    <t>SS1404M044</t>
  </si>
  <si>
    <t>SS1404M045</t>
  </si>
  <si>
    <t>SS1404M046</t>
  </si>
  <si>
    <t>SS1404M047</t>
  </si>
  <si>
    <t>SS1404M048</t>
  </si>
  <si>
    <t>SS1404M049</t>
  </si>
  <si>
    <t>SS1404M050</t>
  </si>
  <si>
    <t>SS1404M051</t>
  </si>
  <si>
    <t>SS1404M052</t>
  </si>
  <si>
    <t>SS1404M053</t>
  </si>
  <si>
    <t>SS1404M054</t>
  </si>
  <si>
    <t>SS1404M055</t>
  </si>
  <si>
    <t>SS1404M056</t>
  </si>
  <si>
    <t>SS1404M057</t>
  </si>
  <si>
    <t>SS1404M058</t>
  </si>
  <si>
    <t>SS1404M059</t>
  </si>
  <si>
    <t>SS1404M060</t>
  </si>
  <si>
    <t>SS1404M061</t>
  </si>
  <si>
    <t>SS1404M062</t>
  </si>
  <si>
    <t>SS1404M063</t>
  </si>
  <si>
    <t>SS1404M064</t>
  </si>
  <si>
    <t>SS1404M065</t>
  </si>
  <si>
    <t>SS1404M066</t>
  </si>
  <si>
    <t>SS1404M067</t>
  </si>
  <si>
    <t>SS1404M068</t>
  </si>
  <si>
    <t>SS1404M069</t>
  </si>
  <si>
    <t>SS1404M070</t>
  </si>
  <si>
    <t>SS1404M071</t>
  </si>
  <si>
    <t>SS1404M072</t>
  </si>
  <si>
    <t>SS1404M073</t>
  </si>
  <si>
    <t>SS1404M074</t>
  </si>
  <si>
    <t>SS1404M075</t>
  </si>
  <si>
    <t>SS1404M076</t>
  </si>
  <si>
    <t>SS1404M077</t>
  </si>
  <si>
    <t>SS1404M078</t>
  </si>
  <si>
    <t>SS1404M079</t>
  </si>
  <si>
    <t>SS1404M080</t>
  </si>
  <si>
    <t>SS1404M081</t>
  </si>
  <si>
    <t>SS1404M082</t>
  </si>
  <si>
    <t>SS1404M086</t>
  </si>
  <si>
    <t>SS1404M087</t>
  </si>
  <si>
    <t>SS1404M088</t>
  </si>
  <si>
    <t>SS1404M089</t>
  </si>
  <si>
    <t>SS1404M091</t>
  </si>
  <si>
    <t>SS1404M093</t>
  </si>
  <si>
    <t>SS1404M094</t>
  </si>
  <si>
    <t>SS1404M096</t>
  </si>
  <si>
    <t>SS1404M097</t>
  </si>
  <si>
    <t>SS1404M098</t>
  </si>
  <si>
    <t>SS1404M099</t>
  </si>
  <si>
    <t>SS1404M100</t>
  </si>
  <si>
    <t>SS1404M101</t>
  </si>
  <si>
    <t>SS1404M102</t>
  </si>
  <si>
    <t>SS1404M104</t>
  </si>
  <si>
    <t>SS1404M105</t>
  </si>
  <si>
    <t>SS1404M107</t>
  </si>
  <si>
    <t>SS1404M108</t>
  </si>
  <si>
    <t>SS1404M109</t>
  </si>
  <si>
    <t>SS1404M110</t>
  </si>
  <si>
    <t>SS1404M111</t>
  </si>
  <si>
    <t>SS1404M112</t>
  </si>
  <si>
    <t>SS1404M113</t>
  </si>
  <si>
    <t>SS1404M114</t>
  </si>
  <si>
    <t>SS1404M116</t>
  </si>
  <si>
    <t>SS1404M117</t>
  </si>
  <si>
    <t>SS1404M118</t>
  </si>
  <si>
    <t>SS1404M119</t>
  </si>
  <si>
    <t>SS1404M120</t>
  </si>
  <si>
    <t>SS1404M121</t>
  </si>
  <si>
    <t>SS1404M122</t>
  </si>
  <si>
    <t>SS1404M123</t>
  </si>
  <si>
    <t>SS1404M124</t>
  </si>
  <si>
    <t>SS1404M131</t>
  </si>
  <si>
    <t>SS1404M132</t>
  </si>
  <si>
    <t>SS1404M134</t>
  </si>
  <si>
    <t>SS1404M136</t>
  </si>
  <si>
    <t>SS1404M137</t>
  </si>
  <si>
    <t>SS1404M138</t>
  </si>
  <si>
    <t>SS1404M139</t>
  </si>
  <si>
    <t>SS1404M140</t>
  </si>
  <si>
    <t>SS1404M141</t>
  </si>
  <si>
    <t>SS1404M142</t>
  </si>
  <si>
    <t>SS1404M143</t>
  </si>
  <si>
    <t>SS1404M144</t>
  </si>
  <si>
    <t>SS1404M145</t>
  </si>
  <si>
    <t>SS1404M146</t>
  </si>
  <si>
    <t>SS1404M147</t>
  </si>
  <si>
    <t>SS1404M148</t>
  </si>
  <si>
    <t>SS1404M149</t>
  </si>
  <si>
    <t>SS1404M150</t>
  </si>
  <si>
    <t>SS1404M151</t>
  </si>
  <si>
    <t>SS1404M152</t>
  </si>
  <si>
    <t>SS1404M153</t>
  </si>
  <si>
    <t>SS1404M154</t>
  </si>
  <si>
    <t>SS1404M155</t>
  </si>
  <si>
    <t>SS1404M156</t>
  </si>
  <si>
    <t>SS1404M158</t>
  </si>
  <si>
    <t>SS1404M159</t>
  </si>
  <si>
    <t>SS1404M160</t>
  </si>
  <si>
    <t>SS1404M161</t>
  </si>
  <si>
    <t>SS1404M162</t>
  </si>
  <si>
    <t>SS1404M163</t>
  </si>
  <si>
    <t>SS1404M164</t>
  </si>
  <si>
    <t>SS1404M165</t>
  </si>
  <si>
    <t>SS1404M166</t>
  </si>
  <si>
    <t>SS1404M167</t>
  </si>
  <si>
    <t>SS1404M168</t>
  </si>
  <si>
    <t>SS1404M169</t>
  </si>
  <si>
    <t>SS1404M170</t>
  </si>
  <si>
    <t>SS1404M171</t>
  </si>
  <si>
    <t>SS1404M172</t>
  </si>
  <si>
    <t>SS1404M173</t>
  </si>
  <si>
    <t>SS1404M174</t>
  </si>
  <si>
    <t>SS1404M175</t>
  </si>
  <si>
    <t>SS1404M176</t>
  </si>
  <si>
    <t>SS1404M177</t>
  </si>
  <si>
    <t>SS1404M178</t>
  </si>
  <si>
    <t>SS1404M179</t>
  </si>
  <si>
    <t>SS1404M180</t>
  </si>
  <si>
    <t>SS1404M181</t>
  </si>
  <si>
    <t>SS1404M182</t>
  </si>
  <si>
    <t>SS1404M183</t>
  </si>
  <si>
    <t>SS1404M184</t>
  </si>
  <si>
    <t>SS1404M185</t>
  </si>
  <si>
    <t>SS1404M186</t>
  </si>
  <si>
    <t>SS1404M187</t>
  </si>
  <si>
    <t>SS1404M188</t>
  </si>
  <si>
    <t>SS1404M189</t>
  </si>
  <si>
    <t>SS1404M190</t>
  </si>
  <si>
    <t>SS1404M191</t>
  </si>
  <si>
    <t>SS1404M192</t>
  </si>
  <si>
    <t>SS1404M193</t>
  </si>
  <si>
    <t>SS1404M194</t>
  </si>
  <si>
    <t>SS1404M195</t>
  </si>
  <si>
    <t>SS1404M196</t>
  </si>
  <si>
    <t>SS1404M197</t>
  </si>
  <si>
    <t>SS1404M199</t>
  </si>
  <si>
    <t>SS1404M200</t>
  </si>
  <si>
    <t>SS1404M201</t>
  </si>
  <si>
    <t>SS1405F002</t>
  </si>
  <si>
    <t>SS1405F003</t>
  </si>
  <si>
    <t>SS1405F004</t>
  </si>
  <si>
    <t>SS1405F005</t>
  </si>
  <si>
    <t>SS1405F006</t>
  </si>
  <si>
    <t>SS1405F007</t>
  </si>
  <si>
    <t>SS1405F008</t>
  </si>
  <si>
    <t>SS1405F009</t>
  </si>
  <si>
    <t>SS1405F012</t>
  </si>
  <si>
    <t>SS1405F013</t>
  </si>
  <si>
    <t>SS1405F014</t>
  </si>
  <si>
    <t>SS1405F015</t>
  </si>
  <si>
    <t>SS1405F016</t>
  </si>
  <si>
    <t>SS1405F017</t>
  </si>
  <si>
    <t>SS1405F018</t>
  </si>
  <si>
    <t>SS1405F019</t>
  </si>
  <si>
    <t>SS1405F020</t>
  </si>
  <si>
    <t>SS1405F022</t>
  </si>
  <si>
    <t>SS1405F023</t>
  </si>
  <si>
    <t>SS1405F024</t>
  </si>
  <si>
    <t>SS1405F025</t>
  </si>
  <si>
    <t>SS1405F026</t>
  </si>
  <si>
    <t>SS1405F027</t>
  </si>
  <si>
    <t>SS1405F029</t>
  </si>
  <si>
    <t>SS1405F030</t>
  </si>
  <si>
    <t>SS1405F031</t>
  </si>
  <si>
    <t>SS1405F032</t>
  </si>
  <si>
    <t>SS1405F033</t>
  </si>
  <si>
    <t>SS1405F035</t>
  </si>
  <si>
    <t>SS1405F037</t>
  </si>
  <si>
    <t>SS1405F038</t>
  </si>
  <si>
    <t>SS1405F039</t>
  </si>
  <si>
    <t>SS1405F040</t>
  </si>
  <si>
    <t>SS1405F041</t>
  </si>
  <si>
    <t>SS1405F042</t>
  </si>
  <si>
    <t>SS1405F043</t>
  </si>
  <si>
    <t>SS1405F044</t>
  </si>
  <si>
    <t>SS1405F045</t>
  </si>
  <si>
    <t>SS1405M001</t>
  </si>
  <si>
    <t>SS1405M002</t>
  </si>
  <si>
    <t>SS1405M003</t>
  </si>
  <si>
    <t>SS1405M005</t>
  </si>
  <si>
    <t>SS1405M006</t>
  </si>
  <si>
    <t>SS1405M007</t>
  </si>
  <si>
    <t>SS1405M008</t>
  </si>
  <si>
    <t>SS1405M009</t>
  </si>
  <si>
    <t>SS1405M010</t>
  </si>
  <si>
    <t>SS1405M011</t>
  </si>
  <si>
    <t>SS1405M012</t>
  </si>
  <si>
    <t>SS1405M013</t>
  </si>
  <si>
    <t>SS1405M015</t>
  </si>
  <si>
    <t>SS1405M016</t>
  </si>
  <si>
    <t>SS1405M017</t>
  </si>
  <si>
    <t>SS1405M018</t>
  </si>
  <si>
    <t>SS1405M019</t>
  </si>
  <si>
    <t>SS1405M020</t>
  </si>
  <si>
    <t>SS1405M021</t>
  </si>
  <si>
    <t>SS1405M022</t>
  </si>
  <si>
    <t>SS1405M023</t>
  </si>
  <si>
    <t>SS1405M024</t>
  </si>
  <si>
    <t>SS1405M026</t>
  </si>
  <si>
    <t>SS1405M027</t>
  </si>
  <si>
    <t>SS1405M028</t>
  </si>
  <si>
    <t>SS1405M029</t>
  </si>
  <si>
    <t>SS1405M030</t>
  </si>
  <si>
    <t>SS1405M031</t>
  </si>
  <si>
    <t>SS1405M032</t>
  </si>
  <si>
    <t>SS1405M033</t>
  </si>
  <si>
    <t>SS1405M034</t>
  </si>
  <si>
    <t>SS1405M035</t>
  </si>
  <si>
    <t>SS1405M037</t>
  </si>
  <si>
    <t>SS1405M038</t>
  </si>
  <si>
    <t>SS1405M039</t>
  </si>
  <si>
    <t>SS1405M040</t>
  </si>
  <si>
    <t>SS1405M041</t>
  </si>
  <si>
    <t>SS1405M042</t>
  </si>
  <si>
    <t>SS1405M044</t>
  </si>
  <si>
    <t>SS1405M045</t>
  </si>
  <si>
    <t>SS1405M046</t>
  </si>
  <si>
    <t>SS1405M047</t>
  </si>
  <si>
    <t>SS1405M048</t>
  </si>
  <si>
    <t>SS1405M049</t>
  </si>
  <si>
    <t>SS1405M050</t>
  </si>
  <si>
    <t>SS1405M051</t>
  </si>
  <si>
    <t>SS1406F001</t>
  </si>
  <si>
    <t>SS1406F002</t>
  </si>
  <si>
    <t>SS1406F003</t>
  </si>
  <si>
    <t>SS1406F004</t>
  </si>
  <si>
    <t>SS1406F005</t>
  </si>
  <si>
    <t>SS1406F006</t>
  </si>
  <si>
    <t>SS1406F008</t>
  </si>
  <si>
    <t>SS1406F009</t>
  </si>
  <si>
    <t>SS1406F010</t>
  </si>
  <si>
    <t>SS1406F011</t>
  </si>
  <si>
    <t>SS1406F012</t>
  </si>
  <si>
    <t>SS1406F013</t>
  </si>
  <si>
    <t>SS1406F014</t>
  </si>
  <si>
    <t>SS1406F015</t>
  </si>
  <si>
    <t>SS1406F016</t>
  </si>
  <si>
    <t>SS1406F017</t>
  </si>
  <si>
    <t>SS1406F018</t>
  </si>
  <si>
    <t>SS1406F020</t>
  </si>
  <si>
    <t>SS1406F021</t>
  </si>
  <si>
    <t>SS1406F023</t>
  </si>
  <si>
    <t>SS1406F024</t>
  </si>
  <si>
    <t>SS1406F025</t>
  </si>
  <si>
    <t>SS1406F026</t>
  </si>
  <si>
    <t>SS1406F027</t>
  </si>
  <si>
    <t>SS1406F028</t>
  </si>
  <si>
    <t>SS1406F029</t>
  </si>
  <si>
    <t>SS1406F030</t>
  </si>
  <si>
    <t>SS1406F031</t>
  </si>
  <si>
    <t>SS1406F032</t>
  </si>
  <si>
    <t>SS1406F033</t>
  </si>
  <si>
    <t>SS1406F034</t>
  </si>
  <si>
    <t>SS1406F035</t>
  </si>
  <si>
    <t>SS1406F036</t>
  </si>
  <si>
    <t>SS1406F037</t>
  </si>
  <si>
    <t>SS1406M001</t>
  </si>
  <si>
    <t>SS1406M002</t>
  </si>
  <si>
    <t>SS1406M003</t>
  </si>
  <si>
    <t>SS1406M004</t>
  </si>
  <si>
    <t>SS1406M006</t>
  </si>
  <si>
    <t>SS1406M007</t>
  </si>
  <si>
    <t>SS1406M008</t>
  </si>
  <si>
    <t>SS1406M009</t>
  </si>
  <si>
    <t>SS1406M010</t>
  </si>
  <si>
    <t>SS1406M011</t>
  </si>
  <si>
    <t>SS1406M012</t>
  </si>
  <si>
    <t>SS1406M013</t>
  </si>
  <si>
    <t>SS1406M014</t>
  </si>
  <si>
    <t>SS1406M015</t>
  </si>
  <si>
    <t>SS1406M016</t>
  </si>
  <si>
    <t>SS1406M017</t>
  </si>
  <si>
    <t>SS1406M018</t>
  </si>
  <si>
    <t>SS1406M019</t>
  </si>
  <si>
    <t>SS1406M020</t>
  </si>
  <si>
    <t>SS1406M021</t>
  </si>
  <si>
    <t>SS1406M022</t>
  </si>
  <si>
    <t>SS1406M023</t>
  </si>
  <si>
    <t>SS1406M024</t>
  </si>
  <si>
    <t>SS1406M025</t>
  </si>
  <si>
    <t>SS1406M026</t>
  </si>
  <si>
    <t>SS1406M027</t>
  </si>
  <si>
    <t>SS1406M028</t>
  </si>
  <si>
    <t>SS1406M031</t>
  </si>
  <si>
    <t>SS1406M032</t>
  </si>
  <si>
    <t>SS1406M033</t>
  </si>
  <si>
    <t>SS1406M034</t>
  </si>
  <si>
    <t>SS1406M035</t>
  </si>
  <si>
    <t>SS1406M036</t>
  </si>
  <si>
    <t>SS1406M037</t>
  </si>
  <si>
    <t>SS1406M038</t>
  </si>
  <si>
    <t>SS1406M039</t>
  </si>
  <si>
    <t>SS1406M040</t>
  </si>
  <si>
    <t>SS1406M041</t>
  </si>
  <si>
    <t>SS1406M042</t>
  </si>
  <si>
    <t>SS1406M043</t>
  </si>
  <si>
    <t>SS1407F001</t>
  </si>
  <si>
    <t>SS1407F002</t>
  </si>
  <si>
    <t>SS1407F003</t>
  </si>
  <si>
    <t>SS1407F004</t>
  </si>
  <si>
    <t>SS1407F005</t>
  </si>
  <si>
    <t>SS1407F006</t>
  </si>
  <si>
    <t>SS1407F007</t>
  </si>
  <si>
    <t>SS1407F008</t>
  </si>
  <si>
    <t>SS1407F009</t>
  </si>
  <si>
    <t>SS1407F010</t>
  </si>
  <si>
    <t>SS1407F011</t>
  </si>
  <si>
    <t>SS1407F012</t>
  </si>
  <si>
    <t>SS1407F013</t>
  </si>
  <si>
    <t>SS1407F014</t>
  </si>
  <si>
    <t>SS1407F016</t>
  </si>
  <si>
    <t>SS1407F017</t>
  </si>
  <si>
    <t>SS1407F018</t>
  </si>
  <si>
    <t>SS1407F019</t>
  </si>
  <si>
    <t>SS1407F020</t>
  </si>
  <si>
    <t>SS1407F021</t>
  </si>
  <si>
    <t>SS1407F022</t>
  </si>
  <si>
    <t>SS1407F023</t>
  </si>
  <si>
    <t>SS1407F024</t>
  </si>
  <si>
    <t>SS1407F026</t>
  </si>
  <si>
    <t>SS1407F027</t>
  </si>
  <si>
    <t>SS1407F028</t>
  </si>
  <si>
    <t>SS1407F029</t>
  </si>
  <si>
    <t>SS1407F030</t>
  </si>
  <si>
    <t>SS1407F031</t>
  </si>
  <si>
    <t>SS1407F032</t>
  </si>
  <si>
    <t>SS1407F033</t>
  </si>
  <si>
    <t>SS1407F034</t>
  </si>
  <si>
    <t>SS1407F037</t>
  </si>
  <si>
    <t>SS1407F038</t>
  </si>
  <si>
    <t>SS1407F039</t>
  </si>
  <si>
    <t>SS1407F041</t>
  </si>
  <si>
    <t>SS1407F042</t>
  </si>
  <si>
    <t>SS1407F043</t>
  </si>
  <si>
    <t>SS1407F044</t>
  </si>
  <si>
    <t>SS1407F045</t>
  </si>
  <si>
    <t>SS1407F046</t>
  </si>
  <si>
    <t>SS1407F048</t>
  </si>
  <si>
    <t>SS1407F049</t>
  </si>
  <si>
    <t>SS1407F050</t>
  </si>
  <si>
    <t>SS1407F051</t>
  </si>
  <si>
    <t>SS1407F052</t>
  </si>
  <si>
    <t>SS1407F053</t>
  </si>
  <si>
    <t>SS1407F055</t>
  </si>
  <si>
    <t>SS1407F056</t>
  </si>
  <si>
    <t>SS1407F057</t>
  </si>
  <si>
    <t>SS1407F058</t>
  </si>
  <si>
    <t>SS1407M001</t>
  </si>
  <si>
    <t>SS1407M002</t>
  </si>
  <si>
    <t>SS1407M003</t>
  </si>
  <si>
    <t>SS1407M004</t>
  </si>
  <si>
    <t>SS1407M006</t>
  </si>
  <si>
    <t>SS1407M007</t>
  </si>
  <si>
    <t>SS1407M008</t>
  </si>
  <si>
    <t>SS1407M009</t>
  </si>
  <si>
    <t>SS1407M010</t>
  </si>
  <si>
    <t>SS1407M011</t>
  </si>
  <si>
    <t>SS1407M012</t>
  </si>
  <si>
    <t>SS1407M014</t>
  </si>
  <si>
    <t>SS1407M015</t>
  </si>
  <si>
    <t>SS1407M016</t>
  </si>
  <si>
    <t>SS1407M017</t>
  </si>
  <si>
    <t>SS1407M018</t>
  </si>
  <si>
    <t>SS1407M019</t>
  </si>
  <si>
    <t>SS1407M021</t>
  </si>
  <si>
    <t>SS1407M024</t>
  </si>
  <si>
    <t>SS1407M025</t>
  </si>
  <si>
    <t>SS1407M026</t>
  </si>
  <si>
    <t>SS1407M027</t>
  </si>
  <si>
    <t>SS1407M028</t>
  </si>
  <si>
    <t>SS1407M029</t>
  </si>
  <si>
    <t>SS1407M030</t>
  </si>
  <si>
    <t>SS1407M032</t>
  </si>
  <si>
    <t>SS1407M033</t>
  </si>
  <si>
    <t>SS1407M034</t>
  </si>
  <si>
    <t>SS1407M035</t>
  </si>
  <si>
    <t>SS1407M036</t>
  </si>
  <si>
    <t>SS1407M037</t>
  </si>
  <si>
    <t>SS1407M038</t>
  </si>
  <si>
    <t>SS1407M039</t>
  </si>
  <si>
    <t>SS1407M040</t>
  </si>
  <si>
    <t>SS1407M041</t>
  </si>
  <si>
    <t>SS1407M042</t>
  </si>
  <si>
    <t>SS1407M043</t>
  </si>
  <si>
    <t>SS1407M044</t>
  </si>
  <si>
    <t>SS1407M045</t>
  </si>
  <si>
    <t>SS1407M046</t>
  </si>
  <si>
    <t>SS1407M047</t>
  </si>
  <si>
    <t>SS1407M048</t>
  </si>
  <si>
    <t>SS1407M049</t>
  </si>
  <si>
    <t>SS1407M050</t>
  </si>
  <si>
    <t>SS1407M052</t>
  </si>
  <si>
    <t>SS1407M053</t>
  </si>
  <si>
    <t>SS1407M054</t>
  </si>
  <si>
    <t>SS1407M055</t>
  </si>
  <si>
    <t>SS1407M057</t>
  </si>
  <si>
    <t>SS1407M058</t>
  </si>
  <si>
    <t>SS1407M059</t>
  </si>
  <si>
    <t>SS1407M060</t>
  </si>
  <si>
    <t>SS1407M061</t>
  </si>
  <si>
    <t>SS1407M062</t>
  </si>
  <si>
    <t>SS1407M063</t>
  </si>
  <si>
    <t>SS1407M066</t>
  </si>
  <si>
    <t>SS1407M067</t>
  </si>
  <si>
    <t>SS1407M068</t>
  </si>
  <si>
    <t>SS1407M069</t>
  </si>
  <si>
    <t>SS1407M070</t>
  </si>
  <si>
    <t>SS1407M071</t>
  </si>
  <si>
    <t>SS1407M072</t>
  </si>
  <si>
    <t>SS1407M074</t>
  </si>
  <si>
    <t>SS1407M075</t>
  </si>
  <si>
    <t>SS1407M076</t>
  </si>
  <si>
    <t>SS1407M077</t>
  </si>
  <si>
    <t>SS1407M078</t>
  </si>
  <si>
    <t>SS1407M080</t>
  </si>
  <si>
    <t>SS1407M081</t>
  </si>
  <si>
    <t>SS1407M082</t>
  </si>
  <si>
    <t>SS1407M083</t>
  </si>
  <si>
    <t>SS1407M084</t>
  </si>
  <si>
    <t>SS1407M085</t>
  </si>
  <si>
    <t>SS1407M087</t>
  </si>
  <si>
    <t>SS1407M088</t>
  </si>
  <si>
    <t>SS1407M089</t>
  </si>
  <si>
    <t>SS1407M090</t>
  </si>
  <si>
    <t>SS1407M091</t>
  </si>
  <si>
    <t>SS1407M092</t>
  </si>
  <si>
    <t>SS1407M093</t>
  </si>
  <si>
    <t>SS1407M094</t>
  </si>
  <si>
    <t>SS1408F001</t>
  </si>
  <si>
    <t>SS1408F003</t>
  </si>
  <si>
    <t>SS1408F004</t>
  </si>
  <si>
    <t>SS1408F005</t>
  </si>
  <si>
    <t>SS1408F006</t>
  </si>
  <si>
    <t>SS1408F007</t>
  </si>
  <si>
    <t>SS1408F009</t>
  </si>
  <si>
    <t>SS1408F010</t>
  </si>
  <si>
    <t>SS1408F011</t>
  </si>
  <si>
    <t>SS1408F012</t>
  </si>
  <si>
    <t>SS1408F013</t>
  </si>
  <si>
    <t>SS1408F015</t>
  </si>
  <si>
    <t>SS1408F017</t>
  </si>
  <si>
    <t>SS1408F018</t>
  </si>
  <si>
    <t>SS1408F019</t>
  </si>
  <si>
    <t>SS1408F021</t>
  </si>
  <si>
    <t>SS1408F022</t>
  </si>
  <si>
    <t>SS1408F023</t>
  </si>
  <si>
    <t>SS1408F024</t>
  </si>
  <si>
    <t>SS1408F025</t>
  </si>
  <si>
    <t>SS1408F026</t>
  </si>
  <si>
    <t>SS1408F027</t>
  </si>
  <si>
    <t>SS1408F028</t>
  </si>
  <si>
    <t>SS1408F029</t>
  </si>
  <si>
    <t>SS1408F030</t>
  </si>
  <si>
    <t>SS1408F031</t>
  </si>
  <si>
    <t>SS1408F033</t>
  </si>
  <si>
    <t>SS1408F034</t>
  </si>
  <si>
    <t>SS1408F037</t>
  </si>
  <si>
    <t>SS1408F038</t>
  </si>
  <si>
    <t>SS1408F040</t>
  </si>
  <si>
    <t>SS1408F041</t>
  </si>
  <si>
    <t>SS1408M003</t>
  </si>
  <si>
    <t>SS1408M005</t>
  </si>
  <si>
    <t>SS1408M006</t>
  </si>
  <si>
    <t>SS1408M007</t>
  </si>
  <si>
    <t>SS1408M008</t>
  </si>
  <si>
    <t>SS1408M009</t>
  </si>
  <si>
    <t>SS1408M010</t>
  </si>
  <si>
    <t>SS1408M012</t>
  </si>
  <si>
    <t>SS1408M013</t>
  </si>
  <si>
    <t>SS1408M015</t>
  </si>
  <si>
    <t>SS1408M016</t>
  </si>
  <si>
    <t>SS1408M017</t>
  </si>
  <si>
    <t>SS1408M018</t>
  </si>
  <si>
    <t>SS1408M019</t>
  </si>
  <si>
    <t>SS1408M020</t>
  </si>
  <si>
    <t>SS1408M022</t>
  </si>
  <si>
    <t>SS1408M023</t>
  </si>
  <si>
    <t>SS1408M024</t>
  </si>
  <si>
    <t>SS1408M025</t>
  </si>
  <si>
    <t>SS1408M026</t>
  </si>
  <si>
    <t>SS1408M027</t>
  </si>
  <si>
    <t>SS1408M028</t>
  </si>
  <si>
    <t>SS1408M029</t>
  </si>
  <si>
    <t>SS1408M030</t>
  </si>
  <si>
    <t>SS1408M031</t>
  </si>
  <si>
    <t>SS1408M032</t>
  </si>
  <si>
    <t>SS1408M033</t>
  </si>
  <si>
    <t>SS1408M035</t>
  </si>
  <si>
    <t>SS1408M036</t>
  </si>
  <si>
    <t>SS1408M037</t>
  </si>
  <si>
    <t>SS1408M038</t>
  </si>
  <si>
    <t>SS1408M039</t>
  </si>
  <si>
    <t>SS1408M040</t>
  </si>
  <si>
    <t>SS1408M042</t>
  </si>
  <si>
    <t>SS1408M043</t>
  </si>
  <si>
    <t>SS1408M045</t>
  </si>
  <si>
    <t>SS1408M046</t>
  </si>
  <si>
    <t>SS1408M047</t>
  </si>
  <si>
    <t>SS1408M048</t>
  </si>
  <si>
    <t>SS1408M049</t>
  </si>
  <si>
    <t>SS1408M051</t>
  </si>
  <si>
    <t>SS1408M052</t>
  </si>
  <si>
    <t>SS1408M053</t>
  </si>
  <si>
    <t>SS1408M054</t>
  </si>
  <si>
    <t>SS1408M055</t>
  </si>
  <si>
    <t>SS1409F001</t>
  </si>
  <si>
    <t>SS1409F002</t>
  </si>
  <si>
    <t>SS1409F003</t>
  </si>
  <si>
    <t>SS1409F005</t>
  </si>
  <si>
    <t>SS1409F006</t>
  </si>
  <si>
    <t>SS1409F007</t>
  </si>
  <si>
    <t>SS1409F008</t>
  </si>
  <si>
    <t>SS1409F009</t>
  </si>
  <si>
    <t>SS1409F010</t>
  </si>
  <si>
    <t>SS1409F012</t>
  </si>
  <si>
    <t>SS1409F013</t>
  </si>
  <si>
    <t>SS1409F015</t>
  </si>
  <si>
    <t>SS1409F016</t>
  </si>
  <si>
    <t>SS1409F017</t>
  </si>
  <si>
    <t>SS1409F018</t>
  </si>
  <si>
    <t>SS1409F019</t>
  </si>
  <si>
    <t>SS1409F020</t>
  </si>
  <si>
    <t>SS1409F021</t>
  </si>
  <si>
    <t>SS1409F022</t>
  </si>
  <si>
    <t>SS1409F023</t>
  </si>
  <si>
    <t>SS1409F024</t>
  </si>
  <si>
    <t>SS1409F025</t>
  </si>
  <si>
    <t>SS1409F026</t>
  </si>
  <si>
    <t>SS1409F027</t>
  </si>
  <si>
    <t>SS1409F028</t>
  </si>
  <si>
    <t>SS1409F029</t>
  </si>
  <si>
    <t>SS1409F031</t>
  </si>
  <si>
    <t>SS1409F032</t>
  </si>
  <si>
    <t>SS1409F033</t>
  </si>
  <si>
    <t>SS1409F034</t>
  </si>
  <si>
    <t>SS1409F035</t>
  </si>
  <si>
    <t>SS1409F036</t>
  </si>
  <si>
    <t>SS1409F037</t>
  </si>
  <si>
    <t>SS1409F038</t>
  </si>
  <si>
    <t>SS1409F039</t>
  </si>
  <si>
    <t>SS1409F040</t>
  </si>
  <si>
    <t>SS1409F041</t>
  </si>
  <si>
    <t>SS1409F042</t>
  </si>
  <si>
    <t>SS1409F044</t>
  </si>
  <si>
    <t>SS1409F045</t>
  </si>
  <si>
    <t>SS1409F047</t>
  </si>
  <si>
    <t>SS1409F049</t>
  </si>
  <si>
    <t>SS1409F050</t>
  </si>
  <si>
    <t>SS1409F051</t>
  </si>
  <si>
    <t>SS1409F052</t>
  </si>
  <si>
    <t>SS1409F053</t>
  </si>
  <si>
    <t>SS1409M001</t>
  </si>
  <si>
    <t>SS1409M002</t>
  </si>
  <si>
    <t>SS1409M003</t>
  </si>
  <si>
    <t>SS1409M004</t>
  </si>
  <si>
    <t>SS1409M005</t>
  </si>
  <si>
    <t>SS1409M006</t>
  </si>
  <si>
    <t>SS1409M007</t>
  </si>
  <si>
    <t>SS1409M008</t>
  </si>
  <si>
    <t>SS1409M010</t>
  </si>
  <si>
    <t>SS1409M011</t>
  </si>
  <si>
    <t>SS1409M012</t>
  </si>
  <si>
    <t>SS1409M013</t>
  </si>
  <si>
    <t>SS1409M014</t>
  </si>
  <si>
    <t>SS1409M015</t>
  </si>
  <si>
    <t>SS1409M016</t>
  </si>
  <si>
    <t>SS1409M017</t>
  </si>
  <si>
    <t>SS1409M018</t>
  </si>
  <si>
    <t>SS1409M019</t>
  </si>
  <si>
    <t>SS1409M021</t>
  </si>
  <si>
    <t>SS1409M022</t>
  </si>
  <si>
    <t>SS1409M023</t>
  </si>
  <si>
    <t>SS1409M024</t>
  </si>
  <si>
    <t>SS1409M025</t>
  </si>
  <si>
    <t>SS1409M026</t>
  </si>
  <si>
    <t>SS1409M027</t>
  </si>
  <si>
    <t>SS1409M028</t>
  </si>
  <si>
    <t>SS1409M029</t>
  </si>
  <si>
    <t>SS1409M030</t>
  </si>
  <si>
    <t>SS1409M031</t>
  </si>
  <si>
    <t>SS1409M033</t>
  </si>
  <si>
    <t>SS1409M034</t>
  </si>
  <si>
    <t>SS1409M035</t>
  </si>
  <si>
    <t>SS1409M036</t>
  </si>
  <si>
    <t>SS1409M037</t>
  </si>
  <si>
    <t>SS1409M038</t>
  </si>
  <si>
    <t>SS1409M039</t>
  </si>
  <si>
    <t>SS1409M040</t>
  </si>
  <si>
    <t>SS1409M041</t>
  </si>
  <si>
    <t>SS1409M042</t>
  </si>
  <si>
    <t>SS1409M043</t>
  </si>
  <si>
    <t>SS1409M044</t>
  </si>
  <si>
    <t>SS1409M045</t>
  </si>
  <si>
    <t>SS1409M046</t>
  </si>
  <si>
    <t>SS1409M047</t>
  </si>
  <si>
    <t>SS1409M048</t>
  </si>
  <si>
    <t>SS1409M049</t>
  </si>
  <si>
    <t>SS1409M050</t>
  </si>
  <si>
    <t>SS1409M051</t>
  </si>
  <si>
    <t>SS1409M052</t>
  </si>
  <si>
    <t>SS1410F001</t>
  </si>
  <si>
    <t>SS1410F002</t>
  </si>
  <si>
    <t>SS1410F003</t>
  </si>
  <si>
    <t>SS1410F004</t>
  </si>
  <si>
    <t>SS1410F005</t>
  </si>
  <si>
    <t>SS1410F006</t>
  </si>
  <si>
    <t>SS1410F007</t>
  </si>
  <si>
    <t>SS1410F008</t>
  </si>
  <si>
    <t>SS1410F009</t>
  </si>
  <si>
    <t>SS1410F012</t>
  </si>
  <si>
    <t>SS1410F013</t>
  </si>
  <si>
    <t>SS1410F014</t>
  </si>
  <si>
    <t>SS1410F018</t>
  </si>
  <si>
    <t>SS1410F019</t>
  </si>
  <si>
    <t>SS1410F021</t>
  </si>
  <si>
    <t>SS1410F023</t>
  </si>
  <si>
    <t>SS1410F024</t>
  </si>
  <si>
    <t>SS1410F025</t>
  </si>
  <si>
    <t>SS1410F026</t>
  </si>
  <si>
    <t>SS1410F027</t>
  </si>
  <si>
    <t>SS1410M002</t>
  </si>
  <si>
    <t>SS1410M003</t>
  </si>
  <si>
    <t>SS1410M004</t>
  </si>
  <si>
    <t>SS1410M008</t>
  </si>
  <si>
    <t>SS1410M009</t>
  </si>
  <si>
    <t>SS1410M010</t>
  </si>
  <si>
    <t>SS1410M012</t>
  </si>
  <si>
    <t>SS1410M014</t>
  </si>
  <si>
    <t>SS1410M015</t>
  </si>
  <si>
    <t>SS1410M017</t>
  </si>
  <si>
    <t>SS1410M018</t>
  </si>
  <si>
    <t>SS1410M019</t>
  </si>
  <si>
    <t>SS1410M020</t>
  </si>
  <si>
    <t>SS1410M021</t>
  </si>
  <si>
    <t>SS1410M022</t>
  </si>
  <si>
    <t>SS1410M023</t>
  </si>
  <si>
    <t>SS1411F001</t>
  </si>
  <si>
    <t>SS1411F005</t>
  </si>
  <si>
    <t>SS1411F006</t>
  </si>
  <si>
    <t>SS1411M001</t>
  </si>
  <si>
    <t>SS1411M004</t>
  </si>
  <si>
    <t>SS1413M002</t>
  </si>
  <si>
    <t>13</t>
  </si>
  <si>
    <t>SS1414F001</t>
  </si>
  <si>
    <t>14</t>
  </si>
  <si>
    <t>2013</t>
  </si>
  <si>
    <t>KASIANA ISLANDS SOUTHEAST</t>
  </si>
  <si>
    <t>SS1303F001</t>
  </si>
  <si>
    <t>SS1303F002</t>
  </si>
  <si>
    <t>SS1303F003</t>
  </si>
  <si>
    <t>SS1303F004</t>
  </si>
  <si>
    <t>SS1303F005</t>
  </si>
  <si>
    <t>SS1303F006</t>
  </si>
  <si>
    <t>SS1303F007</t>
  </si>
  <si>
    <t>BATTERY ISLAND</t>
  </si>
  <si>
    <t>SS1303F008</t>
  </si>
  <si>
    <t>SS1303F009</t>
  </si>
  <si>
    <t>SS1303F010</t>
  </si>
  <si>
    <t>SS1303F011</t>
  </si>
  <si>
    <t>THREE ENTRANCE BAY SOUTH</t>
  </si>
  <si>
    <t>SS1303F012</t>
  </si>
  <si>
    <t>SS1303F013</t>
  </si>
  <si>
    <t>SS1303F014</t>
  </si>
  <si>
    <t>SS1303F015</t>
  </si>
  <si>
    <t>SS1303F017</t>
  </si>
  <si>
    <t>SS1303F018</t>
  </si>
  <si>
    <t>SS1303F019</t>
  </si>
  <si>
    <t>SS1303F020</t>
  </si>
  <si>
    <t>APPLE ISLANDS NORTH</t>
  </si>
  <si>
    <t>SS1303F021</t>
  </si>
  <si>
    <t>SS1303F022</t>
  </si>
  <si>
    <t>SS1303F023</t>
  </si>
  <si>
    <t>SS1303F024</t>
  </si>
  <si>
    <t>MAGIC ISLAND/HALIBUT POINT</t>
  </si>
  <si>
    <t>SS1303F025</t>
  </si>
  <si>
    <t>SS1303F026</t>
  </si>
  <si>
    <t>SS1303F027</t>
  </si>
  <si>
    <t>SS1303F028</t>
  </si>
  <si>
    <t>SS1303F029</t>
  </si>
  <si>
    <t>SS1303F030</t>
  </si>
  <si>
    <t>SS1303F031</t>
  </si>
  <si>
    <t>SS1303F032</t>
  </si>
  <si>
    <t>SS1303F033</t>
  </si>
  <si>
    <t>SS1303F034</t>
  </si>
  <si>
    <t>SS1303F035</t>
  </si>
  <si>
    <t>SS1303F036</t>
  </si>
  <si>
    <t>SS1303F037</t>
  </si>
  <si>
    <t>THREE ENTRANCE BAY</t>
  </si>
  <si>
    <t>SS1303F038</t>
  </si>
  <si>
    <t>SS1303F039</t>
  </si>
  <si>
    <t>SS1303F040</t>
  </si>
  <si>
    <t>SS1303F041</t>
  </si>
  <si>
    <t>SAMSING COVE</t>
  </si>
  <si>
    <t>SS1303F042</t>
  </si>
  <si>
    <t>SS1303F043</t>
  </si>
  <si>
    <t>SS1303F044</t>
  </si>
  <si>
    <t>SS1303F045</t>
  </si>
  <si>
    <t>SS1303F046</t>
  </si>
  <si>
    <t>MARSHALL ISLAND</t>
  </si>
  <si>
    <t>SS1303F047</t>
  </si>
  <si>
    <t>SS1303F048</t>
  </si>
  <si>
    <t>SS1303F049</t>
  </si>
  <si>
    <t>MIDDLE ISLAND SOUTH</t>
  </si>
  <si>
    <t>SS1303F050</t>
  </si>
  <si>
    <t>SS1303F051</t>
  </si>
  <si>
    <t>SS1303F052</t>
  </si>
  <si>
    <t>SS1303F053</t>
  </si>
  <si>
    <t>SS1303F054</t>
  </si>
  <si>
    <t>SS1303F055</t>
  </si>
  <si>
    <t>SS1303F056</t>
  </si>
  <si>
    <t>SS1303F057</t>
  </si>
  <si>
    <t>SS1303F058</t>
  </si>
  <si>
    <t>SS1303F059</t>
  </si>
  <si>
    <t>CAPE BURUNOF</t>
  </si>
  <si>
    <t>SS1303F061</t>
  </si>
  <si>
    <t>SS1303F062</t>
  </si>
  <si>
    <t>SS1303F063</t>
  </si>
  <si>
    <t>STARRIGAVIN BAY</t>
  </si>
  <si>
    <t>SS1303F064</t>
  </si>
  <si>
    <t>SS1303F065</t>
  </si>
  <si>
    <t>SS1303F066</t>
  </si>
  <si>
    <t>SS1303F067</t>
  </si>
  <si>
    <t>SS1303F068</t>
  </si>
  <si>
    <t>SS1303F069</t>
  </si>
  <si>
    <t>SS1303F070</t>
  </si>
  <si>
    <t>SS1303F071</t>
  </si>
  <si>
    <t>BRENTS BEACH</t>
  </si>
  <si>
    <t>SS1303F072</t>
  </si>
  <si>
    <t>SS1303F073</t>
  </si>
  <si>
    <t>SS1303F074</t>
  </si>
  <si>
    <t>SS1303F075</t>
  </si>
  <si>
    <t>SS1303F076</t>
  </si>
  <si>
    <t>SS1303F077</t>
  </si>
  <si>
    <t>SS1303F078</t>
  </si>
  <si>
    <t>SS1303F079</t>
  </si>
  <si>
    <t>SS1303M001</t>
  </si>
  <si>
    <t>SS1303M002</t>
  </si>
  <si>
    <t>SS1303M003</t>
  </si>
  <si>
    <t>SS1303M004</t>
  </si>
  <si>
    <t>SS1303M005</t>
  </si>
  <si>
    <t>SS1303M006</t>
  </si>
  <si>
    <t>SS1303M007</t>
  </si>
  <si>
    <t>SS1303M008</t>
  </si>
  <si>
    <t>SS1303M009</t>
  </si>
  <si>
    <t>SS1303M010</t>
  </si>
  <si>
    <t>SS1303M011</t>
  </si>
  <si>
    <t>SS1303M012</t>
  </si>
  <si>
    <t>SS1303M013</t>
  </si>
  <si>
    <t>SS1303M014</t>
  </si>
  <si>
    <t>SS1303M015</t>
  </si>
  <si>
    <t>SS1303M016</t>
  </si>
  <si>
    <t>SS1303M017</t>
  </si>
  <si>
    <t>SS1303M018</t>
  </si>
  <si>
    <t>SS1303M019</t>
  </si>
  <si>
    <t>SS1303M020</t>
  </si>
  <si>
    <t>SS1303M021</t>
  </si>
  <si>
    <t>SS1303M022</t>
  </si>
  <si>
    <t>SS1303M023</t>
  </si>
  <si>
    <t>SS1303M024</t>
  </si>
  <si>
    <t>SS1303M025</t>
  </si>
  <si>
    <t>SS1303M026</t>
  </si>
  <si>
    <t>SS1303M027</t>
  </si>
  <si>
    <t>SS1303M028</t>
  </si>
  <si>
    <t>SS1303M030</t>
  </si>
  <si>
    <t>SS1303M031</t>
  </si>
  <si>
    <t>SS1303M032</t>
  </si>
  <si>
    <t>SS1303M034</t>
  </si>
  <si>
    <t>SS1303M035</t>
  </si>
  <si>
    <t>SS1303M036</t>
  </si>
  <si>
    <t>SS1303M037</t>
  </si>
  <si>
    <t>SS1303M038</t>
  </si>
  <si>
    <t>SS1303M039</t>
  </si>
  <si>
    <t>SS1303M040</t>
  </si>
  <si>
    <t>SS1303M042</t>
  </si>
  <si>
    <t>SS1303M044</t>
  </si>
  <si>
    <t>SS1303M045</t>
  </si>
  <si>
    <t>SS1303M047</t>
  </si>
  <si>
    <t>SS1303M048</t>
  </si>
  <si>
    <t>SS1303M049</t>
  </si>
  <si>
    <t>SS1303M050</t>
  </si>
  <si>
    <t>SS1303M051</t>
  </si>
  <si>
    <t>SS1304F001</t>
  </si>
  <si>
    <t>SS1304F002</t>
  </si>
  <si>
    <t>SS1304F004</t>
  </si>
  <si>
    <t>SS1304F005</t>
  </si>
  <si>
    <t>SS1304F006</t>
  </si>
  <si>
    <t>SS1304F007</t>
  </si>
  <si>
    <t>SS1304F008</t>
  </si>
  <si>
    <t>SS1304F009</t>
  </si>
  <si>
    <t>SS1304F010</t>
  </si>
  <si>
    <t>SS1304F011</t>
  </si>
  <si>
    <t>SS1304F013</t>
  </si>
  <si>
    <t>SS1304F014</t>
  </si>
  <si>
    <t>SS1304F015</t>
  </si>
  <si>
    <t>SS1304F017</t>
  </si>
  <si>
    <t>SS1304F020</t>
  </si>
  <si>
    <t>SS1304F021</t>
  </si>
  <si>
    <t>SS1304F022</t>
  </si>
  <si>
    <t>SS1304F024</t>
  </si>
  <si>
    <t>SS1304F025</t>
  </si>
  <si>
    <t>SS1304F026</t>
  </si>
  <si>
    <t>SS1304F028</t>
  </si>
  <si>
    <t>SS1304F029</t>
  </si>
  <si>
    <t>SS1304F031</t>
  </si>
  <si>
    <t>SS1304F032</t>
  </si>
  <si>
    <t>SS1304F033</t>
  </si>
  <si>
    <t>SS1304M001</t>
  </si>
  <si>
    <t>SS1304M002</t>
  </si>
  <si>
    <t>SS1304M005</t>
  </si>
  <si>
    <t>SS1304M006</t>
  </si>
  <si>
    <t>SS1304M007</t>
  </si>
  <si>
    <t>SS1304M008</t>
  </si>
  <si>
    <t>SS1304M009</t>
  </si>
  <si>
    <t>SS1304M010</t>
  </si>
  <si>
    <t>SS1304M011</t>
  </si>
  <si>
    <t>SS1304M012</t>
  </si>
  <si>
    <t>SS1304M013</t>
  </si>
  <si>
    <t>SS1304M014</t>
  </si>
  <si>
    <t>SS1304M015</t>
  </si>
  <si>
    <t>SS1304M016</t>
  </si>
  <si>
    <t>SS1304M017</t>
  </si>
  <si>
    <t>SS1304M019</t>
  </si>
  <si>
    <t>SS1304M020</t>
  </si>
  <si>
    <t>SS1304M021</t>
  </si>
  <si>
    <t>SS1305F002</t>
  </si>
  <si>
    <t>SS1305F003</t>
  </si>
  <si>
    <t>SS1305F004</t>
  </si>
  <si>
    <t>SS1305F005</t>
  </si>
  <si>
    <t>SS1305F006</t>
  </si>
  <si>
    <t>SS1305F007</t>
  </si>
  <si>
    <t>SS1305F008</t>
  </si>
  <si>
    <t>SS1305F010</t>
  </si>
  <si>
    <t>SS1305F011</t>
  </si>
  <si>
    <t>SS1305F012</t>
  </si>
  <si>
    <t>SS1305F013</t>
  </si>
  <si>
    <t>SS1305F014</t>
  </si>
  <si>
    <t>SS1305F015</t>
  </si>
  <si>
    <t>SS1305F016</t>
  </si>
  <si>
    <t>SS1305F017</t>
  </si>
  <si>
    <t>SS1305F018</t>
  </si>
  <si>
    <t>SS1305F019</t>
  </si>
  <si>
    <t>SS1305F020</t>
  </si>
  <si>
    <t>SS1305F021</t>
  </si>
  <si>
    <t>SS1305F022</t>
  </si>
  <si>
    <t>SS1305F023</t>
  </si>
  <si>
    <t>SS1305F024</t>
  </si>
  <si>
    <t>SS1305F025</t>
  </si>
  <si>
    <t>SS1305F026</t>
  </si>
  <si>
    <t>SS1305F027</t>
  </si>
  <si>
    <t>SS1305F028</t>
  </si>
  <si>
    <t>SS1305M001</t>
  </si>
  <si>
    <t>SS1305M002</t>
  </si>
  <si>
    <t>SS1305M004</t>
  </si>
  <si>
    <t>SS1305M005</t>
  </si>
  <si>
    <t>SS1305M006</t>
  </si>
  <si>
    <t>SS1305M007</t>
  </si>
  <si>
    <t>SS1305M008</t>
  </si>
  <si>
    <t>SS1305M011</t>
  </si>
  <si>
    <t>SS1305M013</t>
  </si>
  <si>
    <t>SS1305M015</t>
  </si>
  <si>
    <t>SS1305M016</t>
  </si>
  <si>
    <t>SS1305M018</t>
  </si>
  <si>
    <t>SS1305M019</t>
  </si>
  <si>
    <t>SS1305M021</t>
  </si>
  <si>
    <t>SS1306F001</t>
  </si>
  <si>
    <t>SS1306F002</t>
  </si>
  <si>
    <t>SS1306F003</t>
  </si>
  <si>
    <t>SS1306F004</t>
  </si>
  <si>
    <t>SS1306F005</t>
  </si>
  <si>
    <t>SS1306F006</t>
  </si>
  <si>
    <t>SS1306F007</t>
  </si>
  <si>
    <t>SS1306F008</t>
  </si>
  <si>
    <t>SS1306F009</t>
  </si>
  <si>
    <t>SS1306F011</t>
  </si>
  <si>
    <t>SS1306F012</t>
  </si>
  <si>
    <t>SS1306F016</t>
  </si>
  <si>
    <t>SS1306F017</t>
  </si>
  <si>
    <t>SS1306F018</t>
  </si>
  <si>
    <t>SS1306F021</t>
  </si>
  <si>
    <t>SS1306F023</t>
  </si>
  <si>
    <t>SS1306F024</t>
  </si>
  <si>
    <t>SS1306F025</t>
  </si>
  <si>
    <t>SS1306F026</t>
  </si>
  <si>
    <t>SS1306F027</t>
  </si>
  <si>
    <t>SS1306F028</t>
  </si>
  <si>
    <t>SS1306F029</t>
  </si>
  <si>
    <t>SS1306F030</t>
  </si>
  <si>
    <t>SS1306F031</t>
  </si>
  <si>
    <t>SS1306F033</t>
  </si>
  <si>
    <t>SS1306F034</t>
  </si>
  <si>
    <t>SS1306F035</t>
  </si>
  <si>
    <t>SS1306F037</t>
  </si>
  <si>
    <t>SS1306F039</t>
  </si>
  <si>
    <t>SS1306F040</t>
  </si>
  <si>
    <t>SS1306F041</t>
  </si>
  <si>
    <t>SS1306F043</t>
  </si>
  <si>
    <t>SS1306F044</t>
  </si>
  <si>
    <t>SS1306F045</t>
  </si>
  <si>
    <t>SS1306F046</t>
  </si>
  <si>
    <t>SS1306F047</t>
  </si>
  <si>
    <t>SS1306F048</t>
  </si>
  <si>
    <t>SS1306F050</t>
  </si>
  <si>
    <t>SS1306F051</t>
  </si>
  <si>
    <t>SS1306F052</t>
  </si>
  <si>
    <t>SS1306F053</t>
  </si>
  <si>
    <t>SS1306F054</t>
  </si>
  <si>
    <t>SS1306F056</t>
  </si>
  <si>
    <t>SS1306F057</t>
  </si>
  <si>
    <t>SS1306M001</t>
  </si>
  <si>
    <t>SS1306M003</t>
  </si>
  <si>
    <t>SS1306M004</t>
  </si>
  <si>
    <t>SS1306M005</t>
  </si>
  <si>
    <t>SS1306M007</t>
  </si>
  <si>
    <t>SS1306M008</t>
  </si>
  <si>
    <t>SS1306M009</t>
  </si>
  <si>
    <t>SS1306M010</t>
  </si>
  <si>
    <t>SS1306M011</t>
  </si>
  <si>
    <t>SS1306M012</t>
  </si>
  <si>
    <t>SS1306M013</t>
  </si>
  <si>
    <t>SS1306M015</t>
  </si>
  <si>
    <t>SS1306M016</t>
  </si>
  <si>
    <t>SS1306M017</t>
  </si>
  <si>
    <t>SS1306M018</t>
  </si>
  <si>
    <t>SS1306M019</t>
  </si>
  <si>
    <t>SS1306M020</t>
  </si>
  <si>
    <t>SS1306M021</t>
  </si>
  <si>
    <t>SS1306M022</t>
  </si>
  <si>
    <t>SS1306M023</t>
  </si>
  <si>
    <t>SS1306M024</t>
  </si>
  <si>
    <t>SS1306M026</t>
  </si>
  <si>
    <t>SS1306M027</t>
  </si>
  <si>
    <t>SS1306M028</t>
  </si>
  <si>
    <t>SS1306M030</t>
  </si>
  <si>
    <t>SS1306M031</t>
  </si>
  <si>
    <t>SS1306M032</t>
  </si>
  <si>
    <t>SS1306M033</t>
  </si>
  <si>
    <t>SS1306M034</t>
  </si>
  <si>
    <t>SS1306M036</t>
  </si>
  <si>
    <t>SS1306M037</t>
  </si>
  <si>
    <t>SS1306M038</t>
  </si>
  <si>
    <t>SS1306M040</t>
  </si>
  <si>
    <t>SS1306M041</t>
  </si>
  <si>
    <t>SS1306M042</t>
  </si>
  <si>
    <t>SS1306M043</t>
  </si>
  <si>
    <t>SS1306M044</t>
  </si>
  <si>
    <t>SS1306M045</t>
  </si>
  <si>
    <t>SS1306M046</t>
  </si>
  <si>
    <t>SS1306M047</t>
  </si>
  <si>
    <t>SS1306M048</t>
  </si>
  <si>
    <t>SS1306M049</t>
  </si>
  <si>
    <t>SS1306M050</t>
  </si>
  <si>
    <t>SS1306M051</t>
  </si>
  <si>
    <t>SS1306M052</t>
  </si>
  <si>
    <t>SS1306M054</t>
  </si>
  <si>
    <t>SS1306M055</t>
  </si>
  <si>
    <t>SS1306M056</t>
  </si>
  <si>
    <t>SS1306M057</t>
  </si>
  <si>
    <t>SS1306M058</t>
  </si>
  <si>
    <t>SS1306M060</t>
  </si>
  <si>
    <t>SS1306M062</t>
  </si>
  <si>
    <t>SS1306M063</t>
  </si>
  <si>
    <t>SS1306M064</t>
  </si>
  <si>
    <t>SS1306M065</t>
  </si>
  <si>
    <t>SS1306M066</t>
  </si>
  <si>
    <t>SS1306M067</t>
  </si>
  <si>
    <t>SS1306M068</t>
  </si>
  <si>
    <t>SS1306M069</t>
  </si>
  <si>
    <t>SS1307F001</t>
  </si>
  <si>
    <t>SS1307F002</t>
  </si>
  <si>
    <t>SS1307F003</t>
  </si>
  <si>
    <t>SS1307F005</t>
  </si>
  <si>
    <t>SS1307F006</t>
  </si>
  <si>
    <t>SS1307F007</t>
  </si>
  <si>
    <t>SS1307F008</t>
  </si>
  <si>
    <t>SS1307F010</t>
  </si>
  <si>
    <t>SS1307F012</t>
  </si>
  <si>
    <t>SS1307F013</t>
  </si>
  <si>
    <t>SS1307F014</t>
  </si>
  <si>
    <t>SS1307F016</t>
  </si>
  <si>
    <t>SS1307F018</t>
  </si>
  <si>
    <t>SS1307F019</t>
  </si>
  <si>
    <t>SS1307F020</t>
  </si>
  <si>
    <t>SS1307F021</t>
  </si>
  <si>
    <t>SS1307F022</t>
  </si>
  <si>
    <t>SS1307F023</t>
  </si>
  <si>
    <t>SS1307F024</t>
  </si>
  <si>
    <t>SS1307F025</t>
  </si>
  <si>
    <t>SS1307F026</t>
  </si>
  <si>
    <t>SS1307F028</t>
  </si>
  <si>
    <t>SS1307F029</t>
  </si>
  <si>
    <t>SS1307F030</t>
  </si>
  <si>
    <t>SS1307F031</t>
  </si>
  <si>
    <t>SS1307F032</t>
  </si>
  <si>
    <t>SS1307F033</t>
  </si>
  <si>
    <t>SS1307F034</t>
  </si>
  <si>
    <t>SS1307F035</t>
  </si>
  <si>
    <t>SS1307F036</t>
  </si>
  <si>
    <t>SS1307F037</t>
  </si>
  <si>
    <t>SS1307F038</t>
  </si>
  <si>
    <t>SS1307F039</t>
  </si>
  <si>
    <t>SS1307F040</t>
  </si>
  <si>
    <t>SS1307F041</t>
  </si>
  <si>
    <t>SS1307F042</t>
  </si>
  <si>
    <t>SS1307F043</t>
  </si>
  <si>
    <t>SS1307F044</t>
  </si>
  <si>
    <t>SS1307F045</t>
  </si>
  <si>
    <t>SS1307F046</t>
  </si>
  <si>
    <t>SS1307F047</t>
  </si>
  <si>
    <t>SS1307F048</t>
  </si>
  <si>
    <t>SS1307F049</t>
  </si>
  <si>
    <t>SS1307F050</t>
  </si>
  <si>
    <t>SS1307F052</t>
  </si>
  <si>
    <t>SS1307F053</t>
  </si>
  <si>
    <t>SS1307F054</t>
  </si>
  <si>
    <t>SS1307F055</t>
  </si>
  <si>
    <t>SS1307F056</t>
  </si>
  <si>
    <t>SS1307F057</t>
  </si>
  <si>
    <t>SS1307F058</t>
  </si>
  <si>
    <t>SS1307F059</t>
  </si>
  <si>
    <t>SS1307F060</t>
  </si>
  <si>
    <t>SS1307F061</t>
  </si>
  <si>
    <t>SS1307F062</t>
  </si>
  <si>
    <t>SS1307F063</t>
  </si>
  <si>
    <t>SS1307F064</t>
  </si>
  <si>
    <t>SS1307M003</t>
  </si>
  <si>
    <t>SS1307M004</t>
  </si>
  <si>
    <t>SS1307M006</t>
  </si>
  <si>
    <t>SS1307M007</t>
  </si>
  <si>
    <t>SS1307M008</t>
  </si>
  <si>
    <t>SS1307M009</t>
  </si>
  <si>
    <t>SS1307M010</t>
  </si>
  <si>
    <t>SS1307M011</t>
  </si>
  <si>
    <t>SS1307M012</t>
  </si>
  <si>
    <t>SS1307M014</t>
  </si>
  <si>
    <t>SS1307M015</t>
  </si>
  <si>
    <t>SS1307M018</t>
  </si>
  <si>
    <t>SS1307M019</t>
  </si>
  <si>
    <t>SS1307M020</t>
  </si>
  <si>
    <t>SS1307M021</t>
  </si>
  <si>
    <t>SS1307M022</t>
  </si>
  <si>
    <t>SS1307M023</t>
  </si>
  <si>
    <t>SS1307M024</t>
  </si>
  <si>
    <t>SS1307M025</t>
  </si>
  <si>
    <t>SS1307M026</t>
  </si>
  <si>
    <t>SS1307M027</t>
  </si>
  <si>
    <t>SS1307M028</t>
  </si>
  <si>
    <t>SS1307M029</t>
  </si>
  <si>
    <t>SS1307M030</t>
  </si>
  <si>
    <t>SS1307M031</t>
  </si>
  <si>
    <t>SS1307M032</t>
  </si>
  <si>
    <t>SS1307M033</t>
  </si>
  <si>
    <t>SS1307M034</t>
  </si>
  <si>
    <t>SS1307M035</t>
  </si>
  <si>
    <t>SS1307M037</t>
  </si>
  <si>
    <t>SS1307M038</t>
  </si>
  <si>
    <t>SS1307M039</t>
  </si>
  <si>
    <t>SS1307M040</t>
  </si>
  <si>
    <t>SS1308F001</t>
  </si>
  <si>
    <t>SS1308F002</t>
  </si>
  <si>
    <t>SS1308F003</t>
  </si>
  <si>
    <t>SS1308F004</t>
  </si>
  <si>
    <t>SS1308F005</t>
  </si>
  <si>
    <t>SS1308F007</t>
  </si>
  <si>
    <t>SS1308F009</t>
  </si>
  <si>
    <t>SS1308F010</t>
  </si>
  <si>
    <t>SS1308F012</t>
  </si>
  <si>
    <t>SS1308F013</t>
  </si>
  <si>
    <t>SS1308F014</t>
  </si>
  <si>
    <t>SS1308F015</t>
  </si>
  <si>
    <t>SS1308F016</t>
  </si>
  <si>
    <t>SS1308F017</t>
  </si>
  <si>
    <t>SS1308F018</t>
  </si>
  <si>
    <t>SS1308F019</t>
  </si>
  <si>
    <t>SS1308F020</t>
  </si>
  <si>
    <t>SS1308F021</t>
  </si>
  <si>
    <t>SS1308F022</t>
  </si>
  <si>
    <t>SS1308F023</t>
  </si>
  <si>
    <t>SS1308F025</t>
  </si>
  <si>
    <t>SS1308F026</t>
  </si>
  <si>
    <t>SS1308F027</t>
  </si>
  <si>
    <t>SS1308F028</t>
  </si>
  <si>
    <t>SS1308F030</t>
  </si>
  <si>
    <t>SS1308F031</t>
  </si>
  <si>
    <t>SS1308F032</t>
  </si>
  <si>
    <t>SS1308F033</t>
  </si>
  <si>
    <t>SS1308F034</t>
  </si>
  <si>
    <t>SS1308F036</t>
  </si>
  <si>
    <t>SS1308F037</t>
  </si>
  <si>
    <t>SS1308F038</t>
  </si>
  <si>
    <t>SS1308F039</t>
  </si>
  <si>
    <t>SS1308F040</t>
  </si>
  <si>
    <t>SS1308F041</t>
  </si>
  <si>
    <t>SS1308M001</t>
  </si>
  <si>
    <t>SS1308M003</t>
  </si>
  <si>
    <t>SS1308M004</t>
  </si>
  <si>
    <t>SS1308M005</t>
  </si>
  <si>
    <t>SS1308M006</t>
  </si>
  <si>
    <t>SS1308M007</t>
  </si>
  <si>
    <t>SS1308M008</t>
  </si>
  <si>
    <t>SS1308M010</t>
  </si>
  <si>
    <t>SS1308M011</t>
  </si>
  <si>
    <t>SS1308M013</t>
  </si>
  <si>
    <t>SS1308M015</t>
  </si>
  <si>
    <t>SS1308M016</t>
  </si>
  <si>
    <t>SS1308M017</t>
  </si>
  <si>
    <t>SS1308M018</t>
  </si>
  <si>
    <t>SS1308M019</t>
  </si>
  <si>
    <t>SS1308M020</t>
  </si>
  <si>
    <t>SS1308M021</t>
  </si>
  <si>
    <t>SS1308M022</t>
  </si>
  <si>
    <t>SS1308M023</t>
  </si>
  <si>
    <t>SS1308M025</t>
  </si>
  <si>
    <t>SS1308M027</t>
  </si>
  <si>
    <t>SS1308M028</t>
  </si>
  <si>
    <t>SS1308M029</t>
  </si>
  <si>
    <t>SS1308M030</t>
  </si>
  <si>
    <t>SS1308M031</t>
  </si>
  <si>
    <t>SS1308M032</t>
  </si>
  <si>
    <t>SS1308M033</t>
  </si>
  <si>
    <t>SS1308M035</t>
  </si>
  <si>
    <t>SS1308M037</t>
  </si>
  <si>
    <t>SS1308M038</t>
  </si>
  <si>
    <t>SS1308M040</t>
  </si>
  <si>
    <t>SS1308M041</t>
  </si>
  <si>
    <t>SS1308M042</t>
  </si>
  <si>
    <t>SS1308M043</t>
  </si>
  <si>
    <t>SS1308M044</t>
  </si>
  <si>
    <t>SS1308M045</t>
  </si>
  <si>
    <t>SS1308M046</t>
  </si>
  <si>
    <t>SS1308M047</t>
  </si>
  <si>
    <t>SS1308M048</t>
  </si>
  <si>
    <t>SS1308M049</t>
  </si>
  <si>
    <t>SS1308M050</t>
  </si>
  <si>
    <t>SS1308M051</t>
  </si>
  <si>
    <t>SS1308M052</t>
  </si>
  <si>
    <t>SS1308M053</t>
  </si>
  <si>
    <t>SS1308M054</t>
  </si>
  <si>
    <t>SS1308M055</t>
  </si>
  <si>
    <t>SS1308M056</t>
  </si>
  <si>
    <t>SS1308M057</t>
  </si>
  <si>
    <t>SS1309F002</t>
  </si>
  <si>
    <t>SS1309F004</t>
  </si>
  <si>
    <t>SS1309F005</t>
  </si>
  <si>
    <t>SS1309F006</t>
  </si>
  <si>
    <t>SS1309F007</t>
  </si>
  <si>
    <t>SS1309F008</t>
  </si>
  <si>
    <t>SS1309F009</t>
  </si>
  <si>
    <t>SS1309F010</t>
  </si>
  <si>
    <t>SS1309F012</t>
  </si>
  <si>
    <t>SS1309F013</t>
  </si>
  <si>
    <t>SS1309F015</t>
  </si>
  <si>
    <t>SS1309F016</t>
  </si>
  <si>
    <t>SS1309F017</t>
  </si>
  <si>
    <t>SS1309F018</t>
  </si>
  <si>
    <t>SS1309F019</t>
  </si>
  <si>
    <t>SS1309F020</t>
  </si>
  <si>
    <t>SS1309F021</t>
  </si>
  <si>
    <t>SS1309F022</t>
  </si>
  <si>
    <t>SS1309M002</t>
  </si>
  <si>
    <t>SS1309M003</t>
  </si>
  <si>
    <t>SS1309M004</t>
  </si>
  <si>
    <t>SS1309M005</t>
  </si>
  <si>
    <t>SS1309M006</t>
  </si>
  <si>
    <t>SS1309M007</t>
  </si>
  <si>
    <t>SS1309M008</t>
  </si>
  <si>
    <t>SS1309M009</t>
  </si>
  <si>
    <t>SS1309M010</t>
  </si>
  <si>
    <t>SS1309M011</t>
  </si>
  <si>
    <t>SS1309M012</t>
  </si>
  <si>
    <t>SS1309M013</t>
  </si>
  <si>
    <t>SS1309M014</t>
  </si>
  <si>
    <t>SS1309M015</t>
  </si>
  <si>
    <t>SS1309M017</t>
  </si>
  <si>
    <t>SS1309M018</t>
  </si>
  <si>
    <t>SS1309M019</t>
  </si>
  <si>
    <t>SS1310F001</t>
  </si>
  <si>
    <t>SS1310F005</t>
  </si>
  <si>
    <t>SS1310F007</t>
  </si>
  <si>
    <t>SS1310F010</t>
  </si>
  <si>
    <t>SS1310F011</t>
  </si>
  <si>
    <t>SS1310M001</t>
  </si>
  <si>
    <t>SS1310M002</t>
  </si>
  <si>
    <t>SS1310M003</t>
  </si>
  <si>
    <t>SS1310M004</t>
  </si>
  <si>
    <t>SS1310M005</t>
  </si>
  <si>
    <t>SS1310M006</t>
  </si>
  <si>
    <t>SS1310M008</t>
  </si>
  <si>
    <t>SS1311F001</t>
  </si>
  <si>
    <t>SS1311F002</t>
  </si>
  <si>
    <t>SS1311F004</t>
  </si>
  <si>
    <t>SS1311F005</t>
  </si>
  <si>
    <t>SS1311M002</t>
  </si>
  <si>
    <t>SS1313F001</t>
  </si>
  <si>
    <t>SS1313M001</t>
  </si>
  <si>
    <t>SS1313M002</t>
  </si>
  <si>
    <t>2012</t>
  </si>
  <si>
    <t>WINDY PASSAGE</t>
  </si>
  <si>
    <t>SS1202M001</t>
  </si>
  <si>
    <t>CROW ISLAND NORTH</t>
  </si>
  <si>
    <t>SS1203F001</t>
  </si>
  <si>
    <t>OLD SITKA ROCKS</t>
  </si>
  <si>
    <t>SS1203F003</t>
  </si>
  <si>
    <t>SS1203F004</t>
  </si>
  <si>
    <t>SS1203F006</t>
  </si>
  <si>
    <t>SS1203F007</t>
  </si>
  <si>
    <t>SS1203F008</t>
  </si>
  <si>
    <t>SS1203F009</t>
  </si>
  <si>
    <t>SS1203F010</t>
  </si>
  <si>
    <t>DOROTHY NARROWS</t>
  </si>
  <si>
    <t>SS1203F011</t>
  </si>
  <si>
    <t>SS1203F012</t>
  </si>
  <si>
    <t>SS1203F014</t>
  </si>
  <si>
    <t>SS1203F015</t>
  </si>
  <si>
    <t>SS1203F018</t>
  </si>
  <si>
    <t>SS1203F019</t>
  </si>
  <si>
    <t>SALISBURY SOUND</t>
  </si>
  <si>
    <t>SS1203F020</t>
  </si>
  <si>
    <t>SS1203F022</t>
  </si>
  <si>
    <t>SS1203F023</t>
  </si>
  <si>
    <t>SS1203F024</t>
  </si>
  <si>
    <t>SS1203F025</t>
  </si>
  <si>
    <t>SS1203F027</t>
  </si>
  <si>
    <t>SS1203F028</t>
  </si>
  <si>
    <t>SS1203F029</t>
  </si>
  <si>
    <t>SS1203F030</t>
  </si>
  <si>
    <t>SS1203F031</t>
  </si>
  <si>
    <t>CASCADE CREEK</t>
  </si>
  <si>
    <t>SS1203M001</t>
  </si>
  <si>
    <t>SS1203M002</t>
  </si>
  <si>
    <t>SS1203M003</t>
  </si>
  <si>
    <t>SS1203M004</t>
  </si>
  <si>
    <t>SS1203M005</t>
  </si>
  <si>
    <t>SS1203M006</t>
  </si>
  <si>
    <t>SS1203M007</t>
  </si>
  <si>
    <t>SS1203M008</t>
  </si>
  <si>
    <t>SS1203M009</t>
  </si>
  <si>
    <t>SS1203M011</t>
  </si>
  <si>
    <t>SS1203M012</t>
  </si>
  <si>
    <t>SS1203M013</t>
  </si>
  <si>
    <t>SS1203M014</t>
  </si>
  <si>
    <t>SS1203M015</t>
  </si>
  <si>
    <t>SS1203M017</t>
  </si>
  <si>
    <t>SS1203M018</t>
  </si>
  <si>
    <t>SS1203M019</t>
  </si>
  <si>
    <t>SS1203M020</t>
  </si>
  <si>
    <t>SS1203M021</t>
  </si>
  <si>
    <t>SS1203M022</t>
  </si>
  <si>
    <t>SS1203M023</t>
  </si>
  <si>
    <t>SS1203M024</t>
  </si>
  <si>
    <t>SS1203M025</t>
  </si>
  <si>
    <t>SS1203M026</t>
  </si>
  <si>
    <t>SS1203M027</t>
  </si>
  <si>
    <t>SS1203M029</t>
  </si>
  <si>
    <t>SS1203M030</t>
  </si>
  <si>
    <t>SS1203M031</t>
  </si>
  <si>
    <t>SS1203M032</t>
  </si>
  <si>
    <t>SS1203M033</t>
  </si>
  <si>
    <t>SS1203M034</t>
  </si>
  <si>
    <t>SS1203M035</t>
  </si>
  <si>
    <t>SS1203M036</t>
  </si>
  <si>
    <t>CROW PASS</t>
  </si>
  <si>
    <t>SS1204F002</t>
  </si>
  <si>
    <t>SS1204F003</t>
  </si>
  <si>
    <t>SS1204F004</t>
  </si>
  <si>
    <t>SS1204F005</t>
  </si>
  <si>
    <t>SS1204F007</t>
  </si>
  <si>
    <t>SS1204F008</t>
  </si>
  <si>
    <t>SS1204F009</t>
  </si>
  <si>
    <t>SS1204F011</t>
  </si>
  <si>
    <t>SS1204F013</t>
  </si>
  <si>
    <t>SS1204F014</t>
  </si>
  <si>
    <t>SS1204F016</t>
  </si>
  <si>
    <t>SS1204F017</t>
  </si>
  <si>
    <t>SS1204F018</t>
  </si>
  <si>
    <t>SS1204F019</t>
  </si>
  <si>
    <t>SS1204F020</t>
  </si>
  <si>
    <t>SS1204F021</t>
  </si>
  <si>
    <t>SS1204F023</t>
  </si>
  <si>
    <t>SS1204F025</t>
  </si>
  <si>
    <t>SS1204F026</t>
  </si>
  <si>
    <t>SS1204F027</t>
  </si>
  <si>
    <t>SS1204F028</t>
  </si>
  <si>
    <t>SS1204F029</t>
  </si>
  <si>
    <t>SS1204F030</t>
  </si>
  <si>
    <t>SS1204F031</t>
  </si>
  <si>
    <t>SS1204F032</t>
  </si>
  <si>
    <t>SS1204F033</t>
  </si>
  <si>
    <t>SS1204F034</t>
  </si>
  <si>
    <t>SS1204F035</t>
  </si>
  <si>
    <t>SS1204F036</t>
  </si>
  <si>
    <t>SS1204F037</t>
  </si>
  <si>
    <t>SS1204F038</t>
  </si>
  <si>
    <t>SS1204F040</t>
  </si>
  <si>
    <t>SS1204F041</t>
  </si>
  <si>
    <t>SS1204F042</t>
  </si>
  <si>
    <t>SS1204F043</t>
  </si>
  <si>
    <t>SS1204F045</t>
  </si>
  <si>
    <t>SS1204F046</t>
  </si>
  <si>
    <t>SS1204F047</t>
  </si>
  <si>
    <t>SS1204F048</t>
  </si>
  <si>
    <t>SS1204F050</t>
  </si>
  <si>
    <t>SS1204F051</t>
  </si>
  <si>
    <t>SS1204F052</t>
  </si>
  <si>
    <t>SS1204F053</t>
  </si>
  <si>
    <t>SS1204F054</t>
  </si>
  <si>
    <t>SS1204F055</t>
  </si>
  <si>
    <t>SS1204M003</t>
  </si>
  <si>
    <t>SS1204M004</t>
  </si>
  <si>
    <t>SS1204M007</t>
  </si>
  <si>
    <t>LISIANSKI LIGHT</t>
  </si>
  <si>
    <t>SS1204M008</t>
  </si>
  <si>
    <t>SS1204M010</t>
  </si>
  <si>
    <t>SS1204M011</t>
  </si>
  <si>
    <t>SS1204M012</t>
  </si>
  <si>
    <t>SS1204M013</t>
  </si>
  <si>
    <t>SS1204M014</t>
  </si>
  <si>
    <t>SS1204M016</t>
  </si>
  <si>
    <t>SS1204M018</t>
  </si>
  <si>
    <t>SS1204M019</t>
  </si>
  <si>
    <t>SS1204M020</t>
  </si>
  <si>
    <t>SS1204M021</t>
  </si>
  <si>
    <t>SS1204M022</t>
  </si>
  <si>
    <t>SS1204M023</t>
  </si>
  <si>
    <t>SS1204M024</t>
  </si>
  <si>
    <t>SS1204M025</t>
  </si>
  <si>
    <t>SS1204M026</t>
  </si>
  <si>
    <t>SS1204M027</t>
  </si>
  <si>
    <t>SS1204M028</t>
  </si>
  <si>
    <t>SS1204M029</t>
  </si>
  <si>
    <t>SS1204M030</t>
  </si>
  <si>
    <t>SS1204M031</t>
  </si>
  <si>
    <t>SS1204M032</t>
  </si>
  <si>
    <t>SS1204M033</t>
  </si>
  <si>
    <t>SS1204M035</t>
  </si>
  <si>
    <t>SS1204M036</t>
  </si>
  <si>
    <t>SS1204M037</t>
  </si>
  <si>
    <t>SS1204M038</t>
  </si>
  <si>
    <t>SS1204M039</t>
  </si>
  <si>
    <t>SS1204M040</t>
  </si>
  <si>
    <t>SS1204M042</t>
  </si>
  <si>
    <t>SS1204M043</t>
  </si>
  <si>
    <t>SS1204M044</t>
  </si>
  <si>
    <t>SS1204M045</t>
  </si>
  <si>
    <t>SS1204M046</t>
  </si>
  <si>
    <t>SS1204M047</t>
  </si>
  <si>
    <t>SS1204M048</t>
  </si>
  <si>
    <t>SS1204M049</t>
  </si>
  <si>
    <t>SS1204M050</t>
  </si>
  <si>
    <t>SS1204M051</t>
  </si>
  <si>
    <t>SS1204M052</t>
  </si>
  <si>
    <t>SS1204M053</t>
  </si>
  <si>
    <t>SS1204M054</t>
  </si>
  <si>
    <t>SS1204M055</t>
  </si>
  <si>
    <t>SS1204M056</t>
  </si>
  <si>
    <t>SS1204M057</t>
  </si>
  <si>
    <t>SS1204M058</t>
  </si>
  <si>
    <t>SS1204M059</t>
  </si>
  <si>
    <t>SS1204M060</t>
  </si>
  <si>
    <t>SS1204M061</t>
  </si>
  <si>
    <t>SS1204M062</t>
  </si>
  <si>
    <t>SS1204M063</t>
  </si>
  <si>
    <t>SS1204M064</t>
  </si>
  <si>
    <t>SS1204M065</t>
  </si>
  <si>
    <t>SS1205F001</t>
  </si>
  <si>
    <t>SS1205F002</t>
  </si>
  <si>
    <t>SS1205F003</t>
  </si>
  <si>
    <t>SS1205F005</t>
  </si>
  <si>
    <t>SS1205F008</t>
  </si>
  <si>
    <t>SS1205F009</t>
  </si>
  <si>
    <t>SS1205F010</t>
  </si>
  <si>
    <t>SS1205F012</t>
  </si>
  <si>
    <t>SS1205F013</t>
  </si>
  <si>
    <t>SS1205F014</t>
  </si>
  <si>
    <t>SS1205F015</t>
  </si>
  <si>
    <t>SS1205F016</t>
  </si>
  <si>
    <t>SS1205F020</t>
  </si>
  <si>
    <t>SS1205F021</t>
  </si>
  <si>
    <t>SS1205F022</t>
  </si>
  <si>
    <t>SS1205F023</t>
  </si>
  <si>
    <t>SS1205F024</t>
  </si>
  <si>
    <t>SS1205F025</t>
  </si>
  <si>
    <t>SS1205F026</t>
  </si>
  <si>
    <t>SS1205F027</t>
  </si>
  <si>
    <t>SS1205F028</t>
  </si>
  <si>
    <t>SS1205F030</t>
  </si>
  <si>
    <t>SS1205F031</t>
  </si>
  <si>
    <t>SS1205F032</t>
  </si>
  <si>
    <t>SS1205F033</t>
  </si>
  <si>
    <t>SS1205F034</t>
  </si>
  <si>
    <t>SS1205F035</t>
  </si>
  <si>
    <t>SS1205F036</t>
  </si>
  <si>
    <t>SS1205F037</t>
  </si>
  <si>
    <t>SS1205F039</t>
  </si>
  <si>
    <t>SS1205F040</t>
  </si>
  <si>
    <t>SS1205F041</t>
  </si>
  <si>
    <t>SS1205F042</t>
  </si>
  <si>
    <t>SS1205F043</t>
  </si>
  <si>
    <t>SS1205F044</t>
  </si>
  <si>
    <t>SS1205F045</t>
  </si>
  <si>
    <t>SS1205F046</t>
  </si>
  <si>
    <t>SS1205F047</t>
  </si>
  <si>
    <t>SS1205F048</t>
  </si>
  <si>
    <t>SS1205F050</t>
  </si>
  <si>
    <t>SS1205F053</t>
  </si>
  <si>
    <t>SS1205F054</t>
  </si>
  <si>
    <t>SS1205F055</t>
  </si>
  <si>
    <t>SS1205F056</t>
  </si>
  <si>
    <t>SS1205F057</t>
  </si>
  <si>
    <t>SS1205F058</t>
  </si>
  <si>
    <t>SS1205F060</t>
  </si>
  <si>
    <t>SS1205F061</t>
  </si>
  <si>
    <t>SS1205F062</t>
  </si>
  <si>
    <t>SS1205F063</t>
  </si>
  <si>
    <t>SS1205F064</t>
  </si>
  <si>
    <t>SS1205F065</t>
  </si>
  <si>
    <t>SS1205F066</t>
  </si>
  <si>
    <t>SS1205F067</t>
  </si>
  <si>
    <t>SS1205F068</t>
  </si>
  <si>
    <t>SS1205F069</t>
  </si>
  <si>
    <t>SS1205F070</t>
  </si>
  <si>
    <t>SS1205M001</t>
  </si>
  <si>
    <t>SS1205M002</t>
  </si>
  <si>
    <t>SS1205M003</t>
  </si>
  <si>
    <t>SS1205M004</t>
  </si>
  <si>
    <t>SS1205M005</t>
  </si>
  <si>
    <t>SS1205M006</t>
  </si>
  <si>
    <t>SS1205M007</t>
  </si>
  <si>
    <t>SS1205M008</t>
  </si>
  <si>
    <t>SS1205M009</t>
  </si>
  <si>
    <t>SS1205M010</t>
  </si>
  <si>
    <t>SS1205M012</t>
  </si>
  <si>
    <t>SS1205M013</t>
  </si>
  <si>
    <t>SS1205M014</t>
  </si>
  <si>
    <t>SS1205M015</t>
  </si>
  <si>
    <t>SS1205M016</t>
  </si>
  <si>
    <t>SS1205M017</t>
  </si>
  <si>
    <t>SS1205M018</t>
  </si>
  <si>
    <t>SS1205M019</t>
  </si>
  <si>
    <t>SS1205M020</t>
  </si>
  <si>
    <t>SS1205M021</t>
  </si>
  <si>
    <t>SS1205M022</t>
  </si>
  <si>
    <t>SS1205M023</t>
  </si>
  <si>
    <t>SS1205M025</t>
  </si>
  <si>
    <t>SS1205M027</t>
  </si>
  <si>
    <t>SS1205M028</t>
  </si>
  <si>
    <t>SS1205M029</t>
  </si>
  <si>
    <t>SS1205M030</t>
  </si>
  <si>
    <t>SS1205M032</t>
  </si>
  <si>
    <t>SS1205M033</t>
  </si>
  <si>
    <t>SS1205M034</t>
  </si>
  <si>
    <t>SS1205M035</t>
  </si>
  <si>
    <t>SS1205M036</t>
  </si>
  <si>
    <t>SS1205M038</t>
  </si>
  <si>
    <t>SS1205M040</t>
  </si>
  <si>
    <t>SS1205M041</t>
  </si>
  <si>
    <t>SS1205M042</t>
  </si>
  <si>
    <t>SS1205M044</t>
  </si>
  <si>
    <t>SS1205M045</t>
  </si>
  <si>
    <t>SS1205M046</t>
  </si>
  <si>
    <t>SS1205M047</t>
  </si>
  <si>
    <t>SS1205M048</t>
  </si>
  <si>
    <t>SS1205M049</t>
  </si>
  <si>
    <t>SS1205M051</t>
  </si>
  <si>
    <t>SS1205M052</t>
  </si>
  <si>
    <t>SS1205M053</t>
  </si>
  <si>
    <t>SS1205M055</t>
  </si>
  <si>
    <t>SS1205M056</t>
  </si>
  <si>
    <t>SS1205M057</t>
  </si>
  <si>
    <t>SS1205M058</t>
  </si>
  <si>
    <t>SS1205M059</t>
  </si>
  <si>
    <t>SS1205M060</t>
  </si>
  <si>
    <t>SS1205M061</t>
  </si>
  <si>
    <t>SS1206F001</t>
  </si>
  <si>
    <t>SS1206F002</t>
  </si>
  <si>
    <t>SS1206F003</t>
  </si>
  <si>
    <t>SS1206F004</t>
  </si>
  <si>
    <t>SS1206F005</t>
  </si>
  <si>
    <t>SS1206F006</t>
  </si>
  <si>
    <t>SS1206F007</t>
  </si>
  <si>
    <t>SS1206F008</t>
  </si>
  <si>
    <t>SS1206F009</t>
  </si>
  <si>
    <t>SS1206F010</t>
  </si>
  <si>
    <t>SS1206F013</t>
  </si>
  <si>
    <t>SS1206F014</t>
  </si>
  <si>
    <t>SS1206F015</t>
  </si>
  <si>
    <t>SS1206F016</t>
  </si>
  <si>
    <t>SS1206F017</t>
  </si>
  <si>
    <t>SS1206F018</t>
  </si>
  <si>
    <t>SS1206F019</t>
  </si>
  <si>
    <t>SS1206F020</t>
  </si>
  <si>
    <t>SS1206F021</t>
  </si>
  <si>
    <t>SS1206F022</t>
  </si>
  <si>
    <t>SS1206F023</t>
  </si>
  <si>
    <t>SS1206F025</t>
  </si>
  <si>
    <t>SS1206F026</t>
  </si>
  <si>
    <t>SS1206F027</t>
  </si>
  <si>
    <t>SS1206F029</t>
  </si>
  <si>
    <t>SS1206F030</t>
  </si>
  <si>
    <t>SS1206F031</t>
  </si>
  <si>
    <t>SS1206F032</t>
  </si>
  <si>
    <t>SS1206F033</t>
  </si>
  <si>
    <t>SS1206F034</t>
  </si>
  <si>
    <t>SS1206F036</t>
  </si>
  <si>
    <t>SS1206F037</t>
  </si>
  <si>
    <t>SS1206F038</t>
  </si>
  <si>
    <t>SS1206F039</t>
  </si>
  <si>
    <t>SS1206F040</t>
  </si>
  <si>
    <t>SS1206M001</t>
  </si>
  <si>
    <t>SS1206M002</t>
  </si>
  <si>
    <t>SS1206M003</t>
  </si>
  <si>
    <t>SS1206M004</t>
  </si>
  <si>
    <t>SS1206M005</t>
  </si>
  <si>
    <t>SS1206M006</t>
  </si>
  <si>
    <t>SS1206M007</t>
  </si>
  <si>
    <t>SS1206M008</t>
  </si>
  <si>
    <t>SS1206M011</t>
  </si>
  <si>
    <t>SS1206M012</t>
  </si>
  <si>
    <t>SS1206M013</t>
  </si>
  <si>
    <t>SS1206M014</t>
  </si>
  <si>
    <t>SS1206M016</t>
  </si>
  <si>
    <t>SS1206M017</t>
  </si>
  <si>
    <t>SS1206M018</t>
  </si>
  <si>
    <t>SS1206M020</t>
  </si>
  <si>
    <t>SS1206M021</t>
  </si>
  <si>
    <t>SS1206M023</t>
  </si>
  <si>
    <t>SS1206M024</t>
  </si>
  <si>
    <t>SS1206M025</t>
  </si>
  <si>
    <t>SS1206M026</t>
  </si>
  <si>
    <t>SS1206M027</t>
  </si>
  <si>
    <t>SS1206M030</t>
  </si>
  <si>
    <t>SS1206M031</t>
  </si>
  <si>
    <t>SS1206M033</t>
  </si>
  <si>
    <t>SS1206M034</t>
  </si>
  <si>
    <t>SS1206M035</t>
  </si>
  <si>
    <t>SS1206M036</t>
  </si>
  <si>
    <t>SS1206M037</t>
  </si>
  <si>
    <t>SS1206M038</t>
  </si>
  <si>
    <t>SS1206M039</t>
  </si>
  <si>
    <t>SS1206M040</t>
  </si>
  <si>
    <t>SS1206M041</t>
  </si>
  <si>
    <t>SS1206M043</t>
  </si>
  <si>
    <t>SS1206M044</t>
  </si>
  <si>
    <t>SS1206M046</t>
  </si>
  <si>
    <t>SS1206M048</t>
  </si>
  <si>
    <t>SS1206M049</t>
  </si>
  <si>
    <t>SS1206M050</t>
  </si>
  <si>
    <t>SS1206M051</t>
  </si>
  <si>
    <t>SS1206M052</t>
  </si>
  <si>
    <t>SS1206M054</t>
  </si>
  <si>
    <t>SS1206M055</t>
  </si>
  <si>
    <t>SS1206M056</t>
  </si>
  <si>
    <t>SS1206M057</t>
  </si>
  <si>
    <t>SS1206M058</t>
  </si>
  <si>
    <t>SS1206M059</t>
  </si>
  <si>
    <t>SS1206M060</t>
  </si>
  <si>
    <t>SS1207F001</t>
  </si>
  <si>
    <t>SS1207F003</t>
  </si>
  <si>
    <t>SS1207F005</t>
  </si>
  <si>
    <t>SS1207F006</t>
  </si>
  <si>
    <t>SS1207F007</t>
  </si>
  <si>
    <t>SS1207F008</t>
  </si>
  <si>
    <t>SS1207F009</t>
  </si>
  <si>
    <t>SS1207F010</t>
  </si>
  <si>
    <t>SS1207F011</t>
  </si>
  <si>
    <t>SS1207F012</t>
  </si>
  <si>
    <t>SS1207F013</t>
  </si>
  <si>
    <t>SS1207F016</t>
  </si>
  <si>
    <t>SS1207F017</t>
  </si>
  <si>
    <t>SS1207F018</t>
  </si>
  <si>
    <t>SS1207F019</t>
  </si>
  <si>
    <t>SS1207F020</t>
  </si>
  <si>
    <t>SS1207F021</t>
  </si>
  <si>
    <t>SS1207F022</t>
  </si>
  <si>
    <t>SS1207F023</t>
  </si>
  <si>
    <t>SS1207F024</t>
  </si>
  <si>
    <t>SS1207F025</t>
  </si>
  <si>
    <t>SS1207F027</t>
  </si>
  <si>
    <t>SS1207F028</t>
  </si>
  <si>
    <t>SS1207F030</t>
  </si>
  <si>
    <t>SS1207F031</t>
  </si>
  <si>
    <t>SS1207F032</t>
  </si>
  <si>
    <t>SS1207F033</t>
  </si>
  <si>
    <t>SS1207F035</t>
  </si>
  <si>
    <t>SS1207F036</t>
  </si>
  <si>
    <t>SS1207F037</t>
  </si>
  <si>
    <t>SS1207F038</t>
  </si>
  <si>
    <t>SS1207F039</t>
  </si>
  <si>
    <t>SS1207F040</t>
  </si>
  <si>
    <t>SS1207F041</t>
  </si>
  <si>
    <t>SS1207F042</t>
  </si>
  <si>
    <t>SS1207M001</t>
  </si>
  <si>
    <t>SS1207M002</t>
  </si>
  <si>
    <t>SS1207M003</t>
  </si>
  <si>
    <t>SS1207M004</t>
  </si>
  <si>
    <t>SS1207M006</t>
  </si>
  <si>
    <t>SS1207M007</t>
  </si>
  <si>
    <t>SS1207M008</t>
  </si>
  <si>
    <t>SS1207M009</t>
  </si>
  <si>
    <t>SS1207M010</t>
  </si>
  <si>
    <t>SS1207M011</t>
  </si>
  <si>
    <t>SS1207M012</t>
  </si>
  <si>
    <t>SS1207M013</t>
  </si>
  <si>
    <t>SS1207M014</t>
  </si>
  <si>
    <t>SS1207M015</t>
  </si>
  <si>
    <t>SS1207M016</t>
  </si>
  <si>
    <t>SS1207M017</t>
  </si>
  <si>
    <t>SS1207M018</t>
  </si>
  <si>
    <t>SS1207M020</t>
  </si>
  <si>
    <t>SS1207M021</t>
  </si>
  <si>
    <t>SS1207M022</t>
  </si>
  <si>
    <t>SS1207M023</t>
  </si>
  <si>
    <t>SS1207M024</t>
  </si>
  <si>
    <t>SS1207M025</t>
  </si>
  <si>
    <t>SS1207M026</t>
  </si>
  <si>
    <t>SS1207M027</t>
  </si>
  <si>
    <t>SS1207M028</t>
  </si>
  <si>
    <t>SS1207M029</t>
  </si>
  <si>
    <t>SS1207M030</t>
  </si>
  <si>
    <t>SS1207M031</t>
  </si>
  <si>
    <t>SS1207M032</t>
  </si>
  <si>
    <t>SS1207M033</t>
  </si>
  <si>
    <t>SS1207M034</t>
  </si>
  <si>
    <t>SS1208F001</t>
  </si>
  <si>
    <t>SS1208F002</t>
  </si>
  <si>
    <t>SS1208F003</t>
  </si>
  <si>
    <t>SS1208F004</t>
  </si>
  <si>
    <t>SS1208F005</t>
  </si>
  <si>
    <t>SS1208F007</t>
  </si>
  <si>
    <t>SS1208F008</t>
  </si>
  <si>
    <t>SS1208F009</t>
  </si>
  <si>
    <t>SS1208F010</t>
  </si>
  <si>
    <t>SS1208F011</t>
  </si>
  <si>
    <t>SS1208F012</t>
  </si>
  <si>
    <t>SS1208F013</t>
  </si>
  <si>
    <t>SS1208F014</t>
  </si>
  <si>
    <t>SS1208F015</t>
  </si>
  <si>
    <t>SS1208F016</t>
  </si>
  <si>
    <t>SS1208F017</t>
  </si>
  <si>
    <t>SS1208F018</t>
  </si>
  <si>
    <t>SS1208F021</t>
  </si>
  <si>
    <t>SS1208F022</t>
  </si>
  <si>
    <t>SS1208F023</t>
  </si>
  <si>
    <t>SS1208M001</t>
  </si>
  <si>
    <t>SS1208M002</t>
  </si>
  <si>
    <t>SS1208M003</t>
  </si>
  <si>
    <t>SS1208M005</t>
  </si>
  <si>
    <t>SS1208M006</t>
  </si>
  <si>
    <t>SS1208M007</t>
  </si>
  <si>
    <t>SS1208M008</t>
  </si>
  <si>
    <t>SS1208M009</t>
  </si>
  <si>
    <t>SS1208M010</t>
  </si>
  <si>
    <t>SS1208M011</t>
  </si>
  <si>
    <t>SS1208M012</t>
  </si>
  <si>
    <t>SS1208M013</t>
  </si>
  <si>
    <t>SS1208M015</t>
  </si>
  <si>
    <t>SS1208M016</t>
  </si>
  <si>
    <t>SS1208M018</t>
  </si>
  <si>
    <t>SS1208M021</t>
  </si>
  <si>
    <t>SS1208M022</t>
  </si>
  <si>
    <t>SS1208M024</t>
  </si>
  <si>
    <t>SS1208M025</t>
  </si>
  <si>
    <t>SS1208M026</t>
  </si>
  <si>
    <t>SS1209F003</t>
  </si>
  <si>
    <t>SS1209F004</t>
  </si>
  <si>
    <t>SS1209F005</t>
  </si>
  <si>
    <t>SS1209F007</t>
  </si>
  <si>
    <t>SS1209F008</t>
  </si>
  <si>
    <t>SS1209F009</t>
  </si>
  <si>
    <t>SS1209M002</t>
  </si>
  <si>
    <t>SS1209M003</t>
  </si>
  <si>
    <t>SS1209M005</t>
  </si>
  <si>
    <t>SS1210F001</t>
  </si>
  <si>
    <t>SS1210M001</t>
  </si>
  <si>
    <t>SS1210M002</t>
  </si>
  <si>
    <t>SS1210M003</t>
  </si>
  <si>
    <t>SS1212F001</t>
  </si>
  <si>
    <t>2011</t>
  </si>
  <si>
    <t>NEVA STRAIT, KANE ISLAND</t>
  </si>
  <si>
    <t>SS1103F001</t>
  </si>
  <si>
    <t>SS1103F002</t>
  </si>
  <si>
    <t>.5 MILE NORTH OF INDIAN RIVER</t>
  </si>
  <si>
    <t>SS1103F003</t>
  </si>
  <si>
    <t>SS1103F004</t>
  </si>
  <si>
    <t>SS1103F005</t>
  </si>
  <si>
    <t>SS1103F006</t>
  </si>
  <si>
    <t>SS1103F007</t>
  </si>
  <si>
    <t>MORNE ISLAND</t>
  </si>
  <si>
    <t>SS1103F008</t>
  </si>
  <si>
    <t>ENTRY POINT</t>
  </si>
  <si>
    <t>SS1103F009</t>
  </si>
  <si>
    <t>SS1103F011</t>
  </si>
  <si>
    <t>SS1103F012</t>
  </si>
  <si>
    <t>SS1103F013</t>
  </si>
  <si>
    <t>SS1103F014</t>
  </si>
  <si>
    <t>BIG BAY</t>
  </si>
  <si>
    <t>SS1103F015</t>
  </si>
  <si>
    <t>GALANKIN ISLAND SOUTHWEST</t>
  </si>
  <si>
    <t>SS1103F016</t>
  </si>
  <si>
    <t>SS1103F017</t>
  </si>
  <si>
    <t>SS1103M001</t>
  </si>
  <si>
    <t>SS1103M002</t>
  </si>
  <si>
    <t>SS1103M003</t>
  </si>
  <si>
    <t>SS1103M004</t>
  </si>
  <si>
    <t/>
  </si>
  <si>
    <t>SS1103M005</t>
  </si>
  <si>
    <t>SS1103M006</t>
  </si>
  <si>
    <t>SS1103M008</t>
  </si>
  <si>
    <t>SS1103M009</t>
  </si>
  <si>
    <t>SS1103M010</t>
  </si>
  <si>
    <t>SS1103M011</t>
  </si>
  <si>
    <t>SS1103M012</t>
  </si>
  <si>
    <t>SS1103M013</t>
  </si>
  <si>
    <t>SS1103M014</t>
  </si>
  <si>
    <t>SS1103M015</t>
  </si>
  <si>
    <t>SS1103M016</t>
  </si>
  <si>
    <t>SS1103M017</t>
  </si>
  <si>
    <t>SS1103M018</t>
  </si>
  <si>
    <t>SS1103M019</t>
  </si>
  <si>
    <t>SUGAR LOAF</t>
  </si>
  <si>
    <t>SS1103M020</t>
  </si>
  <si>
    <t>SS1103M021</t>
  </si>
  <si>
    <t>CAMP COOGAN BAY</t>
  </si>
  <si>
    <t>SS1103M022</t>
  </si>
  <si>
    <t>SS1104F001</t>
  </si>
  <si>
    <t>SS1104F002</t>
  </si>
  <si>
    <t>SS1104F003</t>
  </si>
  <si>
    <t>SS1104F004</t>
  </si>
  <si>
    <t>SS1104F005</t>
  </si>
  <si>
    <t>SS1104F006</t>
  </si>
  <si>
    <t>SS1104F008</t>
  </si>
  <si>
    <t>SS1104F010</t>
  </si>
  <si>
    <t>SS1104F011</t>
  </si>
  <si>
    <t>SS1104F013</t>
  </si>
  <si>
    <t>SS1104F014</t>
  </si>
  <si>
    <t>SS1104F015</t>
  </si>
  <si>
    <t>SS1104F016</t>
  </si>
  <si>
    <t>SS1104F017</t>
  </si>
  <si>
    <t>SS1104F018</t>
  </si>
  <si>
    <t>SS1104F019</t>
  </si>
  <si>
    <t>SS1104F020</t>
  </si>
  <si>
    <t>SS1104F021</t>
  </si>
  <si>
    <t>SS1104F022</t>
  </si>
  <si>
    <t>SS1104F023</t>
  </si>
  <si>
    <t>SS1104F024</t>
  </si>
  <si>
    <t>SS1104F025</t>
  </si>
  <si>
    <t>SS1104F026</t>
  </si>
  <si>
    <t>SS1104F027</t>
  </si>
  <si>
    <t>SS1104F028</t>
  </si>
  <si>
    <t>SS1104F029</t>
  </si>
  <si>
    <t>SS1104F030</t>
  </si>
  <si>
    <t>SS1104F031</t>
  </si>
  <si>
    <t>SS1104F035</t>
  </si>
  <si>
    <t>SS1104F037</t>
  </si>
  <si>
    <t>SS1104F038</t>
  </si>
  <si>
    <t>SS1104F039</t>
  </si>
  <si>
    <t>SS1104F040</t>
  </si>
  <si>
    <t>SS1104F041</t>
  </si>
  <si>
    <t>SS1104F042</t>
  </si>
  <si>
    <t>SS1104F044</t>
  </si>
  <si>
    <t>SS1104F045</t>
  </si>
  <si>
    <t>SS1104F046</t>
  </si>
  <si>
    <t>SS1104F049</t>
  </si>
  <si>
    <t>SS1104F050</t>
  </si>
  <si>
    <t>SS1104F051</t>
  </si>
  <si>
    <t>SS1104F052</t>
  </si>
  <si>
    <t>SS1104F054</t>
  </si>
  <si>
    <t>SS1104F055</t>
  </si>
  <si>
    <t>SS1104F056</t>
  </si>
  <si>
    <t>SS1104F057</t>
  </si>
  <si>
    <t>SS1104F058</t>
  </si>
  <si>
    <t>MIDDLE ISLAND NORTHEAST</t>
  </si>
  <si>
    <t>SS1104F059</t>
  </si>
  <si>
    <t>SS1104F060</t>
  </si>
  <si>
    <t>SS1104F061</t>
  </si>
  <si>
    <t>SS1104F062</t>
  </si>
  <si>
    <t>SS1104F063</t>
  </si>
  <si>
    <t>SS1104F064</t>
  </si>
  <si>
    <t>SS1104F065</t>
  </si>
  <si>
    <t>SS1104F066</t>
  </si>
  <si>
    <t>SS1104M001</t>
  </si>
  <si>
    <t>SS1104M003</t>
  </si>
  <si>
    <t>SS1104M004</t>
  </si>
  <si>
    <t>SS1104M005</t>
  </si>
  <si>
    <t>SS1104M006</t>
  </si>
  <si>
    <t>SS1104M007</t>
  </si>
  <si>
    <t>SS1104M008</t>
  </si>
  <si>
    <t>SS1104M009</t>
  </si>
  <si>
    <t>SS1104M010</t>
  </si>
  <si>
    <t>SS1104M011</t>
  </si>
  <si>
    <t>SS1104M012</t>
  </si>
  <si>
    <t>SS1104M013</t>
  </si>
  <si>
    <t>SS1104M014</t>
  </si>
  <si>
    <t>SS1104M015</t>
  </si>
  <si>
    <t>SS1104M016</t>
  </si>
  <si>
    <t>SS1104M017</t>
  </si>
  <si>
    <t>SS1104M018</t>
  </si>
  <si>
    <t>SS1104M019</t>
  </si>
  <si>
    <t>SS1104M020</t>
  </si>
  <si>
    <t>SS1104M021</t>
  </si>
  <si>
    <t>SS1104M022</t>
  </si>
  <si>
    <t>SS1104M023</t>
  </si>
  <si>
    <t>SS1104M024</t>
  </si>
  <si>
    <t>SS1104M025</t>
  </si>
  <si>
    <t>SS1104M026</t>
  </si>
  <si>
    <t>SS1104M027</t>
  </si>
  <si>
    <t>SS1104M028</t>
  </si>
  <si>
    <t>SS1104M029</t>
  </si>
  <si>
    <t>SS1104M030</t>
  </si>
  <si>
    <t>SS1104M031</t>
  </si>
  <si>
    <t>SS1104M032</t>
  </si>
  <si>
    <t>SS1104M033</t>
  </si>
  <si>
    <t>SS1104M034</t>
  </si>
  <si>
    <t>SS1104M035</t>
  </si>
  <si>
    <t>SS1104M036</t>
  </si>
  <si>
    <t>SS1104M037</t>
  </si>
  <si>
    <t>SS1104M038</t>
  </si>
  <si>
    <t>SS1104M040</t>
  </si>
  <si>
    <t>SS1104M041</t>
  </si>
  <si>
    <t>SS1104M042</t>
  </si>
  <si>
    <t>SS1104M043</t>
  </si>
  <si>
    <t>SS1104M044</t>
  </si>
  <si>
    <t>SS1104M045</t>
  </si>
  <si>
    <t>SS1104M046</t>
  </si>
  <si>
    <t>SS1104M047</t>
  </si>
  <si>
    <t>SS1104M048</t>
  </si>
  <si>
    <t>SS1104M049</t>
  </si>
  <si>
    <t>SS1104M050</t>
  </si>
  <si>
    <t>SS1104M051</t>
  </si>
  <si>
    <t>SS1104M053</t>
  </si>
  <si>
    <t>SS1104M054</t>
  </si>
  <si>
    <t>SS1104M055</t>
  </si>
  <si>
    <t>SS1104M057</t>
  </si>
  <si>
    <t>SS1104M058</t>
  </si>
  <si>
    <t>SS1104M059</t>
  </si>
  <si>
    <t>SS1104M060</t>
  </si>
  <si>
    <t>SS1104M061</t>
  </si>
  <si>
    <t>SS1104M062</t>
  </si>
  <si>
    <t>SS1104M063</t>
  </si>
  <si>
    <t>SS1104M067</t>
  </si>
  <si>
    <t>SS1104M068</t>
  </si>
  <si>
    <t>SS1104M070</t>
  </si>
  <si>
    <t>SS1104M071</t>
  </si>
  <si>
    <t>SS1104M072</t>
  </si>
  <si>
    <t>SS1104M074</t>
  </si>
  <si>
    <t>SS1104M075</t>
  </si>
  <si>
    <t>SS1104M077</t>
  </si>
  <si>
    <t>SS1104M078</t>
  </si>
  <si>
    <t>SS1104M079</t>
  </si>
  <si>
    <t>SS1104M080</t>
  </si>
  <si>
    <t>SS1104M081</t>
  </si>
  <si>
    <t>SS1104M082</t>
  </si>
  <si>
    <t>SS1104M084</t>
  </si>
  <si>
    <t>SS1104M085</t>
  </si>
  <si>
    <t>SS1105F001</t>
  </si>
  <si>
    <t>SS1105F003</t>
  </si>
  <si>
    <t>SS1105F004</t>
  </si>
  <si>
    <t>SS1105F006</t>
  </si>
  <si>
    <t>SS1105F007</t>
  </si>
  <si>
    <t>SS1105F008</t>
  </si>
  <si>
    <t>SS1105F009</t>
  </si>
  <si>
    <t>SS1105F010</t>
  </si>
  <si>
    <t>SS1105F011</t>
  </si>
  <si>
    <t>SS1105F012</t>
  </si>
  <si>
    <t>SS1105F013</t>
  </si>
  <si>
    <t>SS1105F014</t>
  </si>
  <si>
    <t>SS1105F015</t>
  </si>
  <si>
    <t>SS1105F018</t>
  </si>
  <si>
    <t>SS1105F019</t>
  </si>
  <si>
    <t>SS1105F020</t>
  </si>
  <si>
    <t>SS1105F021</t>
  </si>
  <si>
    <t>SS1105F022</t>
  </si>
  <si>
    <t>SS1105F024</t>
  </si>
  <si>
    <t>SS1105F025</t>
  </si>
  <si>
    <t>SS1105F026</t>
  </si>
  <si>
    <t>SS1105F027</t>
  </si>
  <si>
    <t>SS1105F028</t>
  </si>
  <si>
    <t>SS1105F029</t>
  </si>
  <si>
    <t>SS1105F031</t>
  </si>
  <si>
    <t>SS1105F033</t>
  </si>
  <si>
    <t>SS1105F035</t>
  </si>
  <si>
    <t>SS1105F036</t>
  </si>
  <si>
    <t>SS1105F037</t>
  </si>
  <si>
    <t>SS1105F038</t>
  </si>
  <si>
    <t>SS1105F039</t>
  </si>
  <si>
    <t>SS1105F042</t>
  </si>
  <si>
    <t>SS1105F043</t>
  </si>
  <si>
    <t>SS1105F044</t>
  </si>
  <si>
    <t>SS1105M001</t>
  </si>
  <si>
    <t>SS1105M002</t>
  </si>
  <si>
    <t>SS1105M003</t>
  </si>
  <si>
    <t>SS1105M005</t>
  </si>
  <si>
    <t>SS1105M007</t>
  </si>
  <si>
    <t>SS1105M008</t>
  </si>
  <si>
    <t>SS1105M009</t>
  </si>
  <si>
    <t>SS1105M010</t>
  </si>
  <si>
    <t>SS1105M011</t>
  </si>
  <si>
    <t>SS1105M012</t>
  </si>
  <si>
    <t>SS1105M014</t>
  </si>
  <si>
    <t>SS1105M015</t>
  </si>
  <si>
    <t>SS1105M016</t>
  </si>
  <si>
    <t>SS1105M018</t>
  </si>
  <si>
    <t>SS1105M022</t>
  </si>
  <si>
    <t>SS1105M023</t>
  </si>
  <si>
    <t>SS1105M024</t>
  </si>
  <si>
    <t>SS1105M026</t>
  </si>
  <si>
    <t>SS1105M027</t>
  </si>
  <si>
    <t>SS1105M028</t>
  </si>
  <si>
    <t>SS1105M029</t>
  </si>
  <si>
    <t>SS1105M030</t>
  </si>
  <si>
    <t>SS1105M031</t>
  </si>
  <si>
    <t>SS1105M032</t>
  </si>
  <si>
    <t>SS1105M034</t>
  </si>
  <si>
    <t>SS1105M035</t>
  </si>
  <si>
    <t>SS1105M036</t>
  </si>
  <si>
    <t>SS1105M037</t>
  </si>
  <si>
    <t>SS1105M038</t>
  </si>
  <si>
    <t>SS1105M039</t>
  </si>
  <si>
    <t>SS1105M041</t>
  </si>
  <si>
    <t>SS1105M042</t>
  </si>
  <si>
    <t>SS1105M043</t>
  </si>
  <si>
    <t>SS1105M046</t>
  </si>
  <si>
    <t>SS1105M047</t>
  </si>
  <si>
    <t>SS1105M048</t>
  </si>
  <si>
    <t>SS1105M049</t>
  </si>
  <si>
    <t>SS1105M051</t>
  </si>
  <si>
    <t>SS1105M052</t>
  </si>
  <si>
    <t>SS1105M053</t>
  </si>
  <si>
    <t>SS1105M054</t>
  </si>
  <si>
    <t>SS1105M057</t>
  </si>
  <si>
    <t>SS1105M058</t>
  </si>
  <si>
    <t>SS1105M060</t>
  </si>
  <si>
    <t>SS1105M061</t>
  </si>
  <si>
    <t>SS1105M062</t>
  </si>
  <si>
    <t>SS1105M063</t>
  </si>
  <si>
    <t>SS1105M064</t>
  </si>
  <si>
    <t>SS1105M065</t>
  </si>
  <si>
    <t>SS1105M068</t>
  </si>
  <si>
    <t>SS1105M069</t>
  </si>
  <si>
    <t>SS1105M070</t>
  </si>
  <si>
    <t>SS1105M071</t>
  </si>
  <si>
    <t>SS1105M072</t>
  </si>
  <si>
    <t>SS1105M074</t>
  </si>
  <si>
    <t>SS1105M075</t>
  </si>
  <si>
    <t>SS1105M076</t>
  </si>
  <si>
    <t>SS1105M077</t>
  </si>
  <si>
    <t>SS1105M078</t>
  </si>
  <si>
    <t>SS1105M079</t>
  </si>
  <si>
    <t>SS1105M080</t>
  </si>
  <si>
    <t>SS1105M081</t>
  </si>
  <si>
    <t>SS1105M082</t>
  </si>
  <si>
    <t>SS1105M083</t>
  </si>
  <si>
    <t>SS1105M084</t>
  </si>
  <si>
    <t>SS1105M085</t>
  </si>
  <si>
    <t>SS1105M086</t>
  </si>
  <si>
    <t>SS1105M087</t>
  </si>
  <si>
    <t>SS1105M088</t>
  </si>
  <si>
    <t>SS1106F001</t>
  </si>
  <si>
    <t>SS1106F002</t>
  </si>
  <si>
    <t>SS1106F003</t>
  </si>
  <si>
    <t>SS1106F004</t>
  </si>
  <si>
    <t>SS1106F006</t>
  </si>
  <si>
    <t>SS1106F007</t>
  </si>
  <si>
    <t>SS1106F008</t>
  </si>
  <si>
    <t>SS1106F009</t>
  </si>
  <si>
    <t>SS1106F010</t>
  </si>
  <si>
    <t>SS1106F011</t>
  </si>
  <si>
    <t>SS1106F012</t>
  </si>
  <si>
    <t>SS1106F013</t>
  </si>
  <si>
    <t>SS1106F014</t>
  </si>
  <si>
    <t>SS1106F015</t>
  </si>
  <si>
    <t>SS1106F016</t>
  </si>
  <si>
    <t>SS1106F017</t>
  </si>
  <si>
    <t>SS1106F018</t>
  </si>
  <si>
    <t>SS1106F020</t>
  </si>
  <si>
    <t>SS1106F021</t>
  </si>
  <si>
    <t>SS1106F022</t>
  </si>
  <si>
    <t>SS1106F023</t>
  </si>
  <si>
    <t>SS1106F024</t>
  </si>
  <si>
    <t>SS1106F025</t>
  </si>
  <si>
    <t>SS1106F028</t>
  </si>
  <si>
    <t>SS1106F029</t>
  </si>
  <si>
    <t>SS1106F031</t>
  </si>
  <si>
    <t>SS1106F032</t>
  </si>
  <si>
    <t>SS1106F033</t>
  </si>
  <si>
    <t>SS1106F034</t>
  </si>
  <si>
    <t>SS1106F035</t>
  </si>
  <si>
    <t>SS1106F036</t>
  </si>
  <si>
    <t>SS1106F037</t>
  </si>
  <si>
    <t>SS1106F038</t>
  </si>
  <si>
    <t>SS1106F039</t>
  </si>
  <si>
    <t>SS1106F040</t>
  </si>
  <si>
    <t>SS1106F042</t>
  </si>
  <si>
    <t>SS1106F044</t>
  </si>
  <si>
    <t>SS1106F045</t>
  </si>
  <si>
    <t>SS1106F046</t>
  </si>
  <si>
    <t>SS1106F047</t>
  </si>
  <si>
    <t>SS1106F048</t>
  </si>
  <si>
    <t>SS1106F049</t>
  </si>
  <si>
    <t>SS1106F050</t>
  </si>
  <si>
    <t>SS1106F051</t>
  </si>
  <si>
    <t>SS1106F052</t>
  </si>
  <si>
    <t>SS1106F053</t>
  </si>
  <si>
    <t>SS1106F054</t>
  </si>
  <si>
    <t>SS1106F055</t>
  </si>
  <si>
    <t>SS1106F056</t>
  </si>
  <si>
    <t>SS1106F057</t>
  </si>
  <si>
    <t>SS1106F059</t>
  </si>
  <si>
    <t>SS1106F060</t>
  </si>
  <si>
    <t>SS1106M002</t>
  </si>
  <si>
    <t>SS1106M004</t>
  </si>
  <si>
    <t>SS1106M005</t>
  </si>
  <si>
    <t>SS1106M006</t>
  </si>
  <si>
    <t>SS1106M007</t>
  </si>
  <si>
    <t>SS1106M008</t>
  </si>
  <si>
    <t>SS1106M009</t>
  </si>
  <si>
    <t>SS1106M010</t>
  </si>
  <si>
    <t>SS1106M011</t>
  </si>
  <si>
    <t>SS1106M012</t>
  </si>
  <si>
    <t>SS1106M013</t>
  </si>
  <si>
    <t>SS1106M014</t>
  </si>
  <si>
    <t>SS1106M015</t>
  </si>
  <si>
    <t>SS1106M016</t>
  </si>
  <si>
    <t>SS1106M017</t>
  </si>
  <si>
    <t>SS1106M018</t>
  </si>
  <si>
    <t>SS1106M019</t>
  </si>
  <si>
    <t>SS1106M021</t>
  </si>
  <si>
    <t>SS1106M022</t>
  </si>
  <si>
    <t>SS1106M024</t>
  </si>
  <si>
    <t>SS1106M025</t>
  </si>
  <si>
    <t>SS1106M027</t>
  </si>
  <si>
    <t>SS1106M028</t>
  </si>
  <si>
    <t>SS1106M029</t>
  </si>
  <si>
    <t>SS1106M030</t>
  </si>
  <si>
    <t>SS1106M031</t>
  </si>
  <si>
    <t>SS1106M032</t>
  </si>
  <si>
    <t>SS1106M033</t>
  </si>
  <si>
    <t>SS1106M034</t>
  </si>
  <si>
    <t>SS1106M035</t>
  </si>
  <si>
    <t>SS1106M038</t>
  </si>
  <si>
    <t>SS1106M040</t>
  </si>
  <si>
    <t>SS1106M041</t>
  </si>
  <si>
    <t>SS1106M042</t>
  </si>
  <si>
    <t>SS1106M043</t>
  </si>
  <si>
    <t>SS1106M046</t>
  </si>
  <si>
    <t>SS1106M047</t>
  </si>
  <si>
    <t>SS1106M050</t>
  </si>
  <si>
    <t>SS1106M051</t>
  </si>
  <si>
    <t>SS1106M052</t>
  </si>
  <si>
    <t>SS1106M053</t>
  </si>
  <si>
    <t>SS1106M054</t>
  </si>
  <si>
    <t>SS1106M055</t>
  </si>
  <si>
    <t>SS1106M056</t>
  </si>
  <si>
    <t>SS1106M057</t>
  </si>
  <si>
    <t>SS1106M058</t>
  </si>
  <si>
    <t>SS1106M059</t>
  </si>
  <si>
    <t>SS1106M060</t>
  </si>
  <si>
    <t>SS1106M061</t>
  </si>
  <si>
    <t>SS1106M062</t>
  </si>
  <si>
    <t>SS1106M063</t>
  </si>
  <si>
    <t>SS1106M064</t>
  </si>
  <si>
    <t>SS1106M065</t>
  </si>
  <si>
    <t>SS1106M066</t>
  </si>
  <si>
    <t>SS1106M067</t>
  </si>
  <si>
    <t>SS1106M068</t>
  </si>
  <si>
    <t>SS1106M069</t>
  </si>
  <si>
    <t>SS1106M070</t>
  </si>
  <si>
    <t>SS1106M071</t>
  </si>
  <si>
    <t>SS1106M072</t>
  </si>
  <si>
    <t>SS1106M073</t>
  </si>
  <si>
    <t>SS1106M074</t>
  </si>
  <si>
    <t>SS1106M077</t>
  </si>
  <si>
    <t>SS1107F001</t>
  </si>
  <si>
    <t>SS1107F002</t>
  </si>
  <si>
    <t>SS1107F003</t>
  </si>
  <si>
    <t>SS1107F004</t>
  </si>
  <si>
    <t>SS1107F005</t>
  </si>
  <si>
    <t>SS1107F007</t>
  </si>
  <si>
    <t>SS1107F008</t>
  </si>
  <si>
    <t>SS1107F011</t>
  </si>
  <si>
    <t>SS1107F012</t>
  </si>
  <si>
    <t>SS1107F013</t>
  </si>
  <si>
    <t>SS1107F014</t>
  </si>
  <si>
    <t>SS1107F015</t>
  </si>
  <si>
    <t>SS1107F016</t>
  </si>
  <si>
    <t>SS1107F017</t>
  </si>
  <si>
    <t>SS1107F018</t>
  </si>
  <si>
    <t>SS1107F019</t>
  </si>
  <si>
    <t>SS1107F020</t>
  </si>
  <si>
    <t>SS1107F022</t>
  </si>
  <si>
    <t>SS1107F024</t>
  </si>
  <si>
    <t>SS1107F025</t>
  </si>
  <si>
    <t>SS1107F026</t>
  </si>
  <si>
    <t>SS1107F027</t>
  </si>
  <si>
    <t>SS1107F028</t>
  </si>
  <si>
    <t>SS1107M001</t>
  </si>
  <si>
    <t>SS1107M002</t>
  </si>
  <si>
    <t>SS1107M003</t>
  </si>
  <si>
    <t>SS1107M004</t>
  </si>
  <si>
    <t>SS1107M006</t>
  </si>
  <si>
    <t>SS1107M007</t>
  </si>
  <si>
    <t>SS1107M009</t>
  </si>
  <si>
    <t>SS1107M010</t>
  </si>
  <si>
    <t>SS1107M011</t>
  </si>
  <si>
    <t>SS1107M012</t>
  </si>
  <si>
    <t>SS1107M013</t>
  </si>
  <si>
    <t>SS1107M014</t>
  </si>
  <si>
    <t>SS1107M015</t>
  </si>
  <si>
    <t>SS1107M016</t>
  </si>
  <si>
    <t>SS1107M017</t>
  </si>
  <si>
    <t>SS1107M019</t>
  </si>
  <si>
    <t>SS1107M022</t>
  </si>
  <si>
    <t>SS1107M023</t>
  </si>
  <si>
    <t>SS1107M025</t>
  </si>
  <si>
    <t>SS1107M026</t>
  </si>
  <si>
    <t>SS1107M027</t>
  </si>
  <si>
    <t>SS1107M028</t>
  </si>
  <si>
    <t>SS1107M029</t>
  </si>
  <si>
    <t>SS1107M030</t>
  </si>
  <si>
    <t>SS1107M031</t>
  </si>
  <si>
    <t>SS1107M032</t>
  </si>
  <si>
    <t>SS1107M033</t>
  </si>
  <si>
    <t>SS1107M034</t>
  </si>
  <si>
    <t>SS1107M036</t>
  </si>
  <si>
    <t>SS1107M037</t>
  </si>
  <si>
    <t>SS1107M038</t>
  </si>
  <si>
    <t>SS1107M040</t>
  </si>
  <si>
    <t>SS1107M041</t>
  </si>
  <si>
    <t>SS1107M043</t>
  </si>
  <si>
    <t>SS1107M044</t>
  </si>
  <si>
    <t>SS1107M045</t>
  </si>
  <si>
    <t>SS1107M046</t>
  </si>
  <si>
    <t>SS1107M047</t>
  </si>
  <si>
    <t>SS1108F002</t>
  </si>
  <si>
    <t>SS1108F003</t>
  </si>
  <si>
    <t>SS1108F004</t>
  </si>
  <si>
    <t>SS1108F005</t>
  </si>
  <si>
    <t>SS1108F010</t>
  </si>
  <si>
    <t>SS1108F011</t>
  </si>
  <si>
    <t>SS1108F012</t>
  </si>
  <si>
    <t>SS1108F013</t>
  </si>
  <si>
    <t>SS1108M001</t>
  </si>
  <si>
    <t>SS1108M003</t>
  </si>
  <si>
    <t>SS1108M004</t>
  </si>
  <si>
    <t>SS1108M006</t>
  </si>
  <si>
    <t>SS1108M007</t>
  </si>
  <si>
    <t>SS1108M008</t>
  </si>
  <si>
    <t>SS1108M009</t>
  </si>
  <si>
    <t>SS1108M011</t>
  </si>
  <si>
    <t>SS1108M013</t>
  </si>
  <si>
    <t>SS1108M016</t>
  </si>
  <si>
    <t>SS1108M017</t>
  </si>
  <si>
    <t>SS1108M018</t>
  </si>
  <si>
    <t>SS1109F001</t>
  </si>
  <si>
    <t>SS1109F004</t>
  </si>
  <si>
    <t>SS1109F006</t>
  </si>
  <si>
    <t>SS1109F008</t>
  </si>
  <si>
    <t>SS1109F011</t>
  </si>
  <si>
    <t>SS1109M004</t>
  </si>
  <si>
    <t>SS1109M005</t>
  </si>
  <si>
    <t>SS1110F002</t>
  </si>
  <si>
    <t>SS1110F003</t>
  </si>
  <si>
    <t>SS1111M001</t>
  </si>
  <si>
    <t>2006</t>
  </si>
  <si>
    <t>MAGIC ISLAND</t>
  </si>
  <si>
    <t>SS0603F001</t>
  </si>
  <si>
    <t>SS0603F002</t>
  </si>
  <si>
    <t>SEA MART</t>
  </si>
  <si>
    <t>SS0603F003</t>
  </si>
  <si>
    <t>SS0603F004</t>
  </si>
  <si>
    <t>GALANKIN ISLAND NORTH</t>
  </si>
  <si>
    <t>SS0603F005</t>
  </si>
  <si>
    <t>SS0603F006</t>
  </si>
  <si>
    <t>CROW ISLAND NORTHWEST</t>
  </si>
  <si>
    <t>SS0603F007</t>
  </si>
  <si>
    <t>SS0603F008</t>
  </si>
  <si>
    <t>MARINE COVE</t>
  </si>
  <si>
    <t>SS0603F013</t>
  </si>
  <si>
    <t>SS0603F014</t>
  </si>
  <si>
    <t>SS0603F016</t>
  </si>
  <si>
    <t>SS0603F017</t>
  </si>
  <si>
    <t>MARINE COVE NORTH</t>
  </si>
  <si>
    <t>SS0603F019</t>
  </si>
  <si>
    <t>SS0603F020</t>
  </si>
  <si>
    <t>SS0603F021</t>
  </si>
  <si>
    <t>SS0603F022</t>
  </si>
  <si>
    <t>SS0603F023</t>
  </si>
  <si>
    <t>1996</t>
  </si>
  <si>
    <t>BREAKWATER</t>
  </si>
  <si>
    <t>SS9602F001</t>
  </si>
  <si>
    <t>JAPONSKI ISLAND</t>
  </si>
  <si>
    <t>SS9602M001</t>
  </si>
  <si>
    <t>SS9603F001</t>
  </si>
  <si>
    <t>SS9603F002</t>
  </si>
  <si>
    <t>SS9603F003</t>
  </si>
  <si>
    <t>SS9603F004</t>
  </si>
  <si>
    <t>SS9603F005</t>
  </si>
  <si>
    <t>SS9603F007</t>
  </si>
  <si>
    <t>SS9603F008</t>
  </si>
  <si>
    <t>SS9603F009</t>
  </si>
  <si>
    <t>SS9603F010</t>
  </si>
  <si>
    <t>SS9603F011</t>
  </si>
  <si>
    <t>SS9603F012</t>
  </si>
  <si>
    <t>SS9603F013</t>
  </si>
  <si>
    <t>SS9603F014</t>
  </si>
  <si>
    <t>SS9603F015</t>
  </si>
  <si>
    <t>HARRIS ISLAND, MAINLAND SIDE</t>
  </si>
  <si>
    <t>SS9603F016</t>
  </si>
  <si>
    <t>SS9603F017</t>
  </si>
  <si>
    <t>JOHN BROWN BEACH</t>
  </si>
  <si>
    <t>SS9603F018</t>
  </si>
  <si>
    <t>SS9603F019</t>
  </si>
  <si>
    <t>SS9603F020</t>
  </si>
  <si>
    <t>SS9603F021</t>
  </si>
  <si>
    <t>SS9603F022</t>
  </si>
  <si>
    <t>TWIN ISLAND</t>
  </si>
  <si>
    <t>SS9603F023</t>
  </si>
  <si>
    <t>SS9603F024</t>
  </si>
  <si>
    <t>SS9603F025</t>
  </si>
  <si>
    <t>MORNE ISLAND WEST</t>
  </si>
  <si>
    <t>SS9603F026</t>
  </si>
  <si>
    <t>SS9603F027</t>
  </si>
  <si>
    <t>SS9603F028</t>
  </si>
  <si>
    <t>SS9603F029</t>
  </si>
  <si>
    <t>SS9603F030</t>
  </si>
  <si>
    <t>SS9603F031</t>
  </si>
  <si>
    <t>SS9603F032</t>
  </si>
  <si>
    <t>SS9603F033</t>
  </si>
  <si>
    <t>SS9603F034</t>
  </si>
  <si>
    <t>SS9603F035</t>
  </si>
  <si>
    <t>SS9603F036</t>
  </si>
  <si>
    <t>SS9603F038</t>
  </si>
  <si>
    <t>SS9603F040</t>
  </si>
  <si>
    <t>GALANKIN ISLAND WEST</t>
  </si>
  <si>
    <t>SS9603F041</t>
  </si>
  <si>
    <t>SS9603F042</t>
  </si>
  <si>
    <t>SS9603F043</t>
  </si>
  <si>
    <t>SS9603F044</t>
  </si>
  <si>
    <t>SS9603F045</t>
  </si>
  <si>
    <t>SS9603F046</t>
  </si>
  <si>
    <t>SS9603F047</t>
  </si>
  <si>
    <t>SS9603M001</t>
  </si>
  <si>
    <t>SS9603M002</t>
  </si>
  <si>
    <t>SS9603M003</t>
  </si>
  <si>
    <t>SS9603M004</t>
  </si>
  <si>
    <t>SS9603M005</t>
  </si>
  <si>
    <t>SS9603M006</t>
  </si>
  <si>
    <t>SS9603M007</t>
  </si>
  <si>
    <t>SS9603M008</t>
  </si>
  <si>
    <t>SS9603M009</t>
  </si>
  <si>
    <t>SS9603M010</t>
  </si>
  <si>
    <t>SS9603M011</t>
  </si>
  <si>
    <t>SS9603M012</t>
  </si>
  <si>
    <t>SS9603M013</t>
  </si>
  <si>
    <t>SS9603M014</t>
  </si>
  <si>
    <t>SS9603M015</t>
  </si>
  <si>
    <t>SS9603M016</t>
  </si>
  <si>
    <t>SS9603M017</t>
  </si>
  <si>
    <t>SS9603M018</t>
  </si>
  <si>
    <t>SS9603M020</t>
  </si>
  <si>
    <t>SS9603M021</t>
  </si>
  <si>
    <t>SS9603M022</t>
  </si>
  <si>
    <t>SS9603M023</t>
  </si>
  <si>
    <t>SS9603M024</t>
  </si>
  <si>
    <t>SS9603M025</t>
  </si>
  <si>
    <t>SS9603M026</t>
  </si>
  <si>
    <t>SS9603M027</t>
  </si>
  <si>
    <t>SS9603M028</t>
  </si>
  <si>
    <t>SS9603M029</t>
  </si>
  <si>
    <t>SS9603M030</t>
  </si>
  <si>
    <t>SS9603M031</t>
  </si>
  <si>
    <t>SS9603M032</t>
  </si>
  <si>
    <t>SS9603M033</t>
  </si>
  <si>
    <t>SS9603M034</t>
  </si>
  <si>
    <t>SS9603M035</t>
  </si>
  <si>
    <t>SS9603M036</t>
  </si>
  <si>
    <t>SS9603M037</t>
  </si>
  <si>
    <t>SS9603M038</t>
  </si>
  <si>
    <t>SS9603M039</t>
  </si>
  <si>
    <t>SS9603M040</t>
  </si>
  <si>
    <t>SS9603M041</t>
  </si>
  <si>
    <t>SS9603M042</t>
  </si>
  <si>
    <t>SS9603M043</t>
  </si>
  <si>
    <t>SS9603M044</t>
  </si>
  <si>
    <t>SS9603M045</t>
  </si>
  <si>
    <t>SS9603M046</t>
  </si>
  <si>
    <t>SS9603M047</t>
  </si>
  <si>
    <t>SS9603M048</t>
  </si>
  <si>
    <t>SS9603M049</t>
  </si>
  <si>
    <t>SS9603M050</t>
  </si>
  <si>
    <t>SS9603M051</t>
  </si>
  <si>
    <t>SS9603M052</t>
  </si>
  <si>
    <t>SS9603M053</t>
  </si>
  <si>
    <t>SS9603M054</t>
  </si>
  <si>
    <t>SS9603M055</t>
  </si>
  <si>
    <t>SS9603M056</t>
  </si>
  <si>
    <t>SS9603M057</t>
  </si>
  <si>
    <t>SS9603M058</t>
  </si>
  <si>
    <t>SS9603M059</t>
  </si>
  <si>
    <t>SS9603M060</t>
  </si>
  <si>
    <t>SS9603M061</t>
  </si>
  <si>
    <t>SS9603M062</t>
  </si>
  <si>
    <t>SS9603M063</t>
  </si>
  <si>
    <t>SS9603M064</t>
  </si>
  <si>
    <t>SS9603M065</t>
  </si>
  <si>
    <t>SS9603M066</t>
  </si>
  <si>
    <t>SS9603M067</t>
  </si>
  <si>
    <t>SS9603M068</t>
  </si>
  <si>
    <t>SS9603M069</t>
  </si>
  <si>
    <t>SS9603M070</t>
  </si>
  <si>
    <t>SS9603M071</t>
  </si>
  <si>
    <t>SS9603M072</t>
  </si>
  <si>
    <t>SS9603M073</t>
  </si>
  <si>
    <t>SS9603M074</t>
  </si>
  <si>
    <t>SS9603M075</t>
  </si>
  <si>
    <t>SS9603M076</t>
  </si>
  <si>
    <t>SS9603M077</t>
  </si>
  <si>
    <t>SS9603M078</t>
  </si>
  <si>
    <t>SS9603M079</t>
  </si>
  <si>
    <t>SS9603M080</t>
  </si>
  <si>
    <t>SS9603M081</t>
  </si>
  <si>
    <t>SS9603M082</t>
  </si>
  <si>
    <t>SS9603M083</t>
  </si>
  <si>
    <t>SS9603M084</t>
  </si>
  <si>
    <t>SS9603M085</t>
  </si>
  <si>
    <t>SS9603M086</t>
  </si>
  <si>
    <t>SS9603M087</t>
  </si>
  <si>
    <t>SS9603M088</t>
  </si>
  <si>
    <t>SS9603M089</t>
  </si>
  <si>
    <t>SS9603M090</t>
  </si>
  <si>
    <t>SS9603M091</t>
  </si>
  <si>
    <t>SS9603M092</t>
  </si>
  <si>
    <t>SS9603M094</t>
  </si>
  <si>
    <t>SS9603M095</t>
  </si>
  <si>
    <t>SS9603M096</t>
  </si>
  <si>
    <t>SS9603M097</t>
  </si>
  <si>
    <t>SS9603U001</t>
  </si>
  <si>
    <t>3</t>
  </si>
  <si>
    <t>SS9604F001</t>
  </si>
  <si>
    <t>SS9604F003</t>
  </si>
  <si>
    <t>SS9604F004</t>
  </si>
  <si>
    <t>SS9604F005</t>
  </si>
  <si>
    <t>SS9604F006</t>
  </si>
  <si>
    <t>SS9604F007</t>
  </si>
  <si>
    <t>SS9604F008</t>
  </si>
  <si>
    <t>SS9604F009</t>
  </si>
  <si>
    <t>SS9604F010</t>
  </si>
  <si>
    <t>SS9604F011</t>
  </si>
  <si>
    <t>SS9604F012</t>
  </si>
  <si>
    <t>SS9604F013</t>
  </si>
  <si>
    <t>SS9604F014</t>
  </si>
  <si>
    <t>SS9604F015</t>
  </si>
  <si>
    <t>SS9604F016</t>
  </si>
  <si>
    <t>SS9604F017</t>
  </si>
  <si>
    <t>SS9604F018</t>
  </si>
  <si>
    <t>SS9604F019</t>
  </si>
  <si>
    <t>SS9604F020</t>
  </si>
  <si>
    <t>SS9604F021</t>
  </si>
  <si>
    <t>SS9604F022</t>
  </si>
  <si>
    <t>SS9604F023</t>
  </si>
  <si>
    <t>SS9604F024</t>
  </si>
  <si>
    <t>SS9604F025</t>
  </si>
  <si>
    <t>SS9604F026</t>
  </si>
  <si>
    <t>SS9604F028</t>
  </si>
  <si>
    <t>SS9604F029</t>
  </si>
  <si>
    <t>SS9604F030</t>
  </si>
  <si>
    <t>SS9604F031</t>
  </si>
  <si>
    <t>SS9604F032</t>
  </si>
  <si>
    <t>SS9604F033</t>
  </si>
  <si>
    <t>SS9604F034</t>
  </si>
  <si>
    <t>SS9604F035</t>
  </si>
  <si>
    <t>SS9604F036</t>
  </si>
  <si>
    <t>SS9604F037</t>
  </si>
  <si>
    <t>SS9604F038</t>
  </si>
  <si>
    <t>SS9604F039</t>
  </si>
  <si>
    <t>SS9604F040</t>
  </si>
  <si>
    <t>SS9604F041</t>
  </si>
  <si>
    <t>SS9604F042</t>
  </si>
  <si>
    <t>SS9604F043</t>
  </si>
  <si>
    <t>SS9604F044</t>
  </si>
  <si>
    <t>SS9604F045</t>
  </si>
  <si>
    <t>SS9604F046</t>
  </si>
  <si>
    <t>SS9604F048</t>
  </si>
  <si>
    <t>SS9604F049</t>
  </si>
  <si>
    <t>SS9604F050</t>
  </si>
  <si>
    <t>SS9604F051</t>
  </si>
  <si>
    <t>SS9604F052</t>
  </si>
  <si>
    <t>SS9604F053</t>
  </si>
  <si>
    <t>SS9604F055</t>
  </si>
  <si>
    <t>SS9604F056</t>
  </si>
  <si>
    <t>SS9604F057</t>
  </si>
  <si>
    <t>SS9604F058</t>
  </si>
  <si>
    <t>SS9604F059</t>
  </si>
  <si>
    <t>SS9604F060</t>
  </si>
  <si>
    <t>SS9604M001</t>
  </si>
  <si>
    <t>SS9604M002</t>
  </si>
  <si>
    <t>SS9604M003</t>
  </si>
  <si>
    <t>SS9604M004</t>
  </si>
  <si>
    <t>SS9604M005</t>
  </si>
  <si>
    <t>SS9604M006</t>
  </si>
  <si>
    <t>SS9604M007</t>
  </si>
  <si>
    <t>SS9604M008</t>
  </si>
  <si>
    <t>SS9604M010</t>
  </si>
  <si>
    <t>SS9604M011</t>
  </si>
  <si>
    <t>SS9604M012</t>
  </si>
  <si>
    <t>SS9604M013</t>
  </si>
  <si>
    <t>SS9604M014</t>
  </si>
  <si>
    <t>SS9604M015</t>
  </si>
  <si>
    <t>SS9604M016</t>
  </si>
  <si>
    <t>SS9604M017</t>
  </si>
  <si>
    <t>SS9604M018</t>
  </si>
  <si>
    <t>SS9604M019</t>
  </si>
  <si>
    <t>SS9604M020</t>
  </si>
  <si>
    <t>SS9604M021</t>
  </si>
  <si>
    <t>SS9604M022</t>
  </si>
  <si>
    <t>SS9604M023</t>
  </si>
  <si>
    <t>SS9604M024</t>
  </si>
  <si>
    <t>SS9604M025</t>
  </si>
  <si>
    <t>SS9604M026</t>
  </si>
  <si>
    <t>SS9604M027</t>
  </si>
  <si>
    <t>SS9604M028</t>
  </si>
  <si>
    <t>SS9604M029</t>
  </si>
  <si>
    <t>SS9604M030</t>
  </si>
  <si>
    <t>SS9604M031</t>
  </si>
  <si>
    <t>SS9604M032</t>
  </si>
  <si>
    <t>SS9604M033</t>
  </si>
  <si>
    <t>SS9604M034</t>
  </si>
  <si>
    <t>SS9604M035</t>
  </si>
  <si>
    <t>SS9604M036</t>
  </si>
  <si>
    <t>SS9604M037</t>
  </si>
  <si>
    <t>SS9604M040</t>
  </si>
  <si>
    <t>SS9604M041</t>
  </si>
  <si>
    <t>SS9604M043</t>
  </si>
  <si>
    <t>SS9604M044</t>
  </si>
  <si>
    <t>SS9604M045</t>
  </si>
  <si>
    <t>SS9604M046</t>
  </si>
  <si>
    <t>SS9604M047</t>
  </si>
  <si>
    <t>SS9604M048</t>
  </si>
  <si>
    <t>SS9604M049</t>
  </si>
  <si>
    <t>SS9604M050</t>
  </si>
  <si>
    <t>SS9604M051</t>
  </si>
  <si>
    <t>SS9604M052</t>
  </si>
  <si>
    <t>SS9604M053</t>
  </si>
  <si>
    <t>SS9604M054</t>
  </si>
  <si>
    <t>SS9604M055</t>
  </si>
  <si>
    <t>SS9604M056</t>
  </si>
  <si>
    <t>SS9604M057</t>
  </si>
  <si>
    <t>SS9604M058</t>
  </si>
  <si>
    <t>SS9604M059</t>
  </si>
  <si>
    <t>SS9604M060</t>
  </si>
  <si>
    <t>SS9604M061</t>
  </si>
  <si>
    <t>SS9604M062</t>
  </si>
  <si>
    <t>SS9604M063</t>
  </si>
  <si>
    <t>SS9604M064</t>
  </si>
  <si>
    <t>SS9604M065</t>
  </si>
  <si>
    <t>SS9604M066</t>
  </si>
  <si>
    <t>SS9604M067</t>
  </si>
  <si>
    <t>SS9604M068</t>
  </si>
  <si>
    <t>SS9604M069</t>
  </si>
  <si>
    <t>SS9604M070</t>
  </si>
  <si>
    <t>SS9604M071</t>
  </si>
  <si>
    <t>SS9604M072</t>
  </si>
  <si>
    <t>SS9604M073</t>
  </si>
  <si>
    <t>SS9604M074</t>
  </si>
  <si>
    <t>SS9604M075</t>
  </si>
  <si>
    <t>SS9604M076</t>
  </si>
  <si>
    <t>SS9604M077</t>
  </si>
  <si>
    <t>SS9604M078</t>
  </si>
  <si>
    <t>SS9604M079</t>
  </si>
  <si>
    <t>SS9604M081</t>
  </si>
  <si>
    <t>SS9604M082</t>
  </si>
  <si>
    <t>SS9604M083</t>
  </si>
  <si>
    <t>SS9604M084</t>
  </si>
  <si>
    <t>SS9604M085</t>
  </si>
  <si>
    <t>SS9604M086</t>
  </si>
  <si>
    <t>SS9604M087</t>
  </si>
  <si>
    <t>SS9604M088</t>
  </si>
  <si>
    <t>SS9604M089</t>
  </si>
  <si>
    <t>SS9604M090</t>
  </si>
  <si>
    <t>SS9604M091</t>
  </si>
  <si>
    <t>SS9604M092</t>
  </si>
  <si>
    <t>SS9604M093</t>
  </si>
  <si>
    <t>SS9604M094</t>
  </si>
  <si>
    <t>SS9604M095</t>
  </si>
  <si>
    <t>SS9604M096</t>
  </si>
  <si>
    <t>SS9604M097</t>
  </si>
  <si>
    <t>SS9604M098</t>
  </si>
  <si>
    <t>SS9604M099</t>
  </si>
  <si>
    <t>SS9604M100</t>
  </si>
  <si>
    <t>SS9604M101</t>
  </si>
  <si>
    <t>SS9604M102</t>
  </si>
  <si>
    <t>SS9604M103</t>
  </si>
  <si>
    <t>SS9604M104</t>
  </si>
  <si>
    <t>SS9604M105</t>
  </si>
  <si>
    <t>SS9604M106</t>
  </si>
  <si>
    <t>SS9604M107</t>
  </si>
  <si>
    <t>SS9604M108</t>
  </si>
  <si>
    <t>SS9604M109</t>
  </si>
  <si>
    <t>SS9604M110</t>
  </si>
  <si>
    <t>SS9604M111</t>
  </si>
  <si>
    <t>SS9604M112</t>
  </si>
  <si>
    <t>SS9604M113</t>
  </si>
  <si>
    <t>SS9604M114</t>
  </si>
  <si>
    <t>SS9604M115</t>
  </si>
  <si>
    <t>SS9604M116</t>
  </si>
  <si>
    <t>SS9604M117</t>
  </si>
  <si>
    <t>SS9604M118</t>
  </si>
  <si>
    <t>SS9604M119</t>
  </si>
  <si>
    <t>SS9604M120</t>
  </si>
  <si>
    <t>SS9604M121</t>
  </si>
  <si>
    <t>SS9604M122</t>
  </si>
  <si>
    <t>SS9604M123</t>
  </si>
  <si>
    <t>SS9604M124</t>
  </si>
  <si>
    <t>SS9604M125</t>
  </si>
  <si>
    <t>SS9604M126</t>
  </si>
  <si>
    <t>SS9604M127</t>
  </si>
  <si>
    <t>SS9604M128</t>
  </si>
  <si>
    <t>SS9604M129</t>
  </si>
  <si>
    <t>SS9604M130</t>
  </si>
  <si>
    <t>SS9604M131</t>
  </si>
  <si>
    <t>SS9604M132</t>
  </si>
  <si>
    <t>SS9604M133</t>
  </si>
  <si>
    <t>SS9604M134</t>
  </si>
  <si>
    <t>SS9604M135</t>
  </si>
  <si>
    <t>SS9604M136</t>
  </si>
  <si>
    <t>SS9604U001</t>
  </si>
  <si>
    <t>SS9604U002</t>
  </si>
  <si>
    <t>SS9605F001</t>
  </si>
  <si>
    <t>SS9605F002</t>
  </si>
  <si>
    <t>SS9605F003</t>
  </si>
  <si>
    <t>SS9605F004</t>
  </si>
  <si>
    <t>SS9605F005</t>
  </si>
  <si>
    <t>SS9605F006</t>
  </si>
  <si>
    <t>SS9605F007</t>
  </si>
  <si>
    <t>SS9605F008</t>
  </si>
  <si>
    <t>SS9605F010</t>
  </si>
  <si>
    <t>SS9605M001</t>
  </si>
  <si>
    <t>SS9605M003</t>
  </si>
  <si>
    <t>SS9605M005</t>
  </si>
  <si>
    <t>SS9605M006</t>
  </si>
  <si>
    <t>SS9605M007</t>
  </si>
  <si>
    <t>SS9606F001</t>
  </si>
  <si>
    <t>SS9606F002</t>
  </si>
  <si>
    <t>SS9606F005</t>
  </si>
  <si>
    <t>SS9606M001</t>
  </si>
  <si>
    <t>SS9606M004</t>
  </si>
  <si>
    <t>SS9606M006</t>
  </si>
  <si>
    <t>SS9606M007</t>
  </si>
  <si>
    <t>SS9606M008</t>
  </si>
  <si>
    <t>SS9606M010</t>
  </si>
  <si>
    <t>SS9606M011</t>
  </si>
  <si>
    <t>SS9606M012</t>
  </si>
  <si>
    <t>SS9606M014</t>
  </si>
  <si>
    <t>SS9607F002</t>
  </si>
  <si>
    <t>SS9607F003</t>
  </si>
  <si>
    <t>SS9607F004</t>
  </si>
  <si>
    <t>SS9607F005</t>
  </si>
  <si>
    <t>SS9607F010</t>
  </si>
  <si>
    <t>SS9607F012</t>
  </si>
  <si>
    <t>SS9607F013</t>
  </si>
  <si>
    <t>SS9607F014</t>
  </si>
  <si>
    <t>SS9607F015</t>
  </si>
  <si>
    <t>SS9607F016</t>
  </si>
  <si>
    <t>SS9607F017</t>
  </si>
  <si>
    <t>SS9607F018</t>
  </si>
  <si>
    <t>SS9607F019</t>
  </si>
  <si>
    <t>SS9607F020</t>
  </si>
  <si>
    <t>SS9607M001</t>
  </si>
  <si>
    <t>SS9607M003</t>
  </si>
  <si>
    <t>SS9607M004</t>
  </si>
  <si>
    <t>SS9607M005</t>
  </si>
  <si>
    <t>SS9607M008</t>
  </si>
  <si>
    <t>SS9607M009</t>
  </si>
  <si>
    <t>SS9607M010</t>
  </si>
  <si>
    <t>SS9607M011</t>
  </si>
  <si>
    <t>SS9607M012</t>
  </si>
  <si>
    <t>SS9607M013</t>
  </si>
  <si>
    <t>SS9607M014</t>
  </si>
  <si>
    <t>SS9607M016</t>
  </si>
  <si>
    <t>SS9607M019</t>
  </si>
  <si>
    <t>SS9607M020</t>
  </si>
  <si>
    <t>SS9607M021</t>
  </si>
  <si>
    <t>SS9607M022</t>
  </si>
  <si>
    <t>SS9607M023</t>
  </si>
  <si>
    <t>SS9607M024</t>
  </si>
  <si>
    <t>SS9607M025</t>
  </si>
  <si>
    <t>SS9607M026</t>
  </si>
  <si>
    <t>SS9607M027</t>
  </si>
  <si>
    <t>SS9607M028</t>
  </si>
  <si>
    <t>SS9607M030</t>
  </si>
  <si>
    <t>SS9607M031</t>
  </si>
  <si>
    <t>SS9607M032</t>
  </si>
  <si>
    <t>SS9607M033</t>
  </si>
  <si>
    <t>SS9607M034</t>
  </si>
  <si>
    <t>SS9607M035</t>
  </si>
  <si>
    <t>SS9607M036</t>
  </si>
  <si>
    <t>SS9607M039</t>
  </si>
  <si>
    <t>SS9607M040</t>
  </si>
  <si>
    <t>SS9607M041</t>
  </si>
  <si>
    <t>SS9607M042</t>
  </si>
  <si>
    <t>SS9607M043</t>
  </si>
  <si>
    <t>SS9608F001</t>
  </si>
  <si>
    <t>SS9608F002</t>
  </si>
  <si>
    <t>SS9608F003</t>
  </si>
  <si>
    <t>SS9608F004</t>
  </si>
  <si>
    <t>SS9608F005</t>
  </si>
  <si>
    <t>SS9608F006</t>
  </si>
  <si>
    <t>SS9608F008</t>
  </si>
  <si>
    <t>SS9608F009</t>
  </si>
  <si>
    <t>SS9608F010</t>
  </si>
  <si>
    <t>SS9608F011</t>
  </si>
  <si>
    <t>SS9608F012</t>
  </si>
  <si>
    <t>SS9608F013</t>
  </si>
  <si>
    <t>SS9608F014</t>
  </si>
  <si>
    <t>SS9608F015</t>
  </si>
  <si>
    <t>SS9608F016</t>
  </si>
  <si>
    <t>SS9608F017</t>
  </si>
  <si>
    <t>SS9608F018</t>
  </si>
  <si>
    <t>SS9608F019</t>
  </si>
  <si>
    <t>SS9608F020</t>
  </si>
  <si>
    <t>SS9608F021</t>
  </si>
  <si>
    <t>SS9608F022</t>
  </si>
  <si>
    <t>SS9608F023</t>
  </si>
  <si>
    <t>SS9608F024</t>
  </si>
  <si>
    <t>SS9608F025</t>
  </si>
  <si>
    <t>SS9608F026</t>
  </si>
  <si>
    <t>SS9608F027</t>
  </si>
  <si>
    <t>SS9608M001</t>
  </si>
  <si>
    <t>SS9608M002</t>
  </si>
  <si>
    <t>SS9608M003</t>
  </si>
  <si>
    <t>SS9608M004</t>
  </si>
  <si>
    <t>SS9608M005</t>
  </si>
  <si>
    <t>SS9608M006</t>
  </si>
  <si>
    <t>SS9608M007</t>
  </si>
  <si>
    <t>SS9608M008</t>
  </si>
  <si>
    <t>SS9608M009</t>
  </si>
  <si>
    <t>SS9608M010</t>
  </si>
  <si>
    <t>SS9608M011</t>
  </si>
  <si>
    <t>SS9608M013</t>
  </si>
  <si>
    <t>SS9608M014</t>
  </si>
  <si>
    <t>SS9608M015</t>
  </si>
  <si>
    <t>SS9608M016</t>
  </si>
  <si>
    <t>SS9608M017</t>
  </si>
  <si>
    <t>SS9608M018</t>
  </si>
  <si>
    <t>SS9608M019</t>
  </si>
  <si>
    <t>SS9608M020</t>
  </si>
  <si>
    <t>SS9608M021</t>
  </si>
  <si>
    <t>SS9608M022</t>
  </si>
  <si>
    <t>SS9608M023</t>
  </si>
  <si>
    <t>SS9608M024</t>
  </si>
  <si>
    <t>SS9608M025</t>
  </si>
  <si>
    <t>SS9608M026</t>
  </si>
  <si>
    <t>SS9608M027</t>
  </si>
  <si>
    <t>SS9608M028</t>
  </si>
  <si>
    <t>SS9608M029</t>
  </si>
  <si>
    <t>SS9608M030</t>
  </si>
  <si>
    <t>SS9608M031</t>
  </si>
  <si>
    <t>SS9608M032</t>
  </si>
  <si>
    <t>SS9608M033</t>
  </si>
  <si>
    <t>SS9608M034</t>
  </si>
  <si>
    <t>SS9608M035</t>
  </si>
  <si>
    <t>SS9608M036</t>
  </si>
  <si>
    <t>SS9608M037</t>
  </si>
  <si>
    <t>SS9608M038</t>
  </si>
  <si>
    <t>SS9608M039</t>
  </si>
  <si>
    <t>SS9608M040</t>
  </si>
  <si>
    <t>SS9608M041</t>
  </si>
  <si>
    <t>SS9608M042</t>
  </si>
  <si>
    <t>SS9608M043</t>
  </si>
  <si>
    <t>SS9608M044</t>
  </si>
  <si>
    <t>SS9608M045</t>
  </si>
  <si>
    <t>SS9608M046</t>
  </si>
  <si>
    <t>SS9608M047</t>
  </si>
  <si>
    <t>SS9608M048</t>
  </si>
  <si>
    <t>SS9608M049</t>
  </si>
  <si>
    <t>SS9608M050</t>
  </si>
  <si>
    <t>SS9608M051</t>
  </si>
  <si>
    <t>SS9608M052</t>
  </si>
  <si>
    <t>SS9608M053</t>
  </si>
  <si>
    <t>SS9608M054</t>
  </si>
  <si>
    <t>SS9608M055</t>
  </si>
  <si>
    <t>SS9608M056</t>
  </si>
  <si>
    <t>SS9609F001</t>
  </si>
  <si>
    <t>SS9609M002</t>
  </si>
  <si>
    <t>SS9610F001</t>
  </si>
  <si>
    <t>SS9610M001</t>
  </si>
  <si>
    <t>SS9610M002</t>
  </si>
  <si>
    <t>1995</t>
  </si>
  <si>
    <t>SS9503F001</t>
  </si>
  <si>
    <t>SS9503F003</t>
  </si>
  <si>
    <t>SS9503F004</t>
  </si>
  <si>
    <t>SS9503F005</t>
  </si>
  <si>
    <t>SS9503F006</t>
  </si>
  <si>
    <t>SS9503F007</t>
  </si>
  <si>
    <t>SS9503F008</t>
  </si>
  <si>
    <t>SS9503F010</t>
  </si>
  <si>
    <t>SS9503F011</t>
  </si>
  <si>
    <t>SS9507M092</t>
  </si>
  <si>
    <t>SS9507M093</t>
  </si>
  <si>
    <t>SS9507M094</t>
  </si>
  <si>
    <t>SS9507M095</t>
  </si>
  <si>
    <t>SS9507M096</t>
  </si>
  <si>
    <t>SS9507M097</t>
  </si>
  <si>
    <t>SS9507M098</t>
  </si>
  <si>
    <t>SS9507M099</t>
  </si>
  <si>
    <t>SS9507M100</t>
  </si>
  <si>
    <t>SS9507M101</t>
  </si>
  <si>
    <t>SS9507M102</t>
  </si>
  <si>
    <t>SS9507M103</t>
  </si>
  <si>
    <t>SS9507M104</t>
  </si>
  <si>
    <t>SS9507M105</t>
  </si>
  <si>
    <t>SS9507M108</t>
  </si>
  <si>
    <t>GARGANTIER ISLAND</t>
  </si>
  <si>
    <t>SS9508F001</t>
  </si>
  <si>
    <t>SS9508F002</t>
  </si>
  <si>
    <t>SS9508M001</t>
  </si>
  <si>
    <t>SS9508M002</t>
  </si>
  <si>
    <t>SS9508M003</t>
  </si>
  <si>
    <t>SS9508M004</t>
  </si>
  <si>
    <t>SS9509M001</t>
  </si>
  <si>
    <t>SS9510M001</t>
  </si>
  <si>
    <t>SS9511F002</t>
  </si>
  <si>
    <t>scale increment</t>
  </si>
  <si>
    <t>cumulative scale increment</t>
  </si>
  <si>
    <t>CCSW14</t>
  </si>
  <si>
    <t>CCSW13</t>
  </si>
  <si>
    <t>CCSW12</t>
  </si>
  <si>
    <t>CCSW11</t>
  </si>
  <si>
    <t>CCSW10</t>
  </si>
  <si>
    <t>CCSW9</t>
  </si>
  <si>
    <t>CCSW8</t>
  </si>
  <si>
    <t>CCSW7</t>
  </si>
  <si>
    <t>CCSW6</t>
  </si>
  <si>
    <t>CCSW5</t>
  </si>
  <si>
    <t>CCSW4</t>
  </si>
  <si>
    <t>CCSW3</t>
  </si>
  <si>
    <t>CCSW2</t>
  </si>
  <si>
    <t>CCSW1</t>
  </si>
  <si>
    <t>Age3</t>
  </si>
  <si>
    <t>Age</t>
  </si>
  <si>
    <t>n</t>
  </si>
  <si>
    <t>Age4</t>
  </si>
  <si>
    <t>Age5</t>
  </si>
  <si>
    <t>Age6</t>
  </si>
  <si>
    <t>Age7</t>
  </si>
  <si>
    <t>Cohort age in 2011</t>
  </si>
  <si>
    <t>Cohort Ages:</t>
  </si>
  <si>
    <t>Sample Size:</t>
  </si>
  <si>
    <t>Age 3</t>
  </si>
  <si>
    <t>Age 4</t>
  </si>
  <si>
    <t>Age 5</t>
  </si>
  <si>
    <t>Age 6</t>
  </si>
  <si>
    <t>Age 7</t>
  </si>
  <si>
    <t>μ (mean)</t>
  </si>
  <si>
    <t>σ (SD)</t>
  </si>
  <si>
    <t>Age 4*</t>
  </si>
  <si>
    <t>Mature (last ring)</t>
  </si>
  <si>
    <t>Mature (inner ring)</t>
  </si>
  <si>
    <t>Immature (inner ring)</t>
  </si>
  <si>
    <t>EM fitting algorithm for Gaussian components</t>
  </si>
  <si>
    <t>Grand Total</t>
  </si>
  <si>
    <t>Age:</t>
  </si>
  <si>
    <t>Mean</t>
  </si>
  <si>
    <t>SD</t>
  </si>
  <si>
    <t xml:space="preserve">Age </t>
  </si>
  <si>
    <t>diff</t>
  </si>
  <si>
    <t>lwr</t>
  </si>
  <si>
    <t>upr</t>
  </si>
  <si>
    <t>p</t>
  </si>
  <si>
    <t>1996-1995</t>
  </si>
  <si>
    <t>2006-1995</t>
  </si>
  <si>
    <t>2011-1995</t>
  </si>
  <si>
    <t>2012-1995</t>
  </si>
  <si>
    <t>2013-1995</t>
  </si>
  <si>
    <t>2014-1995</t>
  </si>
  <si>
    <t>2015-1995</t>
  </si>
  <si>
    <t>2016-1995</t>
  </si>
  <si>
    <t>2006-1996</t>
  </si>
  <si>
    <t>2011-1996</t>
  </si>
  <si>
    <t>2012-1996</t>
  </si>
  <si>
    <t>2013-1996</t>
  </si>
  <si>
    <t>2014-1996</t>
  </si>
  <si>
    <t>2015-1996</t>
  </si>
  <si>
    <t>2016-1996</t>
  </si>
  <si>
    <t>2011-2006</t>
  </si>
  <si>
    <t>2012-2006</t>
  </si>
  <si>
    <t>2013-2006</t>
  </si>
  <si>
    <t>2014-2006</t>
  </si>
  <si>
    <t>2015-2006</t>
  </si>
  <si>
    <t>2016-2006</t>
  </si>
  <si>
    <t>2012-2011</t>
  </si>
  <si>
    <t>2013-2011</t>
  </si>
  <si>
    <t>2014-2011</t>
  </si>
  <si>
    <t>2015-2011</t>
  </si>
  <si>
    <t>2016-2011</t>
  </si>
  <si>
    <t>2013-2012</t>
  </si>
  <si>
    <t>2014-2012</t>
  </si>
  <si>
    <t>2015-2012</t>
  </si>
  <si>
    <t>2016-2012</t>
  </si>
  <si>
    <t>2014-2013</t>
  </si>
  <si>
    <t>2015-2013</t>
  </si>
  <si>
    <t>2016-2013</t>
  </si>
  <si>
    <t>2015-2014</t>
  </si>
  <si>
    <t>2016-2014</t>
  </si>
  <si>
    <t>2016-2015</t>
  </si>
  <si>
    <t>Age 8</t>
  </si>
  <si>
    <t>se</t>
  </si>
  <si>
    <t>t</t>
  </si>
  <si>
    <t>Lower_CI</t>
  </si>
  <si>
    <t>Upper_CI</t>
  </si>
  <si>
    <t>Proportion</t>
  </si>
  <si>
    <t>*Not convergent</t>
  </si>
  <si>
    <t>outer</t>
  </si>
  <si>
    <t>inner</t>
  </si>
  <si>
    <t>Univariate normal distribution (MLE)</t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</si>
  <si>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1</t>
    </r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</si>
  <si>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2</t>
    </r>
  </si>
  <si>
    <t>Effect Size Index</t>
  </si>
  <si>
    <t>1.68(~74%)</t>
  </si>
  <si>
    <t>16.96(&gt;97.7%)</t>
  </si>
  <si>
    <t>2.55(~88%)</t>
  </si>
  <si>
    <t>2.46(~87%)</t>
  </si>
  <si>
    <t>1.49(~71%)</t>
  </si>
  <si>
    <t>1.08(~57%)</t>
  </si>
  <si>
    <t>2.90(~91%)</t>
  </si>
  <si>
    <t>3.70(~96%)</t>
  </si>
  <si>
    <t>1.89(~79%)</t>
  </si>
  <si>
    <t>1.22(~62%)</t>
  </si>
  <si>
    <t>Dataset: Scale.csv</t>
  </si>
  <si>
    <t>Normally distributed</t>
  </si>
  <si>
    <t>&lt;0.001</t>
  </si>
  <si>
    <t>&lt;0.01</t>
  </si>
  <si>
    <t>p&lt;0.05=NOT normally distributed</t>
  </si>
  <si>
    <t>1995-2016</t>
  </si>
  <si>
    <t>Dataset: scale_increments.csv (anova tests)</t>
  </si>
  <si>
    <t>output from mixture models in code samplesize_obj1</t>
  </si>
  <si>
    <t>ouput from TukeyHSD test in samplesize_obj1 code</t>
  </si>
  <si>
    <t>calcaulte d and then look at table 2.2.1 on pg.22 in Cohen1977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</si>
</sst>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sz val="10"/>
      <color rgb="FF000000"/>
      <name val="Lucida Console"/>
      <family val="3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mbria"/>
      <family val="1"/>
      <scheme val="major"/>
    </font>
    <font>
      <sz val="9"/>
      <color rgb="FF000000"/>
      <name val="Cambria"/>
      <family val="1"/>
      <scheme val="major"/>
    </font>
    <font>
      <sz val="10"/>
      <color theme="1"/>
      <name val="Cambria"/>
      <family val="1"/>
      <scheme val="major"/>
    </font>
    <font>
      <b/>
      <sz val="10"/>
      <color rgb="FFFF0000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color rgb="FF000000"/>
      <name val="Cambria"/>
      <family val="1"/>
      <scheme val="major"/>
    </font>
    <font>
      <vertAlign val="subscript"/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2" fillId="0" borderId="2" xfId="1" applyBorder="1"/>
    <xf numFmtId="0" fontId="1" fillId="0" borderId="0" xfId="1" applyFont="1" applyFill="1" applyBorder="1" applyAlignment="1">
      <alignment horizontal="right" wrapText="1"/>
    </xf>
    <xf numFmtId="0" fontId="2" fillId="0" borderId="0" xfId="1" applyBorder="1"/>
    <xf numFmtId="0" fontId="3" fillId="0" borderId="0" xfId="0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3" borderId="3" xfId="0" applyNumberFormat="1" applyFont="1" applyFill="1" applyBorder="1" applyAlignment="1">
      <alignment horizontal="center"/>
    </xf>
    <xf numFmtId="0" fontId="3" fillId="4" borderId="0" xfId="0" applyNumberFormat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5" fillId="0" borderId="0" xfId="0" applyFont="1"/>
    <xf numFmtId="0" fontId="3" fillId="3" borderId="3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8" fillId="0" borderId="0" xfId="0" applyFont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/>
    <xf numFmtId="0" fontId="3" fillId="0" borderId="0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2" fillId="0" borderId="3" xfId="0" applyNumberFormat="1" applyFont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/>
    </xf>
    <xf numFmtId="2" fontId="13" fillId="0" borderId="3" xfId="0" applyNumberFormat="1" applyFont="1" applyBorder="1" applyAlignment="1">
      <alignment horizontal="center"/>
    </xf>
    <xf numFmtId="2" fontId="12" fillId="0" borderId="4" xfId="0" applyNumberFormat="1" applyFont="1" applyBorder="1" applyAlignment="1">
      <alignment horizontal="center"/>
    </xf>
    <xf numFmtId="0" fontId="10" fillId="0" borderId="3" xfId="0" applyFont="1" applyBorder="1" applyAlignment="1">
      <alignment vertical="center"/>
    </xf>
    <xf numFmtId="2" fontId="12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2" fontId="12" fillId="0" borderId="0" xfId="0" applyNumberFormat="1" applyFont="1" applyBorder="1" applyAlignment="1">
      <alignment horizontal="center" vertical="center"/>
    </xf>
    <xf numFmtId="2" fontId="13" fillId="0" borderId="0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vertical="center"/>
    </xf>
    <xf numFmtId="2" fontId="12" fillId="0" borderId="4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5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3" xfId="0" applyFont="1" applyBorder="1"/>
    <xf numFmtId="0" fontId="14" fillId="0" borderId="0" xfId="0" applyFont="1" applyBorder="1"/>
    <xf numFmtId="0" fontId="14" fillId="0" borderId="4" xfId="0" applyFont="1" applyBorder="1"/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8" fillId="0" borderId="0" xfId="0" applyFont="1" applyBorder="1"/>
    <xf numFmtId="0" fontId="0" fillId="0" borderId="4" xfId="0" applyBorder="1"/>
    <xf numFmtId="0" fontId="8" fillId="0" borderId="4" xfId="0" applyFont="1" applyBorder="1"/>
    <xf numFmtId="2" fontId="8" fillId="0" borderId="0" xfId="0" applyNumberFormat="1" applyFont="1" applyBorder="1" applyAlignment="1">
      <alignment horizontal="center"/>
    </xf>
    <xf numFmtId="2" fontId="8" fillId="0" borderId="4" xfId="0" applyNumberFormat="1" applyFont="1" applyBorder="1" applyAlignment="1">
      <alignment horizontal="center"/>
    </xf>
    <xf numFmtId="2" fontId="0" fillId="0" borderId="0" xfId="0" applyNumberFormat="1"/>
    <xf numFmtId="0" fontId="8" fillId="0" borderId="0" xfId="0" applyFont="1" applyBorder="1" applyAlignment="1">
      <alignment horizontal="center"/>
    </xf>
    <xf numFmtId="0" fontId="18" fillId="0" borderId="0" xfId="0" applyFont="1"/>
    <xf numFmtId="2" fontId="3" fillId="0" borderId="0" xfId="0" applyNumberFormat="1" applyFont="1" applyFill="1" applyBorder="1" applyAlignment="1">
      <alignment horizontal="center" vertical="center"/>
    </xf>
    <xf numFmtId="2" fontId="3" fillId="0" borderId="4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2" fontId="3" fillId="4" borderId="0" xfId="0" applyNumberFormat="1" applyFont="1" applyFill="1" applyBorder="1" applyAlignment="1">
      <alignment horizontal="center" vertical="center"/>
    </xf>
    <xf numFmtId="0" fontId="3" fillId="4" borderId="4" xfId="0" applyNumberFormat="1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2" fontId="3" fillId="4" borderId="4" xfId="0" applyNumberFormat="1" applyFont="1" applyFill="1" applyBorder="1" applyAlignment="1">
      <alignment horizontal="center" vertical="center"/>
    </xf>
    <xf numFmtId="0" fontId="19" fillId="0" borderId="0" xfId="0" applyFont="1"/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B-4828-90F7-F8965EA52ADD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0B-4828-90F7-F8965EA52ADD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circle"/>
            <c:size val="7"/>
            <c:spPr>
              <a:solidFill>
                <a:schemeClr val="tx1"/>
              </a:solidFill>
            </c:spPr>
          </c:marke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0B-4828-90F7-F8965EA52ADD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0B-4828-90F7-F8965EA52ADD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0B-4828-90F7-F8965EA52ADD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0B-4828-90F7-F8965EA52ADD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0B-4828-90F7-F8965EA52ADD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B-4828-90F7-F8965EA52ADD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B-4828-90F7-F8965EA52ADD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0B-4828-90F7-F8965EA52ADD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0B-4828-90F7-F8965EA52ADD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0B-4828-90F7-F8965EA52ADD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0B-4828-90F7-F8965EA52ADD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0B-4828-90F7-F8965EA52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96224"/>
        <c:axId val="219798144"/>
      </c:scatterChart>
      <c:valAx>
        <c:axId val="2197962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8144"/>
        <c:crosses val="autoZero"/>
        <c:crossBetween val="midCat"/>
      </c:valAx>
      <c:valAx>
        <c:axId val="219798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6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F-4E49-AECF-12920A26F4A3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8+'!$K$2:$K$350</c:f>
              <c:numCache>
                <c:formatCode>General</c:formatCode>
                <c:ptCount val="349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F-4E49-AECF-12920A26F4A3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8+'!$M$2:$M$350</c:f>
              <c:numCache>
                <c:formatCode>General</c:formatCode>
                <c:ptCount val="349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3F-4E49-AECF-12920A26F4A3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8+'!$O$2:$O$350</c:f>
              <c:numCache>
                <c:formatCode>General</c:formatCode>
                <c:ptCount val="349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3F-4E49-AECF-12920A26F4A3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8+'!$Q$2:$Q$350</c:f>
              <c:numCache>
                <c:formatCode>General</c:formatCode>
                <c:ptCount val="349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3F-4E49-AECF-12920A26F4A3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8+'!$S$2:$S$350</c:f>
              <c:numCache>
                <c:formatCode>General</c:formatCode>
                <c:ptCount val="349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3F-4E49-AECF-12920A26F4A3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8+'!$U$2:$U$350</c:f>
              <c:numCache>
                <c:formatCode>General</c:formatCode>
                <c:ptCount val="349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3F-4E49-AECF-12920A26F4A3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8+'!$W$2:$W$350</c:f>
              <c:numCache>
                <c:formatCode>General</c:formatCode>
                <c:ptCount val="349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F-4E49-AECF-12920A26F4A3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8+'!$Y$2:$Y$350</c:f>
              <c:numCache>
                <c:formatCode>General</c:formatCode>
                <c:ptCount val="349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F-4E49-AECF-12920A26F4A3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8+'!$AA$2:$AA$350</c:f>
              <c:numCache>
                <c:formatCode>General</c:formatCode>
                <c:ptCount val="349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F-4E49-AECF-12920A26F4A3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8+'!$AC$2:$AC$350</c:f>
              <c:numCache>
                <c:formatCode>General</c:formatCode>
                <c:ptCount val="349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F-4E49-AECF-12920A26F4A3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8+'!$AE$2:$AE$350</c:f>
              <c:numCache>
                <c:formatCode>General</c:formatCode>
                <c:ptCount val="349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F3F-4E49-AECF-12920A26F4A3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8+'!$AG$2:$AG$350</c:f>
              <c:numCache>
                <c:formatCode>General</c:formatCode>
                <c:ptCount val="349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F3F-4E49-AECF-12920A26F4A3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F3F-4E49-AECF-12920A26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07584"/>
        <c:axId val="219909504"/>
      </c:scatterChart>
      <c:valAx>
        <c:axId val="21990758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9504"/>
        <c:crosses val="autoZero"/>
        <c:crossBetween val="midCat"/>
      </c:valAx>
      <c:valAx>
        <c:axId val="219909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7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female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C4-4C91-80CE-99E102621ADB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8+'!$J$350:$J$645</c:f>
              <c:numCache>
                <c:formatCode>General</c:formatCode>
                <c:ptCount val="2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</c:numCache>
            </c:numRef>
          </c:xVal>
          <c:yVal>
            <c:numRef>
              <c:f>'from detlef scd 8+'!$K$350:$K$645</c:f>
              <c:numCache>
                <c:formatCode>General</c:formatCode>
                <c:ptCount val="296"/>
                <c:pt idx="0">
                  <c:v>1.3779999999999999</c:v>
                </c:pt>
                <c:pt idx="1">
                  <c:v>1.3406</c:v>
                </c:pt>
                <c:pt idx="2">
                  <c:v>1.1274999999999999</c:v>
                </c:pt>
                <c:pt idx="3">
                  <c:v>1.3132999999999999</c:v>
                </c:pt>
                <c:pt idx="4">
                  <c:v>1.3928</c:v>
                </c:pt>
                <c:pt idx="5">
                  <c:v>1.5908</c:v>
                </c:pt>
                <c:pt idx="6">
                  <c:v>1.4888999999999999</c:v>
                </c:pt>
                <c:pt idx="7">
                  <c:v>0.86309999999999998</c:v>
                </c:pt>
                <c:pt idx="8">
                  <c:v>1.0576000000000001</c:v>
                </c:pt>
                <c:pt idx="9">
                  <c:v>1.2465999999999999</c:v>
                </c:pt>
                <c:pt idx="10">
                  <c:v>1.4409000000000001</c:v>
                </c:pt>
                <c:pt idx="11">
                  <c:v>1.6077999999999999</c:v>
                </c:pt>
                <c:pt idx="12">
                  <c:v>1.0222</c:v>
                </c:pt>
                <c:pt idx="13">
                  <c:v>1.63</c:v>
                </c:pt>
                <c:pt idx="14">
                  <c:v>1.6816</c:v>
                </c:pt>
                <c:pt idx="15">
                  <c:v>1.5407999999999999</c:v>
                </c:pt>
                <c:pt idx="16">
                  <c:v>1.7448999999999999</c:v>
                </c:pt>
                <c:pt idx="17">
                  <c:v>1.6023000000000001</c:v>
                </c:pt>
                <c:pt idx="18">
                  <c:v>1.4018999999999999</c:v>
                </c:pt>
                <c:pt idx="19">
                  <c:v>1.3038000000000001</c:v>
                </c:pt>
                <c:pt idx="20">
                  <c:v>1.4797</c:v>
                </c:pt>
                <c:pt idx="21">
                  <c:v>1.4855</c:v>
                </c:pt>
                <c:pt idx="22">
                  <c:v>1.35</c:v>
                </c:pt>
                <c:pt idx="23">
                  <c:v>1.5778000000000001</c:v>
                </c:pt>
                <c:pt idx="24">
                  <c:v>1.2539</c:v>
                </c:pt>
                <c:pt idx="25">
                  <c:v>1.6778</c:v>
                </c:pt>
                <c:pt idx="26">
                  <c:v>1.5186999999999999</c:v>
                </c:pt>
                <c:pt idx="27">
                  <c:v>1.0982000000000001</c:v>
                </c:pt>
                <c:pt idx="28">
                  <c:v>1.4503999999999999</c:v>
                </c:pt>
                <c:pt idx="29">
                  <c:v>1.0056</c:v>
                </c:pt>
                <c:pt idx="30">
                  <c:v>1.5149999999999999</c:v>
                </c:pt>
                <c:pt idx="31">
                  <c:v>1.5519000000000001</c:v>
                </c:pt>
                <c:pt idx="32">
                  <c:v>1.6023000000000001</c:v>
                </c:pt>
                <c:pt idx="33">
                  <c:v>1.4019999999999999</c:v>
                </c:pt>
                <c:pt idx="34">
                  <c:v>1.6262000000000001</c:v>
                </c:pt>
                <c:pt idx="35">
                  <c:v>1.3559000000000001</c:v>
                </c:pt>
                <c:pt idx="36">
                  <c:v>1.4704999999999999</c:v>
                </c:pt>
                <c:pt idx="37">
                  <c:v>1.6151</c:v>
                </c:pt>
                <c:pt idx="38">
                  <c:v>1.1853</c:v>
                </c:pt>
                <c:pt idx="39">
                  <c:v>1.613</c:v>
                </c:pt>
                <c:pt idx="40">
                  <c:v>1.7296</c:v>
                </c:pt>
                <c:pt idx="41">
                  <c:v>1.2407999999999999</c:v>
                </c:pt>
                <c:pt idx="42">
                  <c:v>1.2241</c:v>
                </c:pt>
                <c:pt idx="43">
                  <c:v>1.4115</c:v>
                </c:pt>
                <c:pt idx="44">
                  <c:v>1.2685</c:v>
                </c:pt>
                <c:pt idx="45">
                  <c:v>1.8093999999999999</c:v>
                </c:pt>
                <c:pt idx="46">
                  <c:v>0.88539999999999996</c:v>
                </c:pt>
                <c:pt idx="47">
                  <c:v>1.1243000000000001</c:v>
                </c:pt>
                <c:pt idx="48">
                  <c:v>1.3836999999999999</c:v>
                </c:pt>
                <c:pt idx="49">
                  <c:v>1.0558000000000001</c:v>
                </c:pt>
                <c:pt idx="50">
                  <c:v>1.4890000000000001</c:v>
                </c:pt>
                <c:pt idx="51">
                  <c:v>1.2668999999999999</c:v>
                </c:pt>
                <c:pt idx="52">
                  <c:v>1.5779000000000001</c:v>
                </c:pt>
                <c:pt idx="53">
                  <c:v>1.2502</c:v>
                </c:pt>
                <c:pt idx="54">
                  <c:v>1.1131</c:v>
                </c:pt>
                <c:pt idx="55">
                  <c:v>1.7097</c:v>
                </c:pt>
                <c:pt idx="56">
                  <c:v>1.2189000000000001</c:v>
                </c:pt>
                <c:pt idx="57">
                  <c:v>1.5667</c:v>
                </c:pt>
                <c:pt idx="58">
                  <c:v>1.4816</c:v>
                </c:pt>
                <c:pt idx="59">
                  <c:v>1.0779000000000001</c:v>
                </c:pt>
                <c:pt idx="60">
                  <c:v>1.2779</c:v>
                </c:pt>
                <c:pt idx="61">
                  <c:v>0.9</c:v>
                </c:pt>
                <c:pt idx="62">
                  <c:v>1.3689</c:v>
                </c:pt>
                <c:pt idx="63">
                  <c:v>1.3759999999999999</c:v>
                </c:pt>
                <c:pt idx="64">
                  <c:v>1.1371</c:v>
                </c:pt>
                <c:pt idx="65">
                  <c:v>1.4630000000000001</c:v>
                </c:pt>
                <c:pt idx="66">
                  <c:v>1.4262999999999999</c:v>
                </c:pt>
                <c:pt idx="67">
                  <c:v>1.7889999999999999</c:v>
                </c:pt>
                <c:pt idx="68">
                  <c:v>1.6297999999999999</c:v>
                </c:pt>
                <c:pt idx="69">
                  <c:v>1.4040999999999999</c:v>
                </c:pt>
                <c:pt idx="70">
                  <c:v>1.1259999999999999</c:v>
                </c:pt>
                <c:pt idx="71">
                  <c:v>1.7373000000000001</c:v>
                </c:pt>
                <c:pt idx="72">
                  <c:v>1.1929000000000001</c:v>
                </c:pt>
                <c:pt idx="73">
                  <c:v>1.5370999999999999</c:v>
                </c:pt>
                <c:pt idx="74">
                  <c:v>1.2279</c:v>
                </c:pt>
                <c:pt idx="75">
                  <c:v>1.3835999999999999</c:v>
                </c:pt>
                <c:pt idx="76">
                  <c:v>1.3777999999999999</c:v>
                </c:pt>
                <c:pt idx="77">
                  <c:v>1.6486000000000001</c:v>
                </c:pt>
                <c:pt idx="78">
                  <c:v>1.7725</c:v>
                </c:pt>
                <c:pt idx="79">
                  <c:v>1.4113</c:v>
                </c:pt>
                <c:pt idx="80">
                  <c:v>1.7111000000000001</c:v>
                </c:pt>
                <c:pt idx="81">
                  <c:v>0.97430000000000005</c:v>
                </c:pt>
                <c:pt idx="82">
                  <c:v>1.6982999999999999</c:v>
                </c:pt>
                <c:pt idx="83">
                  <c:v>1.1243000000000001</c:v>
                </c:pt>
                <c:pt idx="84">
                  <c:v>1.5390999999999999</c:v>
                </c:pt>
                <c:pt idx="85">
                  <c:v>1.3555999999999999</c:v>
                </c:pt>
                <c:pt idx="86">
                  <c:v>1.6115999999999999</c:v>
                </c:pt>
                <c:pt idx="87">
                  <c:v>1.1485000000000001</c:v>
                </c:pt>
                <c:pt idx="88">
                  <c:v>1.3112999999999999</c:v>
                </c:pt>
                <c:pt idx="89">
                  <c:v>1.6538999999999999</c:v>
                </c:pt>
                <c:pt idx="90">
                  <c:v>1.478</c:v>
                </c:pt>
                <c:pt idx="91">
                  <c:v>1.6727000000000001</c:v>
                </c:pt>
                <c:pt idx="92">
                  <c:v>1.7484</c:v>
                </c:pt>
                <c:pt idx="93">
                  <c:v>1.4947999999999999</c:v>
                </c:pt>
                <c:pt idx="94">
                  <c:v>1.7686999999999999</c:v>
                </c:pt>
                <c:pt idx="95">
                  <c:v>1.8633</c:v>
                </c:pt>
                <c:pt idx="96">
                  <c:v>1.3279000000000001</c:v>
                </c:pt>
                <c:pt idx="97">
                  <c:v>1.4133</c:v>
                </c:pt>
                <c:pt idx="98">
                  <c:v>1.4519</c:v>
                </c:pt>
                <c:pt idx="99">
                  <c:v>1.5911999999999999</c:v>
                </c:pt>
                <c:pt idx="100">
                  <c:v>1.3983000000000001</c:v>
                </c:pt>
                <c:pt idx="101">
                  <c:v>1.6986000000000001</c:v>
                </c:pt>
                <c:pt idx="102">
                  <c:v>1.9481999999999999</c:v>
                </c:pt>
                <c:pt idx="103">
                  <c:v>1.3852</c:v>
                </c:pt>
                <c:pt idx="104">
                  <c:v>1.1259999999999999</c:v>
                </c:pt>
                <c:pt idx="105">
                  <c:v>1.1408</c:v>
                </c:pt>
                <c:pt idx="106">
                  <c:v>1.5149999999999999</c:v>
                </c:pt>
                <c:pt idx="107">
                  <c:v>1.5559000000000001</c:v>
                </c:pt>
                <c:pt idx="108">
                  <c:v>1.7282</c:v>
                </c:pt>
                <c:pt idx="109">
                  <c:v>2.0264000000000002</c:v>
                </c:pt>
                <c:pt idx="110">
                  <c:v>1.5037</c:v>
                </c:pt>
                <c:pt idx="111">
                  <c:v>1.6779999999999999</c:v>
                </c:pt>
                <c:pt idx="112">
                  <c:v>1.6279999999999999</c:v>
                </c:pt>
                <c:pt idx="113">
                  <c:v>1.2602</c:v>
                </c:pt>
                <c:pt idx="114">
                  <c:v>0.9859</c:v>
                </c:pt>
                <c:pt idx="115">
                  <c:v>1.6475</c:v>
                </c:pt>
                <c:pt idx="116">
                  <c:v>1.2168000000000001</c:v>
                </c:pt>
                <c:pt idx="117">
                  <c:v>1.1480999999999999</c:v>
                </c:pt>
                <c:pt idx="118">
                  <c:v>1.3783000000000001</c:v>
                </c:pt>
                <c:pt idx="119">
                  <c:v>1.1328</c:v>
                </c:pt>
                <c:pt idx="120">
                  <c:v>0.96489999999999998</c:v>
                </c:pt>
                <c:pt idx="121">
                  <c:v>0.96020000000000005</c:v>
                </c:pt>
                <c:pt idx="122">
                  <c:v>1.4237</c:v>
                </c:pt>
                <c:pt idx="123">
                  <c:v>1.3422000000000001</c:v>
                </c:pt>
                <c:pt idx="124">
                  <c:v>1.2191000000000001</c:v>
                </c:pt>
                <c:pt idx="125">
                  <c:v>1.1208</c:v>
                </c:pt>
                <c:pt idx="126">
                  <c:v>1.3157000000000001</c:v>
                </c:pt>
                <c:pt idx="127">
                  <c:v>1.1012</c:v>
                </c:pt>
                <c:pt idx="128">
                  <c:v>1.1533</c:v>
                </c:pt>
                <c:pt idx="129">
                  <c:v>0.82589999999999997</c:v>
                </c:pt>
                <c:pt idx="130">
                  <c:v>1.1613</c:v>
                </c:pt>
                <c:pt idx="131">
                  <c:v>1.2670999999999999</c:v>
                </c:pt>
                <c:pt idx="132">
                  <c:v>0.61309999999999998</c:v>
                </c:pt>
                <c:pt idx="133">
                  <c:v>0.91269999999999996</c:v>
                </c:pt>
                <c:pt idx="134">
                  <c:v>1.6225000000000001</c:v>
                </c:pt>
                <c:pt idx="135">
                  <c:v>1.0019</c:v>
                </c:pt>
                <c:pt idx="136">
                  <c:v>1.2323</c:v>
                </c:pt>
                <c:pt idx="137">
                  <c:v>1.2747999999999999</c:v>
                </c:pt>
                <c:pt idx="138">
                  <c:v>0.77170000000000005</c:v>
                </c:pt>
                <c:pt idx="139">
                  <c:v>0.80020000000000002</c:v>
                </c:pt>
                <c:pt idx="140">
                  <c:v>0.91320000000000001</c:v>
                </c:pt>
                <c:pt idx="141">
                  <c:v>1.9077999999999999</c:v>
                </c:pt>
                <c:pt idx="142">
                  <c:v>1.7694000000000001</c:v>
                </c:pt>
                <c:pt idx="143">
                  <c:v>1.536</c:v>
                </c:pt>
                <c:pt idx="144">
                  <c:v>1.4087000000000001</c:v>
                </c:pt>
                <c:pt idx="145">
                  <c:v>1.4339999999999999</c:v>
                </c:pt>
                <c:pt idx="146">
                  <c:v>1.7111000000000001</c:v>
                </c:pt>
                <c:pt idx="147">
                  <c:v>1.0037</c:v>
                </c:pt>
                <c:pt idx="148">
                  <c:v>1.3464</c:v>
                </c:pt>
                <c:pt idx="149">
                  <c:v>1.3759999999999999</c:v>
                </c:pt>
                <c:pt idx="150">
                  <c:v>1.2484</c:v>
                </c:pt>
                <c:pt idx="151">
                  <c:v>1.5485</c:v>
                </c:pt>
                <c:pt idx="152">
                  <c:v>1.6519999999999999</c:v>
                </c:pt>
                <c:pt idx="153">
                  <c:v>1.4964</c:v>
                </c:pt>
                <c:pt idx="154">
                  <c:v>1.5948</c:v>
                </c:pt>
                <c:pt idx="155">
                  <c:v>1.7595000000000001</c:v>
                </c:pt>
                <c:pt idx="156">
                  <c:v>1.7262999999999999</c:v>
                </c:pt>
                <c:pt idx="157">
                  <c:v>1.6817</c:v>
                </c:pt>
                <c:pt idx="158">
                  <c:v>1.452</c:v>
                </c:pt>
                <c:pt idx="159">
                  <c:v>1.7336</c:v>
                </c:pt>
                <c:pt idx="160">
                  <c:v>1.4261999999999999</c:v>
                </c:pt>
                <c:pt idx="161">
                  <c:v>1.8278000000000001</c:v>
                </c:pt>
                <c:pt idx="162">
                  <c:v>1.4926999999999999</c:v>
                </c:pt>
                <c:pt idx="163">
                  <c:v>1.6</c:v>
                </c:pt>
                <c:pt idx="164">
                  <c:v>1.5150999999999999</c:v>
                </c:pt>
                <c:pt idx="165">
                  <c:v>1.3056000000000001</c:v>
                </c:pt>
                <c:pt idx="166">
                  <c:v>1.0705</c:v>
                </c:pt>
                <c:pt idx="167">
                  <c:v>1.2444999999999999</c:v>
                </c:pt>
                <c:pt idx="168">
                  <c:v>1.2299</c:v>
                </c:pt>
                <c:pt idx="169">
                  <c:v>1.4890000000000001</c:v>
                </c:pt>
                <c:pt idx="170">
                  <c:v>1.2762</c:v>
                </c:pt>
                <c:pt idx="171">
                  <c:v>1.5243</c:v>
                </c:pt>
                <c:pt idx="172">
                  <c:v>1.8927</c:v>
                </c:pt>
                <c:pt idx="173">
                  <c:v>1.4888999999999999</c:v>
                </c:pt>
                <c:pt idx="174">
                  <c:v>1.7074</c:v>
                </c:pt>
                <c:pt idx="175">
                  <c:v>2.1928999999999998</c:v>
                </c:pt>
                <c:pt idx="176">
                  <c:v>1.2743</c:v>
                </c:pt>
                <c:pt idx="177">
                  <c:v>1.2745</c:v>
                </c:pt>
                <c:pt idx="178">
                  <c:v>1.3411</c:v>
                </c:pt>
                <c:pt idx="179">
                  <c:v>1.5855999999999999</c:v>
                </c:pt>
                <c:pt idx="180">
                  <c:v>1.5038</c:v>
                </c:pt>
                <c:pt idx="181">
                  <c:v>1.3928</c:v>
                </c:pt>
                <c:pt idx="182">
                  <c:v>1.4483999999999999</c:v>
                </c:pt>
                <c:pt idx="183">
                  <c:v>1.3241000000000001</c:v>
                </c:pt>
                <c:pt idx="184">
                  <c:v>1.3652</c:v>
                </c:pt>
                <c:pt idx="185">
                  <c:v>1.2816000000000001</c:v>
                </c:pt>
                <c:pt idx="186">
                  <c:v>1.202</c:v>
                </c:pt>
                <c:pt idx="187">
                  <c:v>1.5779000000000001</c:v>
                </c:pt>
                <c:pt idx="188">
                  <c:v>1.5629999999999999</c:v>
                </c:pt>
                <c:pt idx="189">
                  <c:v>1.5093000000000001</c:v>
                </c:pt>
                <c:pt idx="190">
                  <c:v>1.1706000000000001</c:v>
                </c:pt>
                <c:pt idx="191">
                  <c:v>1.0669</c:v>
                </c:pt>
                <c:pt idx="192">
                  <c:v>1.43</c:v>
                </c:pt>
                <c:pt idx="193">
                  <c:v>1.1409</c:v>
                </c:pt>
                <c:pt idx="194">
                  <c:v>1.3648</c:v>
                </c:pt>
                <c:pt idx="195">
                  <c:v>1.5743</c:v>
                </c:pt>
                <c:pt idx="196">
                  <c:v>1.7222999999999999</c:v>
                </c:pt>
                <c:pt idx="197">
                  <c:v>0.93179999999999996</c:v>
                </c:pt>
                <c:pt idx="198">
                  <c:v>1.8468</c:v>
                </c:pt>
                <c:pt idx="199">
                  <c:v>1.2687999999999999</c:v>
                </c:pt>
                <c:pt idx="200">
                  <c:v>1.5484</c:v>
                </c:pt>
                <c:pt idx="201">
                  <c:v>1.0945</c:v>
                </c:pt>
                <c:pt idx="202">
                  <c:v>1.343</c:v>
                </c:pt>
                <c:pt idx="203">
                  <c:v>1.3205</c:v>
                </c:pt>
                <c:pt idx="204">
                  <c:v>1.3426</c:v>
                </c:pt>
                <c:pt idx="205">
                  <c:v>1.6576</c:v>
                </c:pt>
                <c:pt idx="206">
                  <c:v>1.0981000000000001</c:v>
                </c:pt>
                <c:pt idx="207">
                  <c:v>1.8058000000000001</c:v>
                </c:pt>
                <c:pt idx="208">
                  <c:v>1.4688000000000001</c:v>
                </c:pt>
                <c:pt idx="209">
                  <c:v>1.8334999999999999</c:v>
                </c:pt>
                <c:pt idx="210">
                  <c:v>1.5632999999999999</c:v>
                </c:pt>
                <c:pt idx="211">
                  <c:v>1.3260000000000001</c:v>
                </c:pt>
                <c:pt idx="212">
                  <c:v>1.6705000000000001</c:v>
                </c:pt>
                <c:pt idx="213">
                  <c:v>1.1760999999999999</c:v>
                </c:pt>
                <c:pt idx="214">
                  <c:v>1.5891</c:v>
                </c:pt>
                <c:pt idx="215">
                  <c:v>1.3075000000000001</c:v>
                </c:pt>
                <c:pt idx="216">
                  <c:v>1.2482</c:v>
                </c:pt>
                <c:pt idx="217">
                  <c:v>1.4040999999999999</c:v>
                </c:pt>
                <c:pt idx="218">
                  <c:v>1.3332999999999999</c:v>
                </c:pt>
                <c:pt idx="219">
                  <c:v>1.3149999999999999</c:v>
                </c:pt>
                <c:pt idx="220">
                  <c:v>1.837</c:v>
                </c:pt>
                <c:pt idx="221">
                  <c:v>1.3411</c:v>
                </c:pt>
                <c:pt idx="222">
                  <c:v>1.2335</c:v>
                </c:pt>
                <c:pt idx="223">
                  <c:v>2.1594000000000002</c:v>
                </c:pt>
                <c:pt idx="224">
                  <c:v>1.6149</c:v>
                </c:pt>
                <c:pt idx="225">
                  <c:v>1.58</c:v>
                </c:pt>
                <c:pt idx="226">
                  <c:v>1.6596</c:v>
                </c:pt>
                <c:pt idx="227">
                  <c:v>1.5408999999999999</c:v>
                </c:pt>
                <c:pt idx="228">
                  <c:v>1.6036999999999999</c:v>
                </c:pt>
                <c:pt idx="229">
                  <c:v>1.4888999999999999</c:v>
                </c:pt>
                <c:pt idx="230">
                  <c:v>1.3169</c:v>
                </c:pt>
                <c:pt idx="231">
                  <c:v>1.8189</c:v>
                </c:pt>
                <c:pt idx="232">
                  <c:v>2.0316000000000001</c:v>
                </c:pt>
                <c:pt idx="233">
                  <c:v>2.0185</c:v>
                </c:pt>
                <c:pt idx="234">
                  <c:v>2.4390000000000001</c:v>
                </c:pt>
                <c:pt idx="235">
                  <c:v>1.1594</c:v>
                </c:pt>
                <c:pt idx="236">
                  <c:v>1.3833</c:v>
                </c:pt>
                <c:pt idx="237">
                  <c:v>1.6122000000000001</c:v>
                </c:pt>
                <c:pt idx="238">
                  <c:v>1.1457999999999999</c:v>
                </c:pt>
                <c:pt idx="239">
                  <c:v>1.1464000000000001</c:v>
                </c:pt>
                <c:pt idx="240">
                  <c:v>1.2668999999999999</c:v>
                </c:pt>
                <c:pt idx="241">
                  <c:v>1.3314999999999999</c:v>
                </c:pt>
                <c:pt idx="242">
                  <c:v>1.3112999999999999</c:v>
                </c:pt>
                <c:pt idx="243">
                  <c:v>1.2020999999999999</c:v>
                </c:pt>
                <c:pt idx="244">
                  <c:v>1.6740999999999999</c:v>
                </c:pt>
                <c:pt idx="245">
                  <c:v>1.9040999999999999</c:v>
                </c:pt>
                <c:pt idx="246">
                  <c:v>1.2630999999999999</c:v>
                </c:pt>
                <c:pt idx="247">
                  <c:v>1.0742</c:v>
                </c:pt>
                <c:pt idx="248">
                  <c:v>2.1852999999999998</c:v>
                </c:pt>
                <c:pt idx="249">
                  <c:v>1.5538000000000001</c:v>
                </c:pt>
                <c:pt idx="250">
                  <c:v>1.5539000000000001</c:v>
                </c:pt>
                <c:pt idx="251">
                  <c:v>1.2316</c:v>
                </c:pt>
                <c:pt idx="252">
                  <c:v>1.6538999999999999</c:v>
                </c:pt>
                <c:pt idx="253">
                  <c:v>1.6187</c:v>
                </c:pt>
                <c:pt idx="254">
                  <c:v>1.3855</c:v>
                </c:pt>
                <c:pt idx="255">
                  <c:v>1.4148000000000001</c:v>
                </c:pt>
                <c:pt idx="256">
                  <c:v>2.0171999999999999</c:v>
                </c:pt>
                <c:pt idx="257">
                  <c:v>1.6688000000000001</c:v>
                </c:pt>
                <c:pt idx="258">
                  <c:v>1.8408</c:v>
                </c:pt>
                <c:pt idx="259">
                  <c:v>1.6334</c:v>
                </c:pt>
                <c:pt idx="260">
                  <c:v>1.4446000000000001</c:v>
                </c:pt>
                <c:pt idx="261">
                  <c:v>1.6963999999999999</c:v>
                </c:pt>
                <c:pt idx="262">
                  <c:v>1.6040000000000001</c:v>
                </c:pt>
                <c:pt idx="263">
                  <c:v>1.5318000000000001</c:v>
                </c:pt>
                <c:pt idx="264">
                  <c:v>1.8743000000000001</c:v>
                </c:pt>
                <c:pt idx="265">
                  <c:v>1.1113999999999999</c:v>
                </c:pt>
                <c:pt idx="266">
                  <c:v>1.5058</c:v>
                </c:pt>
                <c:pt idx="267">
                  <c:v>1.617</c:v>
                </c:pt>
                <c:pt idx="268">
                  <c:v>1.43</c:v>
                </c:pt>
                <c:pt idx="269">
                  <c:v>1.5669999999999999</c:v>
                </c:pt>
                <c:pt idx="270">
                  <c:v>1.7205999999999999</c:v>
                </c:pt>
                <c:pt idx="271">
                  <c:v>1.5559000000000001</c:v>
                </c:pt>
                <c:pt idx="272">
                  <c:v>1.593</c:v>
                </c:pt>
                <c:pt idx="273">
                  <c:v>1.393</c:v>
                </c:pt>
                <c:pt idx="274">
                  <c:v>1.6207</c:v>
                </c:pt>
                <c:pt idx="275">
                  <c:v>1.6816</c:v>
                </c:pt>
                <c:pt idx="276">
                  <c:v>0.99380000000000002</c:v>
                </c:pt>
                <c:pt idx="277">
                  <c:v>1.3893</c:v>
                </c:pt>
                <c:pt idx="278">
                  <c:v>1.5762</c:v>
                </c:pt>
                <c:pt idx="279">
                  <c:v>1.7188000000000001</c:v>
                </c:pt>
                <c:pt idx="280">
                  <c:v>1.5337000000000001</c:v>
                </c:pt>
                <c:pt idx="281">
                  <c:v>1.55</c:v>
                </c:pt>
                <c:pt idx="282">
                  <c:v>1.7075</c:v>
                </c:pt>
                <c:pt idx="283">
                  <c:v>1.6816</c:v>
                </c:pt>
                <c:pt idx="284">
                  <c:v>2.1242000000000001</c:v>
                </c:pt>
                <c:pt idx="285">
                  <c:v>1.3282</c:v>
                </c:pt>
                <c:pt idx="286">
                  <c:v>1.7282999999999999</c:v>
                </c:pt>
                <c:pt idx="287">
                  <c:v>1.2745</c:v>
                </c:pt>
                <c:pt idx="288">
                  <c:v>1.8241000000000001</c:v>
                </c:pt>
                <c:pt idx="289">
                  <c:v>1.6315999999999999</c:v>
                </c:pt>
                <c:pt idx="290">
                  <c:v>1.4003000000000001</c:v>
                </c:pt>
                <c:pt idx="291">
                  <c:v>0.97899999999999998</c:v>
                </c:pt>
                <c:pt idx="292">
                  <c:v>1.8761000000000001</c:v>
                </c:pt>
                <c:pt idx="293">
                  <c:v>1.5522</c:v>
                </c:pt>
                <c:pt idx="294">
                  <c:v>1.7001999999999999</c:v>
                </c:pt>
                <c:pt idx="295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C4-4C91-80CE-99E102621ADB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8+'!$L$350:$L$645</c:f>
              <c:numCache>
                <c:formatCode>General</c:formatCode>
                <c:ptCount val="29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</c:numCache>
            </c:numRef>
          </c:xVal>
          <c:yVal>
            <c:numRef>
              <c:f>'from detlef scd 8+'!$M$350:$M$3916</c:f>
              <c:numCache>
                <c:formatCode>General</c:formatCode>
                <c:ptCount val="3567"/>
                <c:pt idx="0">
                  <c:v>1.0261</c:v>
                </c:pt>
                <c:pt idx="1">
                  <c:v>0.84370000000000001</c:v>
                </c:pt>
                <c:pt idx="2">
                  <c:v>0.91990000000000005</c:v>
                </c:pt>
                <c:pt idx="3">
                  <c:v>0.96140000000000003</c:v>
                </c:pt>
                <c:pt idx="4">
                  <c:v>0.82969999999999999</c:v>
                </c:pt>
                <c:pt idx="5">
                  <c:v>0.90369999999999995</c:v>
                </c:pt>
                <c:pt idx="6">
                  <c:v>0.79630000000000001</c:v>
                </c:pt>
                <c:pt idx="7">
                  <c:v>1.2855000000000001</c:v>
                </c:pt>
                <c:pt idx="8">
                  <c:v>1.0687</c:v>
                </c:pt>
                <c:pt idx="9">
                  <c:v>0.82799999999999996</c:v>
                </c:pt>
                <c:pt idx="10">
                  <c:v>1.2426999999999999</c:v>
                </c:pt>
                <c:pt idx="11">
                  <c:v>0.40560000000000002</c:v>
                </c:pt>
                <c:pt idx="12">
                  <c:v>1.0074000000000001</c:v>
                </c:pt>
                <c:pt idx="13">
                  <c:v>0.99280000000000002</c:v>
                </c:pt>
                <c:pt idx="14">
                  <c:v>0.84260000000000002</c:v>
                </c:pt>
                <c:pt idx="15">
                  <c:v>1.0945</c:v>
                </c:pt>
                <c:pt idx="16">
                  <c:v>1.1929000000000001</c:v>
                </c:pt>
                <c:pt idx="17">
                  <c:v>1.1336999999999999</c:v>
                </c:pt>
                <c:pt idx="18">
                  <c:v>0.92779999999999996</c:v>
                </c:pt>
                <c:pt idx="19">
                  <c:v>0.51670000000000005</c:v>
                </c:pt>
                <c:pt idx="20">
                  <c:v>1.0093000000000001</c:v>
                </c:pt>
                <c:pt idx="21">
                  <c:v>0.83720000000000006</c:v>
                </c:pt>
                <c:pt idx="22">
                  <c:v>0.78520000000000001</c:v>
                </c:pt>
                <c:pt idx="23">
                  <c:v>0.70369999999999999</c:v>
                </c:pt>
                <c:pt idx="24">
                  <c:v>0.91869999999999996</c:v>
                </c:pt>
                <c:pt idx="25">
                  <c:v>0.92410000000000003</c:v>
                </c:pt>
                <c:pt idx="26">
                  <c:v>0.73529999999999995</c:v>
                </c:pt>
                <c:pt idx="27">
                  <c:v>0.74080000000000001</c:v>
                </c:pt>
                <c:pt idx="28">
                  <c:v>0.63539999999999996</c:v>
                </c:pt>
                <c:pt idx="29">
                  <c:v>0.44450000000000001</c:v>
                </c:pt>
                <c:pt idx="30">
                  <c:v>1.2594000000000001</c:v>
                </c:pt>
                <c:pt idx="31">
                  <c:v>0.85</c:v>
                </c:pt>
                <c:pt idx="32">
                  <c:v>0.89280000000000004</c:v>
                </c:pt>
                <c:pt idx="33">
                  <c:v>0.90939999999999999</c:v>
                </c:pt>
                <c:pt idx="34">
                  <c:v>1.1335</c:v>
                </c:pt>
                <c:pt idx="35">
                  <c:v>1.1281000000000001</c:v>
                </c:pt>
                <c:pt idx="36">
                  <c:v>0.75749999999999995</c:v>
                </c:pt>
                <c:pt idx="37">
                  <c:v>0.83350000000000002</c:v>
                </c:pt>
                <c:pt idx="38">
                  <c:v>0.8075</c:v>
                </c:pt>
                <c:pt idx="39">
                  <c:v>0.9667</c:v>
                </c:pt>
                <c:pt idx="40">
                  <c:v>0.84630000000000005</c:v>
                </c:pt>
                <c:pt idx="41">
                  <c:v>0.85189999999999999</c:v>
                </c:pt>
                <c:pt idx="42">
                  <c:v>0.70930000000000004</c:v>
                </c:pt>
                <c:pt idx="43">
                  <c:v>0.65949999999999998</c:v>
                </c:pt>
                <c:pt idx="44">
                  <c:v>0.84440000000000004</c:v>
                </c:pt>
                <c:pt idx="45">
                  <c:v>0.89270000000000005</c:v>
                </c:pt>
                <c:pt idx="46">
                  <c:v>1.1151</c:v>
                </c:pt>
                <c:pt idx="47">
                  <c:v>0.93720000000000003</c:v>
                </c:pt>
                <c:pt idx="48">
                  <c:v>0.90390000000000004</c:v>
                </c:pt>
                <c:pt idx="49">
                  <c:v>1.1040000000000001</c:v>
                </c:pt>
                <c:pt idx="50">
                  <c:v>0.96309999999999996</c:v>
                </c:pt>
                <c:pt idx="51">
                  <c:v>0.9224</c:v>
                </c:pt>
                <c:pt idx="52">
                  <c:v>0.99270000000000003</c:v>
                </c:pt>
                <c:pt idx="53">
                  <c:v>0.81679999999999997</c:v>
                </c:pt>
                <c:pt idx="54">
                  <c:v>0.73709999999999998</c:v>
                </c:pt>
                <c:pt idx="55">
                  <c:v>0.69279999999999997</c:v>
                </c:pt>
                <c:pt idx="56">
                  <c:v>0.70209999999999995</c:v>
                </c:pt>
                <c:pt idx="57">
                  <c:v>0.95930000000000004</c:v>
                </c:pt>
                <c:pt idx="58">
                  <c:v>0.74270000000000003</c:v>
                </c:pt>
                <c:pt idx="59">
                  <c:v>0.81859999999999999</c:v>
                </c:pt>
                <c:pt idx="60">
                  <c:v>0.89270000000000005</c:v>
                </c:pt>
                <c:pt idx="61">
                  <c:v>1.0074000000000001</c:v>
                </c:pt>
                <c:pt idx="62">
                  <c:v>0.85950000000000004</c:v>
                </c:pt>
                <c:pt idx="63">
                  <c:v>0.82969999999999999</c:v>
                </c:pt>
                <c:pt idx="64">
                  <c:v>0.8075</c:v>
                </c:pt>
                <c:pt idx="65">
                  <c:v>0.78520000000000001</c:v>
                </c:pt>
                <c:pt idx="66">
                  <c:v>0.89649999999999996</c:v>
                </c:pt>
                <c:pt idx="67">
                  <c:v>1.0315000000000001</c:v>
                </c:pt>
                <c:pt idx="68">
                  <c:v>1.026</c:v>
                </c:pt>
                <c:pt idx="69">
                  <c:v>1.0077</c:v>
                </c:pt>
                <c:pt idx="70">
                  <c:v>0.82230000000000003</c:v>
                </c:pt>
                <c:pt idx="71">
                  <c:v>1.1538999999999999</c:v>
                </c:pt>
                <c:pt idx="72">
                  <c:v>0.65569999999999995</c:v>
                </c:pt>
                <c:pt idx="73">
                  <c:v>0.64259999999999995</c:v>
                </c:pt>
                <c:pt idx="74">
                  <c:v>0.74450000000000005</c:v>
                </c:pt>
                <c:pt idx="75">
                  <c:v>0.82240000000000002</c:v>
                </c:pt>
                <c:pt idx="76">
                  <c:v>1.0147999999999999</c:v>
                </c:pt>
                <c:pt idx="77">
                  <c:v>0.78539999999999999</c:v>
                </c:pt>
                <c:pt idx="78">
                  <c:v>1.1261000000000001</c:v>
                </c:pt>
                <c:pt idx="79">
                  <c:v>0.80010000000000003</c:v>
                </c:pt>
                <c:pt idx="80">
                  <c:v>0.88890000000000002</c:v>
                </c:pt>
                <c:pt idx="81">
                  <c:v>0.72609999999999997</c:v>
                </c:pt>
                <c:pt idx="82">
                  <c:v>0.79820000000000002</c:v>
                </c:pt>
                <c:pt idx="83">
                  <c:v>0.79090000000000005</c:v>
                </c:pt>
                <c:pt idx="84">
                  <c:v>0.85750000000000004</c:v>
                </c:pt>
                <c:pt idx="85">
                  <c:v>0.89629999999999999</c:v>
                </c:pt>
                <c:pt idx="86">
                  <c:v>1.0095000000000001</c:v>
                </c:pt>
                <c:pt idx="87">
                  <c:v>0.58169999999999999</c:v>
                </c:pt>
                <c:pt idx="88">
                  <c:v>0.81869999999999998</c:v>
                </c:pt>
                <c:pt idx="89">
                  <c:v>1.0779000000000001</c:v>
                </c:pt>
                <c:pt idx="90">
                  <c:v>0.86860000000000004</c:v>
                </c:pt>
                <c:pt idx="91">
                  <c:v>0.66869999999999996</c:v>
                </c:pt>
                <c:pt idx="92">
                  <c:v>0.68340000000000001</c:v>
                </c:pt>
                <c:pt idx="93">
                  <c:v>1.0706</c:v>
                </c:pt>
                <c:pt idx="94">
                  <c:v>0.97419999999999995</c:v>
                </c:pt>
                <c:pt idx="95">
                  <c:v>0.9909</c:v>
                </c:pt>
                <c:pt idx="96">
                  <c:v>1.1816</c:v>
                </c:pt>
                <c:pt idx="97">
                  <c:v>0.71309999999999996</c:v>
                </c:pt>
                <c:pt idx="98">
                  <c:v>0.72589999999999999</c:v>
                </c:pt>
                <c:pt idx="99">
                  <c:v>0.57789999999999997</c:v>
                </c:pt>
                <c:pt idx="100">
                  <c:v>1.0075000000000001</c:v>
                </c:pt>
                <c:pt idx="101">
                  <c:v>0.63719999999999999</c:v>
                </c:pt>
                <c:pt idx="102">
                  <c:v>1.0519000000000001</c:v>
                </c:pt>
                <c:pt idx="103">
                  <c:v>0.76300000000000001</c:v>
                </c:pt>
                <c:pt idx="104">
                  <c:v>0.72219999999999995</c:v>
                </c:pt>
                <c:pt idx="105">
                  <c:v>0.9667</c:v>
                </c:pt>
                <c:pt idx="106">
                  <c:v>0.6482</c:v>
                </c:pt>
                <c:pt idx="107">
                  <c:v>0.9224</c:v>
                </c:pt>
                <c:pt idx="108">
                  <c:v>0.93720000000000003</c:v>
                </c:pt>
                <c:pt idx="109">
                  <c:v>0.57420000000000004</c:v>
                </c:pt>
                <c:pt idx="110">
                  <c:v>0.88149999999999995</c:v>
                </c:pt>
                <c:pt idx="111">
                  <c:v>0.72599999999999998</c:v>
                </c:pt>
                <c:pt idx="112">
                  <c:v>0.80569999999999997</c:v>
                </c:pt>
                <c:pt idx="113">
                  <c:v>0.84079999999999999</c:v>
                </c:pt>
                <c:pt idx="114">
                  <c:v>0.75419999999999998</c:v>
                </c:pt>
                <c:pt idx="115">
                  <c:v>0.78749999999999998</c:v>
                </c:pt>
                <c:pt idx="116">
                  <c:v>1.1464000000000001</c:v>
                </c:pt>
                <c:pt idx="117">
                  <c:v>0.73309999999999997</c:v>
                </c:pt>
                <c:pt idx="118">
                  <c:v>0.67210000000000003</c:v>
                </c:pt>
                <c:pt idx="119">
                  <c:v>1.0908</c:v>
                </c:pt>
                <c:pt idx="120">
                  <c:v>0.79369999999999996</c:v>
                </c:pt>
                <c:pt idx="121">
                  <c:v>0.59899999999999998</c:v>
                </c:pt>
                <c:pt idx="122">
                  <c:v>0.62729999999999997</c:v>
                </c:pt>
                <c:pt idx="123">
                  <c:v>0.50919999999999999</c:v>
                </c:pt>
                <c:pt idx="124">
                  <c:v>0.71909999999999996</c:v>
                </c:pt>
                <c:pt idx="125">
                  <c:v>0.54020000000000001</c:v>
                </c:pt>
                <c:pt idx="126">
                  <c:v>0.64429999999999998</c:v>
                </c:pt>
                <c:pt idx="127">
                  <c:v>0.7409</c:v>
                </c:pt>
                <c:pt idx="128">
                  <c:v>0.68059999999999998</c:v>
                </c:pt>
                <c:pt idx="129">
                  <c:v>1.0006999999999999</c:v>
                </c:pt>
                <c:pt idx="130">
                  <c:v>0.82669999999999999</c:v>
                </c:pt>
                <c:pt idx="131">
                  <c:v>0.74439999999999995</c:v>
                </c:pt>
                <c:pt idx="132">
                  <c:v>0.86439999999999995</c:v>
                </c:pt>
                <c:pt idx="133">
                  <c:v>1.0398000000000001</c:v>
                </c:pt>
                <c:pt idx="134">
                  <c:v>0.82650000000000001</c:v>
                </c:pt>
                <c:pt idx="135">
                  <c:v>1.0216000000000001</c:v>
                </c:pt>
                <c:pt idx="136">
                  <c:v>0.75960000000000005</c:v>
                </c:pt>
                <c:pt idx="137">
                  <c:v>0.82830000000000004</c:v>
                </c:pt>
                <c:pt idx="138">
                  <c:v>0.92120000000000002</c:v>
                </c:pt>
                <c:pt idx="139">
                  <c:v>1.1983999999999999</c:v>
                </c:pt>
                <c:pt idx="140">
                  <c:v>0.90620000000000001</c:v>
                </c:pt>
                <c:pt idx="141">
                  <c:v>1.3161</c:v>
                </c:pt>
                <c:pt idx="142">
                  <c:v>0.91320000000000001</c:v>
                </c:pt>
                <c:pt idx="143">
                  <c:v>1.0089999999999999</c:v>
                </c:pt>
                <c:pt idx="144">
                  <c:v>0.74639999999999995</c:v>
                </c:pt>
                <c:pt idx="145">
                  <c:v>0.92469999999999997</c:v>
                </c:pt>
                <c:pt idx="146">
                  <c:v>0.59260000000000002</c:v>
                </c:pt>
                <c:pt idx="147">
                  <c:v>1.0222</c:v>
                </c:pt>
                <c:pt idx="148">
                  <c:v>0.97230000000000005</c:v>
                </c:pt>
                <c:pt idx="149">
                  <c:v>0.83150000000000002</c:v>
                </c:pt>
                <c:pt idx="150">
                  <c:v>0.92979999999999996</c:v>
                </c:pt>
                <c:pt idx="151">
                  <c:v>0.89649999999999996</c:v>
                </c:pt>
                <c:pt idx="152">
                  <c:v>0.87780000000000002</c:v>
                </c:pt>
                <c:pt idx="153">
                  <c:v>0.87039999999999995</c:v>
                </c:pt>
                <c:pt idx="154">
                  <c:v>1.0798000000000001</c:v>
                </c:pt>
                <c:pt idx="155">
                  <c:v>1.0371999999999999</c:v>
                </c:pt>
                <c:pt idx="156">
                  <c:v>0.97799999999999998</c:v>
                </c:pt>
                <c:pt idx="157">
                  <c:v>1.1297999999999999</c:v>
                </c:pt>
                <c:pt idx="158">
                  <c:v>0.60009999999999997</c:v>
                </c:pt>
                <c:pt idx="159">
                  <c:v>1.3261000000000001</c:v>
                </c:pt>
                <c:pt idx="160">
                  <c:v>0.74829999999999997</c:v>
                </c:pt>
                <c:pt idx="161">
                  <c:v>0.59260000000000002</c:v>
                </c:pt>
                <c:pt idx="162">
                  <c:v>1.0205</c:v>
                </c:pt>
                <c:pt idx="163">
                  <c:v>0.65559999999999996</c:v>
                </c:pt>
                <c:pt idx="164">
                  <c:v>1.1428</c:v>
                </c:pt>
                <c:pt idx="165">
                  <c:v>0.97409999999999997</c:v>
                </c:pt>
                <c:pt idx="166">
                  <c:v>0.59079999999999999</c:v>
                </c:pt>
                <c:pt idx="167">
                  <c:v>1.0111000000000001</c:v>
                </c:pt>
                <c:pt idx="168">
                  <c:v>0.752</c:v>
                </c:pt>
                <c:pt idx="169">
                  <c:v>0.9778</c:v>
                </c:pt>
                <c:pt idx="170">
                  <c:v>0.77980000000000005</c:v>
                </c:pt>
                <c:pt idx="171">
                  <c:v>0.92420000000000002</c:v>
                </c:pt>
                <c:pt idx="172">
                  <c:v>0.87780000000000002</c:v>
                </c:pt>
                <c:pt idx="173">
                  <c:v>0.85189999999999999</c:v>
                </c:pt>
                <c:pt idx="174">
                  <c:v>1.0482</c:v>
                </c:pt>
                <c:pt idx="175">
                  <c:v>0.95009999999999994</c:v>
                </c:pt>
                <c:pt idx="176">
                  <c:v>0.95569999999999999</c:v>
                </c:pt>
                <c:pt idx="177">
                  <c:v>0.80020000000000002</c:v>
                </c:pt>
                <c:pt idx="178">
                  <c:v>0.71499999999999997</c:v>
                </c:pt>
                <c:pt idx="179">
                  <c:v>0.502</c:v>
                </c:pt>
                <c:pt idx="180">
                  <c:v>1.0501</c:v>
                </c:pt>
                <c:pt idx="181">
                  <c:v>0.94830000000000003</c:v>
                </c:pt>
                <c:pt idx="182">
                  <c:v>1.1002000000000001</c:v>
                </c:pt>
                <c:pt idx="183">
                  <c:v>0.83150000000000002</c:v>
                </c:pt>
                <c:pt idx="184">
                  <c:v>0.93359999999999999</c:v>
                </c:pt>
                <c:pt idx="185">
                  <c:v>0.79269999999999996</c:v>
                </c:pt>
                <c:pt idx="186">
                  <c:v>0.88900000000000001</c:v>
                </c:pt>
                <c:pt idx="187">
                  <c:v>1.1296999999999999</c:v>
                </c:pt>
                <c:pt idx="188">
                  <c:v>0.88519999999999999</c:v>
                </c:pt>
                <c:pt idx="189">
                  <c:v>0.78890000000000005</c:v>
                </c:pt>
                <c:pt idx="190">
                  <c:v>0.9224</c:v>
                </c:pt>
                <c:pt idx="191">
                  <c:v>0.62970000000000004</c:v>
                </c:pt>
                <c:pt idx="192">
                  <c:v>1.1485000000000001</c:v>
                </c:pt>
                <c:pt idx="193">
                  <c:v>0.69450000000000001</c:v>
                </c:pt>
                <c:pt idx="194">
                  <c:v>0.75929999999999997</c:v>
                </c:pt>
                <c:pt idx="195">
                  <c:v>1.0630999999999999</c:v>
                </c:pt>
                <c:pt idx="196">
                  <c:v>0.96120000000000005</c:v>
                </c:pt>
                <c:pt idx="197">
                  <c:v>0.82799999999999996</c:v>
                </c:pt>
                <c:pt idx="198">
                  <c:v>0.70569999999999999</c:v>
                </c:pt>
                <c:pt idx="199">
                  <c:v>0.71130000000000004</c:v>
                </c:pt>
                <c:pt idx="200">
                  <c:v>0.74450000000000005</c:v>
                </c:pt>
                <c:pt idx="201">
                  <c:v>0.86860000000000004</c:v>
                </c:pt>
                <c:pt idx="202">
                  <c:v>0.80579999999999996</c:v>
                </c:pt>
                <c:pt idx="203">
                  <c:v>0.6593</c:v>
                </c:pt>
                <c:pt idx="204">
                  <c:v>0.54079999999999995</c:v>
                </c:pt>
                <c:pt idx="205">
                  <c:v>1.2946</c:v>
                </c:pt>
                <c:pt idx="206">
                  <c:v>0.64629999999999999</c:v>
                </c:pt>
                <c:pt idx="207">
                  <c:v>0.8075</c:v>
                </c:pt>
                <c:pt idx="208">
                  <c:v>0.69269999999999998</c:v>
                </c:pt>
                <c:pt idx="209">
                  <c:v>1.0075000000000001</c:v>
                </c:pt>
                <c:pt idx="210">
                  <c:v>1.2058</c:v>
                </c:pt>
                <c:pt idx="211">
                  <c:v>0.91669999999999996</c:v>
                </c:pt>
                <c:pt idx="212">
                  <c:v>0.85009999999999997</c:v>
                </c:pt>
                <c:pt idx="213">
                  <c:v>1.0871999999999999</c:v>
                </c:pt>
                <c:pt idx="214">
                  <c:v>1.3315999999999999</c:v>
                </c:pt>
                <c:pt idx="215">
                  <c:v>0.8649</c:v>
                </c:pt>
                <c:pt idx="216">
                  <c:v>0.80740000000000001</c:v>
                </c:pt>
                <c:pt idx="217">
                  <c:v>0.90029999999999999</c:v>
                </c:pt>
                <c:pt idx="218">
                  <c:v>1.0814999999999999</c:v>
                </c:pt>
                <c:pt idx="219">
                  <c:v>0.85570000000000002</c:v>
                </c:pt>
                <c:pt idx="220">
                  <c:v>0.9667</c:v>
                </c:pt>
                <c:pt idx="221">
                  <c:v>0.92249999999999999</c:v>
                </c:pt>
                <c:pt idx="222">
                  <c:v>0.83709999999999996</c:v>
                </c:pt>
                <c:pt idx="223">
                  <c:v>0.9093</c:v>
                </c:pt>
                <c:pt idx="224">
                  <c:v>0.91849999999999998</c:v>
                </c:pt>
                <c:pt idx="225">
                  <c:v>0.54090000000000005</c:v>
                </c:pt>
                <c:pt idx="226">
                  <c:v>0.91869999999999996</c:v>
                </c:pt>
                <c:pt idx="227">
                  <c:v>0.85929999999999995</c:v>
                </c:pt>
                <c:pt idx="228">
                  <c:v>0.51480000000000004</c:v>
                </c:pt>
                <c:pt idx="229">
                  <c:v>0.80740000000000001</c:v>
                </c:pt>
                <c:pt idx="230">
                  <c:v>1.002</c:v>
                </c:pt>
                <c:pt idx="231">
                  <c:v>1.0631999999999999</c:v>
                </c:pt>
                <c:pt idx="232">
                  <c:v>1.1686000000000001</c:v>
                </c:pt>
                <c:pt idx="233">
                  <c:v>0.69259999999999999</c:v>
                </c:pt>
                <c:pt idx="234">
                  <c:v>0.53149999999999997</c:v>
                </c:pt>
                <c:pt idx="235">
                  <c:v>0.90010000000000001</c:v>
                </c:pt>
                <c:pt idx="236">
                  <c:v>0.47349999999999998</c:v>
                </c:pt>
                <c:pt idx="237">
                  <c:v>0.76629999999999998</c:v>
                </c:pt>
                <c:pt idx="238">
                  <c:v>0.84360000000000002</c:v>
                </c:pt>
                <c:pt idx="239">
                  <c:v>1.2131000000000001</c:v>
                </c:pt>
                <c:pt idx="240">
                  <c:v>0.78349999999999997</c:v>
                </c:pt>
                <c:pt idx="241">
                  <c:v>0.73329999999999995</c:v>
                </c:pt>
                <c:pt idx="242">
                  <c:v>0.95940000000000003</c:v>
                </c:pt>
                <c:pt idx="243">
                  <c:v>0.92800000000000005</c:v>
                </c:pt>
                <c:pt idx="244">
                  <c:v>0.80740000000000001</c:v>
                </c:pt>
                <c:pt idx="245">
                  <c:v>1.0390999999999999</c:v>
                </c:pt>
                <c:pt idx="246">
                  <c:v>0.7853</c:v>
                </c:pt>
                <c:pt idx="247">
                  <c:v>1.2983</c:v>
                </c:pt>
                <c:pt idx="248">
                  <c:v>1.1890000000000001</c:v>
                </c:pt>
                <c:pt idx="249">
                  <c:v>0.90749999999999997</c:v>
                </c:pt>
                <c:pt idx="250">
                  <c:v>0.97050000000000003</c:v>
                </c:pt>
                <c:pt idx="251">
                  <c:v>0.81489999999999996</c:v>
                </c:pt>
                <c:pt idx="252">
                  <c:v>1.0538000000000001</c:v>
                </c:pt>
                <c:pt idx="253">
                  <c:v>0.51119999999999999</c:v>
                </c:pt>
                <c:pt idx="254">
                  <c:v>0.9113</c:v>
                </c:pt>
                <c:pt idx="255">
                  <c:v>0.89629999999999999</c:v>
                </c:pt>
                <c:pt idx="256">
                  <c:v>0.97799999999999998</c:v>
                </c:pt>
                <c:pt idx="257">
                  <c:v>0.83899999999999997</c:v>
                </c:pt>
                <c:pt idx="258">
                  <c:v>0.86850000000000005</c:v>
                </c:pt>
                <c:pt idx="259">
                  <c:v>0.75190000000000001</c:v>
                </c:pt>
                <c:pt idx="260">
                  <c:v>0.84450000000000003</c:v>
                </c:pt>
                <c:pt idx="261">
                  <c:v>0.64259999999999995</c:v>
                </c:pt>
                <c:pt idx="262">
                  <c:v>0.8891</c:v>
                </c:pt>
                <c:pt idx="263">
                  <c:v>1.0113000000000001</c:v>
                </c:pt>
                <c:pt idx="264">
                  <c:v>0.87970000000000004</c:v>
                </c:pt>
                <c:pt idx="265">
                  <c:v>0.88539999999999996</c:v>
                </c:pt>
                <c:pt idx="266">
                  <c:v>0.97240000000000004</c:v>
                </c:pt>
                <c:pt idx="267">
                  <c:v>1.0002</c:v>
                </c:pt>
                <c:pt idx="268">
                  <c:v>1.0744</c:v>
                </c:pt>
                <c:pt idx="269">
                  <c:v>1.0114000000000001</c:v>
                </c:pt>
                <c:pt idx="270">
                  <c:v>0.85570000000000002</c:v>
                </c:pt>
                <c:pt idx="271">
                  <c:v>0.89649999999999996</c:v>
                </c:pt>
                <c:pt idx="272">
                  <c:v>0.97060000000000002</c:v>
                </c:pt>
                <c:pt idx="273">
                  <c:v>0.88360000000000005</c:v>
                </c:pt>
                <c:pt idx="274">
                  <c:v>0.71309999999999996</c:v>
                </c:pt>
                <c:pt idx="275">
                  <c:v>0.58340000000000003</c:v>
                </c:pt>
                <c:pt idx="276">
                  <c:v>0.5292</c:v>
                </c:pt>
                <c:pt idx="277">
                  <c:v>0.83909999999999996</c:v>
                </c:pt>
                <c:pt idx="278">
                  <c:v>0.99639999999999995</c:v>
                </c:pt>
                <c:pt idx="279">
                  <c:v>0.78159999999999996</c:v>
                </c:pt>
                <c:pt idx="280">
                  <c:v>1.0132000000000001</c:v>
                </c:pt>
                <c:pt idx="281">
                  <c:v>0.93710000000000004</c:v>
                </c:pt>
                <c:pt idx="282">
                  <c:v>1.1259999999999999</c:v>
                </c:pt>
                <c:pt idx="283">
                  <c:v>1.0223</c:v>
                </c:pt>
                <c:pt idx="284">
                  <c:v>0.88519999999999999</c:v>
                </c:pt>
                <c:pt idx="285">
                  <c:v>0.94469999999999998</c:v>
                </c:pt>
                <c:pt idx="286">
                  <c:v>1.0021</c:v>
                </c:pt>
                <c:pt idx="287">
                  <c:v>0.65580000000000005</c:v>
                </c:pt>
                <c:pt idx="288">
                  <c:v>1.1648000000000001</c:v>
                </c:pt>
                <c:pt idx="289">
                  <c:v>0.96120000000000005</c:v>
                </c:pt>
                <c:pt idx="290">
                  <c:v>1.1742999999999999</c:v>
                </c:pt>
                <c:pt idx="291">
                  <c:v>0.98770000000000002</c:v>
                </c:pt>
                <c:pt idx="292">
                  <c:v>0.73340000000000005</c:v>
                </c:pt>
                <c:pt idx="293">
                  <c:v>0.94650000000000001</c:v>
                </c:pt>
                <c:pt idx="294">
                  <c:v>1.0557000000000001</c:v>
                </c:pt>
                <c:pt idx="295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C4-4C91-80CE-99E102621ADB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8+'!$N$350:$N$645</c:f>
              <c:numCache>
                <c:formatCode>General</c:formatCode>
                <c:ptCount val="29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</c:numCache>
            </c:numRef>
          </c:xVal>
          <c:yVal>
            <c:numRef>
              <c:f>'from detlef scd 8+'!$O$350:$O$3916</c:f>
              <c:numCache>
                <c:formatCode>General</c:formatCode>
                <c:ptCount val="3567"/>
                <c:pt idx="0">
                  <c:v>0.43159999999999998</c:v>
                </c:pt>
                <c:pt idx="1">
                  <c:v>0.58720000000000006</c:v>
                </c:pt>
                <c:pt idx="2">
                  <c:v>0.46110000000000001</c:v>
                </c:pt>
                <c:pt idx="3">
                  <c:v>0.80759999999999998</c:v>
                </c:pt>
                <c:pt idx="4">
                  <c:v>0.65380000000000005</c:v>
                </c:pt>
                <c:pt idx="5">
                  <c:v>0.67969999999999997</c:v>
                </c:pt>
                <c:pt idx="6">
                  <c:v>0.61850000000000005</c:v>
                </c:pt>
                <c:pt idx="7">
                  <c:v>0.878</c:v>
                </c:pt>
                <c:pt idx="8">
                  <c:v>0.95209999999999995</c:v>
                </c:pt>
                <c:pt idx="9">
                  <c:v>0.64270000000000005</c:v>
                </c:pt>
                <c:pt idx="10">
                  <c:v>0.28889999999999999</c:v>
                </c:pt>
                <c:pt idx="11">
                  <c:v>0.4834</c:v>
                </c:pt>
                <c:pt idx="12">
                  <c:v>0.40739999999999998</c:v>
                </c:pt>
                <c:pt idx="13">
                  <c:v>0.5242</c:v>
                </c:pt>
                <c:pt idx="14">
                  <c:v>0.78890000000000005</c:v>
                </c:pt>
                <c:pt idx="15">
                  <c:v>0.78520000000000001</c:v>
                </c:pt>
                <c:pt idx="16">
                  <c:v>0.62239999999999995</c:v>
                </c:pt>
                <c:pt idx="17">
                  <c:v>0.75019999999999998</c:v>
                </c:pt>
                <c:pt idx="18">
                  <c:v>0.47410000000000002</c:v>
                </c:pt>
                <c:pt idx="19">
                  <c:v>0.6</c:v>
                </c:pt>
                <c:pt idx="20">
                  <c:v>0.70379999999999998</c:v>
                </c:pt>
                <c:pt idx="21">
                  <c:v>0.31490000000000001</c:v>
                </c:pt>
                <c:pt idx="22">
                  <c:v>0.46110000000000001</c:v>
                </c:pt>
                <c:pt idx="23">
                  <c:v>0.6</c:v>
                </c:pt>
                <c:pt idx="24">
                  <c:v>0.47789999999999999</c:v>
                </c:pt>
                <c:pt idx="25">
                  <c:v>0.4259</c:v>
                </c:pt>
                <c:pt idx="26">
                  <c:v>0.4501</c:v>
                </c:pt>
                <c:pt idx="27">
                  <c:v>0.69630000000000003</c:v>
                </c:pt>
                <c:pt idx="28">
                  <c:v>0.31309999999999999</c:v>
                </c:pt>
                <c:pt idx="29">
                  <c:v>0.4148</c:v>
                </c:pt>
                <c:pt idx="30">
                  <c:v>0.50190000000000001</c:v>
                </c:pt>
                <c:pt idx="31">
                  <c:v>0.72219999999999995</c:v>
                </c:pt>
                <c:pt idx="32">
                  <c:v>0.42049999999999998</c:v>
                </c:pt>
                <c:pt idx="33">
                  <c:v>0.43519999999999998</c:v>
                </c:pt>
                <c:pt idx="34">
                  <c:v>0.2482</c:v>
                </c:pt>
                <c:pt idx="35">
                  <c:v>0.33900000000000002</c:v>
                </c:pt>
                <c:pt idx="36">
                  <c:v>0.49630000000000002</c:v>
                </c:pt>
                <c:pt idx="37">
                  <c:v>0.4204</c:v>
                </c:pt>
                <c:pt idx="38">
                  <c:v>0.3352</c:v>
                </c:pt>
                <c:pt idx="39">
                  <c:v>0.69820000000000004</c:v>
                </c:pt>
                <c:pt idx="40">
                  <c:v>0.58889999999999998</c:v>
                </c:pt>
                <c:pt idx="41">
                  <c:v>0.4259</c:v>
                </c:pt>
                <c:pt idx="42">
                  <c:v>0.4889</c:v>
                </c:pt>
                <c:pt idx="43">
                  <c:v>0.3649</c:v>
                </c:pt>
                <c:pt idx="44">
                  <c:v>0.48520000000000002</c:v>
                </c:pt>
                <c:pt idx="45">
                  <c:v>0.58520000000000005</c:v>
                </c:pt>
                <c:pt idx="46">
                  <c:v>0.58350000000000002</c:v>
                </c:pt>
                <c:pt idx="47">
                  <c:v>0.40189999999999998</c:v>
                </c:pt>
                <c:pt idx="48">
                  <c:v>0.4168</c:v>
                </c:pt>
                <c:pt idx="49">
                  <c:v>0.75390000000000001</c:v>
                </c:pt>
                <c:pt idx="50">
                  <c:v>0.54449999999999998</c:v>
                </c:pt>
                <c:pt idx="51">
                  <c:v>0.66859999999999997</c:v>
                </c:pt>
                <c:pt idx="52">
                  <c:v>0.50739999999999996</c:v>
                </c:pt>
                <c:pt idx="53">
                  <c:v>0.4778</c:v>
                </c:pt>
                <c:pt idx="54">
                  <c:v>0.4778</c:v>
                </c:pt>
                <c:pt idx="55">
                  <c:v>0.39639999999999997</c:v>
                </c:pt>
                <c:pt idx="56">
                  <c:v>0.36859999999999998</c:v>
                </c:pt>
                <c:pt idx="57">
                  <c:v>0.55559999999999998</c:v>
                </c:pt>
                <c:pt idx="58">
                  <c:v>0.42780000000000001</c:v>
                </c:pt>
                <c:pt idx="59">
                  <c:v>0.69079999999999997</c:v>
                </c:pt>
                <c:pt idx="60">
                  <c:v>0.58150000000000002</c:v>
                </c:pt>
                <c:pt idx="61">
                  <c:v>0.37040000000000001</c:v>
                </c:pt>
                <c:pt idx="62">
                  <c:v>0.54090000000000005</c:v>
                </c:pt>
                <c:pt idx="63">
                  <c:v>0.60740000000000005</c:v>
                </c:pt>
                <c:pt idx="64">
                  <c:v>0.52229999999999999</c:v>
                </c:pt>
                <c:pt idx="65">
                  <c:v>0.65190000000000003</c:v>
                </c:pt>
                <c:pt idx="66">
                  <c:v>0.27410000000000001</c:v>
                </c:pt>
                <c:pt idx="67">
                  <c:v>0.6704</c:v>
                </c:pt>
                <c:pt idx="68">
                  <c:v>0.82050000000000001</c:v>
                </c:pt>
                <c:pt idx="69">
                  <c:v>0.59640000000000004</c:v>
                </c:pt>
                <c:pt idx="70">
                  <c:v>0.35930000000000001</c:v>
                </c:pt>
                <c:pt idx="71">
                  <c:v>0.54449999999999998</c:v>
                </c:pt>
                <c:pt idx="72">
                  <c:v>0.45939999999999998</c:v>
                </c:pt>
                <c:pt idx="73">
                  <c:v>0.27039999999999997</c:v>
                </c:pt>
                <c:pt idx="74">
                  <c:v>0.43709999999999999</c:v>
                </c:pt>
                <c:pt idx="75">
                  <c:v>0.34820000000000001</c:v>
                </c:pt>
                <c:pt idx="76">
                  <c:v>0.49630000000000002</c:v>
                </c:pt>
                <c:pt idx="77">
                  <c:v>0.4279</c:v>
                </c:pt>
                <c:pt idx="78">
                  <c:v>0.60940000000000005</c:v>
                </c:pt>
                <c:pt idx="79">
                  <c:v>0.48159999999999997</c:v>
                </c:pt>
                <c:pt idx="80">
                  <c:v>0.72219999999999995</c:v>
                </c:pt>
                <c:pt idx="81">
                  <c:v>0.68910000000000005</c:v>
                </c:pt>
                <c:pt idx="82">
                  <c:v>0.82779999999999998</c:v>
                </c:pt>
                <c:pt idx="83">
                  <c:v>0.376</c:v>
                </c:pt>
                <c:pt idx="84">
                  <c:v>0.37230000000000002</c:v>
                </c:pt>
                <c:pt idx="85">
                  <c:v>0.55189999999999995</c:v>
                </c:pt>
                <c:pt idx="86">
                  <c:v>0.59650000000000003</c:v>
                </c:pt>
                <c:pt idx="87">
                  <c:v>0.4501</c:v>
                </c:pt>
                <c:pt idx="88">
                  <c:v>0.81499999999999995</c:v>
                </c:pt>
                <c:pt idx="89">
                  <c:v>0.57779999999999998</c:v>
                </c:pt>
                <c:pt idx="90">
                  <c:v>0.3463</c:v>
                </c:pt>
                <c:pt idx="91">
                  <c:v>0.52790000000000004</c:v>
                </c:pt>
                <c:pt idx="92">
                  <c:v>0.37780000000000002</c:v>
                </c:pt>
                <c:pt idx="93">
                  <c:v>0.60750000000000004</c:v>
                </c:pt>
                <c:pt idx="94">
                  <c:v>0.45</c:v>
                </c:pt>
                <c:pt idx="95">
                  <c:v>0.47970000000000002</c:v>
                </c:pt>
                <c:pt idx="96">
                  <c:v>0.53890000000000005</c:v>
                </c:pt>
                <c:pt idx="97">
                  <c:v>0.58899999999999997</c:v>
                </c:pt>
                <c:pt idx="98">
                  <c:v>0.37409999999999999</c:v>
                </c:pt>
                <c:pt idx="99">
                  <c:v>0.54830000000000001</c:v>
                </c:pt>
                <c:pt idx="100">
                  <c:v>0.7964</c:v>
                </c:pt>
                <c:pt idx="101">
                  <c:v>0.62980000000000003</c:v>
                </c:pt>
                <c:pt idx="102">
                  <c:v>0.6371</c:v>
                </c:pt>
                <c:pt idx="103">
                  <c:v>0.5333</c:v>
                </c:pt>
                <c:pt idx="104">
                  <c:v>0.54820000000000002</c:v>
                </c:pt>
                <c:pt idx="105">
                  <c:v>0.48149999999999998</c:v>
                </c:pt>
                <c:pt idx="106">
                  <c:v>0.28149999999999997</c:v>
                </c:pt>
                <c:pt idx="107">
                  <c:v>0.41299999999999998</c:v>
                </c:pt>
                <c:pt idx="108">
                  <c:v>0.62050000000000005</c:v>
                </c:pt>
                <c:pt idx="109">
                  <c:v>0.47049999999999997</c:v>
                </c:pt>
                <c:pt idx="110">
                  <c:v>0.72589999999999999</c:v>
                </c:pt>
                <c:pt idx="111">
                  <c:v>0.48520000000000002</c:v>
                </c:pt>
                <c:pt idx="112">
                  <c:v>0.71679999999999999</c:v>
                </c:pt>
                <c:pt idx="113">
                  <c:v>0.4042</c:v>
                </c:pt>
                <c:pt idx="114">
                  <c:v>0.41930000000000001</c:v>
                </c:pt>
                <c:pt idx="115">
                  <c:v>0.52010000000000001</c:v>
                </c:pt>
                <c:pt idx="116">
                  <c:v>0.63339999999999996</c:v>
                </c:pt>
                <c:pt idx="117">
                  <c:v>0.47439999999999999</c:v>
                </c:pt>
                <c:pt idx="118">
                  <c:v>0.52300000000000002</c:v>
                </c:pt>
                <c:pt idx="119">
                  <c:v>0.41520000000000001</c:v>
                </c:pt>
                <c:pt idx="120">
                  <c:v>0.44779999999999998</c:v>
                </c:pt>
                <c:pt idx="121">
                  <c:v>0.4486</c:v>
                </c:pt>
                <c:pt idx="122">
                  <c:v>0.59589999999999999</c:v>
                </c:pt>
                <c:pt idx="123">
                  <c:v>0.36520000000000002</c:v>
                </c:pt>
                <c:pt idx="124">
                  <c:v>0.36120000000000002</c:v>
                </c:pt>
                <c:pt idx="125">
                  <c:v>0.45950000000000002</c:v>
                </c:pt>
                <c:pt idx="126">
                  <c:v>0.71819999999999995</c:v>
                </c:pt>
                <c:pt idx="127">
                  <c:v>0.2495</c:v>
                </c:pt>
                <c:pt idx="128">
                  <c:v>0.66920000000000002</c:v>
                </c:pt>
                <c:pt idx="129">
                  <c:v>0.75670000000000004</c:v>
                </c:pt>
                <c:pt idx="130">
                  <c:v>0.63329999999999997</c:v>
                </c:pt>
                <c:pt idx="131">
                  <c:v>0.62209999999999999</c:v>
                </c:pt>
                <c:pt idx="132">
                  <c:v>0.41170000000000001</c:v>
                </c:pt>
                <c:pt idx="133">
                  <c:v>0.62909999999999999</c:v>
                </c:pt>
                <c:pt idx="134">
                  <c:v>0.3468</c:v>
                </c:pt>
                <c:pt idx="135">
                  <c:v>0.41949999999999998</c:v>
                </c:pt>
                <c:pt idx="136">
                  <c:v>0.499</c:v>
                </c:pt>
                <c:pt idx="137">
                  <c:v>0.47589999999999999</c:v>
                </c:pt>
                <c:pt idx="138">
                  <c:v>0.59499999999999997</c:v>
                </c:pt>
                <c:pt idx="139">
                  <c:v>0.60009999999999997</c:v>
                </c:pt>
                <c:pt idx="140">
                  <c:v>0.49059999999999998</c:v>
                </c:pt>
                <c:pt idx="141">
                  <c:v>0.41399999999999998</c:v>
                </c:pt>
                <c:pt idx="142">
                  <c:v>0.58850000000000002</c:v>
                </c:pt>
                <c:pt idx="143">
                  <c:v>0.75429999999999997</c:v>
                </c:pt>
                <c:pt idx="144">
                  <c:v>0.3412</c:v>
                </c:pt>
                <c:pt idx="145">
                  <c:v>0.58940000000000003</c:v>
                </c:pt>
                <c:pt idx="146">
                  <c:v>0.62960000000000005</c:v>
                </c:pt>
                <c:pt idx="147">
                  <c:v>0.57040000000000002</c:v>
                </c:pt>
                <c:pt idx="148">
                  <c:v>0.53149999999999997</c:v>
                </c:pt>
                <c:pt idx="149">
                  <c:v>0.7278</c:v>
                </c:pt>
                <c:pt idx="150">
                  <c:v>0.55379999999999996</c:v>
                </c:pt>
                <c:pt idx="151">
                  <c:v>0.44829999999999998</c:v>
                </c:pt>
                <c:pt idx="152">
                  <c:v>0.48520000000000002</c:v>
                </c:pt>
                <c:pt idx="153">
                  <c:v>0.62970000000000004</c:v>
                </c:pt>
                <c:pt idx="154">
                  <c:v>0.65749999999999997</c:v>
                </c:pt>
                <c:pt idx="155">
                  <c:v>0.82599999999999996</c:v>
                </c:pt>
                <c:pt idx="156">
                  <c:v>0.69279999999999997</c:v>
                </c:pt>
                <c:pt idx="157">
                  <c:v>0.50380000000000003</c:v>
                </c:pt>
                <c:pt idx="158">
                  <c:v>0.42970000000000003</c:v>
                </c:pt>
                <c:pt idx="159">
                  <c:v>0.50190000000000001</c:v>
                </c:pt>
                <c:pt idx="160">
                  <c:v>0.4834</c:v>
                </c:pt>
                <c:pt idx="161">
                  <c:v>0.37780000000000002</c:v>
                </c:pt>
                <c:pt idx="162">
                  <c:v>0.61860000000000004</c:v>
                </c:pt>
                <c:pt idx="163">
                  <c:v>0.62590000000000001</c:v>
                </c:pt>
                <c:pt idx="164">
                  <c:v>0.56489999999999996</c:v>
                </c:pt>
                <c:pt idx="165">
                  <c:v>0.38519999999999999</c:v>
                </c:pt>
                <c:pt idx="166">
                  <c:v>0.53890000000000005</c:v>
                </c:pt>
                <c:pt idx="167">
                  <c:v>0.5222</c:v>
                </c:pt>
                <c:pt idx="168">
                  <c:v>0.52239999999999998</c:v>
                </c:pt>
                <c:pt idx="169">
                  <c:v>0.54079999999999995</c:v>
                </c:pt>
                <c:pt idx="170">
                  <c:v>0.51119999999999999</c:v>
                </c:pt>
                <c:pt idx="171">
                  <c:v>0.69640000000000002</c:v>
                </c:pt>
                <c:pt idx="172">
                  <c:v>0.44819999999999999</c:v>
                </c:pt>
                <c:pt idx="173">
                  <c:v>0.57410000000000005</c:v>
                </c:pt>
                <c:pt idx="174">
                  <c:v>0.54449999999999998</c:v>
                </c:pt>
                <c:pt idx="175">
                  <c:v>0.46860000000000002</c:v>
                </c:pt>
                <c:pt idx="176">
                  <c:v>0.56679999999999997</c:v>
                </c:pt>
                <c:pt idx="177">
                  <c:v>0.54830000000000001</c:v>
                </c:pt>
                <c:pt idx="178">
                  <c:v>0.36309999999999998</c:v>
                </c:pt>
                <c:pt idx="179">
                  <c:v>0.56499999999999995</c:v>
                </c:pt>
                <c:pt idx="180">
                  <c:v>0.72970000000000002</c:v>
                </c:pt>
                <c:pt idx="181">
                  <c:v>0.65749999999999997</c:v>
                </c:pt>
                <c:pt idx="182">
                  <c:v>0.38900000000000001</c:v>
                </c:pt>
                <c:pt idx="183">
                  <c:v>0.71850000000000003</c:v>
                </c:pt>
                <c:pt idx="184">
                  <c:v>0.73909999999999998</c:v>
                </c:pt>
                <c:pt idx="185">
                  <c:v>0.6</c:v>
                </c:pt>
                <c:pt idx="186">
                  <c:v>0.41489999999999999</c:v>
                </c:pt>
                <c:pt idx="187">
                  <c:v>0.38150000000000001</c:v>
                </c:pt>
                <c:pt idx="188">
                  <c:v>0.67779999999999996</c:v>
                </c:pt>
                <c:pt idx="189">
                  <c:v>0.53890000000000005</c:v>
                </c:pt>
                <c:pt idx="190">
                  <c:v>0.44080000000000003</c:v>
                </c:pt>
                <c:pt idx="191">
                  <c:v>0.42970000000000003</c:v>
                </c:pt>
                <c:pt idx="192">
                  <c:v>0.4798</c:v>
                </c:pt>
                <c:pt idx="193">
                  <c:v>0.29630000000000001</c:v>
                </c:pt>
                <c:pt idx="194">
                  <c:v>0.36670000000000003</c:v>
                </c:pt>
                <c:pt idx="195">
                  <c:v>0.61119999999999997</c:v>
                </c:pt>
                <c:pt idx="196">
                  <c:v>0.42959999999999998</c:v>
                </c:pt>
                <c:pt idx="197">
                  <c:v>0.75580000000000003</c:v>
                </c:pt>
                <c:pt idx="198">
                  <c:v>0.45379999999999998</c:v>
                </c:pt>
                <c:pt idx="199">
                  <c:v>0.44080000000000003</c:v>
                </c:pt>
                <c:pt idx="200">
                  <c:v>0.4778</c:v>
                </c:pt>
                <c:pt idx="201">
                  <c:v>0.48709999999999998</c:v>
                </c:pt>
                <c:pt idx="202">
                  <c:v>0.376</c:v>
                </c:pt>
                <c:pt idx="203">
                  <c:v>0.34820000000000001</c:v>
                </c:pt>
                <c:pt idx="204">
                  <c:v>0.36299999999999999</c:v>
                </c:pt>
                <c:pt idx="205">
                  <c:v>0.50380000000000003</c:v>
                </c:pt>
                <c:pt idx="206">
                  <c:v>0.31480000000000002</c:v>
                </c:pt>
                <c:pt idx="207">
                  <c:v>0.59819999999999995</c:v>
                </c:pt>
                <c:pt idx="208">
                  <c:v>0.55569999999999997</c:v>
                </c:pt>
                <c:pt idx="209">
                  <c:v>0.68889999999999996</c:v>
                </c:pt>
                <c:pt idx="210">
                  <c:v>0.7853</c:v>
                </c:pt>
                <c:pt idx="211">
                  <c:v>0.71479999999999999</c:v>
                </c:pt>
                <c:pt idx="212">
                  <c:v>0.79079999999999995</c:v>
                </c:pt>
                <c:pt idx="213">
                  <c:v>0.4501</c:v>
                </c:pt>
                <c:pt idx="214">
                  <c:v>0.42970000000000003</c:v>
                </c:pt>
                <c:pt idx="215">
                  <c:v>0.51490000000000002</c:v>
                </c:pt>
                <c:pt idx="216">
                  <c:v>0.4667</c:v>
                </c:pt>
                <c:pt idx="217">
                  <c:v>0.59460000000000002</c:v>
                </c:pt>
                <c:pt idx="218">
                  <c:v>0.49630000000000002</c:v>
                </c:pt>
                <c:pt idx="219">
                  <c:v>0.3649</c:v>
                </c:pt>
                <c:pt idx="220">
                  <c:v>0.59630000000000005</c:v>
                </c:pt>
                <c:pt idx="221">
                  <c:v>0.6502</c:v>
                </c:pt>
                <c:pt idx="222">
                  <c:v>0.50380000000000003</c:v>
                </c:pt>
                <c:pt idx="223">
                  <c:v>0.4259</c:v>
                </c:pt>
                <c:pt idx="224">
                  <c:v>0.6704</c:v>
                </c:pt>
                <c:pt idx="225">
                  <c:v>0.67049999999999998</c:v>
                </c:pt>
                <c:pt idx="226">
                  <c:v>0.62419999999999998</c:v>
                </c:pt>
                <c:pt idx="227">
                  <c:v>0.41110000000000002</c:v>
                </c:pt>
                <c:pt idx="228">
                  <c:v>0.4093</c:v>
                </c:pt>
                <c:pt idx="229">
                  <c:v>0.35560000000000003</c:v>
                </c:pt>
                <c:pt idx="230">
                  <c:v>0.63339999999999996</c:v>
                </c:pt>
                <c:pt idx="231">
                  <c:v>0.52969999999999995</c:v>
                </c:pt>
                <c:pt idx="232">
                  <c:v>0.59630000000000005</c:v>
                </c:pt>
                <c:pt idx="233">
                  <c:v>0.77039999999999997</c:v>
                </c:pt>
                <c:pt idx="234">
                  <c:v>0.3296</c:v>
                </c:pt>
                <c:pt idx="235">
                  <c:v>0.35189999999999999</c:v>
                </c:pt>
                <c:pt idx="236">
                  <c:v>0.2167</c:v>
                </c:pt>
                <c:pt idx="237">
                  <c:v>0.51370000000000005</c:v>
                </c:pt>
                <c:pt idx="238">
                  <c:v>0.61929999999999996</c:v>
                </c:pt>
                <c:pt idx="239">
                  <c:v>0.54820000000000002</c:v>
                </c:pt>
                <c:pt idx="240">
                  <c:v>0.48530000000000001</c:v>
                </c:pt>
                <c:pt idx="241">
                  <c:v>0.4</c:v>
                </c:pt>
                <c:pt idx="242">
                  <c:v>0.80940000000000001</c:v>
                </c:pt>
                <c:pt idx="243">
                  <c:v>0.42230000000000001</c:v>
                </c:pt>
                <c:pt idx="244">
                  <c:v>0.44440000000000002</c:v>
                </c:pt>
                <c:pt idx="245">
                  <c:v>0.54830000000000001</c:v>
                </c:pt>
                <c:pt idx="246">
                  <c:v>0.38890000000000002</c:v>
                </c:pt>
                <c:pt idx="247">
                  <c:v>0.6371</c:v>
                </c:pt>
                <c:pt idx="248">
                  <c:v>0.67410000000000003</c:v>
                </c:pt>
                <c:pt idx="249">
                  <c:v>0.47410000000000002</c:v>
                </c:pt>
                <c:pt idx="250">
                  <c:v>0.49270000000000003</c:v>
                </c:pt>
                <c:pt idx="251">
                  <c:v>0.37780000000000002</c:v>
                </c:pt>
                <c:pt idx="252">
                  <c:v>0.59079999999999999</c:v>
                </c:pt>
                <c:pt idx="253">
                  <c:v>0.51490000000000002</c:v>
                </c:pt>
                <c:pt idx="254">
                  <c:v>0.7409</c:v>
                </c:pt>
                <c:pt idx="255">
                  <c:v>0.59630000000000005</c:v>
                </c:pt>
                <c:pt idx="256">
                  <c:v>0.502</c:v>
                </c:pt>
                <c:pt idx="257">
                  <c:v>0.87790000000000001</c:v>
                </c:pt>
                <c:pt idx="258">
                  <c:v>0.75370000000000004</c:v>
                </c:pt>
                <c:pt idx="259">
                  <c:v>0.39079999999999998</c:v>
                </c:pt>
                <c:pt idx="260">
                  <c:v>0.42230000000000001</c:v>
                </c:pt>
                <c:pt idx="261">
                  <c:v>0.48149999999999998</c:v>
                </c:pt>
                <c:pt idx="262">
                  <c:v>0.5575</c:v>
                </c:pt>
                <c:pt idx="263">
                  <c:v>0.57230000000000003</c:v>
                </c:pt>
                <c:pt idx="264">
                  <c:v>0.43709999999999999</c:v>
                </c:pt>
                <c:pt idx="265">
                  <c:v>0.27779999999999999</c:v>
                </c:pt>
                <c:pt idx="266">
                  <c:v>0.78710000000000002</c:v>
                </c:pt>
                <c:pt idx="267">
                  <c:v>0.51119999999999999</c:v>
                </c:pt>
                <c:pt idx="268">
                  <c:v>0.26860000000000001</c:v>
                </c:pt>
                <c:pt idx="269">
                  <c:v>0.53720000000000001</c:v>
                </c:pt>
                <c:pt idx="270">
                  <c:v>0.44819999999999999</c:v>
                </c:pt>
                <c:pt idx="271">
                  <c:v>0.46679999999999999</c:v>
                </c:pt>
                <c:pt idx="272">
                  <c:v>0.58899999999999997</c:v>
                </c:pt>
                <c:pt idx="273">
                  <c:v>0.4612</c:v>
                </c:pt>
                <c:pt idx="274">
                  <c:v>0.48530000000000001</c:v>
                </c:pt>
                <c:pt idx="275">
                  <c:v>0.74639999999999995</c:v>
                </c:pt>
                <c:pt idx="276">
                  <c:v>0.32140000000000002</c:v>
                </c:pt>
                <c:pt idx="277">
                  <c:v>0.59830000000000005</c:v>
                </c:pt>
                <c:pt idx="278">
                  <c:v>0.5464</c:v>
                </c:pt>
                <c:pt idx="279">
                  <c:v>0.48899999999999999</c:v>
                </c:pt>
                <c:pt idx="280">
                  <c:v>0.67610000000000003</c:v>
                </c:pt>
                <c:pt idx="281">
                  <c:v>0.45190000000000002</c:v>
                </c:pt>
                <c:pt idx="282">
                  <c:v>0.62780000000000002</c:v>
                </c:pt>
                <c:pt idx="283">
                  <c:v>0.4889</c:v>
                </c:pt>
                <c:pt idx="284">
                  <c:v>0.57779999999999998</c:v>
                </c:pt>
                <c:pt idx="285">
                  <c:v>0.39829999999999999</c:v>
                </c:pt>
                <c:pt idx="286">
                  <c:v>0.6613</c:v>
                </c:pt>
                <c:pt idx="287">
                  <c:v>0.51500000000000001</c:v>
                </c:pt>
                <c:pt idx="288">
                  <c:v>0.81299999999999994</c:v>
                </c:pt>
                <c:pt idx="289">
                  <c:v>0.37969999999999998</c:v>
                </c:pt>
                <c:pt idx="290">
                  <c:v>0.55940000000000001</c:v>
                </c:pt>
                <c:pt idx="291">
                  <c:v>0.15690000000000001</c:v>
                </c:pt>
                <c:pt idx="292">
                  <c:v>0.47410000000000002</c:v>
                </c:pt>
                <c:pt idx="293">
                  <c:v>0.36299999999999999</c:v>
                </c:pt>
                <c:pt idx="294">
                  <c:v>0.43709999999999999</c:v>
                </c:pt>
                <c:pt idx="295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C4-4C91-80CE-99E102621ADB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8+'!$P$350:$P$645</c:f>
              <c:numCache>
                <c:formatCode>General</c:formatCode>
                <c:ptCount val="29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</c:numCache>
            </c:numRef>
          </c:xVal>
          <c:yVal>
            <c:numRef>
              <c:f>'from detlef scd 8+'!$Q$350:$Q$3916</c:f>
              <c:numCache>
                <c:formatCode>General</c:formatCode>
                <c:ptCount val="3567"/>
                <c:pt idx="0">
                  <c:v>0.28889999999999999</c:v>
                </c:pt>
                <c:pt idx="1">
                  <c:v>0.28539999999999999</c:v>
                </c:pt>
                <c:pt idx="2">
                  <c:v>0.44009999999999999</c:v>
                </c:pt>
                <c:pt idx="3">
                  <c:v>0.46310000000000001</c:v>
                </c:pt>
                <c:pt idx="4">
                  <c:v>0.33710000000000001</c:v>
                </c:pt>
                <c:pt idx="5">
                  <c:v>0.3926</c:v>
                </c:pt>
                <c:pt idx="6">
                  <c:v>0.28889999999999999</c:v>
                </c:pt>
                <c:pt idx="7">
                  <c:v>0.39639999999999997</c:v>
                </c:pt>
                <c:pt idx="8">
                  <c:v>0.44819999999999999</c:v>
                </c:pt>
                <c:pt idx="9">
                  <c:v>0.4168</c:v>
                </c:pt>
                <c:pt idx="10">
                  <c:v>0.2445</c:v>
                </c:pt>
                <c:pt idx="11">
                  <c:v>0.33339999999999997</c:v>
                </c:pt>
                <c:pt idx="12">
                  <c:v>0.3407</c:v>
                </c:pt>
                <c:pt idx="13">
                  <c:v>0.43709999999999999</c:v>
                </c:pt>
                <c:pt idx="14">
                  <c:v>0.53710000000000002</c:v>
                </c:pt>
                <c:pt idx="15">
                  <c:v>0.49630000000000002</c:v>
                </c:pt>
                <c:pt idx="16">
                  <c:v>0.44829999999999998</c:v>
                </c:pt>
                <c:pt idx="17">
                  <c:v>0.32790000000000002</c:v>
                </c:pt>
                <c:pt idx="18">
                  <c:v>0.36299999999999999</c:v>
                </c:pt>
                <c:pt idx="19">
                  <c:v>0.44259999999999999</c:v>
                </c:pt>
                <c:pt idx="20">
                  <c:v>0.50560000000000005</c:v>
                </c:pt>
                <c:pt idx="21">
                  <c:v>0.5927</c:v>
                </c:pt>
                <c:pt idx="22">
                  <c:v>0.30370000000000003</c:v>
                </c:pt>
                <c:pt idx="23">
                  <c:v>0.3407</c:v>
                </c:pt>
                <c:pt idx="24">
                  <c:v>0.40010000000000001</c:v>
                </c:pt>
                <c:pt idx="25">
                  <c:v>0.41110000000000002</c:v>
                </c:pt>
                <c:pt idx="26">
                  <c:v>0.51300000000000001</c:v>
                </c:pt>
                <c:pt idx="27">
                  <c:v>0.44629999999999997</c:v>
                </c:pt>
                <c:pt idx="28">
                  <c:v>0.25190000000000001</c:v>
                </c:pt>
                <c:pt idx="29">
                  <c:v>0.3019</c:v>
                </c:pt>
                <c:pt idx="30">
                  <c:v>0.39639999999999997</c:v>
                </c:pt>
                <c:pt idx="31">
                  <c:v>0.36849999999999999</c:v>
                </c:pt>
                <c:pt idx="32">
                  <c:v>0.39269999999999999</c:v>
                </c:pt>
                <c:pt idx="33">
                  <c:v>0.34449999999999997</c:v>
                </c:pt>
                <c:pt idx="34">
                  <c:v>0.34820000000000001</c:v>
                </c:pt>
                <c:pt idx="35">
                  <c:v>0.35570000000000002</c:v>
                </c:pt>
                <c:pt idx="36">
                  <c:v>0.36109999999999998</c:v>
                </c:pt>
                <c:pt idx="37">
                  <c:v>0.52969999999999995</c:v>
                </c:pt>
                <c:pt idx="38">
                  <c:v>0.26300000000000001</c:v>
                </c:pt>
                <c:pt idx="39">
                  <c:v>0.4889</c:v>
                </c:pt>
                <c:pt idx="40">
                  <c:v>0.70930000000000004</c:v>
                </c:pt>
                <c:pt idx="41">
                  <c:v>0.35189999999999999</c:v>
                </c:pt>
                <c:pt idx="42">
                  <c:v>0.28149999999999997</c:v>
                </c:pt>
                <c:pt idx="43">
                  <c:v>0.39090000000000003</c:v>
                </c:pt>
                <c:pt idx="44">
                  <c:v>0.43330000000000002</c:v>
                </c:pt>
                <c:pt idx="45">
                  <c:v>0.49819999999999998</c:v>
                </c:pt>
                <c:pt idx="46">
                  <c:v>0.67610000000000003</c:v>
                </c:pt>
                <c:pt idx="47">
                  <c:v>0.26669999999999999</c:v>
                </c:pt>
                <c:pt idx="48">
                  <c:v>0.29270000000000002</c:v>
                </c:pt>
                <c:pt idx="49">
                  <c:v>0.51119999999999999</c:v>
                </c:pt>
                <c:pt idx="50">
                  <c:v>0.33339999999999997</c:v>
                </c:pt>
                <c:pt idx="51">
                  <c:v>0.25</c:v>
                </c:pt>
                <c:pt idx="52">
                  <c:v>0.2445</c:v>
                </c:pt>
                <c:pt idx="53">
                  <c:v>0.29260000000000003</c:v>
                </c:pt>
                <c:pt idx="54">
                  <c:v>0.25929999999999997</c:v>
                </c:pt>
                <c:pt idx="55">
                  <c:v>0.32969999999999999</c:v>
                </c:pt>
                <c:pt idx="56">
                  <c:v>0.22409999999999999</c:v>
                </c:pt>
                <c:pt idx="57">
                  <c:v>0.33329999999999999</c:v>
                </c:pt>
                <c:pt idx="58">
                  <c:v>0.45190000000000002</c:v>
                </c:pt>
                <c:pt idx="59">
                  <c:v>0.32779999999999998</c:v>
                </c:pt>
                <c:pt idx="60">
                  <c:v>0.33339999999999997</c:v>
                </c:pt>
                <c:pt idx="61">
                  <c:v>0.34820000000000001</c:v>
                </c:pt>
                <c:pt idx="62">
                  <c:v>0.25009999999999999</c:v>
                </c:pt>
                <c:pt idx="63">
                  <c:v>0.3871</c:v>
                </c:pt>
                <c:pt idx="64">
                  <c:v>0.19259999999999999</c:v>
                </c:pt>
                <c:pt idx="65">
                  <c:v>0.31109999999999999</c:v>
                </c:pt>
                <c:pt idx="66">
                  <c:v>0.40010000000000001</c:v>
                </c:pt>
                <c:pt idx="67">
                  <c:v>0.4945</c:v>
                </c:pt>
                <c:pt idx="68">
                  <c:v>0.41489999999999999</c:v>
                </c:pt>
                <c:pt idx="69">
                  <c:v>0.27229999999999999</c:v>
                </c:pt>
                <c:pt idx="70">
                  <c:v>0.31109999999999999</c:v>
                </c:pt>
                <c:pt idx="71">
                  <c:v>0.47789999999999999</c:v>
                </c:pt>
                <c:pt idx="72">
                  <c:v>0.2445</c:v>
                </c:pt>
                <c:pt idx="73">
                  <c:v>0.4</c:v>
                </c:pt>
                <c:pt idx="74">
                  <c:v>0.31119999999999998</c:v>
                </c:pt>
                <c:pt idx="75">
                  <c:v>0.4501</c:v>
                </c:pt>
                <c:pt idx="76">
                  <c:v>0.29260000000000003</c:v>
                </c:pt>
                <c:pt idx="77">
                  <c:v>0.28160000000000002</c:v>
                </c:pt>
                <c:pt idx="78">
                  <c:v>0.30380000000000001</c:v>
                </c:pt>
                <c:pt idx="79">
                  <c:v>0.43340000000000001</c:v>
                </c:pt>
                <c:pt idx="80">
                  <c:v>0.4</c:v>
                </c:pt>
                <c:pt idx="81">
                  <c:v>0.32969999999999999</c:v>
                </c:pt>
                <c:pt idx="82">
                  <c:v>0.2445</c:v>
                </c:pt>
                <c:pt idx="83">
                  <c:v>0.22040000000000001</c:v>
                </c:pt>
                <c:pt idx="84">
                  <c:v>0.3019</c:v>
                </c:pt>
                <c:pt idx="85">
                  <c:v>0.28889999999999999</c:v>
                </c:pt>
                <c:pt idx="86">
                  <c:v>0.4909</c:v>
                </c:pt>
                <c:pt idx="87">
                  <c:v>0.24079999999999999</c:v>
                </c:pt>
                <c:pt idx="88">
                  <c:v>0.35189999999999999</c:v>
                </c:pt>
                <c:pt idx="89">
                  <c:v>0.26850000000000002</c:v>
                </c:pt>
                <c:pt idx="90">
                  <c:v>0.31859999999999999</c:v>
                </c:pt>
                <c:pt idx="91">
                  <c:v>0.33900000000000002</c:v>
                </c:pt>
                <c:pt idx="92">
                  <c:v>0.38150000000000001</c:v>
                </c:pt>
                <c:pt idx="93">
                  <c:v>0.4612</c:v>
                </c:pt>
                <c:pt idx="94">
                  <c:v>0.39450000000000002</c:v>
                </c:pt>
                <c:pt idx="95">
                  <c:v>0.25559999999999999</c:v>
                </c:pt>
                <c:pt idx="96">
                  <c:v>0.3352</c:v>
                </c:pt>
                <c:pt idx="97">
                  <c:v>0.2853</c:v>
                </c:pt>
                <c:pt idx="98">
                  <c:v>0.21299999999999999</c:v>
                </c:pt>
                <c:pt idx="99">
                  <c:v>0.25559999999999999</c:v>
                </c:pt>
                <c:pt idx="100">
                  <c:v>0.2389</c:v>
                </c:pt>
                <c:pt idx="101">
                  <c:v>0.32600000000000001</c:v>
                </c:pt>
                <c:pt idx="102">
                  <c:v>0.32219999999999999</c:v>
                </c:pt>
                <c:pt idx="103">
                  <c:v>0.3407</c:v>
                </c:pt>
                <c:pt idx="104">
                  <c:v>0.32219999999999999</c:v>
                </c:pt>
                <c:pt idx="105">
                  <c:v>0.19259999999999999</c:v>
                </c:pt>
                <c:pt idx="106">
                  <c:v>0.72970000000000002</c:v>
                </c:pt>
                <c:pt idx="107">
                  <c:v>0.3649</c:v>
                </c:pt>
                <c:pt idx="108">
                  <c:v>0.47789999999999999</c:v>
                </c:pt>
                <c:pt idx="109">
                  <c:v>0.15190000000000001</c:v>
                </c:pt>
                <c:pt idx="110">
                  <c:v>0.78890000000000005</c:v>
                </c:pt>
                <c:pt idx="111">
                  <c:v>0.62970000000000004</c:v>
                </c:pt>
                <c:pt idx="112">
                  <c:v>0.3463</c:v>
                </c:pt>
                <c:pt idx="113">
                  <c:v>0.4052</c:v>
                </c:pt>
                <c:pt idx="114">
                  <c:v>0.35620000000000002</c:v>
                </c:pt>
                <c:pt idx="115">
                  <c:v>0.55079999999999996</c:v>
                </c:pt>
                <c:pt idx="116">
                  <c:v>0.25619999999999998</c:v>
                </c:pt>
                <c:pt idx="117">
                  <c:v>0.41239999999999999</c:v>
                </c:pt>
                <c:pt idx="118">
                  <c:v>0.43440000000000001</c:v>
                </c:pt>
                <c:pt idx="119">
                  <c:v>0.2944</c:v>
                </c:pt>
                <c:pt idx="120">
                  <c:v>0.31480000000000002</c:v>
                </c:pt>
                <c:pt idx="121">
                  <c:v>0.17660000000000001</c:v>
                </c:pt>
                <c:pt idx="122">
                  <c:v>0.70650000000000002</c:v>
                </c:pt>
                <c:pt idx="123">
                  <c:v>0.26889999999999997</c:v>
                </c:pt>
                <c:pt idx="124">
                  <c:v>0.29830000000000001</c:v>
                </c:pt>
                <c:pt idx="125">
                  <c:v>0.49990000000000001</c:v>
                </c:pt>
                <c:pt idx="126">
                  <c:v>0.34320000000000001</c:v>
                </c:pt>
                <c:pt idx="127">
                  <c:v>0.47370000000000001</c:v>
                </c:pt>
                <c:pt idx="128">
                  <c:v>0.29970000000000002</c:v>
                </c:pt>
                <c:pt idx="129">
                  <c:v>0.51239999999999997</c:v>
                </c:pt>
                <c:pt idx="130">
                  <c:v>0.3075</c:v>
                </c:pt>
                <c:pt idx="131">
                  <c:v>0.2883</c:v>
                </c:pt>
                <c:pt idx="132">
                  <c:v>0.435</c:v>
                </c:pt>
                <c:pt idx="133">
                  <c:v>0.21129999999999999</c:v>
                </c:pt>
                <c:pt idx="134">
                  <c:v>0.34589999999999999</c:v>
                </c:pt>
                <c:pt idx="135">
                  <c:v>0.184</c:v>
                </c:pt>
                <c:pt idx="136">
                  <c:v>0.1898</c:v>
                </c:pt>
                <c:pt idx="137">
                  <c:v>0.375</c:v>
                </c:pt>
                <c:pt idx="138">
                  <c:v>0.30709999999999998</c:v>
                </c:pt>
                <c:pt idx="139">
                  <c:v>0.81420000000000003</c:v>
                </c:pt>
                <c:pt idx="140">
                  <c:v>0.61780000000000002</c:v>
                </c:pt>
                <c:pt idx="141">
                  <c:v>0.29849999999999999</c:v>
                </c:pt>
                <c:pt idx="142">
                  <c:v>0.45669999999999999</c:v>
                </c:pt>
                <c:pt idx="143">
                  <c:v>0.38080000000000003</c:v>
                </c:pt>
                <c:pt idx="144">
                  <c:v>0.30930000000000002</c:v>
                </c:pt>
                <c:pt idx="145">
                  <c:v>0.29199999999999998</c:v>
                </c:pt>
                <c:pt idx="146">
                  <c:v>0.37409999999999999</c:v>
                </c:pt>
                <c:pt idx="147">
                  <c:v>0.55930000000000002</c:v>
                </c:pt>
                <c:pt idx="148">
                  <c:v>0.32040000000000002</c:v>
                </c:pt>
                <c:pt idx="149">
                  <c:v>0.34079999999999999</c:v>
                </c:pt>
                <c:pt idx="150">
                  <c:v>0.1963</c:v>
                </c:pt>
                <c:pt idx="151">
                  <c:v>0.4501</c:v>
                </c:pt>
                <c:pt idx="152">
                  <c:v>0.4778</c:v>
                </c:pt>
                <c:pt idx="153">
                  <c:v>0.25929999999999997</c:v>
                </c:pt>
                <c:pt idx="154">
                  <c:v>0.36670000000000003</c:v>
                </c:pt>
                <c:pt idx="155">
                  <c:v>0.29630000000000001</c:v>
                </c:pt>
                <c:pt idx="156">
                  <c:v>0.30009999999999998</c:v>
                </c:pt>
                <c:pt idx="157">
                  <c:v>0.28149999999999997</c:v>
                </c:pt>
                <c:pt idx="158">
                  <c:v>0.40739999999999998</c:v>
                </c:pt>
                <c:pt idx="159">
                  <c:v>0.60940000000000005</c:v>
                </c:pt>
                <c:pt idx="160">
                  <c:v>0.25559999999999999</c:v>
                </c:pt>
                <c:pt idx="161">
                  <c:v>0.26479999999999998</c:v>
                </c:pt>
                <c:pt idx="162">
                  <c:v>0.41860000000000003</c:v>
                </c:pt>
                <c:pt idx="163">
                  <c:v>0.5111</c:v>
                </c:pt>
                <c:pt idx="164">
                  <c:v>0.43530000000000002</c:v>
                </c:pt>
                <c:pt idx="165">
                  <c:v>0.23699999999999999</c:v>
                </c:pt>
                <c:pt idx="166">
                  <c:v>0.31859999999999999</c:v>
                </c:pt>
                <c:pt idx="167">
                  <c:v>0.34079999999999999</c:v>
                </c:pt>
                <c:pt idx="168">
                  <c:v>0.376</c:v>
                </c:pt>
                <c:pt idx="169">
                  <c:v>0.28889999999999999</c:v>
                </c:pt>
                <c:pt idx="170">
                  <c:v>0.45379999999999998</c:v>
                </c:pt>
                <c:pt idx="171">
                  <c:v>0.47039999999999998</c:v>
                </c:pt>
                <c:pt idx="172">
                  <c:v>0.33339999999999997</c:v>
                </c:pt>
                <c:pt idx="173">
                  <c:v>0.33329999999999999</c:v>
                </c:pt>
                <c:pt idx="174">
                  <c:v>0.41110000000000002</c:v>
                </c:pt>
                <c:pt idx="175">
                  <c:v>0.41120000000000001</c:v>
                </c:pt>
                <c:pt idx="176">
                  <c:v>0.38150000000000001</c:v>
                </c:pt>
                <c:pt idx="177">
                  <c:v>0.3483</c:v>
                </c:pt>
                <c:pt idx="178">
                  <c:v>0.22409999999999999</c:v>
                </c:pt>
                <c:pt idx="179">
                  <c:v>0.67979999999999996</c:v>
                </c:pt>
                <c:pt idx="180">
                  <c:v>0.41299999999999998</c:v>
                </c:pt>
                <c:pt idx="181">
                  <c:v>0.28889999999999999</c:v>
                </c:pt>
                <c:pt idx="182">
                  <c:v>0.40749999999999997</c:v>
                </c:pt>
                <c:pt idx="183">
                  <c:v>0.33889999999999998</c:v>
                </c:pt>
                <c:pt idx="184">
                  <c:v>0.50009999999999999</c:v>
                </c:pt>
                <c:pt idx="185">
                  <c:v>0.35930000000000001</c:v>
                </c:pt>
                <c:pt idx="186">
                  <c:v>0.31480000000000002</c:v>
                </c:pt>
                <c:pt idx="187">
                  <c:v>0.44629999999999997</c:v>
                </c:pt>
                <c:pt idx="188">
                  <c:v>0.44440000000000002</c:v>
                </c:pt>
                <c:pt idx="189">
                  <c:v>0.12039999999999999</c:v>
                </c:pt>
                <c:pt idx="190">
                  <c:v>0.27779999999999999</c:v>
                </c:pt>
                <c:pt idx="191">
                  <c:v>0.27410000000000001</c:v>
                </c:pt>
                <c:pt idx="192">
                  <c:v>0.28160000000000002</c:v>
                </c:pt>
                <c:pt idx="193">
                  <c:v>0.27229999999999999</c:v>
                </c:pt>
                <c:pt idx="194">
                  <c:v>0.25559999999999999</c:v>
                </c:pt>
                <c:pt idx="195">
                  <c:v>0.36670000000000003</c:v>
                </c:pt>
                <c:pt idx="196">
                  <c:v>0.20369999999999999</c:v>
                </c:pt>
                <c:pt idx="197">
                  <c:v>0.6502</c:v>
                </c:pt>
                <c:pt idx="198">
                  <c:v>0.2334</c:v>
                </c:pt>
                <c:pt idx="199">
                  <c:v>0.3019</c:v>
                </c:pt>
                <c:pt idx="200">
                  <c:v>0.28149999999999997</c:v>
                </c:pt>
                <c:pt idx="201">
                  <c:v>0.33710000000000001</c:v>
                </c:pt>
                <c:pt idx="202">
                  <c:v>0.23710000000000001</c:v>
                </c:pt>
                <c:pt idx="203">
                  <c:v>0.28520000000000001</c:v>
                </c:pt>
                <c:pt idx="204">
                  <c:v>0.2074</c:v>
                </c:pt>
                <c:pt idx="205">
                  <c:v>0.27039999999999997</c:v>
                </c:pt>
                <c:pt idx="206">
                  <c:v>0.1593</c:v>
                </c:pt>
                <c:pt idx="207">
                  <c:v>0.29630000000000001</c:v>
                </c:pt>
                <c:pt idx="208">
                  <c:v>0.25</c:v>
                </c:pt>
                <c:pt idx="209">
                  <c:v>0.29630000000000001</c:v>
                </c:pt>
                <c:pt idx="210">
                  <c:v>0.40010000000000001</c:v>
                </c:pt>
                <c:pt idx="211">
                  <c:v>0.47039999999999998</c:v>
                </c:pt>
                <c:pt idx="212">
                  <c:v>0.45369999999999999</c:v>
                </c:pt>
                <c:pt idx="213">
                  <c:v>0.28520000000000001</c:v>
                </c:pt>
                <c:pt idx="214">
                  <c:v>0.45379999999999998</c:v>
                </c:pt>
                <c:pt idx="215">
                  <c:v>0.27779999999999999</c:v>
                </c:pt>
                <c:pt idx="216">
                  <c:v>0.32219999999999999</c:v>
                </c:pt>
                <c:pt idx="217">
                  <c:v>0.40570000000000001</c:v>
                </c:pt>
                <c:pt idx="218">
                  <c:v>0.33700000000000002</c:v>
                </c:pt>
                <c:pt idx="219">
                  <c:v>0.64080000000000004</c:v>
                </c:pt>
                <c:pt idx="220">
                  <c:v>0.38519999999999999</c:v>
                </c:pt>
                <c:pt idx="221">
                  <c:v>0.3427</c:v>
                </c:pt>
                <c:pt idx="222">
                  <c:v>0.26479999999999998</c:v>
                </c:pt>
                <c:pt idx="223">
                  <c:v>0.4148</c:v>
                </c:pt>
                <c:pt idx="224">
                  <c:v>0.34079999999999999</c:v>
                </c:pt>
                <c:pt idx="225">
                  <c:v>0.38529999999999998</c:v>
                </c:pt>
                <c:pt idx="226">
                  <c:v>0.49640000000000001</c:v>
                </c:pt>
                <c:pt idx="227">
                  <c:v>0.44080000000000003</c:v>
                </c:pt>
                <c:pt idx="228">
                  <c:v>0.34820000000000001</c:v>
                </c:pt>
                <c:pt idx="229">
                  <c:v>0.43330000000000002</c:v>
                </c:pt>
                <c:pt idx="230">
                  <c:v>0.24629999999999999</c:v>
                </c:pt>
                <c:pt idx="231">
                  <c:v>0.27229999999999999</c:v>
                </c:pt>
                <c:pt idx="232">
                  <c:v>0.55559999999999998</c:v>
                </c:pt>
                <c:pt idx="233">
                  <c:v>0.43330000000000002</c:v>
                </c:pt>
                <c:pt idx="234">
                  <c:v>0.2407</c:v>
                </c:pt>
                <c:pt idx="235">
                  <c:v>0.33710000000000001</c:v>
                </c:pt>
                <c:pt idx="236">
                  <c:v>0.17480000000000001</c:v>
                </c:pt>
                <c:pt idx="237">
                  <c:v>0.38269999999999998</c:v>
                </c:pt>
                <c:pt idx="238">
                  <c:v>0.45739999999999997</c:v>
                </c:pt>
                <c:pt idx="239">
                  <c:v>0.22969999999999999</c:v>
                </c:pt>
                <c:pt idx="240">
                  <c:v>0.28149999999999997</c:v>
                </c:pt>
                <c:pt idx="241">
                  <c:v>0.26669999999999999</c:v>
                </c:pt>
                <c:pt idx="242">
                  <c:v>0.45379999999999998</c:v>
                </c:pt>
                <c:pt idx="243">
                  <c:v>0.26860000000000001</c:v>
                </c:pt>
                <c:pt idx="244">
                  <c:v>0.36299999999999999</c:v>
                </c:pt>
                <c:pt idx="245">
                  <c:v>0.39639999999999997</c:v>
                </c:pt>
                <c:pt idx="246">
                  <c:v>0.40739999999999998</c:v>
                </c:pt>
                <c:pt idx="247">
                  <c:v>0.38890000000000002</c:v>
                </c:pt>
                <c:pt idx="248">
                  <c:v>0.4834</c:v>
                </c:pt>
                <c:pt idx="249">
                  <c:v>0.44629999999999997</c:v>
                </c:pt>
                <c:pt idx="250">
                  <c:v>0.40560000000000002</c:v>
                </c:pt>
                <c:pt idx="251">
                  <c:v>0.40739999999999998</c:v>
                </c:pt>
                <c:pt idx="252">
                  <c:v>0.37780000000000002</c:v>
                </c:pt>
                <c:pt idx="253">
                  <c:v>0.2482</c:v>
                </c:pt>
                <c:pt idx="254">
                  <c:v>0.27410000000000001</c:v>
                </c:pt>
                <c:pt idx="255">
                  <c:v>0.30370000000000003</c:v>
                </c:pt>
                <c:pt idx="256">
                  <c:v>0.31669999999999998</c:v>
                </c:pt>
                <c:pt idx="257">
                  <c:v>0.41489999999999999</c:v>
                </c:pt>
                <c:pt idx="258">
                  <c:v>0.41849999999999998</c:v>
                </c:pt>
                <c:pt idx="259">
                  <c:v>0.48520000000000002</c:v>
                </c:pt>
                <c:pt idx="260">
                  <c:v>0.30740000000000001</c:v>
                </c:pt>
                <c:pt idx="261">
                  <c:v>0.3296</c:v>
                </c:pt>
                <c:pt idx="262">
                  <c:v>0.40560000000000002</c:v>
                </c:pt>
                <c:pt idx="263">
                  <c:v>0.30380000000000001</c:v>
                </c:pt>
                <c:pt idx="264">
                  <c:v>0.42230000000000001</c:v>
                </c:pt>
                <c:pt idx="265">
                  <c:v>0.19450000000000001</c:v>
                </c:pt>
                <c:pt idx="266">
                  <c:v>0.39450000000000002</c:v>
                </c:pt>
                <c:pt idx="267">
                  <c:v>0.35930000000000001</c:v>
                </c:pt>
                <c:pt idx="268">
                  <c:v>0.34079999999999999</c:v>
                </c:pt>
                <c:pt idx="269">
                  <c:v>0.4909</c:v>
                </c:pt>
                <c:pt idx="270">
                  <c:v>0.47970000000000002</c:v>
                </c:pt>
                <c:pt idx="271">
                  <c:v>0.50380000000000003</c:v>
                </c:pt>
                <c:pt idx="272">
                  <c:v>0.41489999999999999</c:v>
                </c:pt>
                <c:pt idx="273">
                  <c:v>0.25559999999999999</c:v>
                </c:pt>
                <c:pt idx="274">
                  <c:v>0.36859999999999998</c:v>
                </c:pt>
                <c:pt idx="275">
                  <c:v>0.56669999999999998</c:v>
                </c:pt>
                <c:pt idx="276">
                  <c:v>0.33450000000000002</c:v>
                </c:pt>
                <c:pt idx="277">
                  <c:v>0.4909</c:v>
                </c:pt>
                <c:pt idx="278">
                  <c:v>0.34260000000000002</c:v>
                </c:pt>
                <c:pt idx="279">
                  <c:v>0.31859999999999999</c:v>
                </c:pt>
                <c:pt idx="280">
                  <c:v>0.43530000000000002</c:v>
                </c:pt>
                <c:pt idx="281">
                  <c:v>0.37590000000000001</c:v>
                </c:pt>
                <c:pt idx="282">
                  <c:v>0.4037</c:v>
                </c:pt>
                <c:pt idx="283">
                  <c:v>0.32600000000000001</c:v>
                </c:pt>
                <c:pt idx="284">
                  <c:v>0.47410000000000002</c:v>
                </c:pt>
                <c:pt idx="285">
                  <c:v>0.33339999999999997</c:v>
                </c:pt>
                <c:pt idx="286">
                  <c:v>0.34449999999999997</c:v>
                </c:pt>
                <c:pt idx="287">
                  <c:v>0.39639999999999997</c:v>
                </c:pt>
                <c:pt idx="288">
                  <c:v>0.41849999999999998</c:v>
                </c:pt>
                <c:pt idx="289">
                  <c:v>0.28520000000000001</c:v>
                </c:pt>
                <c:pt idx="290">
                  <c:v>0.35560000000000003</c:v>
                </c:pt>
                <c:pt idx="291">
                  <c:v>0.1895</c:v>
                </c:pt>
                <c:pt idx="292">
                  <c:v>0.42780000000000001</c:v>
                </c:pt>
                <c:pt idx="293">
                  <c:v>0.32600000000000001</c:v>
                </c:pt>
                <c:pt idx="294">
                  <c:v>0.47039999999999998</c:v>
                </c:pt>
                <c:pt idx="295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C4-4C91-80CE-99E102621ADB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8+'!$R$350:$R$645</c:f>
              <c:numCache>
                <c:formatCode>General</c:formatCode>
                <c:ptCount val="29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</c:numCache>
            </c:numRef>
          </c:xVal>
          <c:yVal>
            <c:numRef>
              <c:f>'from detlef scd 8+'!$S$350:$S$3916</c:f>
              <c:numCache>
                <c:formatCode>General</c:formatCode>
                <c:ptCount val="3567"/>
                <c:pt idx="0">
                  <c:v>0.27039999999999997</c:v>
                </c:pt>
                <c:pt idx="1">
                  <c:v>0.39810000000000001</c:v>
                </c:pt>
                <c:pt idx="2">
                  <c:v>0.28449999999999998</c:v>
                </c:pt>
                <c:pt idx="3">
                  <c:v>0.34079999999999999</c:v>
                </c:pt>
                <c:pt idx="4">
                  <c:v>0.40749999999999997</c:v>
                </c:pt>
                <c:pt idx="5">
                  <c:v>0.44450000000000001</c:v>
                </c:pt>
                <c:pt idx="6">
                  <c:v>0.37780000000000002</c:v>
                </c:pt>
                <c:pt idx="7">
                  <c:v>0.53339999999999999</c:v>
                </c:pt>
                <c:pt idx="8">
                  <c:v>0.34820000000000001</c:v>
                </c:pt>
                <c:pt idx="9">
                  <c:v>0.33529999999999999</c:v>
                </c:pt>
                <c:pt idx="10">
                  <c:v>0.32600000000000001</c:v>
                </c:pt>
                <c:pt idx="11">
                  <c:v>0.4279</c:v>
                </c:pt>
                <c:pt idx="12">
                  <c:v>0.28520000000000001</c:v>
                </c:pt>
                <c:pt idx="13">
                  <c:v>0.2482</c:v>
                </c:pt>
                <c:pt idx="14">
                  <c:v>0.30740000000000001</c:v>
                </c:pt>
                <c:pt idx="15">
                  <c:v>0.35930000000000001</c:v>
                </c:pt>
                <c:pt idx="16">
                  <c:v>0.32600000000000001</c:v>
                </c:pt>
                <c:pt idx="17">
                  <c:v>0.4798</c:v>
                </c:pt>
                <c:pt idx="18">
                  <c:v>0.32779999999999998</c:v>
                </c:pt>
                <c:pt idx="19">
                  <c:v>0.33150000000000002</c:v>
                </c:pt>
                <c:pt idx="20">
                  <c:v>0.32600000000000001</c:v>
                </c:pt>
                <c:pt idx="21">
                  <c:v>0.25190000000000001</c:v>
                </c:pt>
                <c:pt idx="22">
                  <c:v>0.32590000000000002</c:v>
                </c:pt>
                <c:pt idx="23">
                  <c:v>0.21479999999999999</c:v>
                </c:pt>
                <c:pt idx="24">
                  <c:v>0.29260000000000003</c:v>
                </c:pt>
                <c:pt idx="25">
                  <c:v>0.29070000000000001</c:v>
                </c:pt>
                <c:pt idx="26">
                  <c:v>0.26300000000000001</c:v>
                </c:pt>
                <c:pt idx="27">
                  <c:v>0.37409999999999999</c:v>
                </c:pt>
                <c:pt idx="28">
                  <c:v>0.376</c:v>
                </c:pt>
                <c:pt idx="29">
                  <c:v>0.12959999999999999</c:v>
                </c:pt>
                <c:pt idx="30">
                  <c:v>0.28149999999999997</c:v>
                </c:pt>
                <c:pt idx="31">
                  <c:v>0.21110000000000001</c:v>
                </c:pt>
                <c:pt idx="32">
                  <c:v>0.22040000000000001</c:v>
                </c:pt>
                <c:pt idx="33">
                  <c:v>0.2797</c:v>
                </c:pt>
                <c:pt idx="34">
                  <c:v>0.39269999999999999</c:v>
                </c:pt>
                <c:pt idx="35">
                  <c:v>0.37230000000000002</c:v>
                </c:pt>
                <c:pt idx="36">
                  <c:v>0.22589999999999999</c:v>
                </c:pt>
                <c:pt idx="37">
                  <c:v>0.21299999999999999</c:v>
                </c:pt>
                <c:pt idx="38">
                  <c:v>0.30370000000000003</c:v>
                </c:pt>
                <c:pt idx="39">
                  <c:v>0.21110000000000001</c:v>
                </c:pt>
                <c:pt idx="40">
                  <c:v>0.3407</c:v>
                </c:pt>
                <c:pt idx="41">
                  <c:v>0.22220000000000001</c:v>
                </c:pt>
                <c:pt idx="42">
                  <c:v>0.2482</c:v>
                </c:pt>
                <c:pt idx="43">
                  <c:v>0.1537</c:v>
                </c:pt>
                <c:pt idx="44">
                  <c:v>0.27410000000000001</c:v>
                </c:pt>
                <c:pt idx="45">
                  <c:v>0.25929999999999997</c:v>
                </c:pt>
                <c:pt idx="46">
                  <c:v>0.29449999999999998</c:v>
                </c:pt>
                <c:pt idx="47">
                  <c:v>0.17599999999999999</c:v>
                </c:pt>
                <c:pt idx="48">
                  <c:v>0.27789999999999998</c:v>
                </c:pt>
                <c:pt idx="49">
                  <c:v>0.43709999999999999</c:v>
                </c:pt>
                <c:pt idx="50">
                  <c:v>0.32600000000000001</c:v>
                </c:pt>
                <c:pt idx="51">
                  <c:v>0.313</c:v>
                </c:pt>
                <c:pt idx="52">
                  <c:v>0.16300000000000001</c:v>
                </c:pt>
                <c:pt idx="53">
                  <c:v>0.31859999999999999</c:v>
                </c:pt>
                <c:pt idx="54">
                  <c:v>0.1593</c:v>
                </c:pt>
                <c:pt idx="55">
                  <c:v>0.2853</c:v>
                </c:pt>
                <c:pt idx="56">
                  <c:v>0.1241</c:v>
                </c:pt>
                <c:pt idx="57">
                  <c:v>0.36299999999999999</c:v>
                </c:pt>
                <c:pt idx="58">
                  <c:v>0.1648</c:v>
                </c:pt>
                <c:pt idx="59">
                  <c:v>0.42230000000000001</c:v>
                </c:pt>
                <c:pt idx="60">
                  <c:v>0.15559999999999999</c:v>
                </c:pt>
                <c:pt idx="61">
                  <c:v>0.3926</c:v>
                </c:pt>
                <c:pt idx="62">
                  <c:v>0.26860000000000001</c:v>
                </c:pt>
                <c:pt idx="63">
                  <c:v>0.28520000000000001</c:v>
                </c:pt>
                <c:pt idx="64">
                  <c:v>0.32969999999999999</c:v>
                </c:pt>
                <c:pt idx="65">
                  <c:v>0.29630000000000001</c:v>
                </c:pt>
                <c:pt idx="66">
                  <c:v>0.35189999999999999</c:v>
                </c:pt>
                <c:pt idx="67">
                  <c:v>0.27589999999999998</c:v>
                </c:pt>
                <c:pt idx="68">
                  <c:v>0.1704</c:v>
                </c:pt>
                <c:pt idx="69">
                  <c:v>0.22409999999999999</c:v>
                </c:pt>
                <c:pt idx="70">
                  <c:v>0.2185</c:v>
                </c:pt>
                <c:pt idx="71">
                  <c:v>0.27410000000000001</c:v>
                </c:pt>
                <c:pt idx="72">
                  <c:v>0.22600000000000001</c:v>
                </c:pt>
                <c:pt idx="73">
                  <c:v>0.19259999999999999</c:v>
                </c:pt>
                <c:pt idx="74">
                  <c:v>0.27039999999999997</c:v>
                </c:pt>
                <c:pt idx="75">
                  <c:v>0.3075</c:v>
                </c:pt>
                <c:pt idx="76">
                  <c:v>0.23330000000000001</c:v>
                </c:pt>
                <c:pt idx="77">
                  <c:v>0.1593</c:v>
                </c:pt>
                <c:pt idx="78">
                  <c:v>0.35189999999999999</c:v>
                </c:pt>
                <c:pt idx="79">
                  <c:v>0.25190000000000001</c:v>
                </c:pt>
                <c:pt idx="80">
                  <c:v>0.35560000000000003</c:v>
                </c:pt>
                <c:pt idx="81">
                  <c:v>0.2112</c:v>
                </c:pt>
                <c:pt idx="82">
                  <c:v>0.35560000000000003</c:v>
                </c:pt>
                <c:pt idx="83">
                  <c:v>0.23150000000000001</c:v>
                </c:pt>
                <c:pt idx="84">
                  <c:v>0.27039999999999997</c:v>
                </c:pt>
                <c:pt idx="85">
                  <c:v>0.1852</c:v>
                </c:pt>
                <c:pt idx="86">
                  <c:v>0.19639999999999999</c:v>
                </c:pt>
                <c:pt idx="87">
                  <c:v>0.19270000000000001</c:v>
                </c:pt>
                <c:pt idx="88">
                  <c:v>0.37040000000000001</c:v>
                </c:pt>
                <c:pt idx="89">
                  <c:v>0.31859999999999999</c:v>
                </c:pt>
                <c:pt idx="90">
                  <c:v>0.2389</c:v>
                </c:pt>
                <c:pt idx="91">
                  <c:v>0.22969999999999999</c:v>
                </c:pt>
                <c:pt idx="92">
                  <c:v>0.1963</c:v>
                </c:pt>
                <c:pt idx="93">
                  <c:v>0.36859999999999998</c:v>
                </c:pt>
                <c:pt idx="94">
                  <c:v>0.29449999999999998</c:v>
                </c:pt>
                <c:pt idx="95">
                  <c:v>0.2334</c:v>
                </c:pt>
                <c:pt idx="96">
                  <c:v>0.1593</c:v>
                </c:pt>
                <c:pt idx="97">
                  <c:v>0.17780000000000001</c:v>
                </c:pt>
                <c:pt idx="98">
                  <c:v>0.13700000000000001</c:v>
                </c:pt>
                <c:pt idx="99">
                  <c:v>0.1</c:v>
                </c:pt>
                <c:pt idx="100">
                  <c:v>0.20369999999999999</c:v>
                </c:pt>
                <c:pt idx="101">
                  <c:v>0.1037</c:v>
                </c:pt>
                <c:pt idx="102">
                  <c:v>0.1852</c:v>
                </c:pt>
                <c:pt idx="103">
                  <c:v>0.27779999999999999</c:v>
                </c:pt>
                <c:pt idx="104">
                  <c:v>0.35930000000000001</c:v>
                </c:pt>
                <c:pt idx="105">
                  <c:v>0.34079999999999999</c:v>
                </c:pt>
                <c:pt idx="106">
                  <c:v>0.34449999999999997</c:v>
                </c:pt>
                <c:pt idx="107">
                  <c:v>0.2445</c:v>
                </c:pt>
                <c:pt idx="108">
                  <c:v>0.35560000000000003</c:v>
                </c:pt>
                <c:pt idx="109">
                  <c:v>0.33339999999999997</c:v>
                </c:pt>
                <c:pt idx="110">
                  <c:v>0.36670000000000003</c:v>
                </c:pt>
                <c:pt idx="111">
                  <c:v>0.17780000000000001</c:v>
                </c:pt>
                <c:pt idx="112">
                  <c:v>0.25740000000000002</c:v>
                </c:pt>
                <c:pt idx="113">
                  <c:v>0.4577</c:v>
                </c:pt>
                <c:pt idx="114">
                  <c:v>0.254</c:v>
                </c:pt>
                <c:pt idx="115">
                  <c:v>0.501</c:v>
                </c:pt>
                <c:pt idx="116">
                  <c:v>0.44579999999999997</c:v>
                </c:pt>
                <c:pt idx="117">
                  <c:v>0.21790000000000001</c:v>
                </c:pt>
                <c:pt idx="118">
                  <c:v>0.36059999999999998</c:v>
                </c:pt>
                <c:pt idx="119">
                  <c:v>0.30740000000000001</c:v>
                </c:pt>
                <c:pt idx="120">
                  <c:v>0.32029999999999997</c:v>
                </c:pt>
                <c:pt idx="121">
                  <c:v>0.28839999999999999</c:v>
                </c:pt>
                <c:pt idx="122">
                  <c:v>0.24640000000000001</c:v>
                </c:pt>
                <c:pt idx="123">
                  <c:v>0.33910000000000001</c:v>
                </c:pt>
                <c:pt idx="124">
                  <c:v>0.32569999999999999</c:v>
                </c:pt>
                <c:pt idx="125">
                  <c:v>0.28220000000000001</c:v>
                </c:pt>
                <c:pt idx="126">
                  <c:v>0.31459999999999999</c:v>
                </c:pt>
                <c:pt idx="127">
                  <c:v>0.36180000000000001</c:v>
                </c:pt>
                <c:pt idx="128">
                  <c:v>0.27689999999999998</c:v>
                </c:pt>
                <c:pt idx="129">
                  <c:v>0.62170000000000003</c:v>
                </c:pt>
                <c:pt idx="130">
                  <c:v>0.24829999999999999</c:v>
                </c:pt>
                <c:pt idx="131">
                  <c:v>0.35949999999999999</c:v>
                </c:pt>
                <c:pt idx="132">
                  <c:v>0.46899999999999997</c:v>
                </c:pt>
                <c:pt idx="133">
                  <c:v>0.315</c:v>
                </c:pt>
                <c:pt idx="134">
                  <c:v>0.20419999999999999</c:v>
                </c:pt>
                <c:pt idx="135">
                  <c:v>0.1744</c:v>
                </c:pt>
                <c:pt idx="136">
                  <c:v>0.28079999999999999</c:v>
                </c:pt>
                <c:pt idx="137">
                  <c:v>0.32269999999999999</c:v>
                </c:pt>
                <c:pt idx="138">
                  <c:v>0.24329999999999999</c:v>
                </c:pt>
                <c:pt idx="139">
                  <c:v>0.32450000000000001</c:v>
                </c:pt>
                <c:pt idx="140">
                  <c:v>0.3054</c:v>
                </c:pt>
                <c:pt idx="141">
                  <c:v>0.34029999999999999</c:v>
                </c:pt>
                <c:pt idx="142">
                  <c:v>0.38119999999999998</c:v>
                </c:pt>
                <c:pt idx="143">
                  <c:v>0.44969999999999999</c:v>
                </c:pt>
                <c:pt idx="144">
                  <c:v>0.38640000000000002</c:v>
                </c:pt>
                <c:pt idx="145">
                  <c:v>0.4239</c:v>
                </c:pt>
                <c:pt idx="146">
                  <c:v>0.32219999999999999</c:v>
                </c:pt>
                <c:pt idx="147">
                  <c:v>0.30370000000000003</c:v>
                </c:pt>
                <c:pt idx="148">
                  <c:v>0.29260000000000003</c:v>
                </c:pt>
                <c:pt idx="149">
                  <c:v>0.50560000000000005</c:v>
                </c:pt>
                <c:pt idx="150">
                  <c:v>0.21490000000000001</c:v>
                </c:pt>
                <c:pt idx="151">
                  <c:v>0.4168</c:v>
                </c:pt>
                <c:pt idx="152">
                  <c:v>0.35930000000000001</c:v>
                </c:pt>
                <c:pt idx="153">
                  <c:v>0.35560000000000003</c:v>
                </c:pt>
                <c:pt idx="154">
                  <c:v>0.25190000000000001</c:v>
                </c:pt>
                <c:pt idx="155">
                  <c:v>0.37409999999999999</c:v>
                </c:pt>
                <c:pt idx="156">
                  <c:v>0.1704</c:v>
                </c:pt>
                <c:pt idx="157">
                  <c:v>0.1371</c:v>
                </c:pt>
                <c:pt idx="158">
                  <c:v>0.25929999999999997</c:v>
                </c:pt>
                <c:pt idx="159">
                  <c:v>0.41670000000000001</c:v>
                </c:pt>
                <c:pt idx="160">
                  <c:v>0.33339999999999997</c:v>
                </c:pt>
                <c:pt idx="161">
                  <c:v>0.2</c:v>
                </c:pt>
                <c:pt idx="162">
                  <c:v>0.33710000000000001</c:v>
                </c:pt>
                <c:pt idx="163">
                  <c:v>0.5333</c:v>
                </c:pt>
                <c:pt idx="164">
                  <c:v>0.23519999999999999</c:v>
                </c:pt>
                <c:pt idx="165">
                  <c:v>0.25559999999999999</c:v>
                </c:pt>
                <c:pt idx="166">
                  <c:v>0.35189999999999999</c:v>
                </c:pt>
                <c:pt idx="167">
                  <c:v>0.23330000000000001</c:v>
                </c:pt>
                <c:pt idx="168">
                  <c:v>0.30380000000000001</c:v>
                </c:pt>
                <c:pt idx="169">
                  <c:v>0.29260000000000003</c:v>
                </c:pt>
                <c:pt idx="170">
                  <c:v>0.18890000000000001</c:v>
                </c:pt>
                <c:pt idx="171">
                  <c:v>0.35930000000000001</c:v>
                </c:pt>
                <c:pt idx="172">
                  <c:v>0.2185</c:v>
                </c:pt>
                <c:pt idx="173">
                  <c:v>0.3</c:v>
                </c:pt>
                <c:pt idx="174">
                  <c:v>0.21110000000000001</c:v>
                </c:pt>
                <c:pt idx="175">
                  <c:v>0.55189999999999995</c:v>
                </c:pt>
                <c:pt idx="176">
                  <c:v>0.3075</c:v>
                </c:pt>
                <c:pt idx="177">
                  <c:v>0.31119999999999998</c:v>
                </c:pt>
                <c:pt idx="178">
                  <c:v>0.2482</c:v>
                </c:pt>
                <c:pt idx="179">
                  <c:v>0.50939999999999996</c:v>
                </c:pt>
                <c:pt idx="180">
                  <c:v>0.33710000000000001</c:v>
                </c:pt>
                <c:pt idx="181">
                  <c:v>0.37969999999999998</c:v>
                </c:pt>
                <c:pt idx="182">
                  <c:v>0.37409999999999999</c:v>
                </c:pt>
                <c:pt idx="183">
                  <c:v>0.25</c:v>
                </c:pt>
                <c:pt idx="184">
                  <c:v>0.25190000000000001</c:v>
                </c:pt>
                <c:pt idx="185">
                  <c:v>0.2334</c:v>
                </c:pt>
                <c:pt idx="186">
                  <c:v>0.22969999999999999</c:v>
                </c:pt>
                <c:pt idx="187">
                  <c:v>0.37040000000000001</c:v>
                </c:pt>
                <c:pt idx="188">
                  <c:v>0.36299999999999999</c:v>
                </c:pt>
                <c:pt idx="189">
                  <c:v>0.1426</c:v>
                </c:pt>
                <c:pt idx="190">
                  <c:v>0.27039999999999997</c:v>
                </c:pt>
                <c:pt idx="191">
                  <c:v>0.2445</c:v>
                </c:pt>
                <c:pt idx="192">
                  <c:v>0.2001</c:v>
                </c:pt>
                <c:pt idx="193">
                  <c:v>0.22600000000000001</c:v>
                </c:pt>
                <c:pt idx="194">
                  <c:v>0.19259999999999999</c:v>
                </c:pt>
                <c:pt idx="195">
                  <c:v>0.37409999999999999</c:v>
                </c:pt>
                <c:pt idx="196">
                  <c:v>0.2482</c:v>
                </c:pt>
                <c:pt idx="197">
                  <c:v>0.1186</c:v>
                </c:pt>
                <c:pt idx="198">
                  <c:v>0.25380000000000003</c:v>
                </c:pt>
                <c:pt idx="199">
                  <c:v>0.3075</c:v>
                </c:pt>
                <c:pt idx="200">
                  <c:v>0.28889999999999999</c:v>
                </c:pt>
                <c:pt idx="201">
                  <c:v>0.15740000000000001</c:v>
                </c:pt>
                <c:pt idx="202">
                  <c:v>0.26300000000000001</c:v>
                </c:pt>
                <c:pt idx="203">
                  <c:v>0.21110000000000001</c:v>
                </c:pt>
                <c:pt idx="204">
                  <c:v>0.26479999999999998</c:v>
                </c:pt>
                <c:pt idx="205">
                  <c:v>0.24260000000000001</c:v>
                </c:pt>
                <c:pt idx="206">
                  <c:v>0.1389</c:v>
                </c:pt>
                <c:pt idx="207">
                  <c:v>0.27039999999999997</c:v>
                </c:pt>
                <c:pt idx="208">
                  <c:v>0.1389</c:v>
                </c:pt>
                <c:pt idx="209">
                  <c:v>0.2074</c:v>
                </c:pt>
                <c:pt idx="210">
                  <c:v>0.30380000000000001</c:v>
                </c:pt>
                <c:pt idx="211">
                  <c:v>0.34820000000000001</c:v>
                </c:pt>
                <c:pt idx="212">
                  <c:v>0.3352</c:v>
                </c:pt>
                <c:pt idx="213">
                  <c:v>0.2482</c:v>
                </c:pt>
                <c:pt idx="214">
                  <c:v>0.2482</c:v>
                </c:pt>
                <c:pt idx="215">
                  <c:v>0.1963</c:v>
                </c:pt>
                <c:pt idx="216">
                  <c:v>0.30740000000000001</c:v>
                </c:pt>
                <c:pt idx="217">
                  <c:v>0.2445</c:v>
                </c:pt>
                <c:pt idx="218">
                  <c:v>0.25190000000000001</c:v>
                </c:pt>
                <c:pt idx="219">
                  <c:v>0.34820000000000001</c:v>
                </c:pt>
                <c:pt idx="220">
                  <c:v>0.3407</c:v>
                </c:pt>
                <c:pt idx="221">
                  <c:v>0.1371</c:v>
                </c:pt>
                <c:pt idx="222">
                  <c:v>0.22589999999999999</c:v>
                </c:pt>
                <c:pt idx="223">
                  <c:v>0.16300000000000001</c:v>
                </c:pt>
                <c:pt idx="224">
                  <c:v>0.27410000000000001</c:v>
                </c:pt>
                <c:pt idx="225">
                  <c:v>0.26669999999999999</c:v>
                </c:pt>
                <c:pt idx="226">
                  <c:v>0.34449999999999997</c:v>
                </c:pt>
                <c:pt idx="227">
                  <c:v>0.26669999999999999</c:v>
                </c:pt>
                <c:pt idx="228">
                  <c:v>0.27779999999999999</c:v>
                </c:pt>
                <c:pt idx="229">
                  <c:v>0.23699999999999999</c:v>
                </c:pt>
                <c:pt idx="230">
                  <c:v>0.25369999999999998</c:v>
                </c:pt>
                <c:pt idx="231">
                  <c:v>0.28889999999999999</c:v>
                </c:pt>
                <c:pt idx="232">
                  <c:v>0.3574</c:v>
                </c:pt>
                <c:pt idx="233">
                  <c:v>0.36670000000000003</c:v>
                </c:pt>
                <c:pt idx="234">
                  <c:v>0.2167</c:v>
                </c:pt>
                <c:pt idx="235">
                  <c:v>0.27039999999999997</c:v>
                </c:pt>
                <c:pt idx="236">
                  <c:v>0.17399999999999999</c:v>
                </c:pt>
                <c:pt idx="237">
                  <c:v>0.30299999999999999</c:v>
                </c:pt>
                <c:pt idx="238">
                  <c:v>0.24349999999999999</c:v>
                </c:pt>
                <c:pt idx="239">
                  <c:v>0.30370000000000003</c:v>
                </c:pt>
                <c:pt idx="240">
                  <c:v>0.26300000000000001</c:v>
                </c:pt>
                <c:pt idx="241">
                  <c:v>0.16300000000000001</c:v>
                </c:pt>
                <c:pt idx="242">
                  <c:v>0.43890000000000001</c:v>
                </c:pt>
                <c:pt idx="243">
                  <c:v>0.30930000000000002</c:v>
                </c:pt>
                <c:pt idx="244">
                  <c:v>0.2</c:v>
                </c:pt>
                <c:pt idx="245">
                  <c:v>0.27039999999999997</c:v>
                </c:pt>
                <c:pt idx="246">
                  <c:v>0.1852</c:v>
                </c:pt>
                <c:pt idx="247">
                  <c:v>0.2722</c:v>
                </c:pt>
                <c:pt idx="248">
                  <c:v>0.26669999999999999</c:v>
                </c:pt>
                <c:pt idx="249">
                  <c:v>0.37409999999999999</c:v>
                </c:pt>
                <c:pt idx="250">
                  <c:v>0.2223</c:v>
                </c:pt>
                <c:pt idx="251">
                  <c:v>0.25559999999999999</c:v>
                </c:pt>
                <c:pt idx="252">
                  <c:v>0.3</c:v>
                </c:pt>
                <c:pt idx="253">
                  <c:v>0.22969999999999999</c:v>
                </c:pt>
                <c:pt idx="254">
                  <c:v>0.23710000000000001</c:v>
                </c:pt>
                <c:pt idx="255">
                  <c:v>0.1222</c:v>
                </c:pt>
                <c:pt idx="256">
                  <c:v>0.23519999999999999</c:v>
                </c:pt>
                <c:pt idx="257">
                  <c:v>0.25380000000000003</c:v>
                </c:pt>
                <c:pt idx="258">
                  <c:v>0.22040000000000001</c:v>
                </c:pt>
                <c:pt idx="259">
                  <c:v>0.27779999999999999</c:v>
                </c:pt>
                <c:pt idx="260">
                  <c:v>0.24079999999999999</c:v>
                </c:pt>
                <c:pt idx="261">
                  <c:v>0.1704</c:v>
                </c:pt>
                <c:pt idx="262">
                  <c:v>0.26669999999999999</c:v>
                </c:pt>
                <c:pt idx="263">
                  <c:v>0.113</c:v>
                </c:pt>
                <c:pt idx="264">
                  <c:v>0.44629999999999997</c:v>
                </c:pt>
                <c:pt idx="265">
                  <c:v>0.19259999999999999</c:v>
                </c:pt>
                <c:pt idx="266">
                  <c:v>0.23710000000000001</c:v>
                </c:pt>
                <c:pt idx="267">
                  <c:v>0.39639999999999997</c:v>
                </c:pt>
                <c:pt idx="268">
                  <c:v>0.1741</c:v>
                </c:pt>
                <c:pt idx="269">
                  <c:v>0.3649</c:v>
                </c:pt>
                <c:pt idx="270">
                  <c:v>0.16669999999999999</c:v>
                </c:pt>
                <c:pt idx="271">
                  <c:v>0.32969999999999999</c:v>
                </c:pt>
                <c:pt idx="272">
                  <c:v>0.33710000000000001</c:v>
                </c:pt>
                <c:pt idx="273">
                  <c:v>0.27039999999999997</c:v>
                </c:pt>
                <c:pt idx="274">
                  <c:v>0.2797</c:v>
                </c:pt>
                <c:pt idx="275">
                  <c:v>0.33710000000000001</c:v>
                </c:pt>
                <c:pt idx="276">
                  <c:v>0.15490000000000001</c:v>
                </c:pt>
                <c:pt idx="277">
                  <c:v>0.2482</c:v>
                </c:pt>
                <c:pt idx="278">
                  <c:v>0.25190000000000001</c:v>
                </c:pt>
                <c:pt idx="279">
                  <c:v>0.31119999999999998</c:v>
                </c:pt>
                <c:pt idx="280">
                  <c:v>0.34449999999999997</c:v>
                </c:pt>
                <c:pt idx="281">
                  <c:v>0.23699999999999999</c:v>
                </c:pt>
                <c:pt idx="282">
                  <c:v>0.31480000000000002</c:v>
                </c:pt>
                <c:pt idx="283">
                  <c:v>0.17780000000000001</c:v>
                </c:pt>
                <c:pt idx="284">
                  <c:v>0.27410000000000001</c:v>
                </c:pt>
                <c:pt idx="285">
                  <c:v>0.2223</c:v>
                </c:pt>
                <c:pt idx="286">
                  <c:v>0.3427</c:v>
                </c:pt>
                <c:pt idx="287">
                  <c:v>0.26300000000000001</c:v>
                </c:pt>
                <c:pt idx="288">
                  <c:v>0.33889999999999998</c:v>
                </c:pt>
                <c:pt idx="289">
                  <c:v>0.313</c:v>
                </c:pt>
                <c:pt idx="290">
                  <c:v>0.39269999999999999</c:v>
                </c:pt>
                <c:pt idx="291">
                  <c:v>0.2107</c:v>
                </c:pt>
                <c:pt idx="292">
                  <c:v>0.34449999999999997</c:v>
                </c:pt>
                <c:pt idx="293">
                  <c:v>0.14080000000000001</c:v>
                </c:pt>
                <c:pt idx="294">
                  <c:v>0.25559999999999999</c:v>
                </c:pt>
                <c:pt idx="295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C4-4C91-80CE-99E102621ADB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8+'!$T$350:$T$645</c:f>
              <c:numCache>
                <c:formatCode>General</c:formatCode>
                <c:ptCount val="29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</c:numCache>
            </c:numRef>
          </c:xVal>
          <c:yVal>
            <c:numRef>
              <c:f>'from detlef scd 8+'!$U$350:$U$3916</c:f>
              <c:numCache>
                <c:formatCode>General</c:formatCode>
                <c:ptCount val="3567"/>
                <c:pt idx="0">
                  <c:v>0.32600000000000001</c:v>
                </c:pt>
                <c:pt idx="1">
                  <c:v>0.25750000000000001</c:v>
                </c:pt>
                <c:pt idx="2">
                  <c:v>0.26040000000000002</c:v>
                </c:pt>
                <c:pt idx="3">
                  <c:v>0.2019</c:v>
                </c:pt>
                <c:pt idx="4">
                  <c:v>8.3299999999999999E-2</c:v>
                </c:pt>
                <c:pt idx="5">
                  <c:v>0.18890000000000001</c:v>
                </c:pt>
                <c:pt idx="6">
                  <c:v>0.2482</c:v>
                </c:pt>
                <c:pt idx="7">
                  <c:v>0.2445</c:v>
                </c:pt>
                <c:pt idx="8">
                  <c:v>0.22040000000000001</c:v>
                </c:pt>
                <c:pt idx="9">
                  <c:v>0.12230000000000001</c:v>
                </c:pt>
                <c:pt idx="10">
                  <c:v>0.19259999999999999</c:v>
                </c:pt>
                <c:pt idx="11">
                  <c:v>0.2167</c:v>
                </c:pt>
                <c:pt idx="12">
                  <c:v>0.36670000000000003</c:v>
                </c:pt>
                <c:pt idx="13">
                  <c:v>0.37040000000000001</c:v>
                </c:pt>
                <c:pt idx="14">
                  <c:v>0.44819999999999999</c:v>
                </c:pt>
                <c:pt idx="15">
                  <c:v>0.29260000000000003</c:v>
                </c:pt>
                <c:pt idx="16">
                  <c:v>0.25190000000000001</c:v>
                </c:pt>
                <c:pt idx="17">
                  <c:v>0.2167</c:v>
                </c:pt>
                <c:pt idx="18">
                  <c:v>0.19819999999999999</c:v>
                </c:pt>
                <c:pt idx="19">
                  <c:v>0.33889999999999998</c:v>
                </c:pt>
                <c:pt idx="20">
                  <c:v>0.23710000000000001</c:v>
                </c:pt>
                <c:pt idx="21">
                  <c:v>0.22969999999999999</c:v>
                </c:pt>
                <c:pt idx="22">
                  <c:v>0.31109999999999999</c:v>
                </c:pt>
                <c:pt idx="23">
                  <c:v>0.33329999999999999</c:v>
                </c:pt>
                <c:pt idx="24">
                  <c:v>0.33710000000000001</c:v>
                </c:pt>
                <c:pt idx="25">
                  <c:v>0.3407</c:v>
                </c:pt>
                <c:pt idx="26">
                  <c:v>0.25369999999999998</c:v>
                </c:pt>
                <c:pt idx="27">
                  <c:v>0.38150000000000001</c:v>
                </c:pt>
                <c:pt idx="28">
                  <c:v>0.2112</c:v>
                </c:pt>
                <c:pt idx="29">
                  <c:v>0.25369999999999998</c:v>
                </c:pt>
                <c:pt idx="30">
                  <c:v>0.2185</c:v>
                </c:pt>
                <c:pt idx="31">
                  <c:v>0.11849999999999999</c:v>
                </c:pt>
                <c:pt idx="32">
                  <c:v>0.2112</c:v>
                </c:pt>
                <c:pt idx="33">
                  <c:v>0.1593</c:v>
                </c:pt>
                <c:pt idx="34">
                  <c:v>0.38900000000000001</c:v>
                </c:pt>
                <c:pt idx="35">
                  <c:v>0.27410000000000001</c:v>
                </c:pt>
                <c:pt idx="36">
                  <c:v>0.22220000000000001</c:v>
                </c:pt>
                <c:pt idx="37">
                  <c:v>0.26669999999999999</c:v>
                </c:pt>
                <c:pt idx="38">
                  <c:v>0.15190000000000001</c:v>
                </c:pt>
                <c:pt idx="39">
                  <c:v>0.32040000000000002</c:v>
                </c:pt>
                <c:pt idx="40">
                  <c:v>0.25559999999999999</c:v>
                </c:pt>
                <c:pt idx="41">
                  <c:v>9.6299999999999997E-2</c:v>
                </c:pt>
                <c:pt idx="42">
                  <c:v>0.29070000000000001</c:v>
                </c:pt>
                <c:pt idx="43">
                  <c:v>0.2482</c:v>
                </c:pt>
                <c:pt idx="44">
                  <c:v>0.34439999999999998</c:v>
                </c:pt>
                <c:pt idx="45">
                  <c:v>0.40739999999999998</c:v>
                </c:pt>
                <c:pt idx="46">
                  <c:v>0.25190000000000001</c:v>
                </c:pt>
                <c:pt idx="47">
                  <c:v>0.2074</c:v>
                </c:pt>
                <c:pt idx="48">
                  <c:v>0.55389999999999995</c:v>
                </c:pt>
                <c:pt idx="49">
                  <c:v>0.46679999999999999</c:v>
                </c:pt>
                <c:pt idx="50">
                  <c:v>0.19259999999999999</c:v>
                </c:pt>
                <c:pt idx="51">
                  <c:v>0.21859999999999999</c:v>
                </c:pt>
                <c:pt idx="52">
                  <c:v>0.16669999999999999</c:v>
                </c:pt>
                <c:pt idx="53">
                  <c:v>0.14080000000000001</c:v>
                </c:pt>
                <c:pt idx="54">
                  <c:v>0.24079999999999999</c:v>
                </c:pt>
                <c:pt idx="55">
                  <c:v>0.2389</c:v>
                </c:pt>
                <c:pt idx="56">
                  <c:v>0.14630000000000001</c:v>
                </c:pt>
                <c:pt idx="57">
                  <c:v>0.1593</c:v>
                </c:pt>
                <c:pt idx="58">
                  <c:v>0.21479999999999999</c:v>
                </c:pt>
                <c:pt idx="59">
                  <c:v>0.27589999999999998</c:v>
                </c:pt>
                <c:pt idx="60">
                  <c:v>0.14080000000000001</c:v>
                </c:pt>
                <c:pt idx="61">
                  <c:v>0.27779999999999999</c:v>
                </c:pt>
                <c:pt idx="62">
                  <c:v>0.21299999999999999</c:v>
                </c:pt>
                <c:pt idx="63">
                  <c:v>0.18890000000000001</c:v>
                </c:pt>
                <c:pt idx="64">
                  <c:v>0.12959999999999999</c:v>
                </c:pt>
                <c:pt idx="65">
                  <c:v>0.2482</c:v>
                </c:pt>
                <c:pt idx="66">
                  <c:v>0.27789999999999998</c:v>
                </c:pt>
                <c:pt idx="67">
                  <c:v>0.33710000000000001</c:v>
                </c:pt>
                <c:pt idx="68">
                  <c:v>0.28710000000000002</c:v>
                </c:pt>
                <c:pt idx="69">
                  <c:v>0.1963</c:v>
                </c:pt>
                <c:pt idx="70">
                  <c:v>0.1148</c:v>
                </c:pt>
                <c:pt idx="71">
                  <c:v>0.2223</c:v>
                </c:pt>
                <c:pt idx="72">
                  <c:v>0.1963</c:v>
                </c:pt>
                <c:pt idx="73">
                  <c:v>0.32590000000000002</c:v>
                </c:pt>
                <c:pt idx="74">
                  <c:v>0.17780000000000001</c:v>
                </c:pt>
                <c:pt idx="75">
                  <c:v>0.1852</c:v>
                </c:pt>
                <c:pt idx="76">
                  <c:v>0.21479999999999999</c:v>
                </c:pt>
                <c:pt idx="77">
                  <c:v>0.22600000000000001</c:v>
                </c:pt>
                <c:pt idx="78">
                  <c:v>0.26860000000000001</c:v>
                </c:pt>
                <c:pt idx="79">
                  <c:v>0.28149999999999997</c:v>
                </c:pt>
                <c:pt idx="80">
                  <c:v>0.15190000000000001</c:v>
                </c:pt>
                <c:pt idx="81">
                  <c:v>0.13339999999999999</c:v>
                </c:pt>
                <c:pt idx="82">
                  <c:v>0.28149999999999997</c:v>
                </c:pt>
                <c:pt idx="83">
                  <c:v>0.17780000000000001</c:v>
                </c:pt>
                <c:pt idx="84">
                  <c:v>0.21479999999999999</c:v>
                </c:pt>
                <c:pt idx="85">
                  <c:v>0.20369999999999999</c:v>
                </c:pt>
                <c:pt idx="86">
                  <c:v>0.2223</c:v>
                </c:pt>
                <c:pt idx="87">
                  <c:v>0.1019</c:v>
                </c:pt>
                <c:pt idx="88">
                  <c:v>0.18149999999999999</c:v>
                </c:pt>
                <c:pt idx="89">
                  <c:v>0.22220000000000001</c:v>
                </c:pt>
                <c:pt idx="90">
                  <c:v>8.6999999999999994E-2</c:v>
                </c:pt>
                <c:pt idx="91">
                  <c:v>0.20930000000000001</c:v>
                </c:pt>
                <c:pt idx="92">
                  <c:v>0.14080000000000001</c:v>
                </c:pt>
                <c:pt idx="93">
                  <c:v>0.1278</c:v>
                </c:pt>
                <c:pt idx="94">
                  <c:v>0.25929999999999997</c:v>
                </c:pt>
                <c:pt idx="95">
                  <c:v>0.11849999999999999</c:v>
                </c:pt>
                <c:pt idx="96">
                  <c:v>0.1148</c:v>
                </c:pt>
                <c:pt idx="97">
                  <c:v>0.20749999999999999</c:v>
                </c:pt>
                <c:pt idx="98">
                  <c:v>0.1056</c:v>
                </c:pt>
                <c:pt idx="99">
                  <c:v>0.27410000000000001</c:v>
                </c:pt>
                <c:pt idx="100">
                  <c:v>0.15</c:v>
                </c:pt>
                <c:pt idx="101">
                  <c:v>0.13150000000000001</c:v>
                </c:pt>
                <c:pt idx="102">
                  <c:v>0.15559999999999999</c:v>
                </c:pt>
                <c:pt idx="103">
                  <c:v>0.24440000000000001</c:v>
                </c:pt>
                <c:pt idx="104">
                  <c:v>0.20369999999999999</c:v>
                </c:pt>
                <c:pt idx="105">
                  <c:v>0.28889999999999999</c:v>
                </c:pt>
                <c:pt idx="106">
                  <c:v>0.32600000000000001</c:v>
                </c:pt>
                <c:pt idx="107">
                  <c:v>0.25750000000000001</c:v>
                </c:pt>
                <c:pt idx="108">
                  <c:v>0.26490000000000002</c:v>
                </c:pt>
                <c:pt idx="109">
                  <c:v>0.2482</c:v>
                </c:pt>
                <c:pt idx="110">
                  <c:v>0.14810000000000001</c:v>
                </c:pt>
                <c:pt idx="111">
                  <c:v>0.12590000000000001</c:v>
                </c:pt>
                <c:pt idx="112">
                  <c:v>0.1111</c:v>
                </c:pt>
                <c:pt idx="113">
                  <c:v>0.37069999999999997</c:v>
                </c:pt>
                <c:pt idx="114">
                  <c:v>0.29759999999999998</c:v>
                </c:pt>
                <c:pt idx="115">
                  <c:v>0.41599999999999998</c:v>
                </c:pt>
                <c:pt idx="116">
                  <c:v>0.41370000000000001</c:v>
                </c:pt>
                <c:pt idx="117">
                  <c:v>0.46929999999999999</c:v>
                </c:pt>
                <c:pt idx="118">
                  <c:v>0.42799999999999999</c:v>
                </c:pt>
                <c:pt idx="119">
                  <c:v>0.36020000000000002</c:v>
                </c:pt>
                <c:pt idx="120">
                  <c:v>0.39939999999999998</c:v>
                </c:pt>
                <c:pt idx="121">
                  <c:v>0.39079999999999998</c:v>
                </c:pt>
                <c:pt idx="122">
                  <c:v>0.33169999999999999</c:v>
                </c:pt>
                <c:pt idx="123">
                  <c:v>0.35780000000000001</c:v>
                </c:pt>
                <c:pt idx="124">
                  <c:v>0.3553</c:v>
                </c:pt>
                <c:pt idx="125">
                  <c:v>0.51580000000000004</c:v>
                </c:pt>
                <c:pt idx="126">
                  <c:v>0.42180000000000001</c:v>
                </c:pt>
                <c:pt idx="127">
                  <c:v>0.26719999999999999</c:v>
                </c:pt>
                <c:pt idx="128">
                  <c:v>0.50249999999999995</c:v>
                </c:pt>
                <c:pt idx="129">
                  <c:v>0.436</c:v>
                </c:pt>
                <c:pt idx="130">
                  <c:v>0.4234</c:v>
                </c:pt>
                <c:pt idx="131">
                  <c:v>0.433</c:v>
                </c:pt>
                <c:pt idx="132">
                  <c:v>0.34329999999999999</c:v>
                </c:pt>
                <c:pt idx="133">
                  <c:v>0.44679999999999997</c:v>
                </c:pt>
                <c:pt idx="134">
                  <c:v>0.25950000000000001</c:v>
                </c:pt>
                <c:pt idx="135">
                  <c:v>0.52329999999999999</c:v>
                </c:pt>
                <c:pt idx="136">
                  <c:v>0.22700000000000001</c:v>
                </c:pt>
                <c:pt idx="137">
                  <c:v>0.42709999999999998</c:v>
                </c:pt>
                <c:pt idx="138">
                  <c:v>0.3085</c:v>
                </c:pt>
                <c:pt idx="139">
                  <c:v>0.2109</c:v>
                </c:pt>
                <c:pt idx="140">
                  <c:v>0.30780000000000002</c:v>
                </c:pt>
                <c:pt idx="141">
                  <c:v>0.2019</c:v>
                </c:pt>
                <c:pt idx="142">
                  <c:v>0.27710000000000001</c:v>
                </c:pt>
                <c:pt idx="143">
                  <c:v>0.19259999999999999</c:v>
                </c:pt>
                <c:pt idx="144">
                  <c:v>0.10780000000000001</c:v>
                </c:pt>
                <c:pt idx="145">
                  <c:v>0.13819999999999999</c:v>
                </c:pt>
                <c:pt idx="146">
                  <c:v>0.25559999999999999</c:v>
                </c:pt>
                <c:pt idx="147">
                  <c:v>0.38890000000000002</c:v>
                </c:pt>
                <c:pt idx="148">
                  <c:v>0.17780000000000001</c:v>
                </c:pt>
                <c:pt idx="149">
                  <c:v>0.40739999999999998</c:v>
                </c:pt>
                <c:pt idx="150">
                  <c:v>0.22969999999999999</c:v>
                </c:pt>
                <c:pt idx="151">
                  <c:v>0.35189999999999999</c:v>
                </c:pt>
                <c:pt idx="152">
                  <c:v>0.26300000000000001</c:v>
                </c:pt>
                <c:pt idx="153">
                  <c:v>0.2445</c:v>
                </c:pt>
                <c:pt idx="154">
                  <c:v>0.39269999999999999</c:v>
                </c:pt>
                <c:pt idx="155">
                  <c:v>0.28520000000000001</c:v>
                </c:pt>
                <c:pt idx="156">
                  <c:v>0.1704</c:v>
                </c:pt>
                <c:pt idx="157">
                  <c:v>0.1741</c:v>
                </c:pt>
                <c:pt idx="158">
                  <c:v>0.22969999999999999</c:v>
                </c:pt>
                <c:pt idx="159">
                  <c:v>0.35189999999999999</c:v>
                </c:pt>
                <c:pt idx="160">
                  <c:v>0.1704</c:v>
                </c:pt>
                <c:pt idx="161">
                  <c:v>0.16669999999999999</c:v>
                </c:pt>
                <c:pt idx="162">
                  <c:v>0.1333</c:v>
                </c:pt>
                <c:pt idx="163">
                  <c:v>0.19259999999999999</c:v>
                </c:pt>
                <c:pt idx="164">
                  <c:v>0.2019</c:v>
                </c:pt>
                <c:pt idx="165">
                  <c:v>0.1704</c:v>
                </c:pt>
                <c:pt idx="166">
                  <c:v>0.1852</c:v>
                </c:pt>
                <c:pt idx="167">
                  <c:v>0.1444</c:v>
                </c:pt>
                <c:pt idx="168">
                  <c:v>0.1797</c:v>
                </c:pt>
                <c:pt idx="169">
                  <c:v>0.19259999999999999</c:v>
                </c:pt>
                <c:pt idx="170">
                  <c:v>0.11849999999999999</c:v>
                </c:pt>
                <c:pt idx="171">
                  <c:v>0.1056</c:v>
                </c:pt>
                <c:pt idx="172">
                  <c:v>0.11849999999999999</c:v>
                </c:pt>
                <c:pt idx="173">
                  <c:v>0.37780000000000002</c:v>
                </c:pt>
                <c:pt idx="174">
                  <c:v>0.30370000000000003</c:v>
                </c:pt>
                <c:pt idx="175">
                  <c:v>0.3463</c:v>
                </c:pt>
                <c:pt idx="176">
                  <c:v>0.22600000000000001</c:v>
                </c:pt>
                <c:pt idx="177">
                  <c:v>0.19270000000000001</c:v>
                </c:pt>
                <c:pt idx="178">
                  <c:v>0.1371</c:v>
                </c:pt>
                <c:pt idx="179">
                  <c:v>0.50570000000000004</c:v>
                </c:pt>
                <c:pt idx="180">
                  <c:v>0.14449999999999999</c:v>
                </c:pt>
                <c:pt idx="181">
                  <c:v>0.22600000000000001</c:v>
                </c:pt>
                <c:pt idx="182">
                  <c:v>0.45929999999999999</c:v>
                </c:pt>
                <c:pt idx="183">
                  <c:v>0.31669999999999998</c:v>
                </c:pt>
                <c:pt idx="184">
                  <c:v>0.1704</c:v>
                </c:pt>
                <c:pt idx="185">
                  <c:v>0.12959999999999999</c:v>
                </c:pt>
                <c:pt idx="186">
                  <c:v>0.16300000000000001</c:v>
                </c:pt>
                <c:pt idx="187">
                  <c:v>0.313</c:v>
                </c:pt>
                <c:pt idx="188">
                  <c:v>0.1037</c:v>
                </c:pt>
                <c:pt idx="189">
                  <c:v>0.113</c:v>
                </c:pt>
                <c:pt idx="190">
                  <c:v>0.17780000000000001</c:v>
                </c:pt>
                <c:pt idx="191">
                  <c:v>0.1704</c:v>
                </c:pt>
                <c:pt idx="192">
                  <c:v>0.21859999999999999</c:v>
                </c:pt>
                <c:pt idx="193">
                  <c:v>9.0800000000000006E-2</c:v>
                </c:pt>
                <c:pt idx="194">
                  <c:v>0.1333</c:v>
                </c:pt>
                <c:pt idx="195">
                  <c:v>0.2223</c:v>
                </c:pt>
                <c:pt idx="196">
                  <c:v>0.35930000000000001</c:v>
                </c:pt>
                <c:pt idx="197">
                  <c:v>0.25559999999999999</c:v>
                </c:pt>
                <c:pt idx="198">
                  <c:v>0.16669999999999999</c:v>
                </c:pt>
                <c:pt idx="199">
                  <c:v>0.1</c:v>
                </c:pt>
                <c:pt idx="200">
                  <c:v>0.1593</c:v>
                </c:pt>
                <c:pt idx="201">
                  <c:v>0.20930000000000001</c:v>
                </c:pt>
                <c:pt idx="202">
                  <c:v>0.17780000000000001</c:v>
                </c:pt>
                <c:pt idx="203">
                  <c:v>0.21110000000000001</c:v>
                </c:pt>
                <c:pt idx="204">
                  <c:v>0.25190000000000001</c:v>
                </c:pt>
                <c:pt idx="205">
                  <c:v>0.18149999999999999</c:v>
                </c:pt>
                <c:pt idx="206">
                  <c:v>0.1111</c:v>
                </c:pt>
                <c:pt idx="207">
                  <c:v>0.2056</c:v>
                </c:pt>
                <c:pt idx="208">
                  <c:v>0.13150000000000001</c:v>
                </c:pt>
                <c:pt idx="209">
                  <c:v>0.2296</c:v>
                </c:pt>
                <c:pt idx="210">
                  <c:v>0.27039999999999997</c:v>
                </c:pt>
                <c:pt idx="211">
                  <c:v>0.15190000000000001</c:v>
                </c:pt>
                <c:pt idx="212">
                  <c:v>0.26479999999999998</c:v>
                </c:pt>
                <c:pt idx="213">
                  <c:v>0.26669999999999999</c:v>
                </c:pt>
                <c:pt idx="214">
                  <c:v>0.2056</c:v>
                </c:pt>
                <c:pt idx="215">
                  <c:v>0.21110000000000001</c:v>
                </c:pt>
                <c:pt idx="216">
                  <c:v>0.30370000000000003</c:v>
                </c:pt>
                <c:pt idx="217">
                  <c:v>0.14449999999999999</c:v>
                </c:pt>
                <c:pt idx="218">
                  <c:v>0.18890000000000001</c:v>
                </c:pt>
                <c:pt idx="219">
                  <c:v>0.25190000000000001</c:v>
                </c:pt>
                <c:pt idx="220">
                  <c:v>0.12959999999999999</c:v>
                </c:pt>
                <c:pt idx="221">
                  <c:v>0.12230000000000001</c:v>
                </c:pt>
                <c:pt idx="222">
                  <c:v>0.1148</c:v>
                </c:pt>
                <c:pt idx="223">
                  <c:v>0.2</c:v>
                </c:pt>
                <c:pt idx="224">
                  <c:v>9.2600000000000002E-2</c:v>
                </c:pt>
                <c:pt idx="225">
                  <c:v>0.11849999999999999</c:v>
                </c:pt>
                <c:pt idx="226">
                  <c:v>0.1482</c:v>
                </c:pt>
                <c:pt idx="227">
                  <c:v>0.22969999999999999</c:v>
                </c:pt>
                <c:pt idx="228">
                  <c:v>0.13150000000000001</c:v>
                </c:pt>
                <c:pt idx="229">
                  <c:v>0.18890000000000001</c:v>
                </c:pt>
                <c:pt idx="230">
                  <c:v>0.23519999999999999</c:v>
                </c:pt>
                <c:pt idx="231">
                  <c:v>0.28339999999999999</c:v>
                </c:pt>
                <c:pt idx="232">
                  <c:v>0.40560000000000002</c:v>
                </c:pt>
                <c:pt idx="233">
                  <c:v>0.30740000000000001</c:v>
                </c:pt>
                <c:pt idx="234">
                  <c:v>0.30370000000000003</c:v>
                </c:pt>
                <c:pt idx="235">
                  <c:v>0.31669999999999998</c:v>
                </c:pt>
                <c:pt idx="236">
                  <c:v>0.16259999999999999</c:v>
                </c:pt>
                <c:pt idx="237">
                  <c:v>0.2024</c:v>
                </c:pt>
                <c:pt idx="238">
                  <c:v>8.1699999999999995E-2</c:v>
                </c:pt>
                <c:pt idx="239">
                  <c:v>0.2908</c:v>
                </c:pt>
                <c:pt idx="240">
                  <c:v>0.17780000000000001</c:v>
                </c:pt>
                <c:pt idx="241">
                  <c:v>0.23699999999999999</c:v>
                </c:pt>
                <c:pt idx="242">
                  <c:v>0.17219999999999999</c:v>
                </c:pt>
                <c:pt idx="243">
                  <c:v>0.1963</c:v>
                </c:pt>
                <c:pt idx="244">
                  <c:v>0.1852</c:v>
                </c:pt>
                <c:pt idx="245">
                  <c:v>0.29820000000000002</c:v>
                </c:pt>
                <c:pt idx="246">
                  <c:v>0.25559999999999999</c:v>
                </c:pt>
                <c:pt idx="247">
                  <c:v>0.1908</c:v>
                </c:pt>
                <c:pt idx="248">
                  <c:v>0.25740000000000002</c:v>
                </c:pt>
                <c:pt idx="249">
                  <c:v>0.33710000000000001</c:v>
                </c:pt>
                <c:pt idx="250">
                  <c:v>0.45929999999999999</c:v>
                </c:pt>
                <c:pt idx="251">
                  <c:v>0.20369999999999999</c:v>
                </c:pt>
                <c:pt idx="252">
                  <c:v>0.1963</c:v>
                </c:pt>
                <c:pt idx="253">
                  <c:v>0.1148</c:v>
                </c:pt>
                <c:pt idx="254">
                  <c:v>0.12230000000000001</c:v>
                </c:pt>
                <c:pt idx="255">
                  <c:v>0.22220000000000001</c:v>
                </c:pt>
                <c:pt idx="256">
                  <c:v>0.26490000000000002</c:v>
                </c:pt>
                <c:pt idx="257">
                  <c:v>0.16300000000000001</c:v>
                </c:pt>
                <c:pt idx="258">
                  <c:v>0.4</c:v>
                </c:pt>
                <c:pt idx="259">
                  <c:v>0.1908</c:v>
                </c:pt>
                <c:pt idx="260">
                  <c:v>0.18890000000000001</c:v>
                </c:pt>
                <c:pt idx="261">
                  <c:v>0.15740000000000001</c:v>
                </c:pt>
                <c:pt idx="262">
                  <c:v>0.1704</c:v>
                </c:pt>
                <c:pt idx="263">
                  <c:v>0.1389</c:v>
                </c:pt>
                <c:pt idx="264">
                  <c:v>0.2167</c:v>
                </c:pt>
                <c:pt idx="265">
                  <c:v>0.37230000000000002</c:v>
                </c:pt>
                <c:pt idx="266">
                  <c:v>0.113</c:v>
                </c:pt>
                <c:pt idx="267">
                  <c:v>0.17780000000000001</c:v>
                </c:pt>
                <c:pt idx="268">
                  <c:v>0.2445</c:v>
                </c:pt>
                <c:pt idx="269">
                  <c:v>0.32790000000000002</c:v>
                </c:pt>
                <c:pt idx="270">
                  <c:v>9.2600000000000002E-2</c:v>
                </c:pt>
                <c:pt idx="271">
                  <c:v>0.1593</c:v>
                </c:pt>
                <c:pt idx="272">
                  <c:v>0.22600000000000001</c:v>
                </c:pt>
                <c:pt idx="273">
                  <c:v>0.20930000000000001</c:v>
                </c:pt>
                <c:pt idx="274">
                  <c:v>0.28149999999999997</c:v>
                </c:pt>
                <c:pt idx="275">
                  <c:v>0.33339999999999997</c:v>
                </c:pt>
                <c:pt idx="276">
                  <c:v>0.31619999999999998</c:v>
                </c:pt>
                <c:pt idx="277">
                  <c:v>0.16489999999999999</c:v>
                </c:pt>
                <c:pt idx="278">
                  <c:v>0.17219999999999999</c:v>
                </c:pt>
                <c:pt idx="279">
                  <c:v>0.27779999999999999</c:v>
                </c:pt>
                <c:pt idx="280">
                  <c:v>0.2019</c:v>
                </c:pt>
                <c:pt idx="281">
                  <c:v>0.15190000000000001</c:v>
                </c:pt>
                <c:pt idx="282">
                  <c:v>0.28520000000000001</c:v>
                </c:pt>
                <c:pt idx="283">
                  <c:v>0.21479999999999999</c:v>
                </c:pt>
                <c:pt idx="284">
                  <c:v>0.18890000000000001</c:v>
                </c:pt>
                <c:pt idx="285">
                  <c:v>0.25929999999999997</c:v>
                </c:pt>
                <c:pt idx="286">
                  <c:v>0.14449999999999999</c:v>
                </c:pt>
                <c:pt idx="287">
                  <c:v>0.27050000000000002</c:v>
                </c:pt>
                <c:pt idx="288">
                  <c:v>0.3574</c:v>
                </c:pt>
                <c:pt idx="289">
                  <c:v>0.2722</c:v>
                </c:pt>
                <c:pt idx="290">
                  <c:v>0.2</c:v>
                </c:pt>
                <c:pt idx="291">
                  <c:v>0.19209999999999999</c:v>
                </c:pt>
                <c:pt idx="292">
                  <c:v>0.2482</c:v>
                </c:pt>
                <c:pt idx="293">
                  <c:v>0.11849999999999999</c:v>
                </c:pt>
                <c:pt idx="294">
                  <c:v>0.25929999999999997</c:v>
                </c:pt>
                <c:pt idx="295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C4-4C91-80CE-99E102621ADB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8+'!$V$350:$V$645</c:f>
              <c:numCache>
                <c:formatCode>General</c:formatCode>
                <c:ptCount val="29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</c:numCache>
            </c:numRef>
          </c:xVal>
          <c:yVal>
            <c:numRef>
              <c:f>'from detlef scd 8+'!$W$350:$W$3916</c:f>
              <c:numCache>
                <c:formatCode>General</c:formatCode>
                <c:ptCount val="3567"/>
                <c:pt idx="0">
                  <c:v>0.37780000000000002</c:v>
                </c:pt>
                <c:pt idx="1">
                  <c:v>3.4000000000000002E-2</c:v>
                </c:pt>
                <c:pt idx="2">
                  <c:v>0.1512</c:v>
                </c:pt>
                <c:pt idx="3">
                  <c:v>0.1278</c:v>
                </c:pt>
                <c:pt idx="4">
                  <c:v>6.6699999999999995E-2</c:v>
                </c:pt>
                <c:pt idx="5">
                  <c:v>0.25559999999999999</c:v>
                </c:pt>
                <c:pt idx="6">
                  <c:v>6.6699999999999995E-2</c:v>
                </c:pt>
                <c:pt idx="7">
                  <c:v>0.1593</c:v>
                </c:pt>
                <c:pt idx="8">
                  <c:v>0.1537</c:v>
                </c:pt>
                <c:pt idx="9">
                  <c:v>0.1482</c:v>
                </c:pt>
                <c:pt idx="10">
                  <c:v>0.1</c:v>
                </c:pt>
                <c:pt idx="11">
                  <c:v>0.17599999999999999</c:v>
                </c:pt>
                <c:pt idx="12">
                  <c:v>0.1704</c:v>
                </c:pt>
                <c:pt idx="13">
                  <c:v>0.27779999999999999</c:v>
                </c:pt>
                <c:pt idx="14">
                  <c:v>0.1741</c:v>
                </c:pt>
                <c:pt idx="15">
                  <c:v>0.1482</c:v>
                </c:pt>
                <c:pt idx="16">
                  <c:v>0.14449999999999999</c:v>
                </c:pt>
                <c:pt idx="17">
                  <c:v>0.16489999999999999</c:v>
                </c:pt>
                <c:pt idx="18">
                  <c:v>0.16109999999999999</c:v>
                </c:pt>
                <c:pt idx="19">
                  <c:v>0.13519999999999999</c:v>
                </c:pt>
                <c:pt idx="20">
                  <c:v>0.1648</c:v>
                </c:pt>
                <c:pt idx="21">
                  <c:v>0.1741</c:v>
                </c:pt>
                <c:pt idx="22">
                  <c:v>6.6699999999999995E-2</c:v>
                </c:pt>
                <c:pt idx="23">
                  <c:v>0.1852</c:v>
                </c:pt>
                <c:pt idx="24">
                  <c:v>0.14449999999999999</c:v>
                </c:pt>
                <c:pt idx="25">
                  <c:v>0.25929999999999997</c:v>
                </c:pt>
                <c:pt idx="26">
                  <c:v>0.2074</c:v>
                </c:pt>
                <c:pt idx="27">
                  <c:v>0.23330000000000001</c:v>
                </c:pt>
                <c:pt idx="28">
                  <c:v>0.18149999999999999</c:v>
                </c:pt>
                <c:pt idx="29">
                  <c:v>8.3299999999999999E-2</c:v>
                </c:pt>
                <c:pt idx="30">
                  <c:v>0.1963</c:v>
                </c:pt>
                <c:pt idx="31">
                  <c:v>0.29820000000000002</c:v>
                </c:pt>
                <c:pt idx="32">
                  <c:v>0.26119999999999999</c:v>
                </c:pt>
                <c:pt idx="33">
                  <c:v>0.26669999999999999</c:v>
                </c:pt>
                <c:pt idx="34">
                  <c:v>0.12970000000000001</c:v>
                </c:pt>
                <c:pt idx="35">
                  <c:v>0.1852</c:v>
                </c:pt>
                <c:pt idx="36">
                  <c:v>0.26479999999999998</c:v>
                </c:pt>
                <c:pt idx="37">
                  <c:v>0.24260000000000001</c:v>
                </c:pt>
                <c:pt idx="38">
                  <c:v>0.1426</c:v>
                </c:pt>
                <c:pt idx="39">
                  <c:v>0.22220000000000001</c:v>
                </c:pt>
                <c:pt idx="40">
                  <c:v>0.14810000000000001</c:v>
                </c:pt>
                <c:pt idx="41">
                  <c:v>0.22589999999999999</c:v>
                </c:pt>
                <c:pt idx="42">
                  <c:v>0.15559999999999999</c:v>
                </c:pt>
                <c:pt idx="43">
                  <c:v>0.14630000000000001</c:v>
                </c:pt>
                <c:pt idx="44">
                  <c:v>0.1444</c:v>
                </c:pt>
                <c:pt idx="45">
                  <c:v>0.33339999999999997</c:v>
                </c:pt>
                <c:pt idx="46">
                  <c:v>0.23519999999999999</c:v>
                </c:pt>
                <c:pt idx="47">
                  <c:v>0.19450000000000001</c:v>
                </c:pt>
                <c:pt idx="48">
                  <c:v>0.18890000000000001</c:v>
                </c:pt>
                <c:pt idx="49">
                  <c:v>0.20380000000000001</c:v>
                </c:pt>
                <c:pt idx="50">
                  <c:v>0.28889999999999999</c:v>
                </c:pt>
                <c:pt idx="51">
                  <c:v>0.28339999999999999</c:v>
                </c:pt>
                <c:pt idx="52">
                  <c:v>0.1963</c:v>
                </c:pt>
                <c:pt idx="53">
                  <c:v>0.2611</c:v>
                </c:pt>
                <c:pt idx="54">
                  <c:v>0.1852</c:v>
                </c:pt>
                <c:pt idx="55">
                  <c:v>0.31119999999999998</c:v>
                </c:pt>
                <c:pt idx="56">
                  <c:v>0.19450000000000001</c:v>
                </c:pt>
                <c:pt idx="57">
                  <c:v>0.17780000000000001</c:v>
                </c:pt>
                <c:pt idx="58">
                  <c:v>0.22589999999999999</c:v>
                </c:pt>
                <c:pt idx="59">
                  <c:v>0.1852</c:v>
                </c:pt>
                <c:pt idx="60">
                  <c:v>8.8900000000000007E-2</c:v>
                </c:pt>
                <c:pt idx="61">
                  <c:v>0.30740000000000001</c:v>
                </c:pt>
                <c:pt idx="62">
                  <c:v>0.24640000000000001</c:v>
                </c:pt>
                <c:pt idx="63">
                  <c:v>0.32590000000000002</c:v>
                </c:pt>
                <c:pt idx="64">
                  <c:v>0.22220000000000001</c:v>
                </c:pt>
                <c:pt idx="65">
                  <c:v>0.23699999999999999</c:v>
                </c:pt>
                <c:pt idx="66">
                  <c:v>0.22600000000000001</c:v>
                </c:pt>
                <c:pt idx="67">
                  <c:v>0.32040000000000002</c:v>
                </c:pt>
                <c:pt idx="68">
                  <c:v>0.1741</c:v>
                </c:pt>
                <c:pt idx="69">
                  <c:v>0.26860000000000001</c:v>
                </c:pt>
                <c:pt idx="70">
                  <c:v>0.16669999999999999</c:v>
                </c:pt>
                <c:pt idx="71">
                  <c:v>0.30009999999999998</c:v>
                </c:pt>
                <c:pt idx="72">
                  <c:v>0.20749999999999999</c:v>
                </c:pt>
                <c:pt idx="73">
                  <c:v>0.2185</c:v>
                </c:pt>
                <c:pt idx="74">
                  <c:v>0.2074</c:v>
                </c:pt>
                <c:pt idx="75">
                  <c:v>0.26119999999999999</c:v>
                </c:pt>
                <c:pt idx="76">
                  <c:v>0.27779999999999999</c:v>
                </c:pt>
                <c:pt idx="77">
                  <c:v>0.13519999999999999</c:v>
                </c:pt>
                <c:pt idx="78">
                  <c:v>0.39269999999999999</c:v>
                </c:pt>
                <c:pt idx="79">
                  <c:v>0.26300000000000001</c:v>
                </c:pt>
                <c:pt idx="80">
                  <c:v>0.31480000000000002</c:v>
                </c:pt>
                <c:pt idx="81">
                  <c:v>0.1482</c:v>
                </c:pt>
                <c:pt idx="82">
                  <c:v>0.34820000000000001</c:v>
                </c:pt>
                <c:pt idx="83">
                  <c:v>0.26119999999999999</c:v>
                </c:pt>
                <c:pt idx="84">
                  <c:v>0.28889999999999999</c:v>
                </c:pt>
                <c:pt idx="85">
                  <c:v>0.14069999999999999</c:v>
                </c:pt>
                <c:pt idx="86">
                  <c:v>0.12970000000000001</c:v>
                </c:pt>
                <c:pt idx="87">
                  <c:v>0.1186</c:v>
                </c:pt>
                <c:pt idx="88">
                  <c:v>0.15190000000000001</c:v>
                </c:pt>
                <c:pt idx="89">
                  <c:v>0.2</c:v>
                </c:pt>
                <c:pt idx="90">
                  <c:v>0.15190000000000001</c:v>
                </c:pt>
                <c:pt idx="91">
                  <c:v>0.13339999999999999</c:v>
                </c:pt>
                <c:pt idx="92">
                  <c:v>0.18890000000000001</c:v>
                </c:pt>
                <c:pt idx="93">
                  <c:v>8.3400000000000002E-2</c:v>
                </c:pt>
                <c:pt idx="94">
                  <c:v>0.1852</c:v>
                </c:pt>
                <c:pt idx="95">
                  <c:v>0.17230000000000001</c:v>
                </c:pt>
                <c:pt idx="96">
                  <c:v>0.1537</c:v>
                </c:pt>
                <c:pt idx="97">
                  <c:v>0.11849999999999999</c:v>
                </c:pt>
                <c:pt idx="98">
                  <c:v>0.1444</c:v>
                </c:pt>
                <c:pt idx="99">
                  <c:v>0.25929999999999997</c:v>
                </c:pt>
                <c:pt idx="100">
                  <c:v>0.10929999999999999</c:v>
                </c:pt>
                <c:pt idx="101">
                  <c:v>0.1074</c:v>
                </c:pt>
                <c:pt idx="102">
                  <c:v>0.17780000000000001</c:v>
                </c:pt>
                <c:pt idx="103">
                  <c:v>0.28149999999999997</c:v>
                </c:pt>
                <c:pt idx="104">
                  <c:v>0.1333</c:v>
                </c:pt>
                <c:pt idx="105">
                  <c:v>0.1074</c:v>
                </c:pt>
                <c:pt idx="106">
                  <c:v>0.31490000000000001</c:v>
                </c:pt>
                <c:pt idx="107">
                  <c:v>0.17599999999999999</c:v>
                </c:pt>
                <c:pt idx="108">
                  <c:v>0.2223</c:v>
                </c:pt>
                <c:pt idx="109">
                  <c:v>0.1482</c:v>
                </c:pt>
                <c:pt idx="110">
                  <c:v>0.18149999999999999</c:v>
                </c:pt>
                <c:pt idx="111">
                  <c:v>0.12959999999999999</c:v>
                </c:pt>
                <c:pt idx="112">
                  <c:v>8.6999999999999994E-2</c:v>
                </c:pt>
                <c:pt idx="113">
                  <c:v>0.1598</c:v>
                </c:pt>
                <c:pt idx="114">
                  <c:v>0.1111</c:v>
                </c:pt>
                <c:pt idx="115">
                  <c:v>0.1605</c:v>
                </c:pt>
                <c:pt idx="116">
                  <c:v>0.1424</c:v>
                </c:pt>
                <c:pt idx="117">
                  <c:v>0.1762</c:v>
                </c:pt>
                <c:pt idx="118">
                  <c:v>0.17199999999999999</c:v>
                </c:pt>
                <c:pt idx="119">
                  <c:v>0.1976</c:v>
                </c:pt>
                <c:pt idx="120">
                  <c:v>8.9800000000000005E-2</c:v>
                </c:pt>
                <c:pt idx="121">
                  <c:v>0.18240000000000001</c:v>
                </c:pt>
                <c:pt idx="122">
                  <c:v>0.20419999999999999</c:v>
                </c:pt>
                <c:pt idx="123">
                  <c:v>0.15690000000000001</c:v>
                </c:pt>
                <c:pt idx="124">
                  <c:v>0.19819999999999999</c:v>
                </c:pt>
                <c:pt idx="125">
                  <c:v>0.18310000000000001</c:v>
                </c:pt>
                <c:pt idx="126">
                  <c:v>0.25109999999999999</c:v>
                </c:pt>
                <c:pt idx="127">
                  <c:v>8.2500000000000004E-2</c:v>
                </c:pt>
                <c:pt idx="128">
                  <c:v>5.6300000000000003E-2</c:v>
                </c:pt>
                <c:pt idx="129">
                  <c:v>0.19689999999999999</c:v>
                </c:pt>
                <c:pt idx="130">
                  <c:v>9.98E-2</c:v>
                </c:pt>
                <c:pt idx="131">
                  <c:v>0.1113</c:v>
                </c:pt>
                <c:pt idx="132">
                  <c:v>0.1265</c:v>
                </c:pt>
                <c:pt idx="133">
                  <c:v>0.1074</c:v>
                </c:pt>
                <c:pt idx="134">
                  <c:v>0.1159</c:v>
                </c:pt>
                <c:pt idx="135">
                  <c:v>7.8799999999999995E-2</c:v>
                </c:pt>
                <c:pt idx="136">
                  <c:v>7.6700000000000004E-2</c:v>
                </c:pt>
                <c:pt idx="137">
                  <c:v>0.1138</c:v>
                </c:pt>
                <c:pt idx="138">
                  <c:v>9.7699999999999995E-2</c:v>
                </c:pt>
                <c:pt idx="139">
                  <c:v>0.25519999999999998</c:v>
                </c:pt>
                <c:pt idx="140">
                  <c:v>0.2298</c:v>
                </c:pt>
                <c:pt idx="141">
                  <c:v>6.3500000000000001E-2</c:v>
                </c:pt>
                <c:pt idx="142">
                  <c:v>0.19350000000000001</c:v>
                </c:pt>
                <c:pt idx="143">
                  <c:v>0.2964</c:v>
                </c:pt>
                <c:pt idx="144">
                  <c:v>6.25E-2</c:v>
                </c:pt>
                <c:pt idx="145">
                  <c:v>0.30280000000000001</c:v>
                </c:pt>
                <c:pt idx="146">
                  <c:v>0.2407</c:v>
                </c:pt>
                <c:pt idx="147">
                  <c:v>0.1444</c:v>
                </c:pt>
                <c:pt idx="148">
                  <c:v>0.31480000000000002</c:v>
                </c:pt>
                <c:pt idx="149">
                  <c:v>0.21110000000000001</c:v>
                </c:pt>
                <c:pt idx="150">
                  <c:v>0.30380000000000001</c:v>
                </c:pt>
                <c:pt idx="151">
                  <c:v>0.1037</c:v>
                </c:pt>
                <c:pt idx="152">
                  <c:v>0.18149999999999999</c:v>
                </c:pt>
                <c:pt idx="153">
                  <c:v>0.18149999999999999</c:v>
                </c:pt>
                <c:pt idx="154">
                  <c:v>0.22409999999999999</c:v>
                </c:pt>
                <c:pt idx="155">
                  <c:v>0.27779999999999999</c:v>
                </c:pt>
                <c:pt idx="156">
                  <c:v>0.32969999999999999</c:v>
                </c:pt>
                <c:pt idx="157">
                  <c:v>0.21479999999999999</c:v>
                </c:pt>
                <c:pt idx="158">
                  <c:v>5.3699999999999998E-2</c:v>
                </c:pt>
                <c:pt idx="159">
                  <c:v>0.21479999999999999</c:v>
                </c:pt>
                <c:pt idx="160">
                  <c:v>0.29260000000000003</c:v>
                </c:pt>
                <c:pt idx="161">
                  <c:v>0.1852</c:v>
                </c:pt>
                <c:pt idx="162">
                  <c:v>0.36670000000000003</c:v>
                </c:pt>
                <c:pt idx="163">
                  <c:v>0.20369999999999999</c:v>
                </c:pt>
                <c:pt idx="164">
                  <c:v>0.2223</c:v>
                </c:pt>
                <c:pt idx="165">
                  <c:v>0.2296</c:v>
                </c:pt>
                <c:pt idx="166">
                  <c:v>0.18709999999999999</c:v>
                </c:pt>
                <c:pt idx="167">
                  <c:v>0.25190000000000001</c:v>
                </c:pt>
                <c:pt idx="168">
                  <c:v>0.25190000000000001</c:v>
                </c:pt>
                <c:pt idx="169">
                  <c:v>0.25559999999999999</c:v>
                </c:pt>
                <c:pt idx="170">
                  <c:v>0.2112</c:v>
                </c:pt>
                <c:pt idx="171">
                  <c:v>0.20930000000000001</c:v>
                </c:pt>
                <c:pt idx="172">
                  <c:v>0.1074</c:v>
                </c:pt>
                <c:pt idx="173">
                  <c:v>0.26669999999999999</c:v>
                </c:pt>
                <c:pt idx="174">
                  <c:v>0.28520000000000001</c:v>
                </c:pt>
                <c:pt idx="175">
                  <c:v>0.22969999999999999</c:v>
                </c:pt>
                <c:pt idx="176">
                  <c:v>0.22600000000000001</c:v>
                </c:pt>
                <c:pt idx="177">
                  <c:v>0.23710000000000001</c:v>
                </c:pt>
                <c:pt idx="178">
                  <c:v>0.28160000000000002</c:v>
                </c:pt>
                <c:pt idx="179">
                  <c:v>0.28899999999999998</c:v>
                </c:pt>
                <c:pt idx="180">
                  <c:v>0.16300000000000001</c:v>
                </c:pt>
                <c:pt idx="181">
                  <c:v>0.27600000000000002</c:v>
                </c:pt>
                <c:pt idx="182">
                  <c:v>0.37780000000000002</c:v>
                </c:pt>
                <c:pt idx="183">
                  <c:v>0.1444</c:v>
                </c:pt>
                <c:pt idx="184">
                  <c:v>0.22040000000000001</c:v>
                </c:pt>
                <c:pt idx="185">
                  <c:v>0.1111</c:v>
                </c:pt>
                <c:pt idx="186">
                  <c:v>0.18890000000000001</c:v>
                </c:pt>
                <c:pt idx="187">
                  <c:v>0.4667</c:v>
                </c:pt>
                <c:pt idx="188">
                  <c:v>0.26669999999999999</c:v>
                </c:pt>
                <c:pt idx="189">
                  <c:v>0.21110000000000001</c:v>
                </c:pt>
                <c:pt idx="190">
                  <c:v>0.22040000000000001</c:v>
                </c:pt>
                <c:pt idx="191">
                  <c:v>0.1148</c:v>
                </c:pt>
                <c:pt idx="192">
                  <c:v>0.26300000000000001</c:v>
                </c:pt>
                <c:pt idx="193">
                  <c:v>0.23519999999999999</c:v>
                </c:pt>
                <c:pt idx="194">
                  <c:v>0.27960000000000002</c:v>
                </c:pt>
                <c:pt idx="195">
                  <c:v>0.18890000000000001</c:v>
                </c:pt>
                <c:pt idx="196">
                  <c:v>0.16109999999999999</c:v>
                </c:pt>
                <c:pt idx="197">
                  <c:v>0.26119999999999999</c:v>
                </c:pt>
                <c:pt idx="198">
                  <c:v>0.1908</c:v>
                </c:pt>
                <c:pt idx="199">
                  <c:v>0.11849999999999999</c:v>
                </c:pt>
                <c:pt idx="200">
                  <c:v>0.16669999999999999</c:v>
                </c:pt>
                <c:pt idx="201">
                  <c:v>0.27779999999999999</c:v>
                </c:pt>
                <c:pt idx="202">
                  <c:v>0.34079999999999999</c:v>
                </c:pt>
                <c:pt idx="203">
                  <c:v>0.16669999999999999</c:v>
                </c:pt>
                <c:pt idx="204">
                  <c:v>0.1111</c:v>
                </c:pt>
                <c:pt idx="205">
                  <c:v>0.12590000000000001</c:v>
                </c:pt>
                <c:pt idx="206">
                  <c:v>0.1444</c:v>
                </c:pt>
                <c:pt idx="207">
                  <c:v>0.2334</c:v>
                </c:pt>
                <c:pt idx="208">
                  <c:v>0.1389</c:v>
                </c:pt>
                <c:pt idx="209">
                  <c:v>0.1704</c:v>
                </c:pt>
                <c:pt idx="210">
                  <c:v>0.17780000000000001</c:v>
                </c:pt>
                <c:pt idx="211">
                  <c:v>0.2185</c:v>
                </c:pt>
                <c:pt idx="212">
                  <c:v>0.18709999999999999</c:v>
                </c:pt>
                <c:pt idx="213">
                  <c:v>3.6999999999999998E-2</c:v>
                </c:pt>
                <c:pt idx="214">
                  <c:v>0.18149999999999999</c:v>
                </c:pt>
                <c:pt idx="215">
                  <c:v>0.16669999999999999</c:v>
                </c:pt>
                <c:pt idx="216">
                  <c:v>0.1593</c:v>
                </c:pt>
                <c:pt idx="217">
                  <c:v>0.20749999999999999</c:v>
                </c:pt>
                <c:pt idx="218">
                  <c:v>0.14069999999999999</c:v>
                </c:pt>
                <c:pt idx="219">
                  <c:v>0.20369999999999999</c:v>
                </c:pt>
                <c:pt idx="220">
                  <c:v>9.6299999999999997E-2</c:v>
                </c:pt>
                <c:pt idx="221">
                  <c:v>8.7099999999999997E-2</c:v>
                </c:pt>
                <c:pt idx="222">
                  <c:v>0.26300000000000001</c:v>
                </c:pt>
                <c:pt idx="223">
                  <c:v>0.12959999999999999</c:v>
                </c:pt>
                <c:pt idx="224">
                  <c:v>0.12959999999999999</c:v>
                </c:pt>
                <c:pt idx="225">
                  <c:v>9.2600000000000002E-2</c:v>
                </c:pt>
                <c:pt idx="226">
                  <c:v>0.1704</c:v>
                </c:pt>
                <c:pt idx="227">
                  <c:v>0.1222</c:v>
                </c:pt>
                <c:pt idx="228">
                  <c:v>0.12959999999999999</c:v>
                </c:pt>
                <c:pt idx="229">
                  <c:v>0.12959999999999999</c:v>
                </c:pt>
                <c:pt idx="230">
                  <c:v>0.23519999999999999</c:v>
                </c:pt>
                <c:pt idx="231">
                  <c:v>0.15740000000000001</c:v>
                </c:pt>
                <c:pt idx="232">
                  <c:v>0.2611</c:v>
                </c:pt>
                <c:pt idx="233">
                  <c:v>0.26300000000000001</c:v>
                </c:pt>
                <c:pt idx="234">
                  <c:v>0.15</c:v>
                </c:pt>
                <c:pt idx="235">
                  <c:v>0.14080000000000001</c:v>
                </c:pt>
                <c:pt idx="236">
                  <c:v>0.14019999999999999</c:v>
                </c:pt>
                <c:pt idx="237">
                  <c:v>0.2208</c:v>
                </c:pt>
                <c:pt idx="238">
                  <c:v>0.1444</c:v>
                </c:pt>
                <c:pt idx="239">
                  <c:v>0.1371</c:v>
                </c:pt>
                <c:pt idx="240">
                  <c:v>0.2019</c:v>
                </c:pt>
                <c:pt idx="241">
                  <c:v>0.22220000000000001</c:v>
                </c:pt>
                <c:pt idx="242">
                  <c:v>0.27600000000000002</c:v>
                </c:pt>
                <c:pt idx="243">
                  <c:v>0.3241</c:v>
                </c:pt>
                <c:pt idx="244">
                  <c:v>0.14810000000000001</c:v>
                </c:pt>
                <c:pt idx="245">
                  <c:v>0.3075</c:v>
                </c:pt>
                <c:pt idx="246">
                  <c:v>0.34079999999999999</c:v>
                </c:pt>
                <c:pt idx="247">
                  <c:v>0.17960000000000001</c:v>
                </c:pt>
                <c:pt idx="248">
                  <c:v>0.24079999999999999</c:v>
                </c:pt>
                <c:pt idx="249">
                  <c:v>0.20369999999999999</c:v>
                </c:pt>
                <c:pt idx="250">
                  <c:v>0.23710000000000001</c:v>
                </c:pt>
                <c:pt idx="251">
                  <c:v>0.23710000000000001</c:v>
                </c:pt>
                <c:pt idx="252">
                  <c:v>0.2482</c:v>
                </c:pt>
                <c:pt idx="253">
                  <c:v>0.14080000000000001</c:v>
                </c:pt>
                <c:pt idx="254">
                  <c:v>0.1</c:v>
                </c:pt>
                <c:pt idx="255">
                  <c:v>0.21110000000000001</c:v>
                </c:pt>
                <c:pt idx="256">
                  <c:v>0.21490000000000001</c:v>
                </c:pt>
                <c:pt idx="257">
                  <c:v>0.1167</c:v>
                </c:pt>
                <c:pt idx="258">
                  <c:v>0.25</c:v>
                </c:pt>
                <c:pt idx="259">
                  <c:v>0.1759</c:v>
                </c:pt>
                <c:pt idx="260">
                  <c:v>0.16669999999999999</c:v>
                </c:pt>
                <c:pt idx="261">
                  <c:v>0.1537</c:v>
                </c:pt>
                <c:pt idx="262">
                  <c:v>0.15559999999999999</c:v>
                </c:pt>
                <c:pt idx="263">
                  <c:v>0.1648</c:v>
                </c:pt>
                <c:pt idx="264">
                  <c:v>0.2389</c:v>
                </c:pt>
                <c:pt idx="265">
                  <c:v>0.25750000000000001</c:v>
                </c:pt>
                <c:pt idx="266">
                  <c:v>7.22E-2</c:v>
                </c:pt>
                <c:pt idx="267">
                  <c:v>0.1111</c:v>
                </c:pt>
                <c:pt idx="268">
                  <c:v>0.2853</c:v>
                </c:pt>
                <c:pt idx="269">
                  <c:v>9.4500000000000001E-2</c:v>
                </c:pt>
                <c:pt idx="270">
                  <c:v>0.15559999999999999</c:v>
                </c:pt>
                <c:pt idx="271">
                  <c:v>0.2445</c:v>
                </c:pt>
                <c:pt idx="272">
                  <c:v>0.1852</c:v>
                </c:pt>
                <c:pt idx="273">
                  <c:v>0.1241</c:v>
                </c:pt>
                <c:pt idx="274">
                  <c:v>0.34449999999999997</c:v>
                </c:pt>
                <c:pt idx="275">
                  <c:v>0.2167</c:v>
                </c:pt>
                <c:pt idx="276">
                  <c:v>0.26190000000000002</c:v>
                </c:pt>
                <c:pt idx="277">
                  <c:v>0.23519999999999999</c:v>
                </c:pt>
                <c:pt idx="278">
                  <c:v>0.14449999999999999</c:v>
                </c:pt>
                <c:pt idx="279">
                  <c:v>0.16669999999999999</c:v>
                </c:pt>
                <c:pt idx="280">
                  <c:v>0.14449999999999999</c:v>
                </c:pt>
                <c:pt idx="281">
                  <c:v>0.12039999999999999</c:v>
                </c:pt>
                <c:pt idx="282">
                  <c:v>0.14080000000000001</c:v>
                </c:pt>
                <c:pt idx="283">
                  <c:v>0.14080000000000001</c:v>
                </c:pt>
                <c:pt idx="284">
                  <c:v>0.1852</c:v>
                </c:pt>
                <c:pt idx="285">
                  <c:v>0.1111</c:v>
                </c:pt>
                <c:pt idx="286">
                  <c:v>0.1</c:v>
                </c:pt>
                <c:pt idx="287">
                  <c:v>0.19639999999999999</c:v>
                </c:pt>
                <c:pt idx="288">
                  <c:v>0.14069999999999999</c:v>
                </c:pt>
                <c:pt idx="289">
                  <c:v>0.19450000000000001</c:v>
                </c:pt>
                <c:pt idx="290">
                  <c:v>6.3E-2</c:v>
                </c:pt>
                <c:pt idx="291">
                  <c:v>0.2099</c:v>
                </c:pt>
                <c:pt idx="292">
                  <c:v>0.12959999999999999</c:v>
                </c:pt>
                <c:pt idx="293">
                  <c:v>0.20930000000000001</c:v>
                </c:pt>
                <c:pt idx="294">
                  <c:v>0.2445</c:v>
                </c:pt>
                <c:pt idx="295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4-4C91-80CE-99E102621ADB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8+'!$X$350:$X$645</c:f>
              <c:numCache>
                <c:formatCode>General</c:formatCode>
                <c:ptCount val="296"/>
                <c:pt idx="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</c:numCache>
            </c:numRef>
          </c:xVal>
          <c:yVal>
            <c:numRef>
              <c:f>'from detlef scd 8+'!$Y$350:$Y$3916</c:f>
              <c:numCache>
                <c:formatCode>General</c:formatCode>
                <c:ptCount val="3567"/>
                <c:pt idx="0">
                  <c:v>0.16300000000000001</c:v>
                </c:pt>
                <c:pt idx="141">
                  <c:v>0.02</c:v>
                </c:pt>
                <c:pt idx="142">
                  <c:v>4.7300000000000002E-2</c:v>
                </c:pt>
                <c:pt idx="143">
                  <c:v>0.25340000000000001</c:v>
                </c:pt>
                <c:pt idx="144">
                  <c:v>2.81E-2</c:v>
                </c:pt>
                <c:pt idx="145">
                  <c:v>0.24360000000000001</c:v>
                </c:pt>
                <c:pt idx="146">
                  <c:v>0.1148</c:v>
                </c:pt>
                <c:pt idx="147">
                  <c:v>7.4099999999999999E-2</c:v>
                </c:pt>
                <c:pt idx="148">
                  <c:v>0.16109999999999999</c:v>
                </c:pt>
                <c:pt idx="149">
                  <c:v>0.1056</c:v>
                </c:pt>
                <c:pt idx="150">
                  <c:v>0.22600000000000001</c:v>
                </c:pt>
                <c:pt idx="151">
                  <c:v>0.10929999999999999</c:v>
                </c:pt>
                <c:pt idx="152">
                  <c:v>6.6699999999999995E-2</c:v>
                </c:pt>
                <c:pt idx="153">
                  <c:v>0.1482</c:v>
                </c:pt>
                <c:pt idx="154">
                  <c:v>0.1704</c:v>
                </c:pt>
                <c:pt idx="155">
                  <c:v>0.27039999999999997</c:v>
                </c:pt>
                <c:pt idx="156">
                  <c:v>0.18149999999999999</c:v>
                </c:pt>
                <c:pt idx="157">
                  <c:v>0.1</c:v>
                </c:pt>
                <c:pt idx="158">
                  <c:v>8.6999999999999994E-2</c:v>
                </c:pt>
                <c:pt idx="159">
                  <c:v>8.7099999999999997E-2</c:v>
                </c:pt>
                <c:pt idx="160">
                  <c:v>0.22600000000000001</c:v>
                </c:pt>
                <c:pt idx="161">
                  <c:v>9.2600000000000002E-2</c:v>
                </c:pt>
                <c:pt idx="162">
                  <c:v>0.23710000000000001</c:v>
                </c:pt>
                <c:pt idx="163">
                  <c:v>0.16300000000000001</c:v>
                </c:pt>
                <c:pt idx="164">
                  <c:v>0.18149999999999999</c:v>
                </c:pt>
                <c:pt idx="165">
                  <c:v>7.4099999999999999E-2</c:v>
                </c:pt>
                <c:pt idx="166">
                  <c:v>0.1333</c:v>
                </c:pt>
                <c:pt idx="167">
                  <c:v>0.26669999999999999</c:v>
                </c:pt>
                <c:pt idx="168">
                  <c:v>0.22040000000000001</c:v>
                </c:pt>
                <c:pt idx="169">
                  <c:v>0.18149999999999999</c:v>
                </c:pt>
                <c:pt idx="170">
                  <c:v>0.27229999999999999</c:v>
                </c:pt>
                <c:pt idx="171">
                  <c:v>0.113</c:v>
                </c:pt>
                <c:pt idx="172">
                  <c:v>0.28520000000000001</c:v>
                </c:pt>
                <c:pt idx="173">
                  <c:v>0.1704</c:v>
                </c:pt>
                <c:pt idx="174">
                  <c:v>0.1037</c:v>
                </c:pt>
                <c:pt idx="175">
                  <c:v>0.1852</c:v>
                </c:pt>
                <c:pt idx="176">
                  <c:v>0.1704</c:v>
                </c:pt>
                <c:pt idx="177">
                  <c:v>0.12970000000000001</c:v>
                </c:pt>
                <c:pt idx="178">
                  <c:v>0.126</c:v>
                </c:pt>
                <c:pt idx="179">
                  <c:v>0.21490000000000001</c:v>
                </c:pt>
                <c:pt idx="180">
                  <c:v>0.31850000000000001</c:v>
                </c:pt>
                <c:pt idx="181">
                  <c:v>0.16300000000000001</c:v>
                </c:pt>
                <c:pt idx="182">
                  <c:v>0.17780000000000001</c:v>
                </c:pt>
                <c:pt idx="183">
                  <c:v>0.40189999999999998</c:v>
                </c:pt>
                <c:pt idx="184">
                  <c:v>0.2112</c:v>
                </c:pt>
                <c:pt idx="185">
                  <c:v>0.18890000000000001</c:v>
                </c:pt>
                <c:pt idx="186">
                  <c:v>0.1704</c:v>
                </c:pt>
                <c:pt idx="187">
                  <c:v>0.2722</c:v>
                </c:pt>
                <c:pt idx="188">
                  <c:v>0.4148</c:v>
                </c:pt>
                <c:pt idx="189">
                  <c:v>0.2019</c:v>
                </c:pt>
                <c:pt idx="190">
                  <c:v>0.16109999999999999</c:v>
                </c:pt>
                <c:pt idx="191">
                  <c:v>0.16300000000000001</c:v>
                </c:pt>
                <c:pt idx="192">
                  <c:v>0.17780000000000001</c:v>
                </c:pt>
                <c:pt idx="193">
                  <c:v>8.5199999999999998E-2</c:v>
                </c:pt>
                <c:pt idx="194">
                  <c:v>0.19259999999999999</c:v>
                </c:pt>
                <c:pt idx="195">
                  <c:v>0.2185</c:v>
                </c:pt>
                <c:pt idx="196">
                  <c:v>0.14069999999999999</c:v>
                </c:pt>
                <c:pt idx="197">
                  <c:v>0.1704</c:v>
                </c:pt>
                <c:pt idx="198">
                  <c:v>0.1797</c:v>
                </c:pt>
                <c:pt idx="199">
                  <c:v>0.20380000000000001</c:v>
                </c:pt>
                <c:pt idx="200">
                  <c:v>0.18149999999999999</c:v>
                </c:pt>
                <c:pt idx="201">
                  <c:v>0.15740000000000001</c:v>
                </c:pt>
                <c:pt idx="202">
                  <c:v>0.2167</c:v>
                </c:pt>
                <c:pt idx="203">
                  <c:v>0.16669999999999999</c:v>
                </c:pt>
                <c:pt idx="204">
                  <c:v>0.1037</c:v>
                </c:pt>
                <c:pt idx="205">
                  <c:v>8.5199999999999998E-2</c:v>
                </c:pt>
                <c:pt idx="206">
                  <c:v>0.14810000000000001</c:v>
                </c:pt>
                <c:pt idx="207">
                  <c:v>0.2223</c:v>
                </c:pt>
                <c:pt idx="208">
                  <c:v>0.18149999999999999</c:v>
                </c:pt>
                <c:pt idx="209">
                  <c:v>0.22589999999999999</c:v>
                </c:pt>
                <c:pt idx="210">
                  <c:v>0.1148</c:v>
                </c:pt>
                <c:pt idx="211">
                  <c:v>0.16669999999999999</c:v>
                </c:pt>
                <c:pt idx="212">
                  <c:v>0.27779999999999999</c:v>
                </c:pt>
                <c:pt idx="213">
                  <c:v>0.1908</c:v>
                </c:pt>
                <c:pt idx="214">
                  <c:v>0.2074</c:v>
                </c:pt>
                <c:pt idx="215">
                  <c:v>0.23710000000000001</c:v>
                </c:pt>
                <c:pt idx="216">
                  <c:v>0.2296</c:v>
                </c:pt>
                <c:pt idx="217">
                  <c:v>0.17780000000000001</c:v>
                </c:pt>
                <c:pt idx="218">
                  <c:v>0.17780000000000001</c:v>
                </c:pt>
                <c:pt idx="219">
                  <c:v>0.21110000000000001</c:v>
                </c:pt>
                <c:pt idx="220">
                  <c:v>0.1074</c:v>
                </c:pt>
                <c:pt idx="221">
                  <c:v>8.1500000000000003E-2</c:v>
                </c:pt>
                <c:pt idx="222">
                  <c:v>0.1852</c:v>
                </c:pt>
                <c:pt idx="223">
                  <c:v>0.1704</c:v>
                </c:pt>
                <c:pt idx="224">
                  <c:v>0.1963</c:v>
                </c:pt>
                <c:pt idx="225">
                  <c:v>0.1148</c:v>
                </c:pt>
                <c:pt idx="226">
                  <c:v>0.1074</c:v>
                </c:pt>
                <c:pt idx="227">
                  <c:v>0.1111</c:v>
                </c:pt>
                <c:pt idx="228">
                  <c:v>8.1500000000000003E-2</c:v>
                </c:pt>
                <c:pt idx="229">
                  <c:v>0.15190000000000001</c:v>
                </c:pt>
                <c:pt idx="230">
                  <c:v>0.15559999999999999</c:v>
                </c:pt>
                <c:pt idx="231">
                  <c:v>0.23519999999999999</c:v>
                </c:pt>
                <c:pt idx="232">
                  <c:v>0.45</c:v>
                </c:pt>
                <c:pt idx="233">
                  <c:v>0.25929999999999997</c:v>
                </c:pt>
                <c:pt idx="234">
                  <c:v>0.13519999999999999</c:v>
                </c:pt>
                <c:pt idx="235">
                  <c:v>0.18149999999999999</c:v>
                </c:pt>
                <c:pt idx="236">
                  <c:v>0.22</c:v>
                </c:pt>
                <c:pt idx="237">
                  <c:v>0.18190000000000001</c:v>
                </c:pt>
                <c:pt idx="238">
                  <c:v>8.6999999999999994E-2</c:v>
                </c:pt>
                <c:pt idx="239">
                  <c:v>0.1963</c:v>
                </c:pt>
                <c:pt idx="240">
                  <c:v>0.1741</c:v>
                </c:pt>
                <c:pt idx="241">
                  <c:v>0.13700000000000001</c:v>
                </c:pt>
                <c:pt idx="242">
                  <c:v>0.1704</c:v>
                </c:pt>
                <c:pt idx="243">
                  <c:v>0.1797</c:v>
                </c:pt>
                <c:pt idx="244">
                  <c:v>0.1037</c:v>
                </c:pt>
                <c:pt idx="245">
                  <c:v>0.1908</c:v>
                </c:pt>
                <c:pt idx="246">
                  <c:v>9.6299999999999997E-2</c:v>
                </c:pt>
                <c:pt idx="247">
                  <c:v>0.14449999999999999</c:v>
                </c:pt>
                <c:pt idx="248">
                  <c:v>0.2278</c:v>
                </c:pt>
                <c:pt idx="249">
                  <c:v>0.20369999999999999</c:v>
                </c:pt>
                <c:pt idx="250">
                  <c:v>0.1593</c:v>
                </c:pt>
                <c:pt idx="251">
                  <c:v>0.16300000000000001</c:v>
                </c:pt>
                <c:pt idx="252">
                  <c:v>0.26860000000000001</c:v>
                </c:pt>
                <c:pt idx="253">
                  <c:v>0.14449999999999999</c:v>
                </c:pt>
                <c:pt idx="254">
                  <c:v>0.16669999999999999</c:v>
                </c:pt>
                <c:pt idx="255">
                  <c:v>0.1963</c:v>
                </c:pt>
                <c:pt idx="256">
                  <c:v>0.23519999999999999</c:v>
                </c:pt>
                <c:pt idx="257">
                  <c:v>0.13150000000000001</c:v>
                </c:pt>
                <c:pt idx="258">
                  <c:v>0.2389</c:v>
                </c:pt>
                <c:pt idx="259">
                  <c:v>0.33150000000000002</c:v>
                </c:pt>
                <c:pt idx="260">
                  <c:v>0.16669999999999999</c:v>
                </c:pt>
                <c:pt idx="261">
                  <c:v>0.17780000000000001</c:v>
                </c:pt>
                <c:pt idx="262">
                  <c:v>0.18890000000000001</c:v>
                </c:pt>
                <c:pt idx="263">
                  <c:v>0.1704</c:v>
                </c:pt>
                <c:pt idx="264">
                  <c:v>0.17780000000000001</c:v>
                </c:pt>
                <c:pt idx="265">
                  <c:v>0.24260000000000001</c:v>
                </c:pt>
                <c:pt idx="266">
                  <c:v>0.2611</c:v>
                </c:pt>
                <c:pt idx="267">
                  <c:v>0.25559999999999999</c:v>
                </c:pt>
                <c:pt idx="268">
                  <c:v>0.14449999999999999</c:v>
                </c:pt>
                <c:pt idx="269">
                  <c:v>0.16300000000000001</c:v>
                </c:pt>
                <c:pt idx="270">
                  <c:v>0.1</c:v>
                </c:pt>
                <c:pt idx="271">
                  <c:v>0.1593</c:v>
                </c:pt>
                <c:pt idx="272">
                  <c:v>0.126</c:v>
                </c:pt>
                <c:pt idx="273">
                  <c:v>8.3400000000000002E-2</c:v>
                </c:pt>
                <c:pt idx="274">
                  <c:v>0.30380000000000001</c:v>
                </c:pt>
                <c:pt idx="275">
                  <c:v>0.2074</c:v>
                </c:pt>
                <c:pt idx="276">
                  <c:v>0.20399999999999999</c:v>
                </c:pt>
                <c:pt idx="277">
                  <c:v>0.2019</c:v>
                </c:pt>
                <c:pt idx="278">
                  <c:v>0.14630000000000001</c:v>
                </c:pt>
                <c:pt idx="279">
                  <c:v>0.2</c:v>
                </c:pt>
                <c:pt idx="280">
                  <c:v>0.1908</c:v>
                </c:pt>
                <c:pt idx="281">
                  <c:v>0.2407</c:v>
                </c:pt>
                <c:pt idx="282">
                  <c:v>0.35560000000000003</c:v>
                </c:pt>
                <c:pt idx="283">
                  <c:v>0.1963</c:v>
                </c:pt>
                <c:pt idx="284">
                  <c:v>0.1704</c:v>
                </c:pt>
                <c:pt idx="285">
                  <c:v>0.126</c:v>
                </c:pt>
                <c:pt idx="286">
                  <c:v>0.21299999999999999</c:v>
                </c:pt>
                <c:pt idx="287">
                  <c:v>9.2600000000000002E-2</c:v>
                </c:pt>
                <c:pt idx="288">
                  <c:v>0.16850000000000001</c:v>
                </c:pt>
                <c:pt idx="289">
                  <c:v>0.1019</c:v>
                </c:pt>
                <c:pt idx="290">
                  <c:v>7.7799999999999994E-2</c:v>
                </c:pt>
                <c:pt idx="291">
                  <c:v>0.15640000000000001</c:v>
                </c:pt>
                <c:pt idx="292">
                  <c:v>0.1222</c:v>
                </c:pt>
                <c:pt idx="293">
                  <c:v>0.12970000000000001</c:v>
                </c:pt>
                <c:pt idx="294">
                  <c:v>0.1704</c:v>
                </c:pt>
                <c:pt idx="295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4-4C91-80CE-99E102621ADB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8+'!$Z$350:$Z$645</c:f>
              <c:numCache>
                <c:formatCode>General</c:formatCode>
                <c:ptCount val="296"/>
                <c:pt idx="0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</c:numCache>
            </c:numRef>
          </c:xVal>
          <c:yVal>
            <c:numRef>
              <c:f>'from detlef scd 8+'!$AA$350:$AA$3916</c:f>
              <c:numCache>
                <c:formatCode>General</c:formatCode>
                <c:ptCount val="3567"/>
                <c:pt idx="0">
                  <c:v>0.17219999999999999</c:v>
                </c:pt>
                <c:pt idx="237">
                  <c:v>0.1207</c:v>
                </c:pt>
                <c:pt idx="238">
                  <c:v>3.9E-2</c:v>
                </c:pt>
                <c:pt idx="239">
                  <c:v>0.31109999999999999</c:v>
                </c:pt>
                <c:pt idx="240">
                  <c:v>0.21490000000000001</c:v>
                </c:pt>
                <c:pt idx="241">
                  <c:v>5.5599999999999997E-2</c:v>
                </c:pt>
                <c:pt idx="242">
                  <c:v>0.12590000000000001</c:v>
                </c:pt>
                <c:pt idx="243">
                  <c:v>7.7799999999999994E-2</c:v>
                </c:pt>
                <c:pt idx="244">
                  <c:v>6.6699999999999995E-2</c:v>
                </c:pt>
                <c:pt idx="245">
                  <c:v>0.10929999999999999</c:v>
                </c:pt>
                <c:pt idx="246">
                  <c:v>0.12959999999999999</c:v>
                </c:pt>
                <c:pt idx="247">
                  <c:v>0.18890000000000001</c:v>
                </c:pt>
                <c:pt idx="248">
                  <c:v>0.12590000000000001</c:v>
                </c:pt>
                <c:pt idx="249">
                  <c:v>0.1593</c:v>
                </c:pt>
                <c:pt idx="250">
                  <c:v>0.1741</c:v>
                </c:pt>
                <c:pt idx="251">
                  <c:v>0.2</c:v>
                </c:pt>
                <c:pt idx="252">
                  <c:v>0.1241</c:v>
                </c:pt>
                <c:pt idx="253">
                  <c:v>5.9299999999999999E-2</c:v>
                </c:pt>
                <c:pt idx="254">
                  <c:v>0.14449999999999999</c:v>
                </c:pt>
                <c:pt idx="255">
                  <c:v>0.2296</c:v>
                </c:pt>
                <c:pt idx="256">
                  <c:v>0.18340000000000001</c:v>
                </c:pt>
                <c:pt idx="257">
                  <c:v>0.16300000000000001</c:v>
                </c:pt>
                <c:pt idx="258">
                  <c:v>0.14630000000000001</c:v>
                </c:pt>
                <c:pt idx="259">
                  <c:v>0.1963</c:v>
                </c:pt>
                <c:pt idx="260">
                  <c:v>0.1741</c:v>
                </c:pt>
                <c:pt idx="261">
                  <c:v>9.6299999999999997E-2</c:v>
                </c:pt>
                <c:pt idx="262">
                  <c:v>0.18709999999999999</c:v>
                </c:pt>
                <c:pt idx="263">
                  <c:v>0.15</c:v>
                </c:pt>
                <c:pt idx="264">
                  <c:v>0.1908</c:v>
                </c:pt>
                <c:pt idx="265">
                  <c:v>0.19819999999999999</c:v>
                </c:pt>
                <c:pt idx="266">
                  <c:v>0.1148</c:v>
                </c:pt>
                <c:pt idx="267">
                  <c:v>0.1037</c:v>
                </c:pt>
                <c:pt idx="268">
                  <c:v>0.24079999999999999</c:v>
                </c:pt>
                <c:pt idx="269">
                  <c:v>0.16489999999999999</c:v>
                </c:pt>
                <c:pt idx="270">
                  <c:v>0.1074</c:v>
                </c:pt>
                <c:pt idx="271">
                  <c:v>0.1482</c:v>
                </c:pt>
                <c:pt idx="272">
                  <c:v>0.20380000000000001</c:v>
                </c:pt>
                <c:pt idx="273">
                  <c:v>0.11849999999999999</c:v>
                </c:pt>
                <c:pt idx="274">
                  <c:v>0.17230000000000001</c:v>
                </c:pt>
                <c:pt idx="275">
                  <c:v>0.12039999999999999</c:v>
                </c:pt>
                <c:pt idx="276">
                  <c:v>0.25929999999999997</c:v>
                </c:pt>
                <c:pt idx="277">
                  <c:v>0.1537</c:v>
                </c:pt>
                <c:pt idx="278">
                  <c:v>0.13339999999999999</c:v>
                </c:pt>
                <c:pt idx="279">
                  <c:v>0.12590000000000001</c:v>
                </c:pt>
                <c:pt idx="280">
                  <c:v>0.23150000000000001</c:v>
                </c:pt>
                <c:pt idx="281">
                  <c:v>0.17780000000000001</c:v>
                </c:pt>
                <c:pt idx="282">
                  <c:v>0.1704</c:v>
                </c:pt>
                <c:pt idx="283">
                  <c:v>0.2185</c:v>
                </c:pt>
                <c:pt idx="284">
                  <c:v>0.27779999999999999</c:v>
                </c:pt>
                <c:pt idx="285">
                  <c:v>0.26490000000000002</c:v>
                </c:pt>
                <c:pt idx="286">
                  <c:v>0.18149999999999999</c:v>
                </c:pt>
                <c:pt idx="287">
                  <c:v>0.14449999999999999</c:v>
                </c:pt>
                <c:pt idx="288">
                  <c:v>8.6999999999999994E-2</c:v>
                </c:pt>
                <c:pt idx="289">
                  <c:v>0.1056</c:v>
                </c:pt>
                <c:pt idx="290">
                  <c:v>8.1500000000000003E-2</c:v>
                </c:pt>
                <c:pt idx="291">
                  <c:v>0.2016</c:v>
                </c:pt>
                <c:pt idx="292">
                  <c:v>0.1371</c:v>
                </c:pt>
                <c:pt idx="293">
                  <c:v>0.1111</c:v>
                </c:pt>
                <c:pt idx="294">
                  <c:v>0.14080000000000001</c:v>
                </c:pt>
                <c:pt idx="295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C4-4C91-80CE-99E102621ADB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8+'!$AB$350:$AB$645</c:f>
              <c:numCache>
                <c:formatCode>General</c:formatCode>
                <c:ptCount val="296"/>
                <c:pt idx="0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</c:numCache>
            </c:numRef>
          </c:xVal>
          <c:yVal>
            <c:numRef>
              <c:f>'from detlef scd 8+'!$AC$350:$AC$3916</c:f>
              <c:numCache>
                <c:formatCode>General</c:formatCode>
                <c:ptCount val="3567"/>
                <c:pt idx="0">
                  <c:v>0.1241</c:v>
                </c:pt>
                <c:pt idx="277">
                  <c:v>9.6299999999999997E-2</c:v>
                </c:pt>
                <c:pt idx="278">
                  <c:v>6.8500000000000005E-2</c:v>
                </c:pt>
                <c:pt idx="279">
                  <c:v>0.13339999999999999</c:v>
                </c:pt>
                <c:pt idx="280">
                  <c:v>7.0400000000000004E-2</c:v>
                </c:pt>
                <c:pt idx="281">
                  <c:v>7.4099999999999999E-2</c:v>
                </c:pt>
                <c:pt idx="282">
                  <c:v>6.3E-2</c:v>
                </c:pt>
                <c:pt idx="283">
                  <c:v>2.9600000000000001E-2</c:v>
                </c:pt>
                <c:pt idx="284">
                  <c:v>0.1222</c:v>
                </c:pt>
                <c:pt idx="285">
                  <c:v>0.14080000000000001</c:v>
                </c:pt>
                <c:pt idx="286">
                  <c:v>0.1037</c:v>
                </c:pt>
                <c:pt idx="287">
                  <c:v>0.14080000000000001</c:v>
                </c:pt>
                <c:pt idx="288">
                  <c:v>7.7799999999999994E-2</c:v>
                </c:pt>
                <c:pt idx="289">
                  <c:v>0.1241</c:v>
                </c:pt>
                <c:pt idx="290">
                  <c:v>0.11849999999999999</c:v>
                </c:pt>
                <c:pt idx="291">
                  <c:v>0.22059999999999999</c:v>
                </c:pt>
                <c:pt idx="292">
                  <c:v>0.1074</c:v>
                </c:pt>
                <c:pt idx="293">
                  <c:v>3.6999999999999998E-2</c:v>
                </c:pt>
                <c:pt idx="294">
                  <c:v>8.5199999999999998E-2</c:v>
                </c:pt>
                <c:pt idx="295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C4-4C91-80CE-99E102621ADB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8+'!$AD$350:$AD$645</c:f>
              <c:numCache>
                <c:formatCode>General</c:formatCode>
                <c:ptCount val="296"/>
                <c:pt idx="0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</c:numCache>
            </c:numRef>
          </c:xVal>
          <c:yVal>
            <c:numRef>
              <c:f>'from detlef scd 8+'!$AE$350:$AE$3916</c:f>
              <c:numCache>
                <c:formatCode>General</c:formatCode>
                <c:ptCount val="3567"/>
                <c:pt idx="0">
                  <c:v>0.1074</c:v>
                </c:pt>
                <c:pt idx="292">
                  <c:v>0.11849999999999999</c:v>
                </c:pt>
                <c:pt idx="293">
                  <c:v>3.6999999999999998E-2</c:v>
                </c:pt>
                <c:pt idx="294">
                  <c:v>0.1371</c:v>
                </c:pt>
                <c:pt idx="295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C4-4C91-80CE-99E102621ADB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8+'!$AF$350:$AF$645</c:f>
              <c:numCache>
                <c:formatCode>General</c:formatCode>
                <c:ptCount val="296"/>
                <c:pt idx="0">
                  <c:v>13</c:v>
                </c:pt>
                <c:pt idx="294">
                  <c:v>13</c:v>
                </c:pt>
                <c:pt idx="295">
                  <c:v>13</c:v>
                </c:pt>
              </c:numCache>
            </c:numRef>
          </c:xVal>
          <c:yVal>
            <c:numRef>
              <c:f>'from detlef scd 8+'!$AG$350:$AG$3916</c:f>
              <c:numCache>
                <c:formatCode>General</c:formatCode>
                <c:ptCount val="3567"/>
                <c:pt idx="0">
                  <c:v>0.113</c:v>
                </c:pt>
                <c:pt idx="294">
                  <c:v>0.3</c:v>
                </c:pt>
                <c:pt idx="295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DC4-4C91-80CE-99E102621ADB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8+'!$AH$350:$AH$645</c:f>
              <c:numCache>
                <c:formatCode>General</c:formatCode>
                <c:ptCount val="296"/>
                <c:pt idx="295">
                  <c:v>14</c:v>
                </c:pt>
              </c:numCache>
            </c:numRef>
          </c:xVal>
          <c:yVal>
            <c:numRef>
              <c:f>'from detlef scd 8+'!$AI$350:$AI$3916</c:f>
              <c:numCache>
                <c:formatCode>General</c:formatCode>
                <c:ptCount val="3567"/>
                <c:pt idx="295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DC4-4C91-80CE-99E102621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5088"/>
        <c:axId val="223947008"/>
      </c:scatterChart>
      <c:valAx>
        <c:axId val="223945088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7008"/>
        <c:crosses val="autoZero"/>
        <c:crossBetween val="midCat"/>
      </c:valAx>
      <c:valAx>
        <c:axId val="22394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F-4DCA-91B9-30FF93BDBF3A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F-4DCA-91B9-30FF93BDBF3A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F-4DCA-91B9-30FF93BDBF3A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DF-4DCA-91B9-30FF93BDBF3A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DF-4DCA-91B9-30FF93BDBF3A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DF-4DCA-91B9-30FF93BDBF3A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DF-4DCA-91B9-30FF93BDBF3A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F-4DCA-91B9-30FF93BDBF3A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F-4DCA-91B9-30FF93BDBF3A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F-4DCA-91B9-30FF93BDBF3A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F-4DCA-91B9-30FF93BDBF3A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DF-4DCA-91B9-30FF93BDBF3A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DF-4DCA-91B9-30FF93BDBF3A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DF-4DCA-91B9-30FF93BDB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96896"/>
        <c:axId val="223299072"/>
      </c:scatterChart>
      <c:valAx>
        <c:axId val="223296896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9072"/>
        <c:crosses val="autoZero"/>
        <c:crossBetween val="midCat"/>
      </c:valAx>
      <c:valAx>
        <c:axId val="22329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all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 cumul'!$I$2:$I$645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C3-4EA2-973B-5C0E90DEF4FB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 cumul'!$K$2:$K$645</c:f>
              <c:numCache>
                <c:formatCode>General</c:formatCode>
                <c:ptCount val="644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  <c:pt idx="349">
                  <c:v>3.8801000000000001</c:v>
                </c:pt>
                <c:pt idx="350">
                  <c:v>3.3908</c:v>
                </c:pt>
                <c:pt idx="351">
                  <c:v>3.4546999999999999</c:v>
                </c:pt>
                <c:pt idx="352">
                  <c:v>3.0506000000000002</c:v>
                </c:pt>
                <c:pt idx="353">
                  <c:v>3.5907999999999998</c:v>
                </c:pt>
                <c:pt idx="354">
                  <c:v>3.5816999999999997</c:v>
                </c:pt>
                <c:pt idx="355">
                  <c:v>3.1004</c:v>
                </c:pt>
                <c:pt idx="356">
                  <c:v>2.9929999999999999</c:v>
                </c:pt>
                <c:pt idx="357">
                  <c:v>3.4506000000000001</c:v>
                </c:pt>
                <c:pt idx="358">
                  <c:v>3.1206</c:v>
                </c:pt>
                <c:pt idx="359">
                  <c:v>3.36</c:v>
                </c:pt>
                <c:pt idx="360">
                  <c:v>3.6427</c:v>
                </c:pt>
                <c:pt idx="361">
                  <c:v>3.5781999999999998</c:v>
                </c:pt>
                <c:pt idx="362">
                  <c:v>2.7873000000000001</c:v>
                </c:pt>
                <c:pt idx="363">
                  <c:v>2.5783</c:v>
                </c:pt>
                <c:pt idx="364">
                  <c:v>3.2930999999999999</c:v>
                </c:pt>
                <c:pt idx="365">
                  <c:v>2.9188999999999998</c:v>
                </c:pt>
                <c:pt idx="366">
                  <c:v>3.4463999999999997</c:v>
                </c:pt>
                <c:pt idx="367">
                  <c:v>3.4207999999999998</c:v>
                </c:pt>
                <c:pt idx="368">
                  <c:v>2.4986000000000002</c:v>
                </c:pt>
                <c:pt idx="369">
                  <c:v>3.3767</c:v>
                </c:pt>
                <c:pt idx="370">
                  <c:v>3.6819000000000002</c:v>
                </c:pt>
                <c:pt idx="371">
                  <c:v>2.8521999999999998</c:v>
                </c:pt>
                <c:pt idx="372">
                  <c:v>3.5857999999999999</c:v>
                </c:pt>
                <c:pt idx="373">
                  <c:v>3.2168999999999999</c:v>
                </c:pt>
                <c:pt idx="374">
                  <c:v>2.9782000000000002</c:v>
                </c:pt>
                <c:pt idx="375">
                  <c:v>3.1374</c:v>
                </c:pt>
                <c:pt idx="376">
                  <c:v>2.9729999999999999</c:v>
                </c:pt>
                <c:pt idx="377">
                  <c:v>2.9815999999999998</c:v>
                </c:pt>
                <c:pt idx="378">
                  <c:v>3.4522000000000004</c:v>
                </c:pt>
                <c:pt idx="379">
                  <c:v>3.3001</c:v>
                </c:pt>
                <c:pt idx="380">
                  <c:v>3.3212999999999999</c:v>
                </c:pt>
                <c:pt idx="381">
                  <c:v>3.4651000000000001</c:v>
                </c:pt>
                <c:pt idx="382">
                  <c:v>3.1375000000000002</c:v>
                </c:pt>
                <c:pt idx="383">
                  <c:v>3.5860000000000003</c:v>
                </c:pt>
                <c:pt idx="384">
                  <c:v>3.6413000000000002</c:v>
                </c:pt>
                <c:pt idx="385">
                  <c:v>3.2042000000000002</c:v>
                </c:pt>
                <c:pt idx="386">
                  <c:v>3.4687999999999999</c:v>
                </c:pt>
                <c:pt idx="387">
                  <c:v>3.5834000000000001</c:v>
                </c:pt>
                <c:pt idx="388">
                  <c:v>2.7873000000000001</c:v>
                </c:pt>
                <c:pt idx="389">
                  <c:v>3.5522</c:v>
                </c:pt>
                <c:pt idx="390">
                  <c:v>3.1261000000000001</c:v>
                </c:pt>
                <c:pt idx="391">
                  <c:v>3.4749999999999996</c:v>
                </c:pt>
                <c:pt idx="392">
                  <c:v>2.7168000000000001</c:v>
                </c:pt>
                <c:pt idx="393">
                  <c:v>3.1280999999999999</c:v>
                </c:pt>
                <c:pt idx="394">
                  <c:v>3.8597999999999999</c:v>
                </c:pt>
                <c:pt idx="395">
                  <c:v>3.1987999999999999</c:v>
                </c:pt>
                <c:pt idx="396">
                  <c:v>3.3266</c:v>
                </c:pt>
                <c:pt idx="397">
                  <c:v>3.6059999999999999</c:v>
                </c:pt>
                <c:pt idx="398">
                  <c:v>3.7800000000000002</c:v>
                </c:pt>
                <c:pt idx="399">
                  <c:v>3.3728000000000002</c:v>
                </c:pt>
                <c:pt idx="400">
                  <c:v>3.9042000000000003</c:v>
                </c:pt>
                <c:pt idx="401">
                  <c:v>3.1414</c:v>
                </c:pt>
                <c:pt idx="402">
                  <c:v>3.5951</c:v>
                </c:pt>
                <c:pt idx="403">
                  <c:v>3.4137</c:v>
                </c:pt>
                <c:pt idx="404">
                  <c:v>3.3616000000000001</c:v>
                </c:pt>
                <c:pt idx="405">
                  <c:v>3.7077999999999998</c:v>
                </c:pt>
                <c:pt idx="406">
                  <c:v>3.9725000000000001</c:v>
                </c:pt>
                <c:pt idx="407">
                  <c:v>4.2298</c:v>
                </c:pt>
                <c:pt idx="408">
                  <c:v>3.2187999999999999</c:v>
                </c:pt>
                <c:pt idx="409">
                  <c:v>3.1741999999999999</c:v>
                </c:pt>
                <c:pt idx="410">
                  <c:v>4.4287999999999998</c:v>
                </c:pt>
                <c:pt idx="411">
                  <c:v>3.6539999999999999</c:v>
                </c:pt>
                <c:pt idx="412">
                  <c:v>3.2117</c:v>
                </c:pt>
                <c:pt idx="413">
                  <c:v>3.0411000000000001</c:v>
                </c:pt>
                <c:pt idx="414">
                  <c:v>3.3395000000000001</c:v>
                </c:pt>
                <c:pt idx="415">
                  <c:v>2.7465000000000002</c:v>
                </c:pt>
                <c:pt idx="416">
                  <c:v>3.7782</c:v>
                </c:pt>
                <c:pt idx="417">
                  <c:v>3.5748000000000002</c:v>
                </c:pt>
                <c:pt idx="418">
                  <c:v>3.9298000000000002</c:v>
                </c:pt>
                <c:pt idx="419">
                  <c:v>3.6208</c:v>
                </c:pt>
                <c:pt idx="420">
                  <c:v>3.4102000000000001</c:v>
                </c:pt>
                <c:pt idx="421">
                  <c:v>3.0964999999999998</c:v>
                </c:pt>
                <c:pt idx="422">
                  <c:v>3.8799000000000001</c:v>
                </c:pt>
                <c:pt idx="423">
                  <c:v>4.4897999999999998</c:v>
                </c:pt>
                <c:pt idx="424">
                  <c:v>3.1076000000000001</c:v>
                </c:pt>
                <c:pt idx="425">
                  <c:v>3.7751000000000001</c:v>
                </c:pt>
                <c:pt idx="426">
                  <c:v>3.5724999999999998</c:v>
                </c:pt>
                <c:pt idx="427">
                  <c:v>3.4800000000000004</c:v>
                </c:pt>
                <c:pt idx="428">
                  <c:v>3.5225</c:v>
                </c:pt>
                <c:pt idx="429">
                  <c:v>3.6570999999999998</c:v>
                </c:pt>
                <c:pt idx="430">
                  <c:v>2.9814999999999996</c:v>
                </c:pt>
                <c:pt idx="431">
                  <c:v>2.9005000000000001</c:v>
                </c:pt>
                <c:pt idx="432">
                  <c:v>3.4267000000000003</c:v>
                </c:pt>
                <c:pt idx="433">
                  <c:v>2.3635000000000002</c:v>
                </c:pt>
                <c:pt idx="434">
                  <c:v>2.9752999999999998</c:v>
                </c:pt>
                <c:pt idx="435">
                  <c:v>3.1521999999999997</c:v>
                </c:pt>
                <c:pt idx="436">
                  <c:v>3.0282999999999998</c:v>
                </c:pt>
                <c:pt idx="437">
                  <c:v>2.7906</c:v>
                </c:pt>
                <c:pt idx="438">
                  <c:v>2.5419999999999998</c:v>
                </c:pt>
                <c:pt idx="439">
                  <c:v>2.8613999999999997</c:v>
                </c:pt>
                <c:pt idx="440">
                  <c:v>3.6980000000000004</c:v>
                </c:pt>
                <c:pt idx="441">
                  <c:v>3.1664000000000003</c:v>
                </c:pt>
                <c:pt idx="442">
                  <c:v>3.4011</c:v>
                </c:pt>
                <c:pt idx="443">
                  <c:v>3.5878000000000001</c:v>
                </c:pt>
                <c:pt idx="444">
                  <c:v>3.0142000000000002</c:v>
                </c:pt>
                <c:pt idx="445">
                  <c:v>3.4577999999999998</c:v>
                </c:pt>
                <c:pt idx="446">
                  <c:v>3.2526999999999999</c:v>
                </c:pt>
                <c:pt idx="447">
                  <c:v>2.8097000000000003</c:v>
                </c:pt>
                <c:pt idx="448">
                  <c:v>3.1835</c:v>
                </c:pt>
                <c:pt idx="449">
                  <c:v>3.9212999999999996</c:v>
                </c:pt>
                <c:pt idx="450">
                  <c:v>2.6059999999999999</c:v>
                </c:pt>
                <c:pt idx="451">
                  <c:v>2.5186000000000002</c:v>
                </c:pt>
                <c:pt idx="452">
                  <c:v>2.5111999999999997</c:v>
                </c:pt>
                <c:pt idx="453">
                  <c:v>2.867</c:v>
                </c:pt>
                <c:pt idx="454">
                  <c:v>3.3652000000000002</c:v>
                </c:pt>
                <c:pt idx="455">
                  <c:v>3.9137</c:v>
                </c:pt>
                <c:pt idx="456">
                  <c:v>3.7100999999999997</c:v>
                </c:pt>
                <c:pt idx="457">
                  <c:v>2.7357</c:v>
                </c:pt>
                <c:pt idx="458">
                  <c:v>3.3186999999999998</c:v>
                </c:pt>
                <c:pt idx="459">
                  <c:v>3.1633</c:v>
                </c:pt>
                <c:pt idx="460">
                  <c:v>3.4003000000000001</c:v>
                </c:pt>
                <c:pt idx="461">
                  <c:v>2.8132000000000001</c:v>
                </c:pt>
                <c:pt idx="462">
                  <c:v>2.5198999999999998</c:v>
                </c:pt>
                <c:pt idx="463">
                  <c:v>2.8882000000000003</c:v>
                </c:pt>
                <c:pt idx="464">
                  <c:v>2.7026000000000003</c:v>
                </c:pt>
                <c:pt idx="465">
                  <c:v>3.0339</c:v>
                </c:pt>
                <c:pt idx="466">
                  <c:v>3.3639000000000001</c:v>
                </c:pt>
                <c:pt idx="467">
                  <c:v>2.7176999999999998</c:v>
                </c:pt>
                <c:pt idx="468">
                  <c:v>2.7419000000000002</c:v>
                </c:pt>
                <c:pt idx="469">
                  <c:v>3.0762</c:v>
                </c:pt>
                <c:pt idx="470">
                  <c:v>2.8378000000000001</c:v>
                </c:pt>
                <c:pt idx="471">
                  <c:v>3.2122000000000002</c:v>
                </c:pt>
                <c:pt idx="472">
                  <c:v>3.0438999999999998</c:v>
                </c:pt>
                <c:pt idx="473">
                  <c:v>2.5342000000000002</c:v>
                </c:pt>
                <c:pt idx="474">
                  <c:v>2.7057000000000002</c:v>
                </c:pt>
                <c:pt idx="475">
                  <c:v>2.7970999999999999</c:v>
                </c:pt>
                <c:pt idx="476">
                  <c:v>3.2119</c:v>
                </c:pt>
                <c:pt idx="477">
                  <c:v>3.1260000000000003</c:v>
                </c:pt>
                <c:pt idx="478">
                  <c:v>2.8252000000000002</c:v>
                </c:pt>
                <c:pt idx="479">
                  <c:v>3.3965000000000001</c:v>
                </c:pt>
                <c:pt idx="480">
                  <c:v>3.1145</c:v>
                </c:pt>
                <c:pt idx="481">
                  <c:v>2.7345000000000002</c:v>
                </c:pt>
                <c:pt idx="482">
                  <c:v>3.2746</c:v>
                </c:pt>
                <c:pt idx="483">
                  <c:v>3.5406000000000004</c:v>
                </c:pt>
                <c:pt idx="484">
                  <c:v>2.5</c:v>
                </c:pt>
                <c:pt idx="485">
                  <c:v>3.5373999999999999</c:v>
                </c:pt>
                <c:pt idx="486">
                  <c:v>3.4373</c:v>
                </c:pt>
                <c:pt idx="487">
                  <c:v>2.7757000000000001</c:v>
                </c:pt>
                <c:pt idx="488">
                  <c:v>2.5141999999999998</c:v>
                </c:pt>
                <c:pt idx="489">
                  <c:v>4.0547000000000004</c:v>
                </c:pt>
                <c:pt idx="490">
                  <c:v>2.9249000000000001</c:v>
                </c:pt>
                <c:pt idx="491">
                  <c:v>3.8163</c:v>
                </c:pt>
                <c:pt idx="492">
                  <c:v>3.7545999999999999</c:v>
                </c:pt>
                <c:pt idx="493">
                  <c:v>3.8278999999999996</c:v>
                </c:pt>
                <c:pt idx="494">
                  <c:v>3.2761999999999998</c:v>
                </c:pt>
                <c:pt idx="495">
                  <c:v>2.5705</c:v>
                </c:pt>
                <c:pt idx="496">
                  <c:v>3.9839000000000002</c:v>
                </c:pt>
                <c:pt idx="497">
                  <c:v>2.8612000000000002</c:v>
                </c:pt>
                <c:pt idx="498">
                  <c:v>3.8767</c:v>
                </c:pt>
                <c:pt idx="499">
                  <c:v>3.4839000000000002</c:v>
                </c:pt>
                <c:pt idx="500">
                  <c:v>3.6520999999999999</c:v>
                </c:pt>
                <c:pt idx="501">
                  <c:v>3.5634999999999999</c:v>
                </c:pt>
                <c:pt idx="502">
                  <c:v>3.0785</c:v>
                </c:pt>
                <c:pt idx="503">
                  <c:v>3.1205999999999996</c:v>
                </c:pt>
                <c:pt idx="504">
                  <c:v>3.0635000000000003</c:v>
                </c:pt>
                <c:pt idx="505">
                  <c:v>3.1763000000000003</c:v>
                </c:pt>
                <c:pt idx="506">
                  <c:v>3.0338000000000003</c:v>
                </c:pt>
                <c:pt idx="507">
                  <c:v>3.2835999999999999</c:v>
                </c:pt>
                <c:pt idx="508">
                  <c:v>3.6763000000000003</c:v>
                </c:pt>
                <c:pt idx="509">
                  <c:v>2.7260999999999997</c:v>
                </c:pt>
                <c:pt idx="510">
                  <c:v>3.5244999999999997</c:v>
                </c:pt>
                <c:pt idx="511">
                  <c:v>2.7631000000000001</c:v>
                </c:pt>
                <c:pt idx="512">
                  <c:v>3.9188999999999998</c:v>
                </c:pt>
                <c:pt idx="513">
                  <c:v>3.5297000000000001</c:v>
                </c:pt>
                <c:pt idx="514">
                  <c:v>2.7317</c:v>
                </c:pt>
                <c:pt idx="515">
                  <c:v>3.6612</c:v>
                </c:pt>
                <c:pt idx="516">
                  <c:v>2.7674000000000003</c:v>
                </c:pt>
                <c:pt idx="517">
                  <c:v>3.1649000000000003</c:v>
                </c:pt>
                <c:pt idx="518">
                  <c:v>3.9024000000000001</c:v>
                </c:pt>
                <c:pt idx="519">
                  <c:v>2.7671999999999999</c:v>
                </c:pt>
                <c:pt idx="520">
                  <c:v>3.0837000000000003</c:v>
                </c:pt>
                <c:pt idx="521">
                  <c:v>3.5838000000000001</c:v>
                </c:pt>
                <c:pt idx="522">
                  <c:v>3.2410000000000001</c:v>
                </c:pt>
                <c:pt idx="523">
                  <c:v>2.8058000000000001</c:v>
                </c:pt>
                <c:pt idx="524">
                  <c:v>3.2931999999999997</c:v>
                </c:pt>
                <c:pt idx="525">
                  <c:v>3.3859000000000004</c:v>
                </c:pt>
                <c:pt idx="526">
                  <c:v>3.56</c:v>
                </c:pt>
                <c:pt idx="527">
                  <c:v>3.2007000000000003</c:v>
                </c:pt>
                <c:pt idx="528">
                  <c:v>3.0524</c:v>
                </c:pt>
                <c:pt idx="529">
                  <c:v>3.6433</c:v>
                </c:pt>
                <c:pt idx="530">
                  <c:v>3.6819000000000002</c:v>
                </c:pt>
                <c:pt idx="531">
                  <c:v>3.2648999999999999</c:v>
                </c:pt>
                <c:pt idx="532">
                  <c:v>2.9413</c:v>
                </c:pt>
                <c:pt idx="533">
                  <c:v>3.5818000000000003</c:v>
                </c:pt>
                <c:pt idx="534">
                  <c:v>2.5630999999999999</c:v>
                </c:pt>
                <c:pt idx="535">
                  <c:v>3.3967999999999998</c:v>
                </c:pt>
                <c:pt idx="536">
                  <c:v>2.9018999999999999</c:v>
                </c:pt>
                <c:pt idx="537">
                  <c:v>3.3537999999999997</c:v>
                </c:pt>
                <c:pt idx="538">
                  <c:v>3.9098000000000002</c:v>
                </c:pt>
                <c:pt idx="539">
                  <c:v>3.6859999999999999</c:v>
                </c:pt>
                <c:pt idx="540">
                  <c:v>3.5617000000000001</c:v>
                </c:pt>
                <c:pt idx="541">
                  <c:v>4.0709</c:v>
                </c:pt>
                <c:pt idx="542">
                  <c:v>3.5725999999999996</c:v>
                </c:pt>
                <c:pt idx="543">
                  <c:v>2.3057999999999996</c:v>
                </c:pt>
                <c:pt idx="544">
                  <c:v>4.1059000000000001</c:v>
                </c:pt>
                <c:pt idx="545">
                  <c:v>3.1120000000000001</c:v>
                </c:pt>
                <c:pt idx="546">
                  <c:v>2.8132999999999999</c:v>
                </c:pt>
                <c:pt idx="547">
                  <c:v>3.6080999999999999</c:v>
                </c:pt>
                <c:pt idx="548">
                  <c:v>3.5209000000000001</c:v>
                </c:pt>
                <c:pt idx="549">
                  <c:v>2.9889999999999999</c:v>
                </c:pt>
                <c:pt idx="550">
                  <c:v>4.0084999999999997</c:v>
                </c:pt>
                <c:pt idx="551">
                  <c:v>3.3948</c:v>
                </c:pt>
                <c:pt idx="552">
                  <c:v>3.1242999999999999</c:v>
                </c:pt>
                <c:pt idx="553">
                  <c:v>3.4613</c:v>
                </c:pt>
                <c:pt idx="554">
                  <c:v>2.9910000000000001</c:v>
                </c:pt>
                <c:pt idx="555">
                  <c:v>3.3063000000000002</c:v>
                </c:pt>
                <c:pt idx="556">
                  <c:v>2.5522999999999998</c:v>
                </c:pt>
                <c:pt idx="557">
                  <c:v>2.3868999999999998</c:v>
                </c:pt>
                <c:pt idx="558">
                  <c:v>2.9042000000000003</c:v>
                </c:pt>
                <c:pt idx="559">
                  <c:v>3.0945999999999998</c:v>
                </c:pt>
                <c:pt idx="560">
                  <c:v>2.6287000000000003</c:v>
                </c:pt>
                <c:pt idx="561">
                  <c:v>3.1842999999999999</c:v>
                </c:pt>
                <c:pt idx="562">
                  <c:v>2.1644000000000001</c:v>
                </c:pt>
                <c:pt idx="563">
                  <c:v>3.2171000000000003</c:v>
                </c:pt>
                <c:pt idx="564">
                  <c:v>2.8651999999999997</c:v>
                </c:pt>
                <c:pt idx="565">
                  <c:v>3.5823999999999998</c:v>
                </c:pt>
                <c:pt idx="566">
                  <c:v>3.2879</c:v>
                </c:pt>
                <c:pt idx="567">
                  <c:v>4.1807999999999996</c:v>
                </c:pt>
                <c:pt idx="568">
                  <c:v>3.5828000000000002</c:v>
                </c:pt>
                <c:pt idx="569">
                  <c:v>3.2029999999999998</c:v>
                </c:pt>
                <c:pt idx="570">
                  <c:v>3.2724000000000002</c:v>
                </c:pt>
                <c:pt idx="571">
                  <c:v>2.6408</c:v>
                </c:pt>
                <c:pt idx="572">
                  <c:v>2.8056999999999999</c:v>
                </c:pt>
                <c:pt idx="573">
                  <c:v>3.0671999999999997</c:v>
                </c:pt>
                <c:pt idx="574">
                  <c:v>3.4950000000000001</c:v>
                </c:pt>
                <c:pt idx="575">
                  <c:v>2.6634000000000002</c:v>
                </c:pt>
                <c:pt idx="576">
                  <c:v>2.8409000000000004</c:v>
                </c:pt>
                <c:pt idx="577">
                  <c:v>3.4391999999999996</c:v>
                </c:pt>
                <c:pt idx="578">
                  <c:v>3.0597000000000003</c:v>
                </c:pt>
                <c:pt idx="579">
                  <c:v>3.6171999999999995</c:v>
                </c:pt>
                <c:pt idx="580">
                  <c:v>3.0873999999999997</c:v>
                </c:pt>
                <c:pt idx="581">
                  <c:v>2.9744999999999999</c:v>
                </c:pt>
                <c:pt idx="582">
                  <c:v>3.1781999999999999</c:v>
                </c:pt>
                <c:pt idx="583">
                  <c:v>3.2561</c:v>
                </c:pt>
                <c:pt idx="584">
                  <c:v>3.2222999999999997</c:v>
                </c:pt>
                <c:pt idx="585">
                  <c:v>3.8723000000000001</c:v>
                </c:pt>
                <c:pt idx="586">
                  <c:v>2.9646999999999997</c:v>
                </c:pt>
                <c:pt idx="587">
                  <c:v>3.5949999999999998</c:v>
                </c:pt>
                <c:pt idx="588">
                  <c:v>2.7949999999999999</c:v>
                </c:pt>
                <c:pt idx="589">
                  <c:v>3.4782000000000002</c:v>
                </c:pt>
                <c:pt idx="590">
                  <c:v>3.1078000000000001</c:v>
                </c:pt>
                <c:pt idx="591">
                  <c:v>3.1949000000000001</c:v>
                </c:pt>
                <c:pt idx="592">
                  <c:v>3.6335999999999999</c:v>
                </c:pt>
                <c:pt idx="593">
                  <c:v>4.4969999999999999</c:v>
                </c:pt>
                <c:pt idx="594">
                  <c:v>3.1116000000000001</c:v>
                </c:pt>
                <c:pt idx="595">
                  <c:v>4.1913999999999998</c:v>
                </c:pt>
                <c:pt idx="596">
                  <c:v>3.1189</c:v>
                </c:pt>
                <c:pt idx="597">
                  <c:v>3.5059</c:v>
                </c:pt>
                <c:pt idx="598">
                  <c:v>3.1524000000000001</c:v>
                </c:pt>
                <c:pt idx="599">
                  <c:v>3.6299000000000001</c:v>
                </c:pt>
                <c:pt idx="600">
                  <c:v>2.9428999999999998</c:v>
                </c:pt>
                <c:pt idx="601">
                  <c:v>3.3022</c:v>
                </c:pt>
                <c:pt idx="602">
                  <c:v>3.1598999999999999</c:v>
                </c:pt>
                <c:pt idx="603">
                  <c:v>3.1852999999999998</c:v>
                </c:pt>
                <c:pt idx="604">
                  <c:v>2.6448999999999998</c:v>
                </c:pt>
                <c:pt idx="605">
                  <c:v>3.5693000000000001</c:v>
                </c:pt>
                <c:pt idx="606">
                  <c:v>2.8480999999999996</c:v>
                </c:pt>
                <c:pt idx="607">
                  <c:v>3.2984</c:v>
                </c:pt>
                <c:pt idx="608">
                  <c:v>3.6556999999999999</c:v>
                </c:pt>
                <c:pt idx="609">
                  <c:v>2.8818999999999999</c:v>
                </c:pt>
                <c:pt idx="610">
                  <c:v>2.6097000000000001</c:v>
                </c:pt>
                <c:pt idx="611">
                  <c:v>4.1431000000000004</c:v>
                </c:pt>
                <c:pt idx="612">
                  <c:v>3.2781000000000002</c:v>
                </c:pt>
                <c:pt idx="613">
                  <c:v>2.8376999999999999</c:v>
                </c:pt>
                <c:pt idx="614">
                  <c:v>3.0819999999999999</c:v>
                </c:pt>
                <c:pt idx="615">
                  <c:v>3.1040999999999999</c:v>
                </c:pt>
                <c:pt idx="616">
                  <c:v>3.4542000000000002</c:v>
                </c:pt>
                <c:pt idx="617">
                  <c:v>3.7359999999999998</c:v>
                </c:pt>
                <c:pt idx="618">
                  <c:v>3.3095999999999997</c:v>
                </c:pt>
                <c:pt idx="619">
                  <c:v>3.5488</c:v>
                </c:pt>
                <c:pt idx="620">
                  <c:v>3.7302</c:v>
                </c:pt>
                <c:pt idx="621">
                  <c:v>3.8620999999999999</c:v>
                </c:pt>
                <c:pt idx="622">
                  <c:v>3.2115999999999998</c:v>
                </c:pt>
                <c:pt idx="623">
                  <c:v>3.4058000000000002</c:v>
                </c:pt>
                <c:pt idx="624">
                  <c:v>3.1185</c:v>
                </c:pt>
                <c:pt idx="625">
                  <c:v>3.2861000000000002</c:v>
                </c:pt>
                <c:pt idx="626">
                  <c:v>3.6451000000000002</c:v>
                </c:pt>
                <c:pt idx="627">
                  <c:v>3.7987000000000002</c:v>
                </c:pt>
                <c:pt idx="628">
                  <c:v>3.3712</c:v>
                </c:pt>
                <c:pt idx="629">
                  <c:v>3.8170999999999999</c:v>
                </c:pt>
                <c:pt idx="630">
                  <c:v>3.1968000000000001</c:v>
                </c:pt>
                <c:pt idx="631">
                  <c:v>3.9172000000000002</c:v>
                </c:pt>
                <c:pt idx="632">
                  <c:v>3.5634999999999999</c:v>
                </c:pt>
                <c:pt idx="633">
                  <c:v>2.7709999999999999</c:v>
                </c:pt>
                <c:pt idx="634">
                  <c:v>3.3341000000000003</c:v>
                </c:pt>
                <c:pt idx="635">
                  <c:v>3.7191999999999998</c:v>
                </c:pt>
                <c:pt idx="636">
                  <c:v>3.1093999999999999</c:v>
                </c:pt>
                <c:pt idx="637">
                  <c:v>4.0818000000000003</c:v>
                </c:pt>
                <c:pt idx="638">
                  <c:v>3.2990000000000004</c:v>
                </c:pt>
                <c:pt idx="639">
                  <c:v>3.4428000000000001</c:v>
                </c:pt>
                <c:pt idx="640">
                  <c:v>3.3632999999999997</c:v>
                </c:pt>
                <c:pt idx="641">
                  <c:v>2.8654000000000002</c:v>
                </c:pt>
                <c:pt idx="642">
                  <c:v>3.7171000000000003</c:v>
                </c:pt>
                <c:pt idx="643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3-4EA2-973B-5C0E90DEF4FB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 cumul'!$M$2:$M$3916</c:f>
              <c:numCache>
                <c:formatCode>General</c:formatCode>
                <c:ptCount val="3915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  <c:pt idx="349">
                  <c:v>4.6654999999999998</c:v>
                </c:pt>
                <c:pt idx="350">
                  <c:v>4.3639000000000001</c:v>
                </c:pt>
                <c:pt idx="351">
                  <c:v>4.5290999999999997</c:v>
                </c:pt>
                <c:pt idx="352">
                  <c:v>3.7063000000000001</c:v>
                </c:pt>
                <c:pt idx="353">
                  <c:v>4.2611999999999997</c:v>
                </c:pt>
                <c:pt idx="354">
                  <c:v>4.4169</c:v>
                </c:pt>
                <c:pt idx="355">
                  <c:v>4.1448999999999998</c:v>
                </c:pt>
                <c:pt idx="356">
                  <c:v>3.8893999999999997</c:v>
                </c:pt>
                <c:pt idx="357">
                  <c:v>4.2580999999999998</c:v>
                </c:pt>
                <c:pt idx="358">
                  <c:v>4.0502000000000002</c:v>
                </c:pt>
                <c:pt idx="359">
                  <c:v>4.2046000000000001</c:v>
                </c:pt>
                <c:pt idx="360">
                  <c:v>4.6909999999999998</c:v>
                </c:pt>
                <c:pt idx="361">
                  <c:v>4.8894000000000002</c:v>
                </c:pt>
                <c:pt idx="362">
                  <c:v>3.6726000000000001</c:v>
                </c:pt>
                <c:pt idx="363">
                  <c:v>3.3915000000000002</c:v>
                </c:pt>
                <c:pt idx="364">
                  <c:v>4.1745999999999999</c:v>
                </c:pt>
                <c:pt idx="365">
                  <c:v>3.9003999999999999</c:v>
                </c:pt>
                <c:pt idx="366">
                  <c:v>4.5278999999999998</c:v>
                </c:pt>
                <c:pt idx="367">
                  <c:v>4.5339</c:v>
                </c:pt>
                <c:pt idx="368">
                  <c:v>3.5396000000000001</c:v>
                </c:pt>
                <c:pt idx="369">
                  <c:v>4.4658999999999995</c:v>
                </c:pt>
                <c:pt idx="370">
                  <c:v>5.1341000000000001</c:v>
                </c:pt>
                <c:pt idx="371">
                  <c:v>4.0006000000000004</c:v>
                </c:pt>
                <c:pt idx="372">
                  <c:v>4.7081999999999997</c:v>
                </c:pt>
                <c:pt idx="373">
                  <c:v>3.9947999999999997</c:v>
                </c:pt>
                <c:pt idx="374">
                  <c:v>3.9321000000000002</c:v>
                </c:pt>
                <c:pt idx="375">
                  <c:v>3.9670999999999998</c:v>
                </c:pt>
                <c:pt idx="376">
                  <c:v>3.7454000000000001</c:v>
                </c:pt>
                <c:pt idx="377">
                  <c:v>3.9259999999999997</c:v>
                </c:pt>
                <c:pt idx="378">
                  <c:v>4.1041000000000007</c:v>
                </c:pt>
                <c:pt idx="379">
                  <c:v>4.1741999999999999</c:v>
                </c:pt>
                <c:pt idx="380">
                  <c:v>4.0974000000000004</c:v>
                </c:pt>
                <c:pt idx="381">
                  <c:v>4.3521999999999998</c:v>
                </c:pt>
                <c:pt idx="382">
                  <c:v>4.0209000000000001</c:v>
                </c:pt>
                <c:pt idx="383">
                  <c:v>4.4602000000000004</c:v>
                </c:pt>
                <c:pt idx="384">
                  <c:v>4.7453000000000003</c:v>
                </c:pt>
                <c:pt idx="385">
                  <c:v>4.0488</c:v>
                </c:pt>
                <c:pt idx="386">
                  <c:v>4.2910000000000004</c:v>
                </c:pt>
                <c:pt idx="387">
                  <c:v>4.5575000000000001</c:v>
                </c:pt>
                <c:pt idx="388">
                  <c:v>3.9060000000000001</c:v>
                </c:pt>
                <c:pt idx="389">
                  <c:v>3.9967999999999999</c:v>
                </c:pt>
                <c:pt idx="390">
                  <c:v>4.1928999999999998</c:v>
                </c:pt>
                <c:pt idx="391">
                  <c:v>4.0789</c:v>
                </c:pt>
                <c:pt idx="392">
                  <c:v>3.8205999999999998</c:v>
                </c:pt>
                <c:pt idx="393">
                  <c:v>4.1152999999999995</c:v>
                </c:pt>
                <c:pt idx="394">
                  <c:v>4.4709000000000003</c:v>
                </c:pt>
                <c:pt idx="395">
                  <c:v>4.2713000000000001</c:v>
                </c:pt>
                <c:pt idx="396">
                  <c:v>4.1414999999999997</c:v>
                </c:pt>
                <c:pt idx="397">
                  <c:v>4.4709000000000003</c:v>
                </c:pt>
                <c:pt idx="398">
                  <c:v>4.7171000000000003</c:v>
                </c:pt>
                <c:pt idx="399">
                  <c:v>4.0673000000000004</c:v>
                </c:pt>
                <c:pt idx="400">
                  <c:v>5.0212000000000003</c:v>
                </c:pt>
                <c:pt idx="401">
                  <c:v>4.0675999999999997</c:v>
                </c:pt>
                <c:pt idx="402">
                  <c:v>4.2729999999999997</c:v>
                </c:pt>
                <c:pt idx="403">
                  <c:v>4.2341999999999995</c:v>
                </c:pt>
                <c:pt idx="404">
                  <c:v>4.3727</c:v>
                </c:pt>
                <c:pt idx="405">
                  <c:v>4.2153</c:v>
                </c:pt>
                <c:pt idx="406">
                  <c:v>4.9225000000000003</c:v>
                </c:pt>
                <c:pt idx="407">
                  <c:v>5.0816999999999997</c:v>
                </c:pt>
                <c:pt idx="408">
                  <c:v>4.1688999999999998</c:v>
                </c:pt>
                <c:pt idx="409">
                  <c:v>4.0260999999999996</c:v>
                </c:pt>
                <c:pt idx="410">
                  <c:v>5.7347000000000001</c:v>
                </c:pt>
                <c:pt idx="411">
                  <c:v>4.4023000000000003</c:v>
                </c:pt>
                <c:pt idx="412">
                  <c:v>3.9323000000000001</c:v>
                </c:pt>
                <c:pt idx="413">
                  <c:v>3.7913000000000001</c:v>
                </c:pt>
                <c:pt idx="414">
                  <c:v>4.3470000000000004</c:v>
                </c:pt>
                <c:pt idx="415">
                  <c:v>3.4910000000000001</c:v>
                </c:pt>
                <c:pt idx="416">
                  <c:v>4.7153999999999998</c:v>
                </c:pt>
                <c:pt idx="417">
                  <c:v>4.2601000000000004</c:v>
                </c:pt>
                <c:pt idx="418">
                  <c:v>4.8502000000000001</c:v>
                </c:pt>
                <c:pt idx="419">
                  <c:v>4.3522999999999996</c:v>
                </c:pt>
                <c:pt idx="420">
                  <c:v>4.1252000000000004</c:v>
                </c:pt>
                <c:pt idx="421">
                  <c:v>3.6168999999999998</c:v>
                </c:pt>
                <c:pt idx="422">
                  <c:v>4.7576999999999998</c:v>
                </c:pt>
                <c:pt idx="423">
                  <c:v>5.2492000000000001</c:v>
                </c:pt>
                <c:pt idx="424">
                  <c:v>4.0595999999999997</c:v>
                </c:pt>
                <c:pt idx="425">
                  <c:v>4.4012000000000002</c:v>
                </c:pt>
                <c:pt idx="426">
                  <c:v>4.5354999999999999</c:v>
                </c:pt>
                <c:pt idx="427">
                  <c:v>4.0467000000000004</c:v>
                </c:pt>
                <c:pt idx="428">
                  <c:v>4.33</c:v>
                </c:pt>
                <c:pt idx="429">
                  <c:v>4.2793999999999999</c:v>
                </c:pt>
                <c:pt idx="430">
                  <c:v>3.8171999999999997</c:v>
                </c:pt>
                <c:pt idx="431">
                  <c:v>3.4287000000000001</c:v>
                </c:pt>
                <c:pt idx="432">
                  <c:v>4.1332000000000004</c:v>
                </c:pt>
                <c:pt idx="433">
                  <c:v>3.0503</c:v>
                </c:pt>
                <c:pt idx="434">
                  <c:v>3.7709999999999999</c:v>
                </c:pt>
                <c:pt idx="435">
                  <c:v>4.0669999999999993</c:v>
                </c:pt>
                <c:pt idx="436">
                  <c:v>3.5186999999999999</c:v>
                </c:pt>
                <c:pt idx="437">
                  <c:v>3.4304000000000001</c:v>
                </c:pt>
                <c:pt idx="438">
                  <c:v>2.9034</c:v>
                </c:pt>
                <c:pt idx="439">
                  <c:v>3.2821999999999996</c:v>
                </c:pt>
                <c:pt idx="440">
                  <c:v>4.6692</c:v>
                </c:pt>
                <c:pt idx="441">
                  <c:v>4.1768999999999998</c:v>
                </c:pt>
                <c:pt idx="442">
                  <c:v>4.3611000000000004</c:v>
                </c:pt>
                <c:pt idx="443">
                  <c:v>4.5956999999999999</c:v>
                </c:pt>
                <c:pt idx="444">
                  <c:v>3.9709000000000003</c:v>
                </c:pt>
                <c:pt idx="445">
                  <c:v>4.2020999999999997</c:v>
                </c:pt>
                <c:pt idx="446">
                  <c:v>4.0919999999999996</c:v>
                </c:pt>
                <c:pt idx="447">
                  <c:v>3.7077000000000004</c:v>
                </c:pt>
                <c:pt idx="448">
                  <c:v>4.1242000000000001</c:v>
                </c:pt>
                <c:pt idx="449">
                  <c:v>4.5954999999999995</c:v>
                </c:pt>
                <c:pt idx="450">
                  <c:v>3.5914999999999999</c:v>
                </c:pt>
                <c:pt idx="451">
                  <c:v>3.4038000000000004</c:v>
                </c:pt>
                <c:pt idx="452">
                  <c:v>3.4519999999999995</c:v>
                </c:pt>
                <c:pt idx="453">
                  <c:v>3.6246</c:v>
                </c:pt>
                <c:pt idx="454">
                  <c:v>4.2671999999999999</c:v>
                </c:pt>
                <c:pt idx="455">
                  <c:v>4.7082999999999995</c:v>
                </c:pt>
                <c:pt idx="456">
                  <c:v>4.6065999999999994</c:v>
                </c:pt>
                <c:pt idx="457">
                  <c:v>3.5655000000000001</c:v>
                </c:pt>
                <c:pt idx="458">
                  <c:v>4.3409999999999993</c:v>
                </c:pt>
                <c:pt idx="459">
                  <c:v>4.0597000000000003</c:v>
                </c:pt>
                <c:pt idx="460">
                  <c:v>4.1448</c:v>
                </c:pt>
                <c:pt idx="461">
                  <c:v>3.4984999999999999</c:v>
                </c:pt>
                <c:pt idx="462">
                  <c:v>3.3792</c:v>
                </c:pt>
                <c:pt idx="463">
                  <c:v>3.6292000000000004</c:v>
                </c:pt>
                <c:pt idx="464">
                  <c:v>3.4952000000000005</c:v>
                </c:pt>
                <c:pt idx="465">
                  <c:v>4.0099</c:v>
                </c:pt>
                <c:pt idx="466">
                  <c:v>4.1379999999999999</c:v>
                </c:pt>
                <c:pt idx="467">
                  <c:v>3.4974999999999996</c:v>
                </c:pt>
                <c:pt idx="468">
                  <c:v>3.5346000000000002</c:v>
                </c:pt>
                <c:pt idx="469">
                  <c:v>4.2003000000000004</c:v>
                </c:pt>
                <c:pt idx="470">
                  <c:v>3.7341000000000002</c:v>
                </c:pt>
                <c:pt idx="471">
                  <c:v>3.5863</c:v>
                </c:pt>
                <c:pt idx="472">
                  <c:v>3.7328999999999999</c:v>
                </c:pt>
                <c:pt idx="473">
                  <c:v>3.3157000000000001</c:v>
                </c:pt>
                <c:pt idx="474">
                  <c:v>3.5614000000000003</c:v>
                </c:pt>
                <c:pt idx="475">
                  <c:v>3.5825</c:v>
                </c:pt>
                <c:pt idx="476">
                  <c:v>3.8416000000000001</c:v>
                </c:pt>
                <c:pt idx="477">
                  <c:v>4.0799000000000003</c:v>
                </c:pt>
                <c:pt idx="478">
                  <c:v>3.7255000000000003</c:v>
                </c:pt>
                <c:pt idx="479">
                  <c:v>4.5227000000000004</c:v>
                </c:pt>
                <c:pt idx="480">
                  <c:v>3.9590000000000001</c:v>
                </c:pt>
                <c:pt idx="481">
                  <c:v>3.6531000000000002</c:v>
                </c:pt>
                <c:pt idx="482">
                  <c:v>4.0098000000000003</c:v>
                </c:pt>
                <c:pt idx="483">
                  <c:v>4.5998999999999999</c:v>
                </c:pt>
                <c:pt idx="484">
                  <c:v>3.4297</c:v>
                </c:pt>
                <c:pt idx="485">
                  <c:v>4.2115</c:v>
                </c:pt>
                <c:pt idx="486">
                  <c:v>4.3632</c:v>
                </c:pt>
                <c:pt idx="487">
                  <c:v>3.7183000000000002</c:v>
                </c:pt>
                <c:pt idx="488">
                  <c:v>3.4673999999999996</c:v>
                </c:pt>
                <c:pt idx="489">
                  <c:v>5.2586000000000004</c:v>
                </c:pt>
                <c:pt idx="490">
                  <c:v>3.9694000000000003</c:v>
                </c:pt>
                <c:pt idx="491">
                  <c:v>4.6071</c:v>
                </c:pt>
                <c:pt idx="492">
                  <c:v>4.6175999999999995</c:v>
                </c:pt>
                <c:pt idx="493">
                  <c:v>4.8539999999999992</c:v>
                </c:pt>
                <c:pt idx="494">
                  <c:v>4.1041999999999996</c:v>
                </c:pt>
                <c:pt idx="495">
                  <c:v>3.8132000000000001</c:v>
                </c:pt>
                <c:pt idx="496">
                  <c:v>4.3895</c:v>
                </c:pt>
                <c:pt idx="497">
                  <c:v>3.8686000000000003</c:v>
                </c:pt>
                <c:pt idx="498">
                  <c:v>4.8695000000000004</c:v>
                </c:pt>
                <c:pt idx="499">
                  <c:v>4.3265000000000002</c:v>
                </c:pt>
                <c:pt idx="500">
                  <c:v>4.7465999999999999</c:v>
                </c:pt>
                <c:pt idx="501">
                  <c:v>4.7564000000000002</c:v>
                </c:pt>
                <c:pt idx="502">
                  <c:v>4.2122000000000002</c:v>
                </c:pt>
                <c:pt idx="503">
                  <c:v>4.0483999999999991</c:v>
                </c:pt>
                <c:pt idx="504">
                  <c:v>3.5802000000000005</c:v>
                </c:pt>
                <c:pt idx="505">
                  <c:v>4.1856000000000009</c:v>
                </c:pt>
                <c:pt idx="506">
                  <c:v>3.8710000000000004</c:v>
                </c:pt>
                <c:pt idx="507">
                  <c:v>4.0687999999999995</c:v>
                </c:pt>
                <c:pt idx="508">
                  <c:v>4.3800000000000008</c:v>
                </c:pt>
                <c:pt idx="509">
                  <c:v>3.4835999999999996</c:v>
                </c:pt>
                <c:pt idx="510">
                  <c:v>4.3579999999999997</c:v>
                </c:pt>
                <c:pt idx="511">
                  <c:v>3.5706000000000002</c:v>
                </c:pt>
                <c:pt idx="512">
                  <c:v>4.8856000000000002</c:v>
                </c:pt>
                <c:pt idx="513">
                  <c:v>4.3760000000000003</c:v>
                </c:pt>
                <c:pt idx="514">
                  <c:v>3.5836000000000001</c:v>
                </c:pt>
                <c:pt idx="515">
                  <c:v>4.3704999999999998</c:v>
                </c:pt>
                <c:pt idx="516">
                  <c:v>3.4269000000000003</c:v>
                </c:pt>
                <c:pt idx="517">
                  <c:v>4.0093000000000005</c:v>
                </c:pt>
                <c:pt idx="518">
                  <c:v>4.7950999999999997</c:v>
                </c:pt>
                <c:pt idx="519">
                  <c:v>3.8822999999999999</c:v>
                </c:pt>
                <c:pt idx="520">
                  <c:v>4.0209000000000001</c:v>
                </c:pt>
                <c:pt idx="521">
                  <c:v>4.4877000000000002</c:v>
                </c:pt>
                <c:pt idx="522">
                  <c:v>4.3450000000000006</c:v>
                </c:pt>
                <c:pt idx="523">
                  <c:v>3.7688999999999999</c:v>
                </c:pt>
                <c:pt idx="524">
                  <c:v>4.2155999999999993</c:v>
                </c:pt>
                <c:pt idx="525">
                  <c:v>4.3786000000000005</c:v>
                </c:pt>
                <c:pt idx="526">
                  <c:v>4.3768000000000002</c:v>
                </c:pt>
                <c:pt idx="527">
                  <c:v>3.9378000000000002</c:v>
                </c:pt>
                <c:pt idx="528">
                  <c:v>3.7452000000000001</c:v>
                </c:pt>
                <c:pt idx="529">
                  <c:v>4.3453999999999997</c:v>
                </c:pt>
                <c:pt idx="530">
                  <c:v>4.6412000000000004</c:v>
                </c:pt>
                <c:pt idx="531">
                  <c:v>4.0076000000000001</c:v>
                </c:pt>
                <c:pt idx="532">
                  <c:v>3.7599</c:v>
                </c:pt>
                <c:pt idx="533">
                  <c:v>4.4745000000000008</c:v>
                </c:pt>
                <c:pt idx="534">
                  <c:v>3.5705</c:v>
                </c:pt>
                <c:pt idx="535">
                  <c:v>4.2562999999999995</c:v>
                </c:pt>
                <c:pt idx="536">
                  <c:v>3.7315999999999998</c:v>
                </c:pt>
                <c:pt idx="537">
                  <c:v>4.1612999999999998</c:v>
                </c:pt>
                <c:pt idx="538">
                  <c:v>4.6950000000000003</c:v>
                </c:pt>
                <c:pt idx="539">
                  <c:v>4.5824999999999996</c:v>
                </c:pt>
                <c:pt idx="540">
                  <c:v>4.5932000000000004</c:v>
                </c:pt>
                <c:pt idx="541">
                  <c:v>5.0968999999999998</c:v>
                </c:pt>
                <c:pt idx="542">
                  <c:v>4.5802999999999994</c:v>
                </c:pt>
                <c:pt idx="543">
                  <c:v>3.1280999999999999</c:v>
                </c:pt>
                <c:pt idx="544">
                  <c:v>5.2598000000000003</c:v>
                </c:pt>
                <c:pt idx="545">
                  <c:v>3.7677</c:v>
                </c:pt>
                <c:pt idx="546">
                  <c:v>3.4558999999999997</c:v>
                </c:pt>
                <c:pt idx="547">
                  <c:v>4.3525999999999998</c:v>
                </c:pt>
                <c:pt idx="548">
                  <c:v>4.3433000000000002</c:v>
                </c:pt>
                <c:pt idx="549">
                  <c:v>4.0038</c:v>
                </c:pt>
                <c:pt idx="550">
                  <c:v>4.7938999999999998</c:v>
                </c:pt>
                <c:pt idx="551">
                  <c:v>4.5209000000000001</c:v>
                </c:pt>
                <c:pt idx="552">
                  <c:v>3.9243999999999999</c:v>
                </c:pt>
                <c:pt idx="553">
                  <c:v>4.3502000000000001</c:v>
                </c:pt>
                <c:pt idx="554">
                  <c:v>3.7171000000000003</c:v>
                </c:pt>
                <c:pt idx="555">
                  <c:v>4.0507</c:v>
                </c:pt>
                <c:pt idx="556">
                  <c:v>3.4166999999999996</c:v>
                </c:pt>
                <c:pt idx="557">
                  <c:v>3.4266999999999999</c:v>
                </c:pt>
                <c:pt idx="558">
                  <c:v>3.7307000000000006</c:v>
                </c:pt>
                <c:pt idx="559">
                  <c:v>4.1162000000000001</c:v>
                </c:pt>
                <c:pt idx="560">
                  <c:v>3.3883000000000001</c:v>
                </c:pt>
                <c:pt idx="561">
                  <c:v>4.0125999999999999</c:v>
                </c:pt>
                <c:pt idx="562">
                  <c:v>3.0856000000000003</c:v>
                </c:pt>
                <c:pt idx="563">
                  <c:v>4.4154999999999998</c:v>
                </c:pt>
                <c:pt idx="564">
                  <c:v>3.7713999999999999</c:v>
                </c:pt>
                <c:pt idx="565">
                  <c:v>4.8985000000000003</c:v>
                </c:pt>
                <c:pt idx="566">
                  <c:v>4.2011000000000003</c:v>
                </c:pt>
                <c:pt idx="567">
                  <c:v>5.1898</c:v>
                </c:pt>
                <c:pt idx="568">
                  <c:v>4.3292000000000002</c:v>
                </c:pt>
                <c:pt idx="569">
                  <c:v>4.1276999999999999</c:v>
                </c:pt>
                <c:pt idx="570">
                  <c:v>3.8650000000000002</c:v>
                </c:pt>
                <c:pt idx="571">
                  <c:v>3.6630000000000003</c:v>
                </c:pt>
                <c:pt idx="572">
                  <c:v>3.778</c:v>
                </c:pt>
                <c:pt idx="573">
                  <c:v>3.6579999999999995</c:v>
                </c:pt>
                <c:pt idx="574">
                  <c:v>4.5061</c:v>
                </c:pt>
                <c:pt idx="575">
                  <c:v>3.4154</c:v>
                </c:pt>
                <c:pt idx="576">
                  <c:v>3.8187000000000006</c:v>
                </c:pt>
                <c:pt idx="577">
                  <c:v>4.2189999999999994</c:v>
                </c:pt>
                <c:pt idx="578">
                  <c:v>3.9839000000000002</c:v>
                </c:pt>
                <c:pt idx="579">
                  <c:v>4.5672999999999995</c:v>
                </c:pt>
                <c:pt idx="580">
                  <c:v>4.0430999999999999</c:v>
                </c:pt>
                <c:pt idx="581">
                  <c:v>3.7747000000000002</c:v>
                </c:pt>
                <c:pt idx="582">
                  <c:v>3.8931999999999998</c:v>
                </c:pt>
                <c:pt idx="583">
                  <c:v>3.7580999999999998</c:v>
                </c:pt>
                <c:pt idx="584">
                  <c:v>4.3224999999999998</c:v>
                </c:pt>
                <c:pt idx="585">
                  <c:v>4.665</c:v>
                </c:pt>
                <c:pt idx="586">
                  <c:v>3.8536999999999999</c:v>
                </c:pt>
                <c:pt idx="587">
                  <c:v>4.5173999999999994</c:v>
                </c:pt>
                <c:pt idx="588">
                  <c:v>3.4247000000000001</c:v>
                </c:pt>
                <c:pt idx="589">
                  <c:v>4.6267000000000005</c:v>
                </c:pt>
                <c:pt idx="590">
                  <c:v>3.8023000000000002</c:v>
                </c:pt>
                <c:pt idx="591">
                  <c:v>3.9542000000000002</c:v>
                </c:pt>
                <c:pt idx="592">
                  <c:v>4.6966999999999999</c:v>
                </c:pt>
                <c:pt idx="593">
                  <c:v>5.4581999999999997</c:v>
                </c:pt>
                <c:pt idx="594">
                  <c:v>3.9396</c:v>
                </c:pt>
                <c:pt idx="595">
                  <c:v>4.8971</c:v>
                </c:pt>
                <c:pt idx="596">
                  <c:v>3.8115999999999999</c:v>
                </c:pt>
                <c:pt idx="597">
                  <c:v>4.5133999999999999</c:v>
                </c:pt>
                <c:pt idx="598">
                  <c:v>4.3582000000000001</c:v>
                </c:pt>
                <c:pt idx="599">
                  <c:v>4.5465999999999998</c:v>
                </c:pt>
                <c:pt idx="600">
                  <c:v>3.7929999999999997</c:v>
                </c:pt>
                <c:pt idx="601">
                  <c:v>4.3894000000000002</c:v>
                </c:pt>
                <c:pt idx="602">
                  <c:v>4.4915000000000003</c:v>
                </c:pt>
                <c:pt idx="603">
                  <c:v>4.0502000000000002</c:v>
                </c:pt>
                <c:pt idx="604">
                  <c:v>3.4522999999999997</c:v>
                </c:pt>
                <c:pt idx="605">
                  <c:v>4.4695999999999998</c:v>
                </c:pt>
                <c:pt idx="606">
                  <c:v>3.9295999999999998</c:v>
                </c:pt>
                <c:pt idx="607">
                  <c:v>4.1540999999999997</c:v>
                </c:pt>
                <c:pt idx="608">
                  <c:v>4.6223999999999998</c:v>
                </c:pt>
                <c:pt idx="609">
                  <c:v>3.8043999999999998</c:v>
                </c:pt>
                <c:pt idx="610">
                  <c:v>3.4468000000000001</c:v>
                </c:pt>
                <c:pt idx="611">
                  <c:v>5.0524000000000004</c:v>
                </c:pt>
                <c:pt idx="612">
                  <c:v>4.1966000000000001</c:v>
                </c:pt>
                <c:pt idx="613">
                  <c:v>3.3786</c:v>
                </c:pt>
                <c:pt idx="614">
                  <c:v>4.0007000000000001</c:v>
                </c:pt>
                <c:pt idx="615">
                  <c:v>3.9634</c:v>
                </c:pt>
                <c:pt idx="616">
                  <c:v>4.2616000000000005</c:v>
                </c:pt>
                <c:pt idx="617">
                  <c:v>4.7751000000000001</c:v>
                </c:pt>
                <c:pt idx="618">
                  <c:v>4.0949</c:v>
                </c:pt>
                <c:pt idx="619">
                  <c:v>4.8471000000000002</c:v>
                </c:pt>
                <c:pt idx="620">
                  <c:v>4.9192</c:v>
                </c:pt>
                <c:pt idx="621">
                  <c:v>4.8400999999999996</c:v>
                </c:pt>
                <c:pt idx="622">
                  <c:v>4.0560999999999998</c:v>
                </c:pt>
                <c:pt idx="623">
                  <c:v>4.0484</c:v>
                </c:pt>
                <c:pt idx="624">
                  <c:v>4.0076000000000001</c:v>
                </c:pt>
                <c:pt idx="625">
                  <c:v>4.3605</c:v>
                </c:pt>
                <c:pt idx="626">
                  <c:v>4.6565000000000003</c:v>
                </c:pt>
                <c:pt idx="627">
                  <c:v>4.6543999999999999</c:v>
                </c:pt>
                <c:pt idx="628">
                  <c:v>4.2676999999999996</c:v>
                </c:pt>
                <c:pt idx="629">
                  <c:v>4.7877000000000001</c:v>
                </c:pt>
                <c:pt idx="630">
                  <c:v>4.0804</c:v>
                </c:pt>
                <c:pt idx="631">
                  <c:v>4.6303000000000001</c:v>
                </c:pt>
                <c:pt idx="632">
                  <c:v>4.4025999999999996</c:v>
                </c:pt>
                <c:pt idx="633">
                  <c:v>3.7673999999999999</c:v>
                </c:pt>
                <c:pt idx="634">
                  <c:v>4.1157000000000004</c:v>
                </c:pt>
                <c:pt idx="635">
                  <c:v>4.8452000000000002</c:v>
                </c:pt>
                <c:pt idx="636">
                  <c:v>4.1317000000000004</c:v>
                </c:pt>
                <c:pt idx="637">
                  <c:v>4.9670000000000005</c:v>
                </c:pt>
                <c:pt idx="638">
                  <c:v>4.2437000000000005</c:v>
                </c:pt>
                <c:pt idx="639">
                  <c:v>4.6075999999999997</c:v>
                </c:pt>
                <c:pt idx="640">
                  <c:v>4.3244999999999996</c:v>
                </c:pt>
                <c:pt idx="641">
                  <c:v>4.0396999999999998</c:v>
                </c:pt>
                <c:pt idx="642">
                  <c:v>4.4504999999999999</c:v>
                </c:pt>
                <c:pt idx="643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3-4EA2-973B-5C0E90DEF4FB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 cumul'!$O$2:$O$3916</c:f>
              <c:numCache>
                <c:formatCode>General</c:formatCode>
                <c:ptCount val="3915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  <c:pt idx="349">
                  <c:v>5.117</c:v>
                </c:pt>
                <c:pt idx="350">
                  <c:v>4.7175000000000002</c:v>
                </c:pt>
                <c:pt idx="351">
                  <c:v>5.3218999999999994</c:v>
                </c:pt>
                <c:pt idx="352">
                  <c:v>4.3287000000000004</c:v>
                </c:pt>
                <c:pt idx="353">
                  <c:v>5.0389999999999997</c:v>
                </c:pt>
                <c:pt idx="354">
                  <c:v>4.9725000000000001</c:v>
                </c:pt>
                <c:pt idx="355">
                  <c:v>4.5541999999999998</c:v>
                </c:pt>
                <c:pt idx="356">
                  <c:v>4.5893999999999995</c:v>
                </c:pt>
                <c:pt idx="357">
                  <c:v>5.0507999999999997</c:v>
                </c:pt>
                <c:pt idx="358">
                  <c:v>4.7538999999999998</c:v>
                </c:pt>
                <c:pt idx="359">
                  <c:v>4.9270000000000005</c:v>
                </c:pt>
                <c:pt idx="360">
                  <c:v>5.2928999999999995</c:v>
                </c:pt>
                <c:pt idx="361">
                  <c:v>5.3413000000000004</c:v>
                </c:pt>
                <c:pt idx="362">
                  <c:v>4.1985999999999999</c:v>
                </c:pt>
                <c:pt idx="363">
                  <c:v>4.1584000000000003</c:v>
                </c:pt>
                <c:pt idx="364">
                  <c:v>4.7412999999999998</c:v>
                </c:pt>
                <c:pt idx="365">
                  <c:v>4.3745000000000003</c:v>
                </c:pt>
                <c:pt idx="366">
                  <c:v>5.0427</c:v>
                </c:pt>
                <c:pt idx="367">
                  <c:v>4.9116999999999997</c:v>
                </c:pt>
                <c:pt idx="368">
                  <c:v>3.8877999999999999</c:v>
                </c:pt>
                <c:pt idx="369">
                  <c:v>4.8696999999999999</c:v>
                </c:pt>
                <c:pt idx="370">
                  <c:v>5.5731000000000002</c:v>
                </c:pt>
                <c:pt idx="371">
                  <c:v>4.5933000000000002</c:v>
                </c:pt>
                <c:pt idx="372">
                  <c:v>5.2824</c:v>
                </c:pt>
                <c:pt idx="373">
                  <c:v>4.3670999999999998</c:v>
                </c:pt>
                <c:pt idx="374">
                  <c:v>4.4859</c:v>
                </c:pt>
                <c:pt idx="375">
                  <c:v>4.6041999999999996</c:v>
                </c:pt>
                <c:pt idx="376">
                  <c:v>4.2270000000000003</c:v>
                </c:pt>
                <c:pt idx="377">
                  <c:v>4.2852999999999994</c:v>
                </c:pt>
                <c:pt idx="378">
                  <c:v>4.4134000000000011</c:v>
                </c:pt>
                <c:pt idx="379">
                  <c:v>4.6668000000000003</c:v>
                </c:pt>
                <c:pt idx="380">
                  <c:v>4.5457000000000001</c:v>
                </c:pt>
                <c:pt idx="381">
                  <c:v>5.0873999999999997</c:v>
                </c:pt>
                <c:pt idx="382">
                  <c:v>4.5432000000000006</c:v>
                </c:pt>
                <c:pt idx="383">
                  <c:v>4.9714</c:v>
                </c:pt>
                <c:pt idx="384">
                  <c:v>5.3677000000000001</c:v>
                </c:pt>
                <c:pt idx="385">
                  <c:v>4.5247999999999999</c:v>
                </c:pt>
                <c:pt idx="386">
                  <c:v>4.8169000000000004</c:v>
                </c:pt>
                <c:pt idx="387">
                  <c:v>5.0094000000000003</c:v>
                </c:pt>
                <c:pt idx="388">
                  <c:v>4.5468999999999999</c:v>
                </c:pt>
                <c:pt idx="389">
                  <c:v>4.3117000000000001</c:v>
                </c:pt>
                <c:pt idx="390">
                  <c:v>4.8189000000000002</c:v>
                </c:pt>
                <c:pt idx="391">
                  <c:v>4.6864999999999997</c:v>
                </c:pt>
                <c:pt idx="392">
                  <c:v>4.4706999999999999</c:v>
                </c:pt>
                <c:pt idx="393">
                  <c:v>4.6245999999999992</c:v>
                </c:pt>
                <c:pt idx="394">
                  <c:v>4.9413</c:v>
                </c:pt>
                <c:pt idx="395">
                  <c:v>5.1549000000000005</c:v>
                </c:pt>
                <c:pt idx="396">
                  <c:v>4.7119</c:v>
                </c:pt>
                <c:pt idx="397">
                  <c:v>4.9876000000000005</c:v>
                </c:pt>
                <c:pt idx="398">
                  <c:v>5.2208000000000006</c:v>
                </c:pt>
                <c:pt idx="399">
                  <c:v>4.6915000000000004</c:v>
                </c:pt>
                <c:pt idx="400">
                  <c:v>5.6603000000000003</c:v>
                </c:pt>
                <c:pt idx="401">
                  <c:v>4.7955999999999994</c:v>
                </c:pt>
                <c:pt idx="402">
                  <c:v>4.6360999999999999</c:v>
                </c:pt>
                <c:pt idx="403">
                  <c:v>4.7249999999999996</c:v>
                </c:pt>
                <c:pt idx="404">
                  <c:v>5.0486000000000004</c:v>
                </c:pt>
                <c:pt idx="405">
                  <c:v>4.4969000000000001</c:v>
                </c:pt>
                <c:pt idx="406">
                  <c:v>5.4651000000000005</c:v>
                </c:pt>
                <c:pt idx="407">
                  <c:v>5.6890999999999998</c:v>
                </c:pt>
                <c:pt idx="408">
                  <c:v>4.7966999999999995</c:v>
                </c:pt>
                <c:pt idx="409">
                  <c:v>4.5779999999999994</c:v>
                </c:pt>
                <c:pt idx="410">
                  <c:v>6.2885</c:v>
                </c:pt>
                <c:pt idx="411">
                  <c:v>4.8801000000000005</c:v>
                </c:pt>
                <c:pt idx="412">
                  <c:v>4.3917000000000002</c:v>
                </c:pt>
                <c:pt idx="413">
                  <c:v>4.2691999999999997</c:v>
                </c:pt>
                <c:pt idx="414">
                  <c:v>4.8582000000000001</c:v>
                </c:pt>
                <c:pt idx="415">
                  <c:v>3.8892000000000002</c:v>
                </c:pt>
                <c:pt idx="416">
                  <c:v>5.2191999999999998</c:v>
                </c:pt>
                <c:pt idx="417">
                  <c:v>4.6453000000000007</c:v>
                </c:pt>
                <c:pt idx="418">
                  <c:v>5.1798000000000002</c:v>
                </c:pt>
                <c:pt idx="419">
                  <c:v>4.8744999999999994</c:v>
                </c:pt>
                <c:pt idx="420">
                  <c:v>4.5438000000000001</c:v>
                </c:pt>
                <c:pt idx="421">
                  <c:v>4.1040000000000001</c:v>
                </c:pt>
                <c:pt idx="422">
                  <c:v>5.2614000000000001</c:v>
                </c:pt>
                <c:pt idx="423">
                  <c:v>5.8456000000000001</c:v>
                </c:pt>
                <c:pt idx="424">
                  <c:v>4.4634</c:v>
                </c:pt>
                <c:pt idx="425">
                  <c:v>4.8458000000000006</c:v>
                </c:pt>
                <c:pt idx="426">
                  <c:v>5.0873999999999997</c:v>
                </c:pt>
                <c:pt idx="427">
                  <c:v>4.3726000000000003</c:v>
                </c:pt>
                <c:pt idx="428">
                  <c:v>4.9337999999999997</c:v>
                </c:pt>
                <c:pt idx="429">
                  <c:v>4.6284999999999998</c:v>
                </c:pt>
                <c:pt idx="430">
                  <c:v>4.0797999999999996</c:v>
                </c:pt>
                <c:pt idx="431">
                  <c:v>3.6659999999999999</c:v>
                </c:pt>
                <c:pt idx="432">
                  <c:v>4.6360000000000001</c:v>
                </c:pt>
                <c:pt idx="433">
                  <c:v>3.5112000000000001</c:v>
                </c:pt>
                <c:pt idx="434">
                  <c:v>4.2934999999999999</c:v>
                </c:pt>
                <c:pt idx="435">
                  <c:v>4.3947999999999992</c:v>
                </c:pt>
                <c:pt idx="436">
                  <c:v>3.7839</c:v>
                </c:pt>
                <c:pt idx="437">
                  <c:v>4.2076000000000002</c:v>
                </c:pt>
                <c:pt idx="438">
                  <c:v>3.5842999999999998</c:v>
                </c:pt>
                <c:pt idx="439">
                  <c:v>3.9629999999999996</c:v>
                </c:pt>
                <c:pt idx="440">
                  <c:v>5.1261999999999999</c:v>
                </c:pt>
                <c:pt idx="441">
                  <c:v>4.6223999999999998</c:v>
                </c:pt>
                <c:pt idx="442">
                  <c:v>4.8614000000000006</c:v>
                </c:pt>
                <c:pt idx="443">
                  <c:v>5.1272000000000002</c:v>
                </c:pt>
                <c:pt idx="444">
                  <c:v>4.7527000000000008</c:v>
                </c:pt>
                <c:pt idx="445">
                  <c:v>4.6235999999999997</c:v>
                </c:pt>
                <c:pt idx="446">
                  <c:v>4.6636999999999995</c:v>
                </c:pt>
                <c:pt idx="447">
                  <c:v>4.4515000000000002</c:v>
                </c:pt>
                <c:pt idx="448">
                  <c:v>4.8501000000000003</c:v>
                </c:pt>
                <c:pt idx="449">
                  <c:v>5.2159999999999993</c:v>
                </c:pt>
                <c:pt idx="450">
                  <c:v>4.1398000000000001</c:v>
                </c:pt>
                <c:pt idx="451">
                  <c:v>4.0594000000000001</c:v>
                </c:pt>
                <c:pt idx="452">
                  <c:v>3.9927999999999995</c:v>
                </c:pt>
                <c:pt idx="453">
                  <c:v>4.1116999999999999</c:v>
                </c:pt>
                <c:pt idx="454">
                  <c:v>4.6432000000000002</c:v>
                </c:pt>
                <c:pt idx="455">
                  <c:v>5.1546999999999992</c:v>
                </c:pt>
                <c:pt idx="456">
                  <c:v>5.1418999999999997</c:v>
                </c:pt>
                <c:pt idx="457">
                  <c:v>3.9915000000000003</c:v>
                </c:pt>
                <c:pt idx="458">
                  <c:v>4.9095999999999993</c:v>
                </c:pt>
                <c:pt idx="459">
                  <c:v>4.5357000000000003</c:v>
                </c:pt>
                <c:pt idx="460">
                  <c:v>4.5041000000000002</c:v>
                </c:pt>
                <c:pt idx="461">
                  <c:v>3.8245</c:v>
                </c:pt>
                <c:pt idx="462">
                  <c:v>3.9291999999999998</c:v>
                </c:pt>
                <c:pt idx="463">
                  <c:v>4.1108000000000002</c:v>
                </c:pt>
                <c:pt idx="464">
                  <c:v>4.0101000000000004</c:v>
                </c:pt>
                <c:pt idx="465">
                  <c:v>4.5488</c:v>
                </c:pt>
                <c:pt idx="466">
                  <c:v>4.7935999999999996</c:v>
                </c:pt>
                <c:pt idx="467">
                  <c:v>4.2124999999999995</c:v>
                </c:pt>
                <c:pt idx="468">
                  <c:v>3.8161</c:v>
                </c:pt>
                <c:pt idx="469">
                  <c:v>4.9337</c:v>
                </c:pt>
                <c:pt idx="470">
                  <c:v>4.0230000000000006</c:v>
                </c:pt>
                <c:pt idx="471">
                  <c:v>4.4493</c:v>
                </c:pt>
                <c:pt idx="472">
                  <c:v>4.1403999999999996</c:v>
                </c:pt>
                <c:pt idx="473">
                  <c:v>3.6528</c:v>
                </c:pt>
                <c:pt idx="474">
                  <c:v>4.1874000000000002</c:v>
                </c:pt>
                <c:pt idx="475">
                  <c:v>4.1456</c:v>
                </c:pt>
                <c:pt idx="476">
                  <c:v>4.3380000000000001</c:v>
                </c:pt>
                <c:pt idx="477">
                  <c:v>4.4577</c:v>
                </c:pt>
                <c:pt idx="478">
                  <c:v>4.2942</c:v>
                </c:pt>
                <c:pt idx="479">
                  <c:v>5.4359000000000002</c:v>
                </c:pt>
                <c:pt idx="480">
                  <c:v>4.5682999999999998</c:v>
                </c:pt>
                <c:pt idx="481">
                  <c:v>4.4087000000000005</c:v>
                </c:pt>
                <c:pt idx="482">
                  <c:v>4.5061</c:v>
                </c:pt>
                <c:pt idx="483">
                  <c:v>5.2073</c:v>
                </c:pt>
                <c:pt idx="484">
                  <c:v>3.9001000000000001</c:v>
                </c:pt>
                <c:pt idx="485">
                  <c:v>4.6688999999999998</c:v>
                </c:pt>
                <c:pt idx="486">
                  <c:v>4.8558000000000003</c:v>
                </c:pt>
                <c:pt idx="487">
                  <c:v>4.4793000000000003</c:v>
                </c:pt>
                <c:pt idx="488">
                  <c:v>3.7253999999999996</c:v>
                </c:pt>
                <c:pt idx="489">
                  <c:v>5.7920000000000007</c:v>
                </c:pt>
                <c:pt idx="490">
                  <c:v>4.4250000000000007</c:v>
                </c:pt>
                <c:pt idx="491">
                  <c:v>4.9794</c:v>
                </c:pt>
                <c:pt idx="492">
                  <c:v>5.1064999999999996</c:v>
                </c:pt>
                <c:pt idx="493">
                  <c:v>5.2855999999999987</c:v>
                </c:pt>
                <c:pt idx="494">
                  <c:v>4.7469000000000001</c:v>
                </c:pt>
                <c:pt idx="495">
                  <c:v>4.1021000000000001</c:v>
                </c:pt>
                <c:pt idx="496">
                  <c:v>4.8728999999999996</c:v>
                </c:pt>
                <c:pt idx="497">
                  <c:v>4.2759999999999998</c:v>
                </c:pt>
                <c:pt idx="498">
                  <c:v>5.3937000000000008</c:v>
                </c:pt>
                <c:pt idx="499">
                  <c:v>5.1154000000000002</c:v>
                </c:pt>
                <c:pt idx="500">
                  <c:v>5.5317999999999996</c:v>
                </c:pt>
                <c:pt idx="501">
                  <c:v>5.3788</c:v>
                </c:pt>
                <c:pt idx="502">
                  <c:v>4.9624000000000006</c:v>
                </c:pt>
                <c:pt idx="503">
                  <c:v>4.5224999999999991</c:v>
                </c:pt>
                <c:pt idx="504">
                  <c:v>4.1802000000000001</c:v>
                </c:pt>
                <c:pt idx="505">
                  <c:v>4.8894000000000011</c:v>
                </c:pt>
                <c:pt idx="506">
                  <c:v>4.1859000000000002</c:v>
                </c:pt>
                <c:pt idx="507">
                  <c:v>4.5298999999999996</c:v>
                </c:pt>
                <c:pt idx="508">
                  <c:v>4.9800000000000004</c:v>
                </c:pt>
                <c:pt idx="509">
                  <c:v>3.9798999999999998</c:v>
                </c:pt>
                <c:pt idx="510">
                  <c:v>4.7783999999999995</c:v>
                </c:pt>
                <c:pt idx="511">
                  <c:v>3.9058000000000002</c:v>
                </c:pt>
                <c:pt idx="512">
                  <c:v>5.5838000000000001</c:v>
                </c:pt>
                <c:pt idx="513">
                  <c:v>4.9649000000000001</c:v>
                </c:pt>
                <c:pt idx="514">
                  <c:v>4.0095000000000001</c:v>
                </c:pt>
                <c:pt idx="515">
                  <c:v>4.8593999999999999</c:v>
                </c:pt>
                <c:pt idx="516">
                  <c:v>3.7918000000000003</c:v>
                </c:pt>
                <c:pt idx="517">
                  <c:v>4.4945000000000004</c:v>
                </c:pt>
                <c:pt idx="518">
                  <c:v>5.3803000000000001</c:v>
                </c:pt>
                <c:pt idx="519">
                  <c:v>4.4657999999999998</c:v>
                </c:pt>
                <c:pt idx="520">
                  <c:v>4.4228000000000005</c:v>
                </c:pt>
                <c:pt idx="521">
                  <c:v>4.9045000000000005</c:v>
                </c:pt>
                <c:pt idx="522">
                  <c:v>5.0989000000000004</c:v>
                </c:pt>
                <c:pt idx="523">
                  <c:v>4.3133999999999997</c:v>
                </c:pt>
                <c:pt idx="524">
                  <c:v>4.884199999999999</c:v>
                </c:pt>
                <c:pt idx="525">
                  <c:v>4.8860000000000001</c:v>
                </c:pt>
                <c:pt idx="526">
                  <c:v>4.8546000000000005</c:v>
                </c:pt>
                <c:pt idx="527">
                  <c:v>4.4156000000000004</c:v>
                </c:pt>
                <c:pt idx="528">
                  <c:v>4.1416000000000004</c:v>
                </c:pt>
                <c:pt idx="529">
                  <c:v>4.7139999999999995</c:v>
                </c:pt>
                <c:pt idx="530">
                  <c:v>5.1968000000000005</c:v>
                </c:pt>
                <c:pt idx="531">
                  <c:v>4.4354000000000005</c:v>
                </c:pt>
                <c:pt idx="532">
                  <c:v>4.4507000000000003</c:v>
                </c:pt>
                <c:pt idx="533">
                  <c:v>5.0560000000000009</c:v>
                </c:pt>
                <c:pt idx="534">
                  <c:v>3.9409000000000001</c:v>
                </c:pt>
                <c:pt idx="535">
                  <c:v>4.7971999999999992</c:v>
                </c:pt>
                <c:pt idx="536">
                  <c:v>4.3389999999999995</c:v>
                </c:pt>
                <c:pt idx="537">
                  <c:v>4.6836000000000002</c:v>
                </c:pt>
                <c:pt idx="538">
                  <c:v>5.3469000000000007</c:v>
                </c:pt>
                <c:pt idx="539">
                  <c:v>4.8565999999999994</c:v>
                </c:pt>
                <c:pt idx="540">
                  <c:v>5.2636000000000003</c:v>
                </c:pt>
                <c:pt idx="541">
                  <c:v>5.9173999999999998</c:v>
                </c:pt>
                <c:pt idx="542">
                  <c:v>5.1766999999999994</c:v>
                </c:pt>
                <c:pt idx="543">
                  <c:v>3.4874000000000001</c:v>
                </c:pt>
                <c:pt idx="544">
                  <c:v>5.8043000000000005</c:v>
                </c:pt>
                <c:pt idx="545">
                  <c:v>4.2271000000000001</c:v>
                </c:pt>
                <c:pt idx="546">
                  <c:v>3.7262999999999997</c:v>
                </c:pt>
                <c:pt idx="547">
                  <c:v>4.7896999999999998</c:v>
                </c:pt>
                <c:pt idx="548">
                  <c:v>4.6915000000000004</c:v>
                </c:pt>
                <c:pt idx="549">
                  <c:v>4.5000999999999998</c:v>
                </c:pt>
                <c:pt idx="550">
                  <c:v>5.2218</c:v>
                </c:pt>
                <c:pt idx="551">
                  <c:v>5.1303000000000001</c:v>
                </c:pt>
                <c:pt idx="552">
                  <c:v>4.4059999999999997</c:v>
                </c:pt>
                <c:pt idx="553">
                  <c:v>5.0724</c:v>
                </c:pt>
                <c:pt idx="554">
                  <c:v>4.4062000000000001</c:v>
                </c:pt>
                <c:pt idx="555">
                  <c:v>4.6727999999999996</c:v>
                </c:pt>
                <c:pt idx="556">
                  <c:v>3.8283999999999998</c:v>
                </c:pt>
                <c:pt idx="557">
                  <c:v>4.0557999999999996</c:v>
                </c:pt>
                <c:pt idx="558">
                  <c:v>4.0775000000000006</c:v>
                </c:pt>
                <c:pt idx="559">
                  <c:v>4.5357000000000003</c:v>
                </c:pt>
                <c:pt idx="560">
                  <c:v>3.8873000000000002</c:v>
                </c:pt>
                <c:pt idx="561">
                  <c:v>4.4885000000000002</c:v>
                </c:pt>
                <c:pt idx="562">
                  <c:v>3.6806000000000001</c:v>
                </c:pt>
                <c:pt idx="563">
                  <c:v>5.0156000000000001</c:v>
                </c:pt>
                <c:pt idx="564">
                  <c:v>4.2619999999999996</c:v>
                </c:pt>
                <c:pt idx="565">
                  <c:v>5.3125</c:v>
                </c:pt>
                <c:pt idx="566">
                  <c:v>4.7896000000000001</c:v>
                </c:pt>
                <c:pt idx="567">
                  <c:v>5.9440999999999997</c:v>
                </c:pt>
                <c:pt idx="568">
                  <c:v>4.6703999999999999</c:v>
                </c:pt>
                <c:pt idx="569">
                  <c:v>4.7171000000000003</c:v>
                </c:pt>
                <c:pt idx="570">
                  <c:v>4.4946000000000002</c:v>
                </c:pt>
                <c:pt idx="571">
                  <c:v>4.2334000000000005</c:v>
                </c:pt>
                <c:pt idx="572">
                  <c:v>4.3094999999999999</c:v>
                </c:pt>
                <c:pt idx="573">
                  <c:v>4.1968999999999994</c:v>
                </c:pt>
                <c:pt idx="574">
                  <c:v>5.0282999999999998</c:v>
                </c:pt>
                <c:pt idx="575">
                  <c:v>3.9378000000000002</c:v>
                </c:pt>
                <c:pt idx="576">
                  <c:v>4.3595000000000006</c:v>
                </c:pt>
                <c:pt idx="577">
                  <c:v>4.7301999999999991</c:v>
                </c:pt>
                <c:pt idx="578">
                  <c:v>4.6802999999999999</c:v>
                </c:pt>
                <c:pt idx="579">
                  <c:v>5.0358999999999998</c:v>
                </c:pt>
                <c:pt idx="580">
                  <c:v>4.6098999999999997</c:v>
                </c:pt>
                <c:pt idx="581">
                  <c:v>4.3230000000000004</c:v>
                </c:pt>
                <c:pt idx="582">
                  <c:v>4.2562999999999995</c:v>
                </c:pt>
                <c:pt idx="583">
                  <c:v>4.3231000000000002</c:v>
                </c:pt>
                <c:pt idx="584">
                  <c:v>4.7115</c:v>
                </c:pt>
                <c:pt idx="585">
                  <c:v>5.2649999999999997</c:v>
                </c:pt>
                <c:pt idx="586">
                  <c:v>4.2686000000000002</c:v>
                </c:pt>
                <c:pt idx="587">
                  <c:v>4.9581999999999997</c:v>
                </c:pt>
                <c:pt idx="588">
                  <c:v>3.8544</c:v>
                </c:pt>
                <c:pt idx="589">
                  <c:v>5.1065000000000005</c:v>
                </c:pt>
                <c:pt idx="590">
                  <c:v>4.0986000000000002</c:v>
                </c:pt>
                <c:pt idx="591">
                  <c:v>4.3209</c:v>
                </c:pt>
                <c:pt idx="592">
                  <c:v>5.3079000000000001</c:v>
                </c:pt>
                <c:pt idx="593">
                  <c:v>5.8877999999999995</c:v>
                </c:pt>
                <c:pt idx="594">
                  <c:v>4.6954000000000002</c:v>
                </c:pt>
                <c:pt idx="595">
                  <c:v>5.3509000000000002</c:v>
                </c:pt>
                <c:pt idx="596">
                  <c:v>4.3673000000000002</c:v>
                </c:pt>
                <c:pt idx="597">
                  <c:v>5.2023000000000001</c:v>
                </c:pt>
                <c:pt idx="598">
                  <c:v>5.1435000000000004</c:v>
                </c:pt>
                <c:pt idx="599">
                  <c:v>5.2614000000000001</c:v>
                </c:pt>
                <c:pt idx="600">
                  <c:v>4.5838000000000001</c:v>
                </c:pt>
                <c:pt idx="601">
                  <c:v>4.8395000000000001</c:v>
                </c:pt>
                <c:pt idx="602">
                  <c:v>4.9212000000000007</c:v>
                </c:pt>
                <c:pt idx="603">
                  <c:v>4.5651000000000002</c:v>
                </c:pt>
                <c:pt idx="604">
                  <c:v>3.9189999999999996</c:v>
                </c:pt>
                <c:pt idx="605">
                  <c:v>5.0641999999999996</c:v>
                </c:pt>
                <c:pt idx="606">
                  <c:v>4.4258999999999995</c:v>
                </c:pt>
                <c:pt idx="607">
                  <c:v>4.5190000000000001</c:v>
                </c:pt>
                <c:pt idx="608">
                  <c:v>5.2187000000000001</c:v>
                </c:pt>
                <c:pt idx="609">
                  <c:v>4.4546000000000001</c:v>
                </c:pt>
                <c:pt idx="610">
                  <c:v>3.9506000000000001</c:v>
                </c:pt>
                <c:pt idx="611">
                  <c:v>5.4783000000000008</c:v>
                </c:pt>
                <c:pt idx="612">
                  <c:v>4.867</c:v>
                </c:pt>
                <c:pt idx="613">
                  <c:v>4.0491000000000001</c:v>
                </c:pt>
                <c:pt idx="614">
                  <c:v>4.6249000000000002</c:v>
                </c:pt>
                <c:pt idx="615">
                  <c:v>4.3745000000000003</c:v>
                </c:pt>
                <c:pt idx="616">
                  <c:v>4.7060000000000004</c:v>
                </c:pt>
                <c:pt idx="617">
                  <c:v>5.3234000000000004</c:v>
                </c:pt>
                <c:pt idx="618">
                  <c:v>4.4838000000000005</c:v>
                </c:pt>
                <c:pt idx="619">
                  <c:v>5.4842000000000004</c:v>
                </c:pt>
                <c:pt idx="620">
                  <c:v>5.5933000000000002</c:v>
                </c:pt>
                <c:pt idx="621">
                  <c:v>5.3420999999999994</c:v>
                </c:pt>
                <c:pt idx="622">
                  <c:v>4.4783999999999997</c:v>
                </c:pt>
                <c:pt idx="623">
                  <c:v>4.5298999999999996</c:v>
                </c:pt>
                <c:pt idx="624">
                  <c:v>4.5651000000000002</c:v>
                </c:pt>
                <c:pt idx="625">
                  <c:v>4.6291000000000002</c:v>
                </c:pt>
                <c:pt idx="626">
                  <c:v>5.1937000000000006</c:v>
                </c:pt>
                <c:pt idx="627">
                  <c:v>5.1025999999999998</c:v>
                </c:pt>
                <c:pt idx="628">
                  <c:v>4.7344999999999997</c:v>
                </c:pt>
                <c:pt idx="629">
                  <c:v>5.3766999999999996</c:v>
                </c:pt>
                <c:pt idx="630">
                  <c:v>4.5415999999999999</c:v>
                </c:pt>
                <c:pt idx="631">
                  <c:v>5.1155999999999997</c:v>
                </c:pt>
                <c:pt idx="632">
                  <c:v>5.0008999999999997</c:v>
                </c:pt>
                <c:pt idx="633">
                  <c:v>4.3137999999999996</c:v>
                </c:pt>
                <c:pt idx="634">
                  <c:v>4.6047000000000002</c:v>
                </c:pt>
                <c:pt idx="635">
                  <c:v>5.4729999999999999</c:v>
                </c:pt>
                <c:pt idx="636">
                  <c:v>4.6206000000000005</c:v>
                </c:pt>
                <c:pt idx="637">
                  <c:v>5.5448000000000004</c:v>
                </c:pt>
                <c:pt idx="638">
                  <c:v>4.6420000000000003</c:v>
                </c:pt>
                <c:pt idx="639">
                  <c:v>5.4205999999999994</c:v>
                </c:pt>
                <c:pt idx="640">
                  <c:v>4.7041999999999993</c:v>
                </c:pt>
                <c:pt idx="641">
                  <c:v>4.5991</c:v>
                </c:pt>
                <c:pt idx="642">
                  <c:v>4.9245999999999999</c:v>
                </c:pt>
                <c:pt idx="643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C3-4EA2-973B-5C0E90DEF4FB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 cumul'!$Q$2:$Q$3916</c:f>
              <c:numCache>
                <c:formatCode>General</c:formatCode>
                <c:ptCount val="3915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  <c:pt idx="349">
                  <c:v>5.5853000000000002</c:v>
                </c:pt>
                <c:pt idx="350">
                  <c:v>5.0967000000000002</c:v>
                </c:pt>
                <c:pt idx="351">
                  <c:v>5.621999999999999</c:v>
                </c:pt>
                <c:pt idx="352">
                  <c:v>4.6769000000000007</c:v>
                </c:pt>
                <c:pt idx="353">
                  <c:v>5.3870999999999993</c:v>
                </c:pt>
                <c:pt idx="354">
                  <c:v>5.3410000000000002</c:v>
                </c:pt>
                <c:pt idx="355">
                  <c:v>4.8115999999999994</c:v>
                </c:pt>
                <c:pt idx="356">
                  <c:v>4.7634999999999996</c:v>
                </c:pt>
                <c:pt idx="357">
                  <c:v>5.5248999999999997</c:v>
                </c:pt>
                <c:pt idx="358">
                  <c:v>5.1575999999999995</c:v>
                </c:pt>
                <c:pt idx="359">
                  <c:v>5.2493000000000007</c:v>
                </c:pt>
                <c:pt idx="360">
                  <c:v>5.7077999999999998</c:v>
                </c:pt>
                <c:pt idx="361">
                  <c:v>5.6987000000000005</c:v>
                </c:pt>
                <c:pt idx="362">
                  <c:v>4.4948999999999995</c:v>
                </c:pt>
                <c:pt idx="363">
                  <c:v>4.5641000000000007</c:v>
                </c:pt>
                <c:pt idx="364">
                  <c:v>5.1302000000000003</c:v>
                </c:pt>
                <c:pt idx="365">
                  <c:v>4.7041000000000004</c:v>
                </c:pt>
                <c:pt idx="366">
                  <c:v>5.3426999999999998</c:v>
                </c:pt>
                <c:pt idx="367">
                  <c:v>5.2709999999999999</c:v>
                </c:pt>
                <c:pt idx="368">
                  <c:v>4.3749000000000002</c:v>
                </c:pt>
                <c:pt idx="369">
                  <c:v>5.2215999999999996</c:v>
                </c:pt>
                <c:pt idx="370">
                  <c:v>5.9028</c:v>
                </c:pt>
                <c:pt idx="371">
                  <c:v>4.9934000000000003</c:v>
                </c:pt>
                <c:pt idx="372">
                  <c:v>5.7788000000000004</c:v>
                </c:pt>
                <c:pt idx="373">
                  <c:v>4.9597999999999995</c:v>
                </c:pt>
                <c:pt idx="374">
                  <c:v>4.8247999999999998</c:v>
                </c:pt>
                <c:pt idx="375">
                  <c:v>4.8819999999999997</c:v>
                </c:pt>
                <c:pt idx="376">
                  <c:v>4.6734</c:v>
                </c:pt>
                <c:pt idx="377">
                  <c:v>4.6000999999999994</c:v>
                </c:pt>
                <c:pt idx="378">
                  <c:v>4.7171000000000012</c:v>
                </c:pt>
                <c:pt idx="379">
                  <c:v>5.1890000000000001</c:v>
                </c:pt>
                <c:pt idx="380">
                  <c:v>4.8384</c:v>
                </c:pt>
                <c:pt idx="381">
                  <c:v>5.6707999999999998</c:v>
                </c:pt>
                <c:pt idx="382">
                  <c:v>4.9766000000000004</c:v>
                </c:pt>
                <c:pt idx="383">
                  <c:v>5.2973999999999997</c:v>
                </c:pt>
                <c:pt idx="384">
                  <c:v>5.7011000000000003</c:v>
                </c:pt>
                <c:pt idx="385">
                  <c:v>4.9840999999999998</c:v>
                </c:pt>
                <c:pt idx="386">
                  <c:v>5.0428000000000006</c:v>
                </c:pt>
                <c:pt idx="387">
                  <c:v>5.2797999999999998</c:v>
                </c:pt>
                <c:pt idx="388">
                  <c:v>4.9470000000000001</c:v>
                </c:pt>
                <c:pt idx="389">
                  <c:v>4.6340000000000003</c:v>
                </c:pt>
                <c:pt idx="390">
                  <c:v>5.1930000000000005</c:v>
                </c:pt>
                <c:pt idx="391">
                  <c:v>5.1976999999999993</c:v>
                </c:pt>
                <c:pt idx="392">
                  <c:v>4.8317999999999994</c:v>
                </c:pt>
                <c:pt idx="393">
                  <c:v>4.8671999999999995</c:v>
                </c:pt>
                <c:pt idx="394">
                  <c:v>5.3338999999999999</c:v>
                </c:pt>
                <c:pt idx="395">
                  <c:v>5.6365000000000007</c:v>
                </c:pt>
                <c:pt idx="396">
                  <c:v>4.9340999999999999</c:v>
                </c:pt>
                <c:pt idx="397">
                  <c:v>5.1987000000000005</c:v>
                </c:pt>
                <c:pt idx="398">
                  <c:v>5.5393000000000008</c:v>
                </c:pt>
                <c:pt idx="399">
                  <c:v>4.9712000000000005</c:v>
                </c:pt>
                <c:pt idx="400">
                  <c:v>6.04</c:v>
                </c:pt>
                <c:pt idx="401">
                  <c:v>5.1771999999999991</c:v>
                </c:pt>
                <c:pt idx="402">
                  <c:v>5.1455000000000002</c:v>
                </c:pt>
                <c:pt idx="403">
                  <c:v>5.1029</c:v>
                </c:pt>
                <c:pt idx="404">
                  <c:v>5.4227000000000007</c:v>
                </c:pt>
                <c:pt idx="405">
                  <c:v>4.8895999999999997</c:v>
                </c:pt>
                <c:pt idx="406">
                  <c:v>5.8910000000000009</c:v>
                </c:pt>
                <c:pt idx="407">
                  <c:v>5.9779999999999998</c:v>
                </c:pt>
                <c:pt idx="408">
                  <c:v>5.1781999999999995</c:v>
                </c:pt>
                <c:pt idx="409">
                  <c:v>4.7409999999999997</c:v>
                </c:pt>
                <c:pt idx="410">
                  <c:v>6.5997000000000003</c:v>
                </c:pt>
                <c:pt idx="411">
                  <c:v>5.2357000000000005</c:v>
                </c:pt>
                <c:pt idx="412">
                  <c:v>4.5861999999999998</c:v>
                </c:pt>
                <c:pt idx="413">
                  <c:v>4.5785</c:v>
                </c:pt>
                <c:pt idx="414">
                  <c:v>5.2008000000000001</c:v>
                </c:pt>
                <c:pt idx="415">
                  <c:v>4.1855000000000002</c:v>
                </c:pt>
                <c:pt idx="416">
                  <c:v>5.6711</c:v>
                </c:pt>
                <c:pt idx="417">
                  <c:v>4.9620000000000006</c:v>
                </c:pt>
                <c:pt idx="418">
                  <c:v>5.5539000000000005</c:v>
                </c:pt>
                <c:pt idx="419">
                  <c:v>5.4189999999999996</c:v>
                </c:pt>
                <c:pt idx="420">
                  <c:v>5.0365000000000002</c:v>
                </c:pt>
                <c:pt idx="421">
                  <c:v>4.4058999999999999</c:v>
                </c:pt>
                <c:pt idx="422">
                  <c:v>5.4946999999999999</c:v>
                </c:pt>
                <c:pt idx="423">
                  <c:v>6.2902000000000005</c:v>
                </c:pt>
                <c:pt idx="424">
                  <c:v>4.8746</c:v>
                </c:pt>
                <c:pt idx="425">
                  <c:v>5.1274000000000006</c:v>
                </c:pt>
                <c:pt idx="426">
                  <c:v>5.5021999999999993</c:v>
                </c:pt>
                <c:pt idx="427">
                  <c:v>4.88</c:v>
                </c:pt>
                <c:pt idx="428">
                  <c:v>5.1967999999999996</c:v>
                </c:pt>
                <c:pt idx="429">
                  <c:v>4.8654999999999999</c:v>
                </c:pt>
                <c:pt idx="430">
                  <c:v>4.3468</c:v>
                </c:pt>
                <c:pt idx="431">
                  <c:v>4.1383000000000001</c:v>
                </c:pt>
                <c:pt idx="432">
                  <c:v>5.0484</c:v>
                </c:pt>
                <c:pt idx="433">
                  <c:v>3.88</c:v>
                </c:pt>
                <c:pt idx="434">
                  <c:v>4.4550999999999998</c:v>
                </c:pt>
                <c:pt idx="435">
                  <c:v>4.6118999999999994</c:v>
                </c:pt>
                <c:pt idx="436">
                  <c:v>4.2751999999999999</c:v>
                </c:pt>
                <c:pt idx="437">
                  <c:v>4.6768000000000001</c:v>
                </c:pt>
                <c:pt idx="438">
                  <c:v>3.9466999999999999</c:v>
                </c:pt>
                <c:pt idx="439">
                  <c:v>4.2592999999999996</c:v>
                </c:pt>
                <c:pt idx="440">
                  <c:v>5.6310000000000002</c:v>
                </c:pt>
                <c:pt idx="441">
                  <c:v>5.0293999999999999</c:v>
                </c:pt>
                <c:pt idx="442">
                  <c:v>5.3318000000000003</c:v>
                </c:pt>
                <c:pt idx="443">
                  <c:v>5.3982999999999999</c:v>
                </c:pt>
                <c:pt idx="444">
                  <c:v>5.1861000000000006</c:v>
                </c:pt>
                <c:pt idx="445">
                  <c:v>5.0080999999999998</c:v>
                </c:pt>
                <c:pt idx="446">
                  <c:v>4.9847999999999999</c:v>
                </c:pt>
                <c:pt idx="447">
                  <c:v>4.8795000000000002</c:v>
                </c:pt>
                <c:pt idx="448">
                  <c:v>5.2907999999999999</c:v>
                </c:pt>
                <c:pt idx="449">
                  <c:v>5.5382999999999996</c:v>
                </c:pt>
                <c:pt idx="450">
                  <c:v>4.4973000000000001</c:v>
                </c:pt>
                <c:pt idx="451">
                  <c:v>4.4630999999999998</c:v>
                </c:pt>
                <c:pt idx="452">
                  <c:v>4.2668999999999997</c:v>
                </c:pt>
                <c:pt idx="453">
                  <c:v>4.4376999999999995</c:v>
                </c:pt>
                <c:pt idx="454">
                  <c:v>4.9247000000000005</c:v>
                </c:pt>
                <c:pt idx="455">
                  <c:v>5.5714999999999995</c:v>
                </c:pt>
                <c:pt idx="456">
                  <c:v>5.3864000000000001</c:v>
                </c:pt>
                <c:pt idx="457">
                  <c:v>4.3879000000000001</c:v>
                </c:pt>
                <c:pt idx="458">
                  <c:v>5.1892999999999994</c:v>
                </c:pt>
                <c:pt idx="459">
                  <c:v>4.7913000000000006</c:v>
                </c:pt>
                <c:pt idx="460">
                  <c:v>4.83</c:v>
                </c:pt>
                <c:pt idx="461">
                  <c:v>4.0449000000000002</c:v>
                </c:pt>
                <c:pt idx="462">
                  <c:v>4.1217999999999995</c:v>
                </c:pt>
                <c:pt idx="463">
                  <c:v>4.3664000000000005</c:v>
                </c:pt>
                <c:pt idx="464">
                  <c:v>4.3138000000000005</c:v>
                </c:pt>
                <c:pt idx="465">
                  <c:v>4.8320999999999996</c:v>
                </c:pt>
                <c:pt idx="466">
                  <c:v>5.1305999999999994</c:v>
                </c:pt>
                <c:pt idx="467">
                  <c:v>4.7792999999999992</c:v>
                </c:pt>
                <c:pt idx="468">
                  <c:v>4.1383999999999999</c:v>
                </c:pt>
                <c:pt idx="469">
                  <c:v>5.3484999999999996</c:v>
                </c:pt>
                <c:pt idx="470">
                  <c:v>4.3675000000000006</c:v>
                </c:pt>
                <c:pt idx="471">
                  <c:v>4.8604000000000003</c:v>
                </c:pt>
                <c:pt idx="472">
                  <c:v>4.5533999999999999</c:v>
                </c:pt>
                <c:pt idx="473">
                  <c:v>3.9121000000000001</c:v>
                </c:pt>
                <c:pt idx="474">
                  <c:v>4.5152000000000001</c:v>
                </c:pt>
                <c:pt idx="475">
                  <c:v>4.5808999999999997</c:v>
                </c:pt>
                <c:pt idx="476">
                  <c:v>4.6898999999999997</c:v>
                </c:pt>
                <c:pt idx="477">
                  <c:v>4.7817999999999996</c:v>
                </c:pt>
                <c:pt idx="478">
                  <c:v>4.5109000000000004</c:v>
                </c:pt>
                <c:pt idx="479">
                  <c:v>5.8730000000000002</c:v>
                </c:pt>
                <c:pt idx="480">
                  <c:v>4.8034999999999997</c:v>
                </c:pt>
                <c:pt idx="481">
                  <c:v>4.8272000000000004</c:v>
                </c:pt>
                <c:pt idx="482">
                  <c:v>4.758</c:v>
                </c:pt>
                <c:pt idx="483">
                  <c:v>5.5795000000000003</c:v>
                </c:pt>
                <c:pt idx="484">
                  <c:v>4.3037999999999998</c:v>
                </c:pt>
                <c:pt idx="485">
                  <c:v>5.1281999999999996</c:v>
                </c:pt>
                <c:pt idx="486">
                  <c:v>5.1484000000000005</c:v>
                </c:pt>
                <c:pt idx="487">
                  <c:v>4.8884000000000007</c:v>
                </c:pt>
                <c:pt idx="488">
                  <c:v>4.2020999999999997</c:v>
                </c:pt>
                <c:pt idx="489">
                  <c:v>6.325400000000001</c:v>
                </c:pt>
                <c:pt idx="490">
                  <c:v>4.7917000000000005</c:v>
                </c:pt>
                <c:pt idx="491">
                  <c:v>5.2609000000000004</c:v>
                </c:pt>
                <c:pt idx="492">
                  <c:v>5.5602</c:v>
                </c:pt>
                <c:pt idx="493">
                  <c:v>5.5744999999999987</c:v>
                </c:pt>
                <c:pt idx="494">
                  <c:v>5.1637000000000004</c:v>
                </c:pt>
                <c:pt idx="495">
                  <c:v>4.3466000000000005</c:v>
                </c:pt>
                <c:pt idx="496">
                  <c:v>5.2062999999999997</c:v>
                </c:pt>
                <c:pt idx="497">
                  <c:v>4.6166999999999998</c:v>
                </c:pt>
                <c:pt idx="498">
                  <c:v>5.8308000000000009</c:v>
                </c:pt>
                <c:pt idx="499">
                  <c:v>5.6524999999999999</c:v>
                </c:pt>
                <c:pt idx="500">
                  <c:v>6.0280999999999993</c:v>
                </c:pt>
                <c:pt idx="501">
                  <c:v>5.8270999999999997</c:v>
                </c:pt>
                <c:pt idx="502">
                  <c:v>5.2903000000000002</c:v>
                </c:pt>
                <c:pt idx="503">
                  <c:v>4.8854999999999986</c:v>
                </c:pt>
                <c:pt idx="504">
                  <c:v>4.6227999999999998</c:v>
                </c:pt>
                <c:pt idx="505">
                  <c:v>5.3950000000000014</c:v>
                </c:pt>
                <c:pt idx="506">
                  <c:v>4.7786</c:v>
                </c:pt>
                <c:pt idx="507">
                  <c:v>4.8335999999999997</c:v>
                </c:pt>
                <c:pt idx="508">
                  <c:v>5.3207000000000004</c:v>
                </c:pt>
                <c:pt idx="509">
                  <c:v>4.3409999999999993</c:v>
                </c:pt>
                <c:pt idx="510">
                  <c:v>5.3080999999999996</c:v>
                </c:pt>
                <c:pt idx="511">
                  <c:v>4.1688000000000001</c:v>
                </c:pt>
                <c:pt idx="512">
                  <c:v>6.0727000000000002</c:v>
                </c:pt>
                <c:pt idx="513">
                  <c:v>5.6741999999999999</c:v>
                </c:pt>
                <c:pt idx="514">
                  <c:v>4.3613999999999997</c:v>
                </c:pt>
                <c:pt idx="515">
                  <c:v>5.1409000000000002</c:v>
                </c:pt>
                <c:pt idx="516">
                  <c:v>4.1827000000000005</c:v>
                </c:pt>
                <c:pt idx="517">
                  <c:v>4.9278000000000004</c:v>
                </c:pt>
                <c:pt idx="518">
                  <c:v>5.8784999999999998</c:v>
                </c:pt>
                <c:pt idx="519">
                  <c:v>5.1418999999999997</c:v>
                </c:pt>
                <c:pt idx="520">
                  <c:v>4.6895000000000007</c:v>
                </c:pt>
                <c:pt idx="521">
                  <c:v>5.1972000000000005</c:v>
                </c:pt>
                <c:pt idx="522">
                  <c:v>5.6101000000000001</c:v>
                </c:pt>
                <c:pt idx="523">
                  <c:v>4.6467999999999998</c:v>
                </c:pt>
                <c:pt idx="524">
                  <c:v>5.134199999999999</c:v>
                </c:pt>
                <c:pt idx="525">
                  <c:v>5.1305000000000005</c:v>
                </c:pt>
                <c:pt idx="526">
                  <c:v>5.1472000000000007</c:v>
                </c:pt>
                <c:pt idx="527">
                  <c:v>4.6749000000000001</c:v>
                </c:pt>
                <c:pt idx="528">
                  <c:v>4.4713000000000003</c:v>
                </c:pt>
                <c:pt idx="529">
                  <c:v>4.9380999999999995</c:v>
                </c:pt>
                <c:pt idx="530">
                  <c:v>5.5301000000000009</c:v>
                </c:pt>
                <c:pt idx="531">
                  <c:v>4.8873000000000006</c:v>
                </c:pt>
                <c:pt idx="532">
                  <c:v>4.7785000000000002</c:v>
                </c:pt>
                <c:pt idx="533">
                  <c:v>5.3894000000000011</c:v>
                </c:pt>
                <c:pt idx="534">
                  <c:v>4.2891000000000004</c:v>
                </c:pt>
                <c:pt idx="535">
                  <c:v>5.047299999999999</c:v>
                </c:pt>
                <c:pt idx="536">
                  <c:v>4.7260999999999997</c:v>
                </c:pt>
                <c:pt idx="537">
                  <c:v>4.8761999999999999</c:v>
                </c:pt>
                <c:pt idx="538">
                  <c:v>5.6580000000000004</c:v>
                </c:pt>
                <c:pt idx="539">
                  <c:v>5.2566999999999995</c:v>
                </c:pt>
                <c:pt idx="540">
                  <c:v>5.7581000000000007</c:v>
                </c:pt>
                <c:pt idx="541">
                  <c:v>6.3323</c:v>
                </c:pt>
                <c:pt idx="542">
                  <c:v>5.4489999999999998</c:v>
                </c:pt>
                <c:pt idx="543">
                  <c:v>3.7985000000000002</c:v>
                </c:pt>
                <c:pt idx="544">
                  <c:v>6.2822000000000005</c:v>
                </c:pt>
                <c:pt idx="545">
                  <c:v>4.4716000000000005</c:v>
                </c:pt>
                <c:pt idx="546">
                  <c:v>4.1262999999999996</c:v>
                </c:pt>
                <c:pt idx="547">
                  <c:v>5.1009000000000002</c:v>
                </c:pt>
                <c:pt idx="548">
                  <c:v>5.1416000000000004</c:v>
                </c:pt>
                <c:pt idx="549">
                  <c:v>4.7927</c:v>
                </c:pt>
                <c:pt idx="550">
                  <c:v>5.5034000000000001</c:v>
                </c:pt>
                <c:pt idx="551">
                  <c:v>5.4340999999999999</c:v>
                </c:pt>
                <c:pt idx="552">
                  <c:v>4.8393999999999995</c:v>
                </c:pt>
                <c:pt idx="553">
                  <c:v>5.4724000000000004</c:v>
                </c:pt>
                <c:pt idx="554">
                  <c:v>4.7359</c:v>
                </c:pt>
                <c:pt idx="555">
                  <c:v>4.9611000000000001</c:v>
                </c:pt>
                <c:pt idx="556">
                  <c:v>4.2633999999999999</c:v>
                </c:pt>
                <c:pt idx="557">
                  <c:v>4.2670999999999992</c:v>
                </c:pt>
                <c:pt idx="558">
                  <c:v>4.4234000000000009</c:v>
                </c:pt>
                <c:pt idx="559">
                  <c:v>4.7197000000000005</c:v>
                </c:pt>
                <c:pt idx="560">
                  <c:v>4.0771000000000006</c:v>
                </c:pt>
                <c:pt idx="561">
                  <c:v>4.8635000000000002</c:v>
                </c:pt>
                <c:pt idx="562">
                  <c:v>3.9877000000000002</c:v>
                </c:pt>
                <c:pt idx="563">
                  <c:v>5.8298000000000005</c:v>
                </c:pt>
                <c:pt idx="564">
                  <c:v>4.8797999999999995</c:v>
                </c:pt>
                <c:pt idx="565">
                  <c:v>5.6109999999999998</c:v>
                </c:pt>
                <c:pt idx="566">
                  <c:v>5.2462999999999997</c:v>
                </c:pt>
                <c:pt idx="567">
                  <c:v>6.3248999999999995</c:v>
                </c:pt>
                <c:pt idx="568">
                  <c:v>4.9797000000000002</c:v>
                </c:pt>
                <c:pt idx="569">
                  <c:v>5.0091000000000001</c:v>
                </c:pt>
                <c:pt idx="570">
                  <c:v>4.8687000000000005</c:v>
                </c:pt>
                <c:pt idx="571">
                  <c:v>4.7927000000000008</c:v>
                </c:pt>
                <c:pt idx="572">
                  <c:v>4.6299000000000001</c:v>
                </c:pt>
                <c:pt idx="573">
                  <c:v>4.5154999999999994</c:v>
                </c:pt>
                <c:pt idx="574">
                  <c:v>5.3690999999999995</c:v>
                </c:pt>
                <c:pt idx="575">
                  <c:v>4.3138000000000005</c:v>
                </c:pt>
                <c:pt idx="576">
                  <c:v>4.6484000000000005</c:v>
                </c:pt>
                <c:pt idx="577">
                  <c:v>5.1839999999999993</c:v>
                </c:pt>
                <c:pt idx="578">
                  <c:v>5.1506999999999996</c:v>
                </c:pt>
                <c:pt idx="579">
                  <c:v>5.4470999999999998</c:v>
                </c:pt>
                <c:pt idx="580">
                  <c:v>4.9913999999999996</c:v>
                </c:pt>
                <c:pt idx="581">
                  <c:v>4.6713000000000005</c:v>
                </c:pt>
                <c:pt idx="582">
                  <c:v>4.4803999999999995</c:v>
                </c:pt>
                <c:pt idx="583">
                  <c:v>5.0029000000000003</c:v>
                </c:pt>
                <c:pt idx="584">
                  <c:v>5.1189999999999998</c:v>
                </c:pt>
                <c:pt idx="585">
                  <c:v>5.6242999999999999</c:v>
                </c:pt>
                <c:pt idx="586">
                  <c:v>4.5834000000000001</c:v>
                </c:pt>
                <c:pt idx="587">
                  <c:v>5.2359999999999998</c:v>
                </c:pt>
                <c:pt idx="588">
                  <c:v>4.1284999999999998</c:v>
                </c:pt>
                <c:pt idx="589">
                  <c:v>5.3881000000000006</c:v>
                </c:pt>
                <c:pt idx="590">
                  <c:v>4.3709000000000007</c:v>
                </c:pt>
                <c:pt idx="591">
                  <c:v>4.5765000000000002</c:v>
                </c:pt>
                <c:pt idx="592">
                  <c:v>5.6745999999999999</c:v>
                </c:pt>
                <c:pt idx="593">
                  <c:v>6.0914999999999999</c:v>
                </c:pt>
                <c:pt idx="594">
                  <c:v>5.3456000000000001</c:v>
                </c:pt>
                <c:pt idx="595">
                  <c:v>5.5842999999999998</c:v>
                </c:pt>
                <c:pt idx="596">
                  <c:v>4.6173000000000002</c:v>
                </c:pt>
                <c:pt idx="597">
                  <c:v>5.4985999999999997</c:v>
                </c:pt>
                <c:pt idx="598">
                  <c:v>5.5436000000000005</c:v>
                </c:pt>
                <c:pt idx="599">
                  <c:v>5.7317999999999998</c:v>
                </c:pt>
                <c:pt idx="600">
                  <c:v>5.0374999999999996</c:v>
                </c:pt>
                <c:pt idx="601">
                  <c:v>5.1246999999999998</c:v>
                </c:pt>
                <c:pt idx="602">
                  <c:v>5.3750000000000009</c:v>
                </c:pt>
                <c:pt idx="603">
                  <c:v>4.8429000000000002</c:v>
                </c:pt>
                <c:pt idx="604">
                  <c:v>4.2411999999999992</c:v>
                </c:pt>
                <c:pt idx="605">
                  <c:v>5.4699</c:v>
                </c:pt>
                <c:pt idx="606">
                  <c:v>4.7628999999999992</c:v>
                </c:pt>
                <c:pt idx="607">
                  <c:v>5.1598000000000006</c:v>
                </c:pt>
                <c:pt idx="608">
                  <c:v>5.6039000000000003</c:v>
                </c:pt>
                <c:pt idx="609">
                  <c:v>4.7972999999999999</c:v>
                </c:pt>
                <c:pt idx="610">
                  <c:v>4.2153999999999998</c:v>
                </c:pt>
                <c:pt idx="611">
                  <c:v>5.8931000000000004</c:v>
                </c:pt>
                <c:pt idx="612">
                  <c:v>5.2077999999999998</c:v>
                </c:pt>
                <c:pt idx="613">
                  <c:v>4.4344000000000001</c:v>
                </c:pt>
                <c:pt idx="614">
                  <c:v>5.1213000000000006</c:v>
                </c:pt>
                <c:pt idx="615">
                  <c:v>4.8153000000000006</c:v>
                </c:pt>
                <c:pt idx="616">
                  <c:v>5.0690000000000008</c:v>
                </c:pt>
                <c:pt idx="617">
                  <c:v>5.7198000000000002</c:v>
                </c:pt>
                <c:pt idx="618">
                  <c:v>4.8912000000000004</c:v>
                </c:pt>
                <c:pt idx="619">
                  <c:v>5.8731000000000009</c:v>
                </c:pt>
                <c:pt idx="620">
                  <c:v>6.0766999999999998</c:v>
                </c:pt>
                <c:pt idx="621">
                  <c:v>5.6587999999999994</c:v>
                </c:pt>
                <c:pt idx="622">
                  <c:v>4.7858000000000001</c:v>
                </c:pt>
                <c:pt idx="623">
                  <c:v>4.8594999999999997</c:v>
                </c:pt>
                <c:pt idx="624">
                  <c:v>4.9706999999999999</c:v>
                </c:pt>
                <c:pt idx="625">
                  <c:v>4.9699</c:v>
                </c:pt>
                <c:pt idx="626">
                  <c:v>5.6846000000000005</c:v>
                </c:pt>
                <c:pt idx="627">
                  <c:v>5.5823</c:v>
                </c:pt>
                <c:pt idx="628">
                  <c:v>5.2382999999999997</c:v>
                </c:pt>
                <c:pt idx="629">
                  <c:v>5.7915999999999999</c:v>
                </c:pt>
                <c:pt idx="630">
                  <c:v>4.7972000000000001</c:v>
                </c:pt>
                <c:pt idx="631">
                  <c:v>5.4841999999999995</c:v>
                </c:pt>
                <c:pt idx="632">
                  <c:v>5.4917999999999996</c:v>
                </c:pt>
                <c:pt idx="633">
                  <c:v>4.6563999999999997</c:v>
                </c:pt>
                <c:pt idx="634">
                  <c:v>4.9233000000000002</c:v>
                </c:pt>
                <c:pt idx="635">
                  <c:v>5.8766999999999996</c:v>
                </c:pt>
                <c:pt idx="636">
                  <c:v>4.9466000000000001</c:v>
                </c:pt>
                <c:pt idx="637">
                  <c:v>6.0189000000000004</c:v>
                </c:pt>
                <c:pt idx="638">
                  <c:v>4.9754000000000005</c:v>
                </c:pt>
                <c:pt idx="639">
                  <c:v>5.8390999999999993</c:v>
                </c:pt>
                <c:pt idx="640">
                  <c:v>4.9893999999999989</c:v>
                </c:pt>
                <c:pt idx="641">
                  <c:v>4.9546999999999999</c:v>
                </c:pt>
                <c:pt idx="642">
                  <c:v>5.3524000000000003</c:v>
                </c:pt>
                <c:pt idx="643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3-4EA2-973B-5C0E90DEF4FB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 cumul'!$S$2:$S$3916</c:f>
              <c:numCache>
                <c:formatCode>General</c:formatCode>
                <c:ptCount val="3915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  <c:pt idx="349">
                  <c:v>5.9657</c:v>
                </c:pt>
                <c:pt idx="350">
                  <c:v>5.3532999999999999</c:v>
                </c:pt>
                <c:pt idx="351">
                  <c:v>5.914699999999999</c:v>
                </c:pt>
                <c:pt idx="352">
                  <c:v>5.0400000000000009</c:v>
                </c:pt>
                <c:pt idx="353">
                  <c:v>5.8537999999999997</c:v>
                </c:pt>
                <c:pt idx="354">
                  <c:v>5.7373000000000003</c:v>
                </c:pt>
                <c:pt idx="355">
                  <c:v>5.2430999999999992</c:v>
                </c:pt>
                <c:pt idx="356">
                  <c:v>5.1597999999999997</c:v>
                </c:pt>
                <c:pt idx="357">
                  <c:v>5.8582999999999998</c:v>
                </c:pt>
                <c:pt idx="358">
                  <c:v>5.4464999999999995</c:v>
                </c:pt>
                <c:pt idx="359">
                  <c:v>5.729000000000001</c:v>
                </c:pt>
                <c:pt idx="360">
                  <c:v>6.1689999999999996</c:v>
                </c:pt>
                <c:pt idx="361">
                  <c:v>6.2469000000000001</c:v>
                </c:pt>
                <c:pt idx="362">
                  <c:v>5.0060999999999991</c:v>
                </c:pt>
                <c:pt idx="363">
                  <c:v>4.9679000000000011</c:v>
                </c:pt>
                <c:pt idx="364">
                  <c:v>5.6858000000000004</c:v>
                </c:pt>
                <c:pt idx="365">
                  <c:v>5.0522</c:v>
                </c:pt>
                <c:pt idx="366">
                  <c:v>5.6501000000000001</c:v>
                </c:pt>
                <c:pt idx="367">
                  <c:v>5.5007000000000001</c:v>
                </c:pt>
                <c:pt idx="368">
                  <c:v>4.6120000000000001</c:v>
                </c:pt>
                <c:pt idx="369">
                  <c:v>5.6698999999999993</c:v>
                </c:pt>
                <c:pt idx="370">
                  <c:v>6.1879999999999997</c:v>
                </c:pt>
                <c:pt idx="371">
                  <c:v>5.3602000000000007</c:v>
                </c:pt>
                <c:pt idx="372">
                  <c:v>6.0622000000000007</c:v>
                </c:pt>
                <c:pt idx="373">
                  <c:v>5.2616999999999994</c:v>
                </c:pt>
                <c:pt idx="374">
                  <c:v>5.1749000000000001</c:v>
                </c:pt>
                <c:pt idx="375">
                  <c:v>5.2931999999999997</c:v>
                </c:pt>
                <c:pt idx="376">
                  <c:v>4.9846000000000004</c:v>
                </c:pt>
                <c:pt idx="377">
                  <c:v>4.9704999999999995</c:v>
                </c:pt>
                <c:pt idx="378">
                  <c:v>4.9208000000000016</c:v>
                </c:pt>
                <c:pt idx="379">
                  <c:v>5.4409000000000001</c:v>
                </c:pt>
                <c:pt idx="380">
                  <c:v>5.1532999999999998</c:v>
                </c:pt>
                <c:pt idx="381">
                  <c:v>5.9782000000000002</c:v>
                </c:pt>
                <c:pt idx="382">
                  <c:v>5.3174000000000001</c:v>
                </c:pt>
                <c:pt idx="383">
                  <c:v>5.5196999999999994</c:v>
                </c:pt>
                <c:pt idx="384">
                  <c:v>5.9530000000000003</c:v>
                </c:pt>
                <c:pt idx="385">
                  <c:v>5.3804999999999996</c:v>
                </c:pt>
                <c:pt idx="386">
                  <c:v>5.3613000000000008</c:v>
                </c:pt>
                <c:pt idx="387">
                  <c:v>5.4982999999999995</c:v>
                </c:pt>
                <c:pt idx="388">
                  <c:v>5.2359</c:v>
                </c:pt>
                <c:pt idx="389">
                  <c:v>4.8711000000000002</c:v>
                </c:pt>
                <c:pt idx="390">
                  <c:v>5.5597000000000003</c:v>
                </c:pt>
                <c:pt idx="391">
                  <c:v>5.5903999999999989</c:v>
                </c:pt>
                <c:pt idx="392">
                  <c:v>5.1614999999999993</c:v>
                </c:pt>
                <c:pt idx="393">
                  <c:v>5.0819999999999999</c:v>
                </c:pt>
                <c:pt idx="394">
                  <c:v>5.5375999999999994</c:v>
                </c:pt>
                <c:pt idx="395">
                  <c:v>6.0125000000000011</c:v>
                </c:pt>
                <c:pt idx="396">
                  <c:v>5.1525999999999996</c:v>
                </c:pt>
                <c:pt idx="397">
                  <c:v>5.3543000000000003</c:v>
                </c:pt>
                <c:pt idx="398">
                  <c:v>5.7078000000000007</c:v>
                </c:pt>
                <c:pt idx="399">
                  <c:v>5.1008000000000004</c:v>
                </c:pt>
                <c:pt idx="400">
                  <c:v>6.2919</c:v>
                </c:pt>
                <c:pt idx="401">
                  <c:v>5.4253999999999989</c:v>
                </c:pt>
                <c:pt idx="402">
                  <c:v>5.2492000000000001</c:v>
                </c:pt>
                <c:pt idx="403">
                  <c:v>5.2381000000000002</c:v>
                </c:pt>
                <c:pt idx="404">
                  <c:v>5.6449000000000007</c:v>
                </c:pt>
                <c:pt idx="405">
                  <c:v>5.2581999999999995</c:v>
                </c:pt>
                <c:pt idx="406">
                  <c:v>6.2521000000000004</c:v>
                </c:pt>
                <c:pt idx="407">
                  <c:v>6.1669</c:v>
                </c:pt>
                <c:pt idx="408">
                  <c:v>5.4318999999999997</c:v>
                </c:pt>
                <c:pt idx="409">
                  <c:v>4.9483999999999995</c:v>
                </c:pt>
                <c:pt idx="410">
                  <c:v>6.7404999999999999</c:v>
                </c:pt>
                <c:pt idx="411">
                  <c:v>5.4728000000000003</c:v>
                </c:pt>
                <c:pt idx="412">
                  <c:v>4.7047999999999996</c:v>
                </c:pt>
                <c:pt idx="413">
                  <c:v>4.9303999999999997</c:v>
                </c:pt>
                <c:pt idx="414">
                  <c:v>5.4786000000000001</c:v>
                </c:pt>
                <c:pt idx="415">
                  <c:v>4.3521999999999998</c:v>
                </c:pt>
                <c:pt idx="416">
                  <c:v>5.8045</c:v>
                </c:pt>
                <c:pt idx="417">
                  <c:v>5.2268000000000008</c:v>
                </c:pt>
                <c:pt idx="418">
                  <c:v>5.8650000000000002</c:v>
                </c:pt>
                <c:pt idx="419">
                  <c:v>5.5596999999999994</c:v>
                </c:pt>
                <c:pt idx="420">
                  <c:v>5.3513999999999999</c:v>
                </c:pt>
                <c:pt idx="421">
                  <c:v>4.7763</c:v>
                </c:pt>
                <c:pt idx="422">
                  <c:v>5.6021000000000001</c:v>
                </c:pt>
                <c:pt idx="423">
                  <c:v>6.5014000000000003</c:v>
                </c:pt>
                <c:pt idx="424">
                  <c:v>5.1486999999999998</c:v>
                </c:pt>
                <c:pt idx="425">
                  <c:v>5.5127000000000006</c:v>
                </c:pt>
                <c:pt idx="426">
                  <c:v>5.8206999999999995</c:v>
                </c:pt>
                <c:pt idx="427">
                  <c:v>5.0355999999999996</c:v>
                </c:pt>
                <c:pt idx="428">
                  <c:v>5.6042999999999994</c:v>
                </c:pt>
                <c:pt idx="429">
                  <c:v>5.1673999999999998</c:v>
                </c:pt>
                <c:pt idx="430">
                  <c:v>4.6238999999999999</c:v>
                </c:pt>
                <c:pt idx="431">
                  <c:v>4.4617000000000004</c:v>
                </c:pt>
                <c:pt idx="432">
                  <c:v>5.2647000000000004</c:v>
                </c:pt>
                <c:pt idx="433">
                  <c:v>4.2665999999999995</c:v>
                </c:pt>
                <c:pt idx="434">
                  <c:v>4.9071999999999996</c:v>
                </c:pt>
                <c:pt idx="435">
                  <c:v>4.7723999999999993</c:v>
                </c:pt>
                <c:pt idx="436">
                  <c:v>4.5237999999999996</c:v>
                </c:pt>
                <c:pt idx="437">
                  <c:v>4.8932000000000002</c:v>
                </c:pt>
                <c:pt idx="438">
                  <c:v>4.2463999999999995</c:v>
                </c:pt>
                <c:pt idx="439">
                  <c:v>4.5071999999999992</c:v>
                </c:pt>
                <c:pt idx="440">
                  <c:v>6.0468999999999999</c:v>
                </c:pt>
                <c:pt idx="441">
                  <c:v>5.5319000000000003</c:v>
                </c:pt>
                <c:pt idx="442">
                  <c:v>5.8792</c:v>
                </c:pt>
                <c:pt idx="443">
                  <c:v>5.9329999999999998</c:v>
                </c:pt>
                <c:pt idx="444">
                  <c:v>5.7337000000000007</c:v>
                </c:pt>
                <c:pt idx="445">
                  <c:v>5.5162999999999993</c:v>
                </c:pt>
                <c:pt idx="446">
                  <c:v>5.2694000000000001</c:v>
                </c:pt>
                <c:pt idx="447">
                  <c:v>5.2006000000000006</c:v>
                </c:pt>
                <c:pt idx="448">
                  <c:v>5.6981999999999999</c:v>
                </c:pt>
                <c:pt idx="449">
                  <c:v>5.7049999999999992</c:v>
                </c:pt>
                <c:pt idx="450">
                  <c:v>4.6307</c:v>
                </c:pt>
                <c:pt idx="451">
                  <c:v>4.6409000000000002</c:v>
                </c:pt>
                <c:pt idx="452">
                  <c:v>4.5890999999999993</c:v>
                </c:pt>
                <c:pt idx="453">
                  <c:v>4.6673999999999998</c:v>
                </c:pt>
                <c:pt idx="454">
                  <c:v>5.197000000000001</c:v>
                </c:pt>
                <c:pt idx="455">
                  <c:v>5.9085999999999999</c:v>
                </c:pt>
                <c:pt idx="456">
                  <c:v>5.6234999999999999</c:v>
                </c:pt>
                <c:pt idx="457">
                  <c:v>4.7454000000000001</c:v>
                </c:pt>
                <c:pt idx="458">
                  <c:v>5.3281999999999989</c:v>
                </c:pt>
                <c:pt idx="459">
                  <c:v>5.0580000000000007</c:v>
                </c:pt>
                <c:pt idx="460">
                  <c:v>5.0856000000000003</c:v>
                </c:pt>
                <c:pt idx="461">
                  <c:v>4.2652999999999999</c:v>
                </c:pt>
                <c:pt idx="462">
                  <c:v>4.3402999999999992</c:v>
                </c:pt>
                <c:pt idx="463">
                  <c:v>4.5739000000000001</c:v>
                </c:pt>
                <c:pt idx="464">
                  <c:v>4.6027000000000005</c:v>
                </c:pt>
                <c:pt idx="465">
                  <c:v>5.008</c:v>
                </c:pt>
                <c:pt idx="466">
                  <c:v>5.360199999999999</c:v>
                </c:pt>
                <c:pt idx="467">
                  <c:v>5.0793999999999988</c:v>
                </c:pt>
                <c:pt idx="468">
                  <c:v>4.3605999999999998</c:v>
                </c:pt>
                <c:pt idx="469">
                  <c:v>5.6910999999999996</c:v>
                </c:pt>
                <c:pt idx="470">
                  <c:v>4.6231000000000009</c:v>
                </c:pt>
                <c:pt idx="471">
                  <c:v>5.3919000000000006</c:v>
                </c:pt>
                <c:pt idx="472">
                  <c:v>4.7459999999999996</c:v>
                </c:pt>
                <c:pt idx="473">
                  <c:v>4.1955</c:v>
                </c:pt>
                <c:pt idx="474">
                  <c:v>4.8338000000000001</c:v>
                </c:pt>
                <c:pt idx="475">
                  <c:v>4.8846999999999996</c:v>
                </c:pt>
                <c:pt idx="476">
                  <c:v>4.9028999999999998</c:v>
                </c:pt>
                <c:pt idx="477">
                  <c:v>4.9558999999999997</c:v>
                </c:pt>
                <c:pt idx="478">
                  <c:v>4.6739000000000006</c:v>
                </c:pt>
                <c:pt idx="479">
                  <c:v>6.1916000000000002</c:v>
                </c:pt>
                <c:pt idx="480">
                  <c:v>4.9571999999999994</c:v>
                </c:pt>
                <c:pt idx="481">
                  <c:v>5.1976000000000004</c:v>
                </c:pt>
                <c:pt idx="482">
                  <c:v>4.9599000000000002</c:v>
                </c:pt>
                <c:pt idx="483">
                  <c:v>5.7758000000000003</c:v>
                </c:pt>
                <c:pt idx="484">
                  <c:v>4.5259999999999998</c:v>
                </c:pt>
                <c:pt idx="485">
                  <c:v>5.4133999999999993</c:v>
                </c:pt>
                <c:pt idx="486">
                  <c:v>5.3854000000000006</c:v>
                </c:pt>
                <c:pt idx="487">
                  <c:v>5.2461000000000011</c:v>
                </c:pt>
                <c:pt idx="488">
                  <c:v>4.4131999999999998</c:v>
                </c:pt>
                <c:pt idx="489">
                  <c:v>6.6847000000000012</c:v>
                </c:pt>
                <c:pt idx="490">
                  <c:v>5.0769000000000002</c:v>
                </c:pt>
                <c:pt idx="491">
                  <c:v>5.6739000000000006</c:v>
                </c:pt>
                <c:pt idx="492">
                  <c:v>5.8398000000000003</c:v>
                </c:pt>
                <c:pt idx="493">
                  <c:v>5.8448999999999991</c:v>
                </c:pt>
                <c:pt idx="494">
                  <c:v>5.4990000000000006</c:v>
                </c:pt>
                <c:pt idx="495">
                  <c:v>4.6726000000000001</c:v>
                </c:pt>
                <c:pt idx="496">
                  <c:v>5.6341999999999999</c:v>
                </c:pt>
                <c:pt idx="497">
                  <c:v>4.9018999999999995</c:v>
                </c:pt>
                <c:pt idx="498">
                  <c:v>6.0790000000000006</c:v>
                </c:pt>
                <c:pt idx="499">
                  <c:v>5.9599000000000002</c:v>
                </c:pt>
                <c:pt idx="500">
                  <c:v>6.3873999999999995</c:v>
                </c:pt>
                <c:pt idx="501">
                  <c:v>6.1530999999999993</c:v>
                </c:pt>
                <c:pt idx="502">
                  <c:v>5.7701000000000002</c:v>
                </c:pt>
                <c:pt idx="503">
                  <c:v>5.2132999999999985</c:v>
                </c:pt>
                <c:pt idx="504">
                  <c:v>4.9542999999999999</c:v>
                </c:pt>
                <c:pt idx="505">
                  <c:v>5.721000000000001</c:v>
                </c:pt>
                <c:pt idx="506">
                  <c:v>5.0305</c:v>
                </c:pt>
                <c:pt idx="507">
                  <c:v>5.1594999999999995</c:v>
                </c:pt>
                <c:pt idx="508">
                  <c:v>5.5355000000000008</c:v>
                </c:pt>
                <c:pt idx="509">
                  <c:v>4.5668999999999995</c:v>
                </c:pt>
                <c:pt idx="510">
                  <c:v>5.5210999999999997</c:v>
                </c:pt>
                <c:pt idx="511">
                  <c:v>4.4725000000000001</c:v>
                </c:pt>
                <c:pt idx="512">
                  <c:v>6.2838000000000003</c:v>
                </c:pt>
                <c:pt idx="513">
                  <c:v>6.0148999999999999</c:v>
                </c:pt>
                <c:pt idx="514">
                  <c:v>4.5835999999999997</c:v>
                </c:pt>
                <c:pt idx="515">
                  <c:v>5.3891</c:v>
                </c:pt>
                <c:pt idx="516">
                  <c:v>4.3364000000000003</c:v>
                </c:pt>
                <c:pt idx="517">
                  <c:v>5.2019000000000002</c:v>
                </c:pt>
                <c:pt idx="518">
                  <c:v>6.1377999999999995</c:v>
                </c:pt>
                <c:pt idx="519">
                  <c:v>5.4363999999999999</c:v>
                </c:pt>
                <c:pt idx="520">
                  <c:v>4.8655000000000008</c:v>
                </c:pt>
                <c:pt idx="521">
                  <c:v>5.4751000000000003</c:v>
                </c:pt>
                <c:pt idx="522">
                  <c:v>6.0472000000000001</c:v>
                </c:pt>
                <c:pt idx="523">
                  <c:v>4.9727999999999994</c:v>
                </c:pt>
                <c:pt idx="524">
                  <c:v>5.4471999999999987</c:v>
                </c:pt>
                <c:pt idx="525">
                  <c:v>5.2935000000000008</c:v>
                </c:pt>
                <c:pt idx="526">
                  <c:v>5.4658000000000007</c:v>
                </c:pt>
                <c:pt idx="527">
                  <c:v>4.8342000000000001</c:v>
                </c:pt>
                <c:pt idx="528">
                  <c:v>4.7566000000000006</c:v>
                </c:pt>
                <c:pt idx="529">
                  <c:v>5.0621999999999998</c:v>
                </c:pt>
                <c:pt idx="530">
                  <c:v>5.8931000000000004</c:v>
                </c:pt>
                <c:pt idx="531">
                  <c:v>5.0521000000000003</c:v>
                </c:pt>
                <c:pt idx="532">
                  <c:v>5.2008000000000001</c:v>
                </c:pt>
                <c:pt idx="533">
                  <c:v>5.5450000000000008</c:v>
                </c:pt>
                <c:pt idx="534">
                  <c:v>4.6817000000000002</c:v>
                </c:pt>
                <c:pt idx="535">
                  <c:v>5.3158999999999992</c:v>
                </c:pt>
                <c:pt idx="536">
                  <c:v>5.0112999999999994</c:v>
                </c:pt>
                <c:pt idx="537">
                  <c:v>5.2058999999999997</c:v>
                </c:pt>
                <c:pt idx="538">
                  <c:v>5.9542999999999999</c:v>
                </c:pt>
                <c:pt idx="539">
                  <c:v>5.6085999999999991</c:v>
                </c:pt>
                <c:pt idx="540">
                  <c:v>6.0340000000000007</c:v>
                </c:pt>
                <c:pt idx="541">
                  <c:v>6.5026999999999999</c:v>
                </c:pt>
                <c:pt idx="542">
                  <c:v>5.6730999999999998</c:v>
                </c:pt>
                <c:pt idx="543">
                  <c:v>4.0170000000000003</c:v>
                </c:pt>
                <c:pt idx="544">
                  <c:v>6.5563000000000002</c:v>
                </c:pt>
                <c:pt idx="545">
                  <c:v>4.6976000000000004</c:v>
                </c:pt>
                <c:pt idx="546">
                  <c:v>4.3188999999999993</c:v>
                </c:pt>
                <c:pt idx="547">
                  <c:v>5.3712999999999997</c:v>
                </c:pt>
                <c:pt idx="548">
                  <c:v>5.4491000000000005</c:v>
                </c:pt>
                <c:pt idx="549">
                  <c:v>5.0259999999999998</c:v>
                </c:pt>
                <c:pt idx="550">
                  <c:v>5.6627000000000001</c:v>
                </c:pt>
                <c:pt idx="551">
                  <c:v>5.7859999999999996</c:v>
                </c:pt>
                <c:pt idx="552">
                  <c:v>5.0912999999999995</c:v>
                </c:pt>
                <c:pt idx="553">
                  <c:v>5.8280000000000003</c:v>
                </c:pt>
                <c:pt idx="554">
                  <c:v>4.9470999999999998</c:v>
                </c:pt>
                <c:pt idx="555">
                  <c:v>5.3205999999999998</c:v>
                </c:pt>
                <c:pt idx="556">
                  <c:v>4.7324000000000002</c:v>
                </c:pt>
                <c:pt idx="557">
                  <c:v>4.5820999999999996</c:v>
                </c:pt>
                <c:pt idx="558">
                  <c:v>4.627600000000001</c:v>
                </c:pt>
                <c:pt idx="559">
                  <c:v>4.8941000000000008</c:v>
                </c:pt>
                <c:pt idx="560">
                  <c:v>4.3579000000000008</c:v>
                </c:pt>
                <c:pt idx="561">
                  <c:v>5.1862000000000004</c:v>
                </c:pt>
                <c:pt idx="562">
                  <c:v>4.2309999999999999</c:v>
                </c:pt>
                <c:pt idx="563">
                  <c:v>6.154300000000001</c:v>
                </c:pt>
                <c:pt idx="564">
                  <c:v>5.1851999999999991</c:v>
                </c:pt>
                <c:pt idx="565">
                  <c:v>5.9512999999999998</c:v>
                </c:pt>
                <c:pt idx="566">
                  <c:v>5.6274999999999995</c:v>
                </c:pt>
                <c:pt idx="567">
                  <c:v>6.7745999999999995</c:v>
                </c:pt>
                <c:pt idx="568">
                  <c:v>5.3661000000000003</c:v>
                </c:pt>
                <c:pt idx="569">
                  <c:v>5.4329999999999998</c:v>
                </c:pt>
                <c:pt idx="570">
                  <c:v>5.1909000000000001</c:v>
                </c:pt>
                <c:pt idx="571">
                  <c:v>5.0964000000000009</c:v>
                </c:pt>
                <c:pt idx="572">
                  <c:v>4.9225000000000003</c:v>
                </c:pt>
                <c:pt idx="573">
                  <c:v>4.8673999999999991</c:v>
                </c:pt>
                <c:pt idx="574">
                  <c:v>5.6023999999999994</c:v>
                </c:pt>
                <c:pt idx="575">
                  <c:v>4.6176000000000004</c:v>
                </c:pt>
                <c:pt idx="576">
                  <c:v>4.9410000000000007</c:v>
                </c:pt>
                <c:pt idx="577">
                  <c:v>5.3728999999999996</c:v>
                </c:pt>
                <c:pt idx="578">
                  <c:v>5.51</c:v>
                </c:pt>
                <c:pt idx="579">
                  <c:v>5.9989999999999997</c:v>
                </c:pt>
                <c:pt idx="580">
                  <c:v>5.2988999999999997</c:v>
                </c:pt>
                <c:pt idx="581">
                  <c:v>4.9825000000000008</c:v>
                </c:pt>
                <c:pt idx="582">
                  <c:v>4.7285999999999992</c:v>
                </c:pt>
                <c:pt idx="583">
                  <c:v>5.5123000000000006</c:v>
                </c:pt>
                <c:pt idx="584">
                  <c:v>5.4931000000000001</c:v>
                </c:pt>
                <c:pt idx="585">
                  <c:v>5.8576999999999995</c:v>
                </c:pt>
                <c:pt idx="586">
                  <c:v>4.8131000000000004</c:v>
                </c:pt>
                <c:pt idx="587">
                  <c:v>5.5063999999999993</c:v>
                </c:pt>
                <c:pt idx="588">
                  <c:v>4.3730000000000002</c:v>
                </c:pt>
                <c:pt idx="589">
                  <c:v>5.5882000000000005</c:v>
                </c:pt>
                <c:pt idx="590">
                  <c:v>4.5969000000000007</c:v>
                </c:pt>
                <c:pt idx="591">
                  <c:v>4.7690999999999999</c:v>
                </c:pt>
                <c:pt idx="592">
                  <c:v>6.0487000000000002</c:v>
                </c:pt>
                <c:pt idx="593">
                  <c:v>6.3396999999999997</c:v>
                </c:pt>
                <c:pt idx="594">
                  <c:v>5.4641999999999999</c:v>
                </c:pt>
                <c:pt idx="595">
                  <c:v>5.8380999999999998</c:v>
                </c:pt>
                <c:pt idx="596">
                  <c:v>4.7561999999999998</c:v>
                </c:pt>
                <c:pt idx="597">
                  <c:v>5.7059999999999995</c:v>
                </c:pt>
                <c:pt idx="598">
                  <c:v>5.8474000000000004</c:v>
                </c:pt>
                <c:pt idx="599">
                  <c:v>6.08</c:v>
                </c:pt>
                <c:pt idx="600">
                  <c:v>5.3727</c:v>
                </c:pt>
                <c:pt idx="601">
                  <c:v>5.3728999999999996</c:v>
                </c:pt>
                <c:pt idx="602">
                  <c:v>5.6232000000000006</c:v>
                </c:pt>
                <c:pt idx="603">
                  <c:v>5.0392000000000001</c:v>
                </c:pt>
                <c:pt idx="604">
                  <c:v>4.5485999999999995</c:v>
                </c:pt>
                <c:pt idx="605">
                  <c:v>5.7144000000000004</c:v>
                </c:pt>
                <c:pt idx="606">
                  <c:v>5.0147999999999993</c:v>
                </c:pt>
                <c:pt idx="607">
                  <c:v>5.5080000000000009</c:v>
                </c:pt>
                <c:pt idx="608">
                  <c:v>5.9446000000000003</c:v>
                </c:pt>
                <c:pt idx="609">
                  <c:v>4.9344000000000001</c:v>
                </c:pt>
                <c:pt idx="610">
                  <c:v>4.4413</c:v>
                </c:pt>
                <c:pt idx="611">
                  <c:v>6.0561000000000007</c:v>
                </c:pt>
                <c:pt idx="612">
                  <c:v>5.4818999999999996</c:v>
                </c:pt>
                <c:pt idx="613">
                  <c:v>4.7011000000000003</c:v>
                </c:pt>
                <c:pt idx="614">
                  <c:v>5.4658000000000007</c:v>
                </c:pt>
                <c:pt idx="615">
                  <c:v>5.0820000000000007</c:v>
                </c:pt>
                <c:pt idx="616">
                  <c:v>5.269000000000001</c:v>
                </c:pt>
                <c:pt idx="617">
                  <c:v>5.9901999999999997</c:v>
                </c:pt>
                <c:pt idx="618">
                  <c:v>5.0764000000000005</c:v>
                </c:pt>
                <c:pt idx="619">
                  <c:v>6.1453000000000007</c:v>
                </c:pt>
                <c:pt idx="620">
                  <c:v>6.3433999999999999</c:v>
                </c:pt>
                <c:pt idx="621">
                  <c:v>5.8939999999999992</c:v>
                </c:pt>
                <c:pt idx="622">
                  <c:v>5.0266000000000002</c:v>
                </c:pt>
                <c:pt idx="623">
                  <c:v>5.0298999999999996</c:v>
                </c:pt>
                <c:pt idx="624">
                  <c:v>5.2374000000000001</c:v>
                </c:pt>
                <c:pt idx="625">
                  <c:v>5.1440000000000001</c:v>
                </c:pt>
                <c:pt idx="626">
                  <c:v>6.0495000000000001</c:v>
                </c:pt>
                <c:pt idx="627">
                  <c:v>5.7489999999999997</c:v>
                </c:pt>
                <c:pt idx="628">
                  <c:v>5.5679999999999996</c:v>
                </c:pt>
                <c:pt idx="629">
                  <c:v>6.1287000000000003</c:v>
                </c:pt>
                <c:pt idx="630">
                  <c:v>5.0676000000000005</c:v>
                </c:pt>
                <c:pt idx="631">
                  <c:v>5.7638999999999996</c:v>
                </c:pt>
                <c:pt idx="632">
                  <c:v>5.7399999999999993</c:v>
                </c:pt>
                <c:pt idx="633">
                  <c:v>4.9082999999999997</c:v>
                </c:pt>
                <c:pt idx="634">
                  <c:v>5.2345000000000006</c:v>
                </c:pt>
                <c:pt idx="635">
                  <c:v>6.1914999999999996</c:v>
                </c:pt>
                <c:pt idx="636">
                  <c:v>5.1244000000000005</c:v>
                </c:pt>
                <c:pt idx="637">
                  <c:v>6.2930000000000001</c:v>
                </c:pt>
                <c:pt idx="638">
                  <c:v>5.1977000000000002</c:v>
                </c:pt>
                <c:pt idx="639">
                  <c:v>6.177999999999999</c:v>
                </c:pt>
                <c:pt idx="640">
                  <c:v>5.3023999999999987</c:v>
                </c:pt>
                <c:pt idx="641">
                  <c:v>5.3473999999999995</c:v>
                </c:pt>
                <c:pt idx="642">
                  <c:v>5.6969000000000003</c:v>
                </c:pt>
                <c:pt idx="643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3-4EA2-973B-5C0E90DEF4FB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 cumul'!$U$2:$U$3916</c:f>
              <c:numCache>
                <c:formatCode>General</c:formatCode>
                <c:ptCount val="3915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  <c:pt idx="349">
                  <c:v>6.1083999999999996</c:v>
                </c:pt>
                <c:pt idx="350">
                  <c:v>5.5426000000000002</c:v>
                </c:pt>
                <c:pt idx="351">
                  <c:v>6.0517999999999992</c:v>
                </c:pt>
                <c:pt idx="352">
                  <c:v>5.321600000000001</c:v>
                </c:pt>
                <c:pt idx="353">
                  <c:v>5.9722999999999997</c:v>
                </c:pt>
                <c:pt idx="354">
                  <c:v>5.9225000000000003</c:v>
                </c:pt>
                <c:pt idx="355">
                  <c:v>5.4875999999999996</c:v>
                </c:pt>
                <c:pt idx="356">
                  <c:v>5.3376000000000001</c:v>
                </c:pt>
                <c:pt idx="357">
                  <c:v>6.125</c:v>
                </c:pt>
                <c:pt idx="358">
                  <c:v>5.716899999999999</c:v>
                </c:pt>
                <c:pt idx="359">
                  <c:v>5.9976000000000012</c:v>
                </c:pt>
                <c:pt idx="360">
                  <c:v>6.3690999999999995</c:v>
                </c:pt>
                <c:pt idx="361">
                  <c:v>6.4802</c:v>
                </c:pt>
                <c:pt idx="362">
                  <c:v>5.1875999999999989</c:v>
                </c:pt>
                <c:pt idx="363">
                  <c:v>5.0976000000000008</c:v>
                </c:pt>
                <c:pt idx="364">
                  <c:v>5.9488000000000003</c:v>
                </c:pt>
                <c:pt idx="365">
                  <c:v>5.4337</c:v>
                </c:pt>
                <c:pt idx="366">
                  <c:v>5.9168000000000003</c:v>
                </c:pt>
                <c:pt idx="367">
                  <c:v>5.7081</c:v>
                </c:pt>
                <c:pt idx="368">
                  <c:v>4.9713000000000003</c:v>
                </c:pt>
                <c:pt idx="369">
                  <c:v>5.8958999999999993</c:v>
                </c:pt>
                <c:pt idx="370">
                  <c:v>6.5880999999999998</c:v>
                </c:pt>
                <c:pt idx="371">
                  <c:v>5.6232000000000006</c:v>
                </c:pt>
                <c:pt idx="372">
                  <c:v>6.4289000000000005</c:v>
                </c:pt>
                <c:pt idx="373">
                  <c:v>5.5894999999999992</c:v>
                </c:pt>
                <c:pt idx="374">
                  <c:v>5.6694000000000004</c:v>
                </c:pt>
                <c:pt idx="375">
                  <c:v>5.5450999999999997</c:v>
                </c:pt>
                <c:pt idx="376">
                  <c:v>5.2625000000000002</c:v>
                </c:pt>
                <c:pt idx="377">
                  <c:v>5.1815999999999995</c:v>
                </c:pt>
                <c:pt idx="378">
                  <c:v>5.1708000000000016</c:v>
                </c:pt>
                <c:pt idx="379">
                  <c:v>5.8372000000000002</c:v>
                </c:pt>
                <c:pt idx="380">
                  <c:v>5.4885999999999999</c:v>
                </c:pt>
                <c:pt idx="381">
                  <c:v>6.2930000000000001</c:v>
                </c:pt>
                <c:pt idx="382">
                  <c:v>5.4693000000000005</c:v>
                </c:pt>
                <c:pt idx="383">
                  <c:v>5.8419999999999996</c:v>
                </c:pt>
                <c:pt idx="384">
                  <c:v>6.2197000000000005</c:v>
                </c:pt>
                <c:pt idx="385">
                  <c:v>5.5434999999999999</c:v>
                </c:pt>
                <c:pt idx="386">
                  <c:v>5.5909000000000004</c:v>
                </c:pt>
                <c:pt idx="387">
                  <c:v>5.7982999999999993</c:v>
                </c:pt>
                <c:pt idx="388">
                  <c:v>5.5210999999999997</c:v>
                </c:pt>
                <c:pt idx="389">
                  <c:v>5.1934000000000005</c:v>
                </c:pt>
                <c:pt idx="390">
                  <c:v>5.7190000000000003</c:v>
                </c:pt>
                <c:pt idx="391">
                  <c:v>5.868199999999999</c:v>
                </c:pt>
                <c:pt idx="392">
                  <c:v>5.5151999999999992</c:v>
                </c:pt>
                <c:pt idx="393">
                  <c:v>5.3041999999999998</c:v>
                </c:pt>
                <c:pt idx="394">
                  <c:v>5.7856999999999994</c:v>
                </c:pt>
                <c:pt idx="395">
                  <c:v>6.3200000000000012</c:v>
                </c:pt>
                <c:pt idx="396">
                  <c:v>5.2896000000000001</c:v>
                </c:pt>
                <c:pt idx="397">
                  <c:v>5.5543000000000005</c:v>
                </c:pt>
                <c:pt idx="398">
                  <c:v>5.9023000000000003</c:v>
                </c:pt>
                <c:pt idx="399">
                  <c:v>5.2119000000000009</c:v>
                </c:pt>
                <c:pt idx="400">
                  <c:v>6.4585999999999997</c:v>
                </c:pt>
                <c:pt idx="401">
                  <c:v>5.5439999999999987</c:v>
                </c:pt>
                <c:pt idx="402">
                  <c:v>5.4548000000000005</c:v>
                </c:pt>
                <c:pt idx="403">
                  <c:v>5.3900000000000006</c:v>
                </c:pt>
                <c:pt idx="404">
                  <c:v>5.7523000000000009</c:v>
                </c:pt>
                <c:pt idx="405">
                  <c:v>5.4470999999999998</c:v>
                </c:pt>
                <c:pt idx="406">
                  <c:v>6.6021000000000001</c:v>
                </c:pt>
                <c:pt idx="407">
                  <c:v>6.2965</c:v>
                </c:pt>
                <c:pt idx="408">
                  <c:v>5.7170999999999994</c:v>
                </c:pt>
                <c:pt idx="409">
                  <c:v>5.1298999999999992</c:v>
                </c:pt>
                <c:pt idx="410">
                  <c:v>6.9516999999999998</c:v>
                </c:pt>
                <c:pt idx="411">
                  <c:v>5.6024000000000003</c:v>
                </c:pt>
                <c:pt idx="412">
                  <c:v>4.8677999999999999</c:v>
                </c:pt>
                <c:pt idx="413">
                  <c:v>5.2304999999999993</c:v>
                </c:pt>
                <c:pt idx="414">
                  <c:v>5.7712000000000003</c:v>
                </c:pt>
                <c:pt idx="415">
                  <c:v>4.5614999999999997</c:v>
                </c:pt>
                <c:pt idx="416">
                  <c:v>5.9267000000000003</c:v>
                </c:pt>
                <c:pt idx="417">
                  <c:v>5.4046000000000012</c:v>
                </c:pt>
                <c:pt idx="418">
                  <c:v>6.1223999999999998</c:v>
                </c:pt>
                <c:pt idx="419">
                  <c:v>5.7170999999999994</c:v>
                </c:pt>
                <c:pt idx="420">
                  <c:v>5.6032999999999999</c:v>
                </c:pt>
                <c:pt idx="421">
                  <c:v>4.9429999999999996</c:v>
                </c:pt>
                <c:pt idx="422">
                  <c:v>5.7946999999999997</c:v>
                </c:pt>
                <c:pt idx="423">
                  <c:v>6.6718000000000002</c:v>
                </c:pt>
                <c:pt idx="424">
                  <c:v>5.5301999999999998</c:v>
                </c:pt>
                <c:pt idx="425">
                  <c:v>5.7387000000000006</c:v>
                </c:pt>
                <c:pt idx="426">
                  <c:v>5.9687999999999999</c:v>
                </c:pt>
                <c:pt idx="427">
                  <c:v>5.1429999999999998</c:v>
                </c:pt>
                <c:pt idx="428">
                  <c:v>5.7672999999999996</c:v>
                </c:pt>
                <c:pt idx="429">
                  <c:v>5.5735999999999999</c:v>
                </c:pt>
                <c:pt idx="430">
                  <c:v>4.8791000000000002</c:v>
                </c:pt>
                <c:pt idx="431">
                  <c:v>4.9384000000000006</c:v>
                </c:pt>
                <c:pt idx="432">
                  <c:v>5.5932000000000004</c:v>
                </c:pt>
                <c:pt idx="433">
                  <c:v>4.4973999999999998</c:v>
                </c:pt>
                <c:pt idx="434">
                  <c:v>5.2763999999999998</c:v>
                </c:pt>
                <c:pt idx="435">
                  <c:v>5.0661999999999994</c:v>
                </c:pt>
                <c:pt idx="436">
                  <c:v>4.9011999999999993</c:v>
                </c:pt>
                <c:pt idx="437">
                  <c:v>5.3002000000000002</c:v>
                </c:pt>
                <c:pt idx="438">
                  <c:v>4.6090999999999998</c:v>
                </c:pt>
                <c:pt idx="439">
                  <c:v>4.666599999999999</c:v>
                </c:pt>
                <c:pt idx="440">
                  <c:v>6.3000999999999996</c:v>
                </c:pt>
                <c:pt idx="441">
                  <c:v>5.8233000000000006</c:v>
                </c:pt>
                <c:pt idx="442">
                  <c:v>6.1209999999999996</c:v>
                </c:pt>
                <c:pt idx="443">
                  <c:v>6.0659000000000001</c:v>
                </c:pt>
                <c:pt idx="444">
                  <c:v>6.0118000000000009</c:v>
                </c:pt>
                <c:pt idx="445">
                  <c:v>5.6284999999999989</c:v>
                </c:pt>
                <c:pt idx="446">
                  <c:v>5.4798</c:v>
                </c:pt>
                <c:pt idx="447">
                  <c:v>5.4521000000000006</c:v>
                </c:pt>
                <c:pt idx="448">
                  <c:v>6.1574999999999998</c:v>
                </c:pt>
                <c:pt idx="449">
                  <c:v>5.9938999999999991</c:v>
                </c:pt>
                <c:pt idx="450">
                  <c:v>4.7454999999999998</c:v>
                </c:pt>
                <c:pt idx="451">
                  <c:v>4.9298000000000002</c:v>
                </c:pt>
                <c:pt idx="452">
                  <c:v>4.9446999999999992</c:v>
                </c:pt>
                <c:pt idx="453">
                  <c:v>4.8452000000000002</c:v>
                </c:pt>
                <c:pt idx="454">
                  <c:v>5.3600000000000012</c:v>
                </c:pt>
                <c:pt idx="455">
                  <c:v>6.1456999999999997</c:v>
                </c:pt>
                <c:pt idx="456">
                  <c:v>5.7642999999999995</c:v>
                </c:pt>
                <c:pt idx="457">
                  <c:v>5.0861999999999998</c:v>
                </c:pt>
                <c:pt idx="458">
                  <c:v>5.4614999999999991</c:v>
                </c:pt>
                <c:pt idx="459">
                  <c:v>5.2173000000000007</c:v>
                </c:pt>
                <c:pt idx="460">
                  <c:v>5.3004000000000007</c:v>
                </c:pt>
                <c:pt idx="461">
                  <c:v>4.4542000000000002</c:v>
                </c:pt>
                <c:pt idx="462">
                  <c:v>4.6217999999999995</c:v>
                </c:pt>
                <c:pt idx="463">
                  <c:v>4.8166000000000002</c:v>
                </c:pt>
                <c:pt idx="464">
                  <c:v>4.8212000000000002</c:v>
                </c:pt>
                <c:pt idx="465">
                  <c:v>5.2005999999999997</c:v>
                </c:pt>
                <c:pt idx="466">
                  <c:v>5.6749999999999989</c:v>
                </c:pt>
                <c:pt idx="467">
                  <c:v>5.3683999999999985</c:v>
                </c:pt>
                <c:pt idx="468">
                  <c:v>4.5901999999999994</c:v>
                </c:pt>
                <c:pt idx="469">
                  <c:v>5.8558999999999992</c:v>
                </c:pt>
                <c:pt idx="470">
                  <c:v>4.7861000000000011</c:v>
                </c:pt>
                <c:pt idx="471">
                  <c:v>5.6845000000000008</c:v>
                </c:pt>
                <c:pt idx="472">
                  <c:v>4.9257</c:v>
                </c:pt>
                <c:pt idx="473">
                  <c:v>4.3548</c:v>
                </c:pt>
                <c:pt idx="474">
                  <c:v>5.0004999999999997</c:v>
                </c:pt>
                <c:pt idx="475">
                  <c:v>5.1476999999999995</c:v>
                </c:pt>
                <c:pt idx="476">
                  <c:v>5.1880999999999995</c:v>
                </c:pt>
                <c:pt idx="477">
                  <c:v>5.2410999999999994</c:v>
                </c:pt>
                <c:pt idx="478">
                  <c:v>4.8462000000000005</c:v>
                </c:pt>
                <c:pt idx="479">
                  <c:v>6.3546000000000005</c:v>
                </c:pt>
                <c:pt idx="480">
                  <c:v>5.190599999999999</c:v>
                </c:pt>
                <c:pt idx="481">
                  <c:v>5.3532000000000002</c:v>
                </c:pt>
                <c:pt idx="482">
                  <c:v>5.0968999999999998</c:v>
                </c:pt>
                <c:pt idx="483">
                  <c:v>6.0314000000000005</c:v>
                </c:pt>
                <c:pt idx="484">
                  <c:v>4.7333999999999996</c:v>
                </c:pt>
                <c:pt idx="485">
                  <c:v>5.6392999999999995</c:v>
                </c:pt>
                <c:pt idx="486">
                  <c:v>5.563200000000001</c:v>
                </c:pt>
                <c:pt idx="487">
                  <c:v>5.5012000000000008</c:v>
                </c:pt>
                <c:pt idx="488">
                  <c:v>4.6122999999999994</c:v>
                </c:pt>
                <c:pt idx="489">
                  <c:v>7.0181000000000013</c:v>
                </c:pt>
                <c:pt idx="490">
                  <c:v>5.3361999999999998</c:v>
                </c:pt>
                <c:pt idx="491">
                  <c:v>6.0332000000000008</c:v>
                </c:pt>
                <c:pt idx="492">
                  <c:v>6.1268000000000002</c:v>
                </c:pt>
                <c:pt idx="493">
                  <c:v>6.1708999999999987</c:v>
                </c:pt>
                <c:pt idx="494">
                  <c:v>5.6213000000000006</c:v>
                </c:pt>
                <c:pt idx="495">
                  <c:v>4.8651999999999997</c:v>
                </c:pt>
                <c:pt idx="496">
                  <c:v>5.8509000000000002</c:v>
                </c:pt>
                <c:pt idx="497">
                  <c:v>5.2685999999999993</c:v>
                </c:pt>
                <c:pt idx="498">
                  <c:v>6.4494000000000007</c:v>
                </c:pt>
                <c:pt idx="499">
                  <c:v>6.4081000000000001</c:v>
                </c:pt>
                <c:pt idx="500">
                  <c:v>6.68</c:v>
                </c:pt>
                <c:pt idx="501">
                  <c:v>6.4049999999999994</c:v>
                </c:pt>
                <c:pt idx="502">
                  <c:v>5.9868000000000006</c:v>
                </c:pt>
                <c:pt idx="503">
                  <c:v>5.4114999999999984</c:v>
                </c:pt>
                <c:pt idx="504">
                  <c:v>5.2931999999999997</c:v>
                </c:pt>
                <c:pt idx="505">
                  <c:v>5.9581000000000008</c:v>
                </c:pt>
                <c:pt idx="506">
                  <c:v>5.2602000000000002</c:v>
                </c:pt>
                <c:pt idx="507">
                  <c:v>5.4705999999999992</c:v>
                </c:pt>
                <c:pt idx="508">
                  <c:v>5.8688000000000011</c:v>
                </c:pt>
                <c:pt idx="509">
                  <c:v>4.7890999999999995</c:v>
                </c:pt>
                <c:pt idx="510">
                  <c:v>5.7877999999999998</c:v>
                </c:pt>
                <c:pt idx="511">
                  <c:v>4.6244000000000005</c:v>
                </c:pt>
                <c:pt idx="512">
                  <c:v>6.6042000000000005</c:v>
                </c:pt>
                <c:pt idx="513">
                  <c:v>6.2705000000000002</c:v>
                </c:pt>
                <c:pt idx="514">
                  <c:v>4.6798999999999999</c:v>
                </c:pt>
                <c:pt idx="515">
                  <c:v>5.6798000000000002</c:v>
                </c:pt>
                <c:pt idx="516">
                  <c:v>4.5846</c:v>
                </c:pt>
                <c:pt idx="517">
                  <c:v>5.5463000000000005</c:v>
                </c:pt>
                <c:pt idx="518">
                  <c:v>6.5451999999999995</c:v>
                </c:pt>
                <c:pt idx="519">
                  <c:v>5.6882999999999999</c:v>
                </c:pt>
                <c:pt idx="520">
                  <c:v>5.0729000000000006</c:v>
                </c:pt>
                <c:pt idx="521">
                  <c:v>6.0289999999999999</c:v>
                </c:pt>
                <c:pt idx="522">
                  <c:v>6.5140000000000002</c:v>
                </c:pt>
                <c:pt idx="523">
                  <c:v>5.1653999999999991</c:v>
                </c:pt>
                <c:pt idx="524">
                  <c:v>5.6657999999999991</c:v>
                </c:pt>
                <c:pt idx="525">
                  <c:v>5.4602000000000004</c:v>
                </c:pt>
                <c:pt idx="526">
                  <c:v>5.6066000000000003</c:v>
                </c:pt>
                <c:pt idx="527">
                  <c:v>5.0750000000000002</c:v>
                </c:pt>
                <c:pt idx="528">
                  <c:v>4.9955000000000007</c:v>
                </c:pt>
                <c:pt idx="529">
                  <c:v>5.2084999999999999</c:v>
                </c:pt>
                <c:pt idx="530">
                  <c:v>6.0524000000000004</c:v>
                </c:pt>
                <c:pt idx="531">
                  <c:v>5.2669000000000006</c:v>
                </c:pt>
                <c:pt idx="532">
                  <c:v>5.4767000000000001</c:v>
                </c:pt>
                <c:pt idx="533">
                  <c:v>5.6858000000000004</c:v>
                </c:pt>
                <c:pt idx="534">
                  <c:v>4.9595000000000002</c:v>
                </c:pt>
                <c:pt idx="535">
                  <c:v>5.5288999999999993</c:v>
                </c:pt>
                <c:pt idx="536">
                  <c:v>5.2001999999999997</c:v>
                </c:pt>
                <c:pt idx="537">
                  <c:v>5.3354999999999997</c:v>
                </c:pt>
                <c:pt idx="538">
                  <c:v>6.2024999999999997</c:v>
                </c:pt>
                <c:pt idx="539">
                  <c:v>5.886499999999999</c:v>
                </c:pt>
                <c:pt idx="540">
                  <c:v>6.3711000000000011</c:v>
                </c:pt>
                <c:pt idx="541">
                  <c:v>6.7897999999999996</c:v>
                </c:pt>
                <c:pt idx="542">
                  <c:v>5.8693999999999997</c:v>
                </c:pt>
                <c:pt idx="543">
                  <c:v>4.1318000000000001</c:v>
                </c:pt>
                <c:pt idx="544">
                  <c:v>6.7786</c:v>
                </c:pt>
                <c:pt idx="545">
                  <c:v>4.8939000000000004</c:v>
                </c:pt>
                <c:pt idx="546">
                  <c:v>4.6447999999999992</c:v>
                </c:pt>
                <c:pt idx="547">
                  <c:v>5.5491000000000001</c:v>
                </c:pt>
                <c:pt idx="548">
                  <c:v>5.6343000000000005</c:v>
                </c:pt>
                <c:pt idx="549">
                  <c:v>5.2408000000000001</c:v>
                </c:pt>
                <c:pt idx="550">
                  <c:v>5.8887</c:v>
                </c:pt>
                <c:pt idx="551">
                  <c:v>6.0545999999999998</c:v>
                </c:pt>
                <c:pt idx="552">
                  <c:v>5.3727999999999998</c:v>
                </c:pt>
                <c:pt idx="553">
                  <c:v>5.9799000000000007</c:v>
                </c:pt>
                <c:pt idx="554">
                  <c:v>5.0804999999999998</c:v>
                </c:pt>
                <c:pt idx="555">
                  <c:v>5.7535999999999996</c:v>
                </c:pt>
                <c:pt idx="556">
                  <c:v>5.0757000000000003</c:v>
                </c:pt>
                <c:pt idx="557">
                  <c:v>5.0288999999999993</c:v>
                </c:pt>
                <c:pt idx="558">
                  <c:v>4.8871000000000011</c:v>
                </c:pt>
                <c:pt idx="559">
                  <c:v>5.4174000000000007</c:v>
                </c:pt>
                <c:pt idx="560">
                  <c:v>4.5849000000000011</c:v>
                </c:pt>
                <c:pt idx="561">
                  <c:v>5.6133000000000006</c:v>
                </c:pt>
                <c:pt idx="562">
                  <c:v>4.5395000000000003</c:v>
                </c:pt>
                <c:pt idx="563">
                  <c:v>6.3652000000000006</c:v>
                </c:pt>
                <c:pt idx="564">
                  <c:v>5.4929999999999994</c:v>
                </c:pt>
                <c:pt idx="565">
                  <c:v>6.1532</c:v>
                </c:pt>
                <c:pt idx="566">
                  <c:v>5.9045999999999994</c:v>
                </c:pt>
                <c:pt idx="567">
                  <c:v>6.9671999999999992</c:v>
                </c:pt>
                <c:pt idx="568">
                  <c:v>5.4739000000000004</c:v>
                </c:pt>
                <c:pt idx="569">
                  <c:v>5.5712000000000002</c:v>
                </c:pt>
                <c:pt idx="570">
                  <c:v>5.4465000000000003</c:v>
                </c:pt>
                <c:pt idx="571">
                  <c:v>5.4853000000000005</c:v>
                </c:pt>
                <c:pt idx="572">
                  <c:v>5.1003000000000007</c:v>
                </c:pt>
                <c:pt idx="573">
                  <c:v>5.0525999999999991</c:v>
                </c:pt>
                <c:pt idx="574">
                  <c:v>5.7467999999999995</c:v>
                </c:pt>
                <c:pt idx="575">
                  <c:v>4.7973000000000008</c:v>
                </c:pt>
                <c:pt idx="576">
                  <c:v>5.1336000000000004</c:v>
                </c:pt>
                <c:pt idx="577">
                  <c:v>5.4913999999999996</c:v>
                </c:pt>
                <c:pt idx="578">
                  <c:v>5.6155999999999997</c:v>
                </c:pt>
                <c:pt idx="579">
                  <c:v>6.3452999999999999</c:v>
                </c:pt>
                <c:pt idx="580">
                  <c:v>5.5248999999999997</c:v>
                </c:pt>
                <c:pt idx="581">
                  <c:v>5.1752000000000011</c:v>
                </c:pt>
                <c:pt idx="582">
                  <c:v>4.8656999999999995</c:v>
                </c:pt>
                <c:pt idx="583">
                  <c:v>6.0180000000000007</c:v>
                </c:pt>
                <c:pt idx="584">
                  <c:v>5.9523999999999999</c:v>
                </c:pt>
                <c:pt idx="585">
                  <c:v>5.9872999999999994</c:v>
                </c:pt>
                <c:pt idx="586">
                  <c:v>4.9761000000000006</c:v>
                </c:pt>
                <c:pt idx="587">
                  <c:v>5.6841999999999997</c:v>
                </c:pt>
                <c:pt idx="588">
                  <c:v>4.5434000000000001</c:v>
                </c:pt>
                <c:pt idx="589">
                  <c:v>5.8068000000000008</c:v>
                </c:pt>
                <c:pt idx="590">
                  <c:v>4.6877000000000004</c:v>
                </c:pt>
                <c:pt idx="591">
                  <c:v>4.9024000000000001</c:v>
                </c:pt>
                <c:pt idx="592">
                  <c:v>6.2709999999999999</c:v>
                </c:pt>
                <c:pt idx="593">
                  <c:v>6.6989999999999998</c:v>
                </c:pt>
                <c:pt idx="594">
                  <c:v>5.7198000000000002</c:v>
                </c:pt>
                <c:pt idx="595">
                  <c:v>6.0047999999999995</c:v>
                </c:pt>
                <c:pt idx="596">
                  <c:v>4.8876999999999997</c:v>
                </c:pt>
                <c:pt idx="597">
                  <c:v>5.9355999999999991</c:v>
                </c:pt>
                <c:pt idx="598">
                  <c:v>6.1178000000000008</c:v>
                </c:pt>
                <c:pt idx="599">
                  <c:v>6.2319000000000004</c:v>
                </c:pt>
                <c:pt idx="600">
                  <c:v>5.6375000000000002</c:v>
                </c:pt>
                <c:pt idx="601">
                  <c:v>5.6395999999999997</c:v>
                </c:pt>
                <c:pt idx="602">
                  <c:v>5.8288000000000011</c:v>
                </c:pt>
                <c:pt idx="603">
                  <c:v>5.2503000000000002</c:v>
                </c:pt>
                <c:pt idx="604">
                  <c:v>4.8522999999999996</c:v>
                </c:pt>
                <c:pt idx="605">
                  <c:v>5.8589000000000002</c:v>
                </c:pt>
                <c:pt idx="606">
                  <c:v>5.2036999999999995</c:v>
                </c:pt>
                <c:pt idx="607">
                  <c:v>5.7599000000000009</c:v>
                </c:pt>
                <c:pt idx="608">
                  <c:v>6.0742000000000003</c:v>
                </c:pt>
                <c:pt idx="609">
                  <c:v>5.0567000000000002</c:v>
                </c:pt>
                <c:pt idx="610">
                  <c:v>4.5560999999999998</c:v>
                </c:pt>
                <c:pt idx="611">
                  <c:v>6.2561000000000009</c:v>
                </c:pt>
                <c:pt idx="612">
                  <c:v>5.5744999999999996</c:v>
                </c:pt>
                <c:pt idx="613">
                  <c:v>4.8196000000000003</c:v>
                </c:pt>
                <c:pt idx="614">
                  <c:v>5.6140000000000008</c:v>
                </c:pt>
                <c:pt idx="615">
                  <c:v>5.311700000000001</c:v>
                </c:pt>
                <c:pt idx="616">
                  <c:v>5.454200000000001</c:v>
                </c:pt>
                <c:pt idx="617">
                  <c:v>6.2883999999999993</c:v>
                </c:pt>
                <c:pt idx="618">
                  <c:v>5.3320000000000007</c:v>
                </c:pt>
                <c:pt idx="619">
                  <c:v>6.336100000000001</c:v>
                </c:pt>
                <c:pt idx="620">
                  <c:v>6.6007999999999996</c:v>
                </c:pt>
                <c:pt idx="621">
                  <c:v>6.1588999999999992</c:v>
                </c:pt>
                <c:pt idx="622">
                  <c:v>5.2155000000000005</c:v>
                </c:pt>
                <c:pt idx="623">
                  <c:v>5.1872999999999996</c:v>
                </c:pt>
                <c:pt idx="624">
                  <c:v>5.4077999999999999</c:v>
                </c:pt>
                <c:pt idx="625">
                  <c:v>5.3885000000000005</c:v>
                </c:pt>
                <c:pt idx="626">
                  <c:v>6.3773999999999997</c:v>
                </c:pt>
                <c:pt idx="627">
                  <c:v>5.8415999999999997</c:v>
                </c:pt>
                <c:pt idx="628">
                  <c:v>5.7272999999999996</c:v>
                </c:pt>
                <c:pt idx="629">
                  <c:v>6.3547000000000002</c:v>
                </c:pt>
                <c:pt idx="630">
                  <c:v>5.2769000000000004</c:v>
                </c:pt>
                <c:pt idx="631">
                  <c:v>6.0453999999999999</c:v>
                </c:pt>
                <c:pt idx="632">
                  <c:v>5.9048999999999996</c:v>
                </c:pt>
                <c:pt idx="633">
                  <c:v>5.0804999999999998</c:v>
                </c:pt>
                <c:pt idx="634">
                  <c:v>5.5123000000000006</c:v>
                </c:pt>
                <c:pt idx="635">
                  <c:v>6.4766999999999992</c:v>
                </c:pt>
                <c:pt idx="636">
                  <c:v>5.3392000000000008</c:v>
                </c:pt>
                <c:pt idx="637">
                  <c:v>6.4819000000000004</c:v>
                </c:pt>
                <c:pt idx="638">
                  <c:v>5.4569999999999999</c:v>
                </c:pt>
                <c:pt idx="639">
                  <c:v>6.5353999999999992</c:v>
                </c:pt>
                <c:pt idx="640">
                  <c:v>5.5745999999999984</c:v>
                </c:pt>
                <c:pt idx="641">
                  <c:v>5.5473999999999997</c:v>
                </c:pt>
                <c:pt idx="642">
                  <c:v>5.9451000000000001</c:v>
                </c:pt>
                <c:pt idx="643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C3-4EA2-973B-5C0E90DEF4FB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 cumul'!$W$2:$W$3916</c:f>
              <c:numCache>
                <c:formatCode>General</c:formatCode>
                <c:ptCount val="3915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  <c:pt idx="349">
                  <c:v>6.2157</c:v>
                </c:pt>
                <c:pt idx="350">
                  <c:v>5.6432000000000002</c:v>
                </c:pt>
                <c:pt idx="351">
                  <c:v>6.1554999999999991</c:v>
                </c:pt>
                <c:pt idx="352">
                  <c:v>5.4105000000000008</c:v>
                </c:pt>
                <c:pt idx="353">
                  <c:v>6.0796999999999999</c:v>
                </c:pt>
                <c:pt idx="354">
                  <c:v>6.1355000000000004</c:v>
                </c:pt>
                <c:pt idx="355">
                  <c:v>5.6301999999999994</c:v>
                </c:pt>
                <c:pt idx="356">
                  <c:v>5.4561000000000002</c:v>
                </c:pt>
                <c:pt idx="357">
                  <c:v>6.3620999999999999</c:v>
                </c:pt>
                <c:pt idx="358">
                  <c:v>5.9168999999999992</c:v>
                </c:pt>
                <c:pt idx="359">
                  <c:v>6.0884000000000009</c:v>
                </c:pt>
                <c:pt idx="360">
                  <c:v>6.5375999999999994</c:v>
                </c:pt>
                <c:pt idx="361">
                  <c:v>6.6543000000000001</c:v>
                </c:pt>
                <c:pt idx="362">
                  <c:v>5.3097999999999992</c:v>
                </c:pt>
                <c:pt idx="363">
                  <c:v>5.1976000000000004</c:v>
                </c:pt>
                <c:pt idx="364">
                  <c:v>6.0266000000000002</c:v>
                </c:pt>
                <c:pt idx="365">
                  <c:v>5.7411000000000003</c:v>
                </c:pt>
                <c:pt idx="366">
                  <c:v>6.0464000000000002</c:v>
                </c:pt>
                <c:pt idx="367">
                  <c:v>5.9267000000000003</c:v>
                </c:pt>
                <c:pt idx="368">
                  <c:v>5.2158000000000007</c:v>
                </c:pt>
                <c:pt idx="369">
                  <c:v>6.051499999999999</c:v>
                </c:pt>
                <c:pt idx="370">
                  <c:v>6.7659000000000002</c:v>
                </c:pt>
                <c:pt idx="371">
                  <c:v>5.8158000000000003</c:v>
                </c:pt>
                <c:pt idx="372">
                  <c:v>6.6400000000000006</c:v>
                </c:pt>
                <c:pt idx="373">
                  <c:v>5.7931999999999988</c:v>
                </c:pt>
                <c:pt idx="374">
                  <c:v>5.9102000000000006</c:v>
                </c:pt>
                <c:pt idx="375">
                  <c:v>5.8599999999999994</c:v>
                </c:pt>
                <c:pt idx="376">
                  <c:v>5.4922000000000004</c:v>
                </c:pt>
                <c:pt idx="377">
                  <c:v>5.3667999999999996</c:v>
                </c:pt>
                <c:pt idx="378">
                  <c:v>5.3375000000000012</c:v>
                </c:pt>
                <c:pt idx="379">
                  <c:v>5.9816000000000003</c:v>
                </c:pt>
                <c:pt idx="380">
                  <c:v>5.609</c:v>
                </c:pt>
                <c:pt idx="381">
                  <c:v>6.4263000000000003</c:v>
                </c:pt>
                <c:pt idx="382">
                  <c:v>5.6953000000000005</c:v>
                </c:pt>
                <c:pt idx="383">
                  <c:v>5.9604999999999997</c:v>
                </c:pt>
                <c:pt idx="384">
                  <c:v>6.3494000000000002</c:v>
                </c:pt>
                <c:pt idx="385">
                  <c:v>5.8027999999999995</c:v>
                </c:pt>
                <c:pt idx="386">
                  <c:v>5.7983000000000002</c:v>
                </c:pt>
                <c:pt idx="387">
                  <c:v>5.9760999999999997</c:v>
                </c:pt>
                <c:pt idx="388">
                  <c:v>5.5914999999999999</c:v>
                </c:pt>
                <c:pt idx="389">
                  <c:v>5.3972000000000007</c:v>
                </c:pt>
                <c:pt idx="390">
                  <c:v>6.0487000000000002</c:v>
                </c:pt>
                <c:pt idx="391">
                  <c:v>6.0681999999999992</c:v>
                </c:pt>
                <c:pt idx="392">
                  <c:v>5.6670999999999996</c:v>
                </c:pt>
                <c:pt idx="393">
                  <c:v>5.4745999999999997</c:v>
                </c:pt>
                <c:pt idx="394">
                  <c:v>6.1152999999999995</c:v>
                </c:pt>
                <c:pt idx="395">
                  <c:v>6.690500000000001</c:v>
                </c:pt>
                <c:pt idx="396">
                  <c:v>5.4043999999999999</c:v>
                </c:pt>
                <c:pt idx="397">
                  <c:v>5.7376000000000005</c:v>
                </c:pt>
                <c:pt idx="398">
                  <c:v>6.0430000000000001</c:v>
                </c:pt>
                <c:pt idx="399">
                  <c:v>5.2786000000000008</c:v>
                </c:pt>
                <c:pt idx="400">
                  <c:v>6.7698</c:v>
                </c:pt>
                <c:pt idx="401">
                  <c:v>5.6847999999999983</c:v>
                </c:pt>
                <c:pt idx="402">
                  <c:v>5.5696000000000003</c:v>
                </c:pt>
                <c:pt idx="403">
                  <c:v>5.5567000000000002</c:v>
                </c:pt>
                <c:pt idx="404">
                  <c:v>5.8634000000000013</c:v>
                </c:pt>
                <c:pt idx="405">
                  <c:v>5.6360000000000001</c:v>
                </c:pt>
                <c:pt idx="406">
                  <c:v>6.8205999999999998</c:v>
                </c:pt>
                <c:pt idx="407">
                  <c:v>6.3742999999999999</c:v>
                </c:pt>
                <c:pt idx="408">
                  <c:v>5.8652999999999995</c:v>
                </c:pt>
                <c:pt idx="409">
                  <c:v>5.2928999999999995</c:v>
                </c:pt>
                <c:pt idx="410">
                  <c:v>7.0572999999999997</c:v>
                </c:pt>
                <c:pt idx="411">
                  <c:v>5.7135000000000007</c:v>
                </c:pt>
                <c:pt idx="412">
                  <c:v>5.0030000000000001</c:v>
                </c:pt>
                <c:pt idx="413">
                  <c:v>5.4582999999999995</c:v>
                </c:pt>
                <c:pt idx="414">
                  <c:v>6.0601000000000003</c:v>
                </c:pt>
                <c:pt idx="415">
                  <c:v>4.6503999999999994</c:v>
                </c:pt>
                <c:pt idx="416">
                  <c:v>6.0266999999999999</c:v>
                </c:pt>
                <c:pt idx="417">
                  <c:v>5.5787000000000013</c:v>
                </c:pt>
                <c:pt idx="418">
                  <c:v>6.2630999999999997</c:v>
                </c:pt>
                <c:pt idx="419">
                  <c:v>5.8411999999999997</c:v>
                </c:pt>
                <c:pt idx="420">
                  <c:v>5.7922000000000002</c:v>
                </c:pt>
                <c:pt idx="421">
                  <c:v>5.0633999999999997</c:v>
                </c:pt>
                <c:pt idx="422">
                  <c:v>5.9169</c:v>
                </c:pt>
                <c:pt idx="423">
                  <c:v>6.8311000000000002</c:v>
                </c:pt>
                <c:pt idx="424">
                  <c:v>5.7135999999999996</c:v>
                </c:pt>
                <c:pt idx="425">
                  <c:v>5.9017000000000008</c:v>
                </c:pt>
                <c:pt idx="426">
                  <c:v>6.1466000000000003</c:v>
                </c:pt>
                <c:pt idx="427">
                  <c:v>5.2799999999999994</c:v>
                </c:pt>
                <c:pt idx="428">
                  <c:v>5.8895</c:v>
                </c:pt>
                <c:pt idx="429">
                  <c:v>5.75</c:v>
                </c:pt>
                <c:pt idx="430">
                  <c:v>5.0255000000000001</c:v>
                </c:pt>
                <c:pt idx="431">
                  <c:v>5.0818000000000003</c:v>
                </c:pt>
                <c:pt idx="432">
                  <c:v>5.7514000000000003</c:v>
                </c:pt>
                <c:pt idx="433">
                  <c:v>4.5735000000000001</c:v>
                </c:pt>
                <c:pt idx="434">
                  <c:v>5.4344000000000001</c:v>
                </c:pt>
                <c:pt idx="435">
                  <c:v>5.1467999999999989</c:v>
                </c:pt>
                <c:pt idx="436">
                  <c:v>5.186799999999999</c:v>
                </c:pt>
                <c:pt idx="437">
                  <c:v>5.5002000000000004</c:v>
                </c:pt>
                <c:pt idx="438">
                  <c:v>4.8083999999999998</c:v>
                </c:pt>
                <c:pt idx="439">
                  <c:v>4.9865999999999993</c:v>
                </c:pt>
                <c:pt idx="440">
                  <c:v>6.4499999999999993</c:v>
                </c:pt>
                <c:pt idx="441">
                  <c:v>5.9232000000000005</c:v>
                </c:pt>
                <c:pt idx="442">
                  <c:v>6.3110999999999997</c:v>
                </c:pt>
                <c:pt idx="443">
                  <c:v>6.4129000000000005</c:v>
                </c:pt>
                <c:pt idx="444">
                  <c:v>6.0850000000000009</c:v>
                </c:pt>
                <c:pt idx="445">
                  <c:v>5.7051999999999987</c:v>
                </c:pt>
                <c:pt idx="446">
                  <c:v>5.71</c:v>
                </c:pt>
                <c:pt idx="447">
                  <c:v>5.6183000000000005</c:v>
                </c:pt>
                <c:pt idx="448">
                  <c:v>6.3537999999999997</c:v>
                </c:pt>
                <c:pt idx="449">
                  <c:v>6.1346999999999987</c:v>
                </c:pt>
                <c:pt idx="450">
                  <c:v>4.9344000000000001</c:v>
                </c:pt>
                <c:pt idx="451">
                  <c:v>5.0853999999999999</c:v>
                </c:pt>
                <c:pt idx="452">
                  <c:v>5.0928999999999993</c:v>
                </c:pt>
                <c:pt idx="453">
                  <c:v>5.0785999999999998</c:v>
                </c:pt>
                <c:pt idx="454">
                  <c:v>5.6563000000000017</c:v>
                </c:pt>
                <c:pt idx="455">
                  <c:v>6.3624000000000001</c:v>
                </c:pt>
                <c:pt idx="456">
                  <c:v>5.9957999999999991</c:v>
                </c:pt>
                <c:pt idx="457">
                  <c:v>5.3529</c:v>
                </c:pt>
                <c:pt idx="458">
                  <c:v>5.5707999999999993</c:v>
                </c:pt>
                <c:pt idx="459">
                  <c:v>5.4025000000000007</c:v>
                </c:pt>
                <c:pt idx="460">
                  <c:v>5.5004000000000008</c:v>
                </c:pt>
                <c:pt idx="461">
                  <c:v>4.6189999999999998</c:v>
                </c:pt>
                <c:pt idx="462">
                  <c:v>4.7976999999999999</c:v>
                </c:pt>
                <c:pt idx="463">
                  <c:v>4.9907000000000004</c:v>
                </c:pt>
                <c:pt idx="464">
                  <c:v>5.0657000000000005</c:v>
                </c:pt>
                <c:pt idx="465">
                  <c:v>5.4042999999999992</c:v>
                </c:pt>
                <c:pt idx="466">
                  <c:v>5.9601999999999986</c:v>
                </c:pt>
                <c:pt idx="467">
                  <c:v>5.4683999999999982</c:v>
                </c:pt>
                <c:pt idx="468">
                  <c:v>4.7864999999999993</c:v>
                </c:pt>
                <c:pt idx="469">
                  <c:v>5.9669999999999996</c:v>
                </c:pt>
                <c:pt idx="470">
                  <c:v>4.8824000000000014</c:v>
                </c:pt>
                <c:pt idx="471">
                  <c:v>6.0475000000000012</c:v>
                </c:pt>
                <c:pt idx="472">
                  <c:v>5.1201999999999996</c:v>
                </c:pt>
                <c:pt idx="473">
                  <c:v>4.5510999999999999</c:v>
                </c:pt>
                <c:pt idx="474">
                  <c:v>5.2708999999999993</c:v>
                </c:pt>
                <c:pt idx="475">
                  <c:v>5.4459</c:v>
                </c:pt>
                <c:pt idx="476">
                  <c:v>5.4769999999999994</c:v>
                </c:pt>
                <c:pt idx="477">
                  <c:v>5.4910999999999994</c:v>
                </c:pt>
                <c:pt idx="478">
                  <c:v>5.0259000000000009</c:v>
                </c:pt>
                <c:pt idx="479">
                  <c:v>6.4954000000000001</c:v>
                </c:pt>
                <c:pt idx="480">
                  <c:v>5.3072999999999988</c:v>
                </c:pt>
                <c:pt idx="481">
                  <c:v>5.5291000000000006</c:v>
                </c:pt>
                <c:pt idx="482">
                  <c:v>5.2450999999999999</c:v>
                </c:pt>
                <c:pt idx="483">
                  <c:v>6.2055000000000007</c:v>
                </c:pt>
                <c:pt idx="484">
                  <c:v>4.8704000000000001</c:v>
                </c:pt>
                <c:pt idx="485">
                  <c:v>5.8855999999999993</c:v>
                </c:pt>
                <c:pt idx="486">
                  <c:v>5.6854000000000013</c:v>
                </c:pt>
                <c:pt idx="487">
                  <c:v>5.6057000000000006</c:v>
                </c:pt>
                <c:pt idx="488">
                  <c:v>4.9926999999999992</c:v>
                </c:pt>
                <c:pt idx="489">
                  <c:v>7.2515000000000009</c:v>
                </c:pt>
                <c:pt idx="490">
                  <c:v>5.6102999999999996</c:v>
                </c:pt>
                <c:pt idx="491">
                  <c:v>6.3351000000000006</c:v>
                </c:pt>
                <c:pt idx="492">
                  <c:v>6.5342000000000002</c:v>
                </c:pt>
                <c:pt idx="493">
                  <c:v>6.5486999999999984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6.2167000000000003</c:v>
                </c:pt>
                <c:pt idx="566">
                  <c:v>6.0980999999999996</c:v>
                </c:pt>
                <c:pt idx="567">
                  <c:v>7.2635999999999994</c:v>
                </c:pt>
                <c:pt idx="568">
                  <c:v>5.5364000000000004</c:v>
                </c:pt>
                <c:pt idx="569">
                  <c:v>5.8740000000000006</c:v>
                </c:pt>
                <c:pt idx="570">
                  <c:v>5.6872000000000007</c:v>
                </c:pt>
                <c:pt idx="571">
                  <c:v>5.6297000000000006</c:v>
                </c:pt>
                <c:pt idx="572">
                  <c:v>5.4151000000000007</c:v>
                </c:pt>
                <c:pt idx="573">
                  <c:v>5.2396999999999991</c:v>
                </c:pt>
                <c:pt idx="574">
                  <c:v>5.9986999999999995</c:v>
                </c:pt>
                <c:pt idx="575">
                  <c:v>5.0492000000000008</c:v>
                </c:pt>
                <c:pt idx="576">
                  <c:v>5.3892000000000007</c:v>
                </c:pt>
                <c:pt idx="577">
                  <c:v>5.7025999999999994</c:v>
                </c:pt>
                <c:pt idx="578">
                  <c:v>5.8248999999999995</c:v>
                </c:pt>
                <c:pt idx="579">
                  <c:v>6.5750000000000002</c:v>
                </c:pt>
                <c:pt idx="580">
                  <c:v>5.7508999999999997</c:v>
                </c:pt>
                <c:pt idx="581">
                  <c:v>5.412300000000001</c:v>
                </c:pt>
                <c:pt idx="582">
                  <c:v>5.1472999999999995</c:v>
                </c:pt>
                <c:pt idx="583">
                  <c:v>6.3070000000000004</c:v>
                </c:pt>
                <c:pt idx="584">
                  <c:v>6.3301999999999996</c:v>
                </c:pt>
                <c:pt idx="585">
                  <c:v>6.0983999999999998</c:v>
                </c:pt>
                <c:pt idx="586">
                  <c:v>5.1650000000000009</c:v>
                </c:pt>
                <c:pt idx="587">
                  <c:v>5.9045999999999994</c:v>
                </c:pt>
                <c:pt idx="588">
                  <c:v>4.6581999999999999</c:v>
                </c:pt>
                <c:pt idx="589">
                  <c:v>6.0698000000000008</c:v>
                </c:pt>
                <c:pt idx="590">
                  <c:v>4.9229000000000003</c:v>
                </c:pt>
                <c:pt idx="591">
                  <c:v>5.1820000000000004</c:v>
                </c:pt>
                <c:pt idx="592">
                  <c:v>6.4599000000000002</c:v>
                </c:pt>
                <c:pt idx="593">
                  <c:v>6.8601000000000001</c:v>
                </c:pt>
                <c:pt idx="594">
                  <c:v>5.9809999999999999</c:v>
                </c:pt>
                <c:pt idx="595">
                  <c:v>6.1955999999999998</c:v>
                </c:pt>
                <c:pt idx="596">
                  <c:v>5.0265999999999993</c:v>
                </c:pt>
                <c:pt idx="597">
                  <c:v>6.105999999999999</c:v>
                </c:pt>
                <c:pt idx="598">
                  <c:v>6.2956000000000012</c:v>
                </c:pt>
                <c:pt idx="599">
                  <c:v>6.4504000000000001</c:v>
                </c:pt>
                <c:pt idx="600">
                  <c:v>5.8246000000000002</c:v>
                </c:pt>
                <c:pt idx="601">
                  <c:v>5.6765999999999996</c:v>
                </c:pt>
                <c:pt idx="602">
                  <c:v>6.0103000000000009</c:v>
                </c:pt>
                <c:pt idx="603">
                  <c:v>5.4169999999999998</c:v>
                </c:pt>
                <c:pt idx="604">
                  <c:v>5.0115999999999996</c:v>
                </c:pt>
                <c:pt idx="605">
                  <c:v>6.0663999999999998</c:v>
                </c:pt>
                <c:pt idx="606">
                  <c:v>5.3443999999999994</c:v>
                </c:pt>
                <c:pt idx="607">
                  <c:v>5.9636000000000013</c:v>
                </c:pt>
                <c:pt idx="608">
                  <c:v>6.1705000000000005</c:v>
                </c:pt>
                <c:pt idx="609">
                  <c:v>5.1438000000000006</c:v>
                </c:pt>
                <c:pt idx="610">
                  <c:v>4.8190999999999997</c:v>
                </c:pt>
                <c:pt idx="611">
                  <c:v>6.3857000000000008</c:v>
                </c:pt>
                <c:pt idx="612">
                  <c:v>5.7040999999999995</c:v>
                </c:pt>
                <c:pt idx="613">
                  <c:v>4.9122000000000003</c:v>
                </c:pt>
                <c:pt idx="614">
                  <c:v>5.7844000000000007</c:v>
                </c:pt>
                <c:pt idx="615">
                  <c:v>5.4339000000000013</c:v>
                </c:pt>
                <c:pt idx="616">
                  <c:v>5.6023000000000014</c:v>
                </c:pt>
                <c:pt idx="617">
                  <c:v>6.5958999999999994</c:v>
                </c:pt>
                <c:pt idx="618">
                  <c:v>5.6728000000000005</c:v>
                </c:pt>
                <c:pt idx="619">
                  <c:v>6.5157000000000007</c:v>
                </c:pt>
                <c:pt idx="620">
                  <c:v>6.8415999999999997</c:v>
                </c:pt>
                <c:pt idx="621">
                  <c:v>6.3737999999999992</c:v>
                </c:pt>
                <c:pt idx="622">
                  <c:v>5.3822000000000001</c:v>
                </c:pt>
                <c:pt idx="623">
                  <c:v>5.3409999999999993</c:v>
                </c:pt>
                <c:pt idx="624">
                  <c:v>5.5633999999999997</c:v>
                </c:pt>
                <c:pt idx="625">
                  <c:v>5.6738000000000008</c:v>
                </c:pt>
                <c:pt idx="626">
                  <c:v>6.4718999999999998</c:v>
                </c:pt>
                <c:pt idx="627">
                  <c:v>5.9971999999999994</c:v>
                </c:pt>
                <c:pt idx="628">
                  <c:v>5.9718</c:v>
                </c:pt>
                <c:pt idx="629">
                  <c:v>6.5399000000000003</c:v>
                </c:pt>
                <c:pt idx="630">
                  <c:v>5.4010000000000007</c:v>
                </c:pt>
                <c:pt idx="631">
                  <c:v>6.3898999999999999</c:v>
                </c:pt>
                <c:pt idx="632">
                  <c:v>6.1400999999999994</c:v>
                </c:pt>
                <c:pt idx="633">
                  <c:v>5.2249999999999996</c:v>
                </c:pt>
                <c:pt idx="634">
                  <c:v>5.6790000000000003</c:v>
                </c:pt>
                <c:pt idx="635">
                  <c:v>6.6174999999999988</c:v>
                </c:pt>
                <c:pt idx="636">
                  <c:v>5.48</c:v>
                </c:pt>
                <c:pt idx="637">
                  <c:v>6.6671000000000005</c:v>
                </c:pt>
                <c:pt idx="638">
                  <c:v>5.5681000000000003</c:v>
                </c:pt>
                <c:pt idx="639">
                  <c:v>6.676099999999999</c:v>
                </c:pt>
                <c:pt idx="640">
                  <c:v>5.7690999999999981</c:v>
                </c:pt>
                <c:pt idx="641">
                  <c:v>5.6103999999999994</c:v>
                </c:pt>
                <c:pt idx="642">
                  <c:v>6.0747</c:v>
                </c:pt>
                <c:pt idx="643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3-4EA2-973B-5C0E90DEF4FB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 cumul'!$Y$2:$Y$3916</c:f>
              <c:numCache>
                <c:formatCode>General</c:formatCode>
                <c:ptCount val="3915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  <c:pt idx="489">
                  <c:v>7.3849000000000009</c:v>
                </c:pt>
                <c:pt idx="490">
                  <c:v>5.8213999999999997</c:v>
                </c:pt>
                <c:pt idx="491">
                  <c:v>6.512900000000001</c:v>
                </c:pt>
                <c:pt idx="492">
                  <c:v>6.7305000000000001</c:v>
                </c:pt>
                <c:pt idx="493">
                  <c:v>6.7116999999999987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6.2366999999999999</c:v>
                </c:pt>
                <c:pt idx="566">
                  <c:v>6.1453999999999995</c:v>
                </c:pt>
                <c:pt idx="567">
                  <c:v>7.5169999999999995</c:v>
                </c:pt>
                <c:pt idx="568">
                  <c:v>5.5645000000000007</c:v>
                </c:pt>
                <c:pt idx="569">
                  <c:v>6.1176000000000004</c:v>
                </c:pt>
                <c:pt idx="570">
                  <c:v>5.8020000000000005</c:v>
                </c:pt>
                <c:pt idx="571">
                  <c:v>5.7038000000000002</c:v>
                </c:pt>
                <c:pt idx="572">
                  <c:v>5.5762000000000009</c:v>
                </c:pt>
                <c:pt idx="573">
                  <c:v>5.3729999999999993</c:v>
                </c:pt>
                <c:pt idx="574">
                  <c:v>6.2653999999999996</c:v>
                </c:pt>
                <c:pt idx="575">
                  <c:v>5.2696000000000005</c:v>
                </c:pt>
                <c:pt idx="576">
                  <c:v>5.5707000000000004</c:v>
                </c:pt>
                <c:pt idx="577">
                  <c:v>5.9748999999999999</c:v>
                </c:pt>
                <c:pt idx="578">
                  <c:v>5.9379</c:v>
                </c:pt>
                <c:pt idx="579">
                  <c:v>6.7602000000000002</c:v>
                </c:pt>
                <c:pt idx="580">
                  <c:v>5.9212999999999996</c:v>
                </c:pt>
                <c:pt idx="581">
                  <c:v>5.5420000000000007</c:v>
                </c:pt>
                <c:pt idx="582">
                  <c:v>5.2732999999999999</c:v>
                </c:pt>
                <c:pt idx="583">
                  <c:v>6.5219000000000005</c:v>
                </c:pt>
                <c:pt idx="584">
                  <c:v>6.508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5.7060000000000013</c:v>
                </c:pt>
                <c:pt idx="617">
                  <c:v>6.7866999999999997</c:v>
                </c:pt>
                <c:pt idx="618">
                  <c:v>5.7691000000000008</c:v>
                </c:pt>
                <c:pt idx="619">
                  <c:v>6.6602000000000006</c:v>
                </c:pt>
                <c:pt idx="620">
                  <c:v>7.0693999999999999</c:v>
                </c:pt>
                <c:pt idx="621">
                  <c:v>6.6089999999999991</c:v>
                </c:pt>
                <c:pt idx="622">
                  <c:v>5.5488999999999997</c:v>
                </c:pt>
                <c:pt idx="623">
                  <c:v>5.5187999999999997</c:v>
                </c:pt>
                <c:pt idx="624">
                  <c:v>5.7523</c:v>
                </c:pt>
                <c:pt idx="625">
                  <c:v>5.8183000000000007</c:v>
                </c:pt>
                <c:pt idx="626">
                  <c:v>6.6349</c:v>
                </c:pt>
                <c:pt idx="627">
                  <c:v>6.0971999999999991</c:v>
                </c:pt>
                <c:pt idx="628">
                  <c:v>6.1311</c:v>
                </c:pt>
                <c:pt idx="629">
                  <c:v>6.6659000000000006</c:v>
                </c:pt>
                <c:pt idx="630">
                  <c:v>5.4844000000000008</c:v>
                </c:pt>
                <c:pt idx="631">
                  <c:v>6.6936999999999998</c:v>
                </c:pt>
                <c:pt idx="632">
                  <c:v>6.3419999999999996</c:v>
                </c:pt>
                <c:pt idx="633">
                  <c:v>5.3712999999999997</c:v>
                </c:pt>
                <c:pt idx="634">
                  <c:v>5.8790000000000004</c:v>
                </c:pt>
                <c:pt idx="635">
                  <c:v>6.9730999999999987</c:v>
                </c:pt>
                <c:pt idx="636">
                  <c:v>5.6763000000000003</c:v>
                </c:pt>
                <c:pt idx="637">
                  <c:v>6.8375000000000004</c:v>
                </c:pt>
                <c:pt idx="638">
                  <c:v>5.6941000000000006</c:v>
                </c:pt>
                <c:pt idx="639">
                  <c:v>6.8445999999999989</c:v>
                </c:pt>
                <c:pt idx="640">
                  <c:v>5.8709999999999978</c:v>
                </c:pt>
                <c:pt idx="641">
                  <c:v>5.6881999999999993</c:v>
                </c:pt>
                <c:pt idx="642">
                  <c:v>6.1969000000000003</c:v>
                </c:pt>
                <c:pt idx="643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3-4EA2-973B-5C0E90DEF4FB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 cumul'!$AA$2:$AA$3916</c:f>
              <c:numCache>
                <c:formatCode>General</c:formatCode>
                <c:ptCount val="3915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5.7727000000000013</c:v>
                </c:pt>
                <c:pt idx="617">
                  <c:v>6.8959999999999999</c:v>
                </c:pt>
                <c:pt idx="618">
                  <c:v>5.8987000000000007</c:v>
                </c:pt>
                <c:pt idx="619">
                  <c:v>6.8491000000000009</c:v>
                </c:pt>
                <c:pt idx="620">
                  <c:v>7.1952999999999996</c:v>
                </c:pt>
                <c:pt idx="621">
                  <c:v>6.7923999999999989</c:v>
                </c:pt>
                <c:pt idx="622">
                  <c:v>5.7229999999999999</c:v>
                </c:pt>
                <c:pt idx="623">
                  <c:v>5.6151</c:v>
                </c:pt>
                <c:pt idx="624">
                  <c:v>5.9394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6.4956999999999994</c:v>
                </c:pt>
                <c:pt idx="633">
                  <c:v>5.5046999999999997</c:v>
                </c:pt>
                <c:pt idx="634">
                  <c:v>6.0049000000000001</c:v>
                </c:pt>
                <c:pt idx="635">
                  <c:v>7.1434999999999986</c:v>
                </c:pt>
                <c:pt idx="636">
                  <c:v>5.8948</c:v>
                </c:pt>
                <c:pt idx="637">
                  <c:v>7.1153000000000004</c:v>
                </c:pt>
                <c:pt idx="638">
                  <c:v>5.9590000000000005</c:v>
                </c:pt>
                <c:pt idx="639">
                  <c:v>6.9315999999999987</c:v>
                </c:pt>
                <c:pt idx="640">
                  <c:v>5.9765999999999977</c:v>
                </c:pt>
                <c:pt idx="641">
                  <c:v>5.7696999999999994</c:v>
                </c:pt>
                <c:pt idx="642">
                  <c:v>6.3340000000000005</c:v>
                </c:pt>
                <c:pt idx="643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3-4EA2-973B-5C0E90DEF4FB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 cumul'!$AC$2:$AC$3916</c:f>
              <c:numCache>
                <c:formatCode>General</c:formatCode>
                <c:ptCount val="3915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6.5919999999999996</c:v>
                </c:pt>
                <c:pt idx="633">
                  <c:v>5.5731999999999999</c:v>
                </c:pt>
                <c:pt idx="634">
                  <c:v>6.1383000000000001</c:v>
                </c:pt>
                <c:pt idx="635">
                  <c:v>7.2064999999999984</c:v>
                </c:pt>
                <c:pt idx="636">
                  <c:v>5.9244000000000003</c:v>
                </c:pt>
                <c:pt idx="637">
                  <c:v>7.2375000000000007</c:v>
                </c:pt>
                <c:pt idx="638">
                  <c:v>6.0998000000000001</c:v>
                </c:pt>
                <c:pt idx="639">
                  <c:v>7.0093999999999985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6.4414000000000007</c:v>
                </c:pt>
                <c:pt idx="643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3-4EA2-973B-5C0E90DEF4FB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 cumul'!$AE$2:$AE$3916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6.5599000000000007</c:v>
                </c:pt>
                <c:pt idx="643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DC3-4EA2-973B-5C0E90DEF4FB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 cumul'!$AG$2:$AG$3916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  <c:pt idx="642">
                  <c:v>6.5599000000000007</c:v>
                </c:pt>
                <c:pt idx="643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DC3-4EA2-973B-5C0E90DEF4FB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 cumul'!$AI$2:$AI$3916</c:f>
              <c:numCache>
                <c:formatCode>General</c:formatCode>
                <c:ptCount val="3915"/>
                <c:pt idx="643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DC3-4EA2-973B-5C0E90DE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13024"/>
        <c:axId val="229714944"/>
      </c:scatterChart>
      <c:valAx>
        <c:axId val="2297130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4944"/>
        <c:crosses val="autoZero"/>
        <c:crossBetween val="midCat"/>
      </c:valAx>
      <c:valAx>
        <c:axId val="22971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3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 cumul'!$I$2:$I$350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4-42AC-A777-9590A751BF14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 cumul'!$K$2:$K$350</c:f>
              <c:numCache>
                <c:formatCode>General</c:formatCode>
                <c:ptCount val="349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4-42AC-A777-9590A751BF14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 cumul'!$M$2:$M$350</c:f>
              <c:numCache>
                <c:formatCode>General</c:formatCode>
                <c:ptCount val="349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4-42AC-A777-9590A751BF14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 cumul'!$O$2:$O$350</c:f>
              <c:numCache>
                <c:formatCode>General</c:formatCode>
                <c:ptCount val="349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4-42AC-A777-9590A751BF14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 cumul'!$Q$2:$Q$350</c:f>
              <c:numCache>
                <c:formatCode>General</c:formatCode>
                <c:ptCount val="349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64-42AC-A777-9590A751BF14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 cumul'!$S$2:$S$350</c:f>
              <c:numCache>
                <c:formatCode>General</c:formatCode>
                <c:ptCount val="349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64-42AC-A777-9590A751BF14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 cumul'!$U$2:$U$350</c:f>
              <c:numCache>
                <c:formatCode>General</c:formatCode>
                <c:ptCount val="349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4-42AC-A777-9590A751BF14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 cumul'!$W$2:$W$350</c:f>
              <c:numCache>
                <c:formatCode>General</c:formatCode>
                <c:ptCount val="349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4-42AC-A777-9590A751BF14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 cumul'!$Y$2:$Y$350</c:f>
              <c:numCache>
                <c:formatCode>General</c:formatCode>
                <c:ptCount val="349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4-42AC-A777-9590A751BF14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 cumul'!$AA$2:$AA$350</c:f>
              <c:numCache>
                <c:formatCode>General</c:formatCode>
                <c:ptCount val="349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4-42AC-A777-9590A751BF14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 cumul'!$AC$2:$AC$350</c:f>
              <c:numCache>
                <c:formatCode>General</c:formatCode>
                <c:ptCount val="349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4-42AC-A777-9590A751BF14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 cumul'!$AE$2:$AE$350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764-42AC-A777-9590A751BF14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 cumul'!$AG$2:$AG$350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764-42AC-A777-9590A751BF14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 cumul'!$AI$2:$AI$350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764-42AC-A777-9590A751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00512"/>
        <c:axId val="230023168"/>
      </c:scatterChart>
      <c:valAx>
        <c:axId val="2300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23168"/>
        <c:crosses val="autoZero"/>
        <c:crossBetween val="midCat"/>
      </c:valAx>
      <c:valAx>
        <c:axId val="23002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0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female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 cumul'!$I$351:$I$645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7A-4A22-9564-12E62DBBFAE9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cumul'!$J$351:$J$645</c:f>
              <c:numCache>
                <c:formatCode>General</c:formatCode>
                <c:ptCount val="2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</c:numCache>
            </c:numRef>
          </c:xVal>
          <c:yVal>
            <c:numRef>
              <c:f>'from detlef scd 8+ cumul'!$K$351:$K$645</c:f>
              <c:numCache>
                <c:formatCode>General</c:formatCode>
                <c:ptCount val="295"/>
                <c:pt idx="0">
                  <c:v>3.8801000000000001</c:v>
                </c:pt>
                <c:pt idx="1">
                  <c:v>3.3908</c:v>
                </c:pt>
                <c:pt idx="2">
                  <c:v>3.4546999999999999</c:v>
                </c:pt>
                <c:pt idx="3">
                  <c:v>3.0506000000000002</c:v>
                </c:pt>
                <c:pt idx="4">
                  <c:v>3.5907999999999998</c:v>
                </c:pt>
                <c:pt idx="5">
                  <c:v>3.5816999999999997</c:v>
                </c:pt>
                <c:pt idx="6">
                  <c:v>3.1004</c:v>
                </c:pt>
                <c:pt idx="7">
                  <c:v>2.9929999999999999</c:v>
                </c:pt>
                <c:pt idx="8">
                  <c:v>3.4506000000000001</c:v>
                </c:pt>
                <c:pt idx="9">
                  <c:v>3.1206</c:v>
                </c:pt>
                <c:pt idx="10">
                  <c:v>3.36</c:v>
                </c:pt>
                <c:pt idx="11">
                  <c:v>3.6427</c:v>
                </c:pt>
                <c:pt idx="12">
                  <c:v>3.5781999999999998</c:v>
                </c:pt>
                <c:pt idx="13">
                  <c:v>2.7873000000000001</c:v>
                </c:pt>
                <c:pt idx="14">
                  <c:v>2.5783</c:v>
                </c:pt>
                <c:pt idx="15">
                  <c:v>3.2930999999999999</c:v>
                </c:pt>
                <c:pt idx="16">
                  <c:v>2.9188999999999998</c:v>
                </c:pt>
                <c:pt idx="17">
                  <c:v>3.4463999999999997</c:v>
                </c:pt>
                <c:pt idx="18">
                  <c:v>3.4207999999999998</c:v>
                </c:pt>
                <c:pt idx="19">
                  <c:v>2.4986000000000002</c:v>
                </c:pt>
                <c:pt idx="20">
                  <c:v>3.3767</c:v>
                </c:pt>
                <c:pt idx="21">
                  <c:v>3.6819000000000002</c:v>
                </c:pt>
                <c:pt idx="22">
                  <c:v>2.8521999999999998</c:v>
                </c:pt>
                <c:pt idx="23">
                  <c:v>3.5857999999999999</c:v>
                </c:pt>
                <c:pt idx="24">
                  <c:v>3.2168999999999999</c:v>
                </c:pt>
                <c:pt idx="25">
                  <c:v>2.9782000000000002</c:v>
                </c:pt>
                <c:pt idx="26">
                  <c:v>3.1374</c:v>
                </c:pt>
                <c:pt idx="27">
                  <c:v>2.9729999999999999</c:v>
                </c:pt>
                <c:pt idx="28">
                  <c:v>2.9815999999999998</c:v>
                </c:pt>
                <c:pt idx="29">
                  <c:v>3.4522000000000004</c:v>
                </c:pt>
                <c:pt idx="30">
                  <c:v>3.3001</c:v>
                </c:pt>
                <c:pt idx="31">
                  <c:v>3.3212999999999999</c:v>
                </c:pt>
                <c:pt idx="32">
                  <c:v>3.4651000000000001</c:v>
                </c:pt>
                <c:pt idx="33">
                  <c:v>3.1375000000000002</c:v>
                </c:pt>
                <c:pt idx="34">
                  <c:v>3.5860000000000003</c:v>
                </c:pt>
                <c:pt idx="35">
                  <c:v>3.6413000000000002</c:v>
                </c:pt>
                <c:pt idx="36">
                  <c:v>3.2042000000000002</c:v>
                </c:pt>
                <c:pt idx="37">
                  <c:v>3.4687999999999999</c:v>
                </c:pt>
                <c:pt idx="38">
                  <c:v>3.5834000000000001</c:v>
                </c:pt>
                <c:pt idx="39">
                  <c:v>2.7873000000000001</c:v>
                </c:pt>
                <c:pt idx="40">
                  <c:v>3.5522</c:v>
                </c:pt>
                <c:pt idx="41">
                  <c:v>3.1261000000000001</c:v>
                </c:pt>
                <c:pt idx="42">
                  <c:v>3.4749999999999996</c:v>
                </c:pt>
                <c:pt idx="43">
                  <c:v>2.7168000000000001</c:v>
                </c:pt>
                <c:pt idx="44">
                  <c:v>3.1280999999999999</c:v>
                </c:pt>
                <c:pt idx="45">
                  <c:v>3.8597999999999999</c:v>
                </c:pt>
                <c:pt idx="46">
                  <c:v>3.1987999999999999</c:v>
                </c:pt>
                <c:pt idx="47">
                  <c:v>3.3266</c:v>
                </c:pt>
                <c:pt idx="48">
                  <c:v>3.6059999999999999</c:v>
                </c:pt>
                <c:pt idx="49">
                  <c:v>3.7800000000000002</c:v>
                </c:pt>
                <c:pt idx="50">
                  <c:v>3.3728000000000002</c:v>
                </c:pt>
                <c:pt idx="51">
                  <c:v>3.9042000000000003</c:v>
                </c:pt>
                <c:pt idx="52">
                  <c:v>3.1414</c:v>
                </c:pt>
                <c:pt idx="53">
                  <c:v>3.5951</c:v>
                </c:pt>
                <c:pt idx="54">
                  <c:v>3.4137</c:v>
                </c:pt>
                <c:pt idx="55">
                  <c:v>3.3616000000000001</c:v>
                </c:pt>
                <c:pt idx="56">
                  <c:v>3.7077999999999998</c:v>
                </c:pt>
                <c:pt idx="57">
                  <c:v>3.9725000000000001</c:v>
                </c:pt>
                <c:pt idx="58">
                  <c:v>4.2298</c:v>
                </c:pt>
                <c:pt idx="59">
                  <c:v>3.2187999999999999</c:v>
                </c:pt>
                <c:pt idx="60">
                  <c:v>3.1741999999999999</c:v>
                </c:pt>
                <c:pt idx="61">
                  <c:v>4.4287999999999998</c:v>
                </c:pt>
                <c:pt idx="62">
                  <c:v>3.6539999999999999</c:v>
                </c:pt>
                <c:pt idx="63">
                  <c:v>3.2117</c:v>
                </c:pt>
                <c:pt idx="64">
                  <c:v>3.0411000000000001</c:v>
                </c:pt>
                <c:pt idx="65">
                  <c:v>3.3395000000000001</c:v>
                </c:pt>
                <c:pt idx="66">
                  <c:v>2.7465000000000002</c:v>
                </c:pt>
                <c:pt idx="67">
                  <c:v>3.7782</c:v>
                </c:pt>
                <c:pt idx="68">
                  <c:v>3.5748000000000002</c:v>
                </c:pt>
                <c:pt idx="69">
                  <c:v>3.9298000000000002</c:v>
                </c:pt>
                <c:pt idx="70">
                  <c:v>3.6208</c:v>
                </c:pt>
                <c:pt idx="71">
                  <c:v>3.4102000000000001</c:v>
                </c:pt>
                <c:pt idx="72">
                  <c:v>3.0964999999999998</c:v>
                </c:pt>
                <c:pt idx="73">
                  <c:v>3.8799000000000001</c:v>
                </c:pt>
                <c:pt idx="74">
                  <c:v>4.4897999999999998</c:v>
                </c:pt>
                <c:pt idx="75">
                  <c:v>3.1076000000000001</c:v>
                </c:pt>
                <c:pt idx="76">
                  <c:v>3.7751000000000001</c:v>
                </c:pt>
                <c:pt idx="77">
                  <c:v>3.5724999999999998</c:v>
                </c:pt>
                <c:pt idx="78">
                  <c:v>3.4800000000000004</c:v>
                </c:pt>
                <c:pt idx="79">
                  <c:v>3.5225</c:v>
                </c:pt>
                <c:pt idx="80">
                  <c:v>3.6570999999999998</c:v>
                </c:pt>
                <c:pt idx="81">
                  <c:v>2.9814999999999996</c:v>
                </c:pt>
                <c:pt idx="82">
                  <c:v>2.9005000000000001</c:v>
                </c:pt>
                <c:pt idx="83">
                  <c:v>3.4267000000000003</c:v>
                </c:pt>
                <c:pt idx="84">
                  <c:v>2.3635000000000002</c:v>
                </c:pt>
                <c:pt idx="85">
                  <c:v>2.9752999999999998</c:v>
                </c:pt>
                <c:pt idx="86">
                  <c:v>3.1521999999999997</c:v>
                </c:pt>
                <c:pt idx="87">
                  <c:v>3.0282999999999998</c:v>
                </c:pt>
                <c:pt idx="88">
                  <c:v>2.7906</c:v>
                </c:pt>
                <c:pt idx="89">
                  <c:v>2.5419999999999998</c:v>
                </c:pt>
                <c:pt idx="90">
                  <c:v>2.8613999999999997</c:v>
                </c:pt>
                <c:pt idx="91">
                  <c:v>3.6980000000000004</c:v>
                </c:pt>
                <c:pt idx="92">
                  <c:v>3.1664000000000003</c:v>
                </c:pt>
                <c:pt idx="93">
                  <c:v>3.4011</c:v>
                </c:pt>
                <c:pt idx="94">
                  <c:v>3.5878000000000001</c:v>
                </c:pt>
                <c:pt idx="95">
                  <c:v>3.0142000000000002</c:v>
                </c:pt>
                <c:pt idx="96">
                  <c:v>3.4577999999999998</c:v>
                </c:pt>
                <c:pt idx="97">
                  <c:v>3.2526999999999999</c:v>
                </c:pt>
                <c:pt idx="98">
                  <c:v>2.8097000000000003</c:v>
                </c:pt>
                <c:pt idx="99">
                  <c:v>3.1835</c:v>
                </c:pt>
                <c:pt idx="100">
                  <c:v>3.9212999999999996</c:v>
                </c:pt>
                <c:pt idx="101">
                  <c:v>2.6059999999999999</c:v>
                </c:pt>
                <c:pt idx="102">
                  <c:v>2.5186000000000002</c:v>
                </c:pt>
                <c:pt idx="103">
                  <c:v>2.5111999999999997</c:v>
                </c:pt>
                <c:pt idx="104">
                  <c:v>2.867</c:v>
                </c:pt>
                <c:pt idx="105">
                  <c:v>3.3652000000000002</c:v>
                </c:pt>
                <c:pt idx="106">
                  <c:v>3.9137</c:v>
                </c:pt>
                <c:pt idx="107">
                  <c:v>3.7100999999999997</c:v>
                </c:pt>
                <c:pt idx="108">
                  <c:v>2.7357</c:v>
                </c:pt>
                <c:pt idx="109">
                  <c:v>3.3186999999999998</c:v>
                </c:pt>
                <c:pt idx="110">
                  <c:v>3.1633</c:v>
                </c:pt>
                <c:pt idx="111">
                  <c:v>3.4003000000000001</c:v>
                </c:pt>
                <c:pt idx="112">
                  <c:v>2.8132000000000001</c:v>
                </c:pt>
                <c:pt idx="113">
                  <c:v>2.5198999999999998</c:v>
                </c:pt>
                <c:pt idx="114">
                  <c:v>2.8882000000000003</c:v>
                </c:pt>
                <c:pt idx="115">
                  <c:v>2.7026000000000003</c:v>
                </c:pt>
                <c:pt idx="116">
                  <c:v>3.0339</c:v>
                </c:pt>
                <c:pt idx="117">
                  <c:v>3.3639000000000001</c:v>
                </c:pt>
                <c:pt idx="118">
                  <c:v>2.7176999999999998</c:v>
                </c:pt>
                <c:pt idx="119">
                  <c:v>2.7419000000000002</c:v>
                </c:pt>
                <c:pt idx="120">
                  <c:v>3.0762</c:v>
                </c:pt>
                <c:pt idx="121">
                  <c:v>2.8378000000000001</c:v>
                </c:pt>
                <c:pt idx="122">
                  <c:v>3.2122000000000002</c:v>
                </c:pt>
                <c:pt idx="123">
                  <c:v>3.0438999999999998</c:v>
                </c:pt>
                <c:pt idx="124">
                  <c:v>2.5342000000000002</c:v>
                </c:pt>
                <c:pt idx="125">
                  <c:v>2.7057000000000002</c:v>
                </c:pt>
                <c:pt idx="126">
                  <c:v>2.7970999999999999</c:v>
                </c:pt>
                <c:pt idx="127">
                  <c:v>3.2119</c:v>
                </c:pt>
                <c:pt idx="128">
                  <c:v>3.1260000000000003</c:v>
                </c:pt>
                <c:pt idx="129">
                  <c:v>2.8252000000000002</c:v>
                </c:pt>
                <c:pt idx="130">
                  <c:v>3.3965000000000001</c:v>
                </c:pt>
                <c:pt idx="131">
                  <c:v>3.1145</c:v>
                </c:pt>
                <c:pt idx="132">
                  <c:v>2.7345000000000002</c:v>
                </c:pt>
                <c:pt idx="133">
                  <c:v>3.2746</c:v>
                </c:pt>
                <c:pt idx="134">
                  <c:v>3.5406000000000004</c:v>
                </c:pt>
                <c:pt idx="135">
                  <c:v>2.5</c:v>
                </c:pt>
                <c:pt idx="136">
                  <c:v>3.5373999999999999</c:v>
                </c:pt>
                <c:pt idx="137">
                  <c:v>3.4373</c:v>
                </c:pt>
                <c:pt idx="138">
                  <c:v>2.7757000000000001</c:v>
                </c:pt>
                <c:pt idx="139">
                  <c:v>2.5141999999999998</c:v>
                </c:pt>
                <c:pt idx="140">
                  <c:v>4.0547000000000004</c:v>
                </c:pt>
                <c:pt idx="141">
                  <c:v>2.9249000000000001</c:v>
                </c:pt>
                <c:pt idx="142">
                  <c:v>3.8163</c:v>
                </c:pt>
                <c:pt idx="143">
                  <c:v>3.7545999999999999</c:v>
                </c:pt>
                <c:pt idx="144">
                  <c:v>3.8278999999999996</c:v>
                </c:pt>
                <c:pt idx="145">
                  <c:v>3.2761999999999998</c:v>
                </c:pt>
                <c:pt idx="146">
                  <c:v>2.5705</c:v>
                </c:pt>
                <c:pt idx="147">
                  <c:v>3.9839000000000002</c:v>
                </c:pt>
                <c:pt idx="148">
                  <c:v>2.8612000000000002</c:v>
                </c:pt>
                <c:pt idx="149">
                  <c:v>3.8767</c:v>
                </c:pt>
                <c:pt idx="150">
                  <c:v>3.4839000000000002</c:v>
                </c:pt>
                <c:pt idx="151">
                  <c:v>3.6520999999999999</c:v>
                </c:pt>
                <c:pt idx="152">
                  <c:v>3.5634999999999999</c:v>
                </c:pt>
                <c:pt idx="153">
                  <c:v>3.0785</c:v>
                </c:pt>
                <c:pt idx="154">
                  <c:v>3.1205999999999996</c:v>
                </c:pt>
                <c:pt idx="155">
                  <c:v>3.0635000000000003</c:v>
                </c:pt>
                <c:pt idx="156">
                  <c:v>3.1763000000000003</c:v>
                </c:pt>
                <c:pt idx="157">
                  <c:v>3.0338000000000003</c:v>
                </c:pt>
                <c:pt idx="158">
                  <c:v>3.2835999999999999</c:v>
                </c:pt>
                <c:pt idx="159">
                  <c:v>3.6763000000000003</c:v>
                </c:pt>
                <c:pt idx="160">
                  <c:v>2.7260999999999997</c:v>
                </c:pt>
                <c:pt idx="161">
                  <c:v>3.5244999999999997</c:v>
                </c:pt>
                <c:pt idx="162">
                  <c:v>2.7631000000000001</c:v>
                </c:pt>
                <c:pt idx="163">
                  <c:v>3.9188999999999998</c:v>
                </c:pt>
                <c:pt idx="164">
                  <c:v>3.5297000000000001</c:v>
                </c:pt>
                <c:pt idx="165">
                  <c:v>2.7317</c:v>
                </c:pt>
                <c:pt idx="166">
                  <c:v>3.6612</c:v>
                </c:pt>
                <c:pt idx="167">
                  <c:v>2.7674000000000003</c:v>
                </c:pt>
                <c:pt idx="168">
                  <c:v>3.1649000000000003</c:v>
                </c:pt>
                <c:pt idx="169">
                  <c:v>3.9024000000000001</c:v>
                </c:pt>
                <c:pt idx="170">
                  <c:v>2.7671999999999999</c:v>
                </c:pt>
                <c:pt idx="171">
                  <c:v>3.0837000000000003</c:v>
                </c:pt>
                <c:pt idx="172">
                  <c:v>3.5838000000000001</c:v>
                </c:pt>
                <c:pt idx="173">
                  <c:v>3.2410000000000001</c:v>
                </c:pt>
                <c:pt idx="174">
                  <c:v>2.8058000000000001</c:v>
                </c:pt>
                <c:pt idx="175">
                  <c:v>3.2931999999999997</c:v>
                </c:pt>
                <c:pt idx="176">
                  <c:v>3.3859000000000004</c:v>
                </c:pt>
                <c:pt idx="177">
                  <c:v>3.56</c:v>
                </c:pt>
                <c:pt idx="178">
                  <c:v>3.2007000000000003</c:v>
                </c:pt>
                <c:pt idx="179">
                  <c:v>3.0524</c:v>
                </c:pt>
                <c:pt idx="180">
                  <c:v>3.6433</c:v>
                </c:pt>
                <c:pt idx="181">
                  <c:v>3.6819000000000002</c:v>
                </c:pt>
                <c:pt idx="182">
                  <c:v>3.2648999999999999</c:v>
                </c:pt>
                <c:pt idx="183">
                  <c:v>2.9413</c:v>
                </c:pt>
                <c:pt idx="184">
                  <c:v>3.5818000000000003</c:v>
                </c:pt>
                <c:pt idx="185">
                  <c:v>2.5630999999999999</c:v>
                </c:pt>
                <c:pt idx="186">
                  <c:v>3.3967999999999998</c:v>
                </c:pt>
                <c:pt idx="187">
                  <c:v>2.9018999999999999</c:v>
                </c:pt>
                <c:pt idx="188">
                  <c:v>3.3537999999999997</c:v>
                </c:pt>
                <c:pt idx="189">
                  <c:v>3.9098000000000002</c:v>
                </c:pt>
                <c:pt idx="190">
                  <c:v>3.6859999999999999</c:v>
                </c:pt>
                <c:pt idx="191">
                  <c:v>3.5617000000000001</c:v>
                </c:pt>
                <c:pt idx="192">
                  <c:v>4.0709</c:v>
                </c:pt>
                <c:pt idx="193">
                  <c:v>3.5725999999999996</c:v>
                </c:pt>
                <c:pt idx="194">
                  <c:v>2.3057999999999996</c:v>
                </c:pt>
                <c:pt idx="195">
                  <c:v>4.1059000000000001</c:v>
                </c:pt>
                <c:pt idx="196">
                  <c:v>3.1120000000000001</c:v>
                </c:pt>
                <c:pt idx="197">
                  <c:v>2.8132999999999999</c:v>
                </c:pt>
                <c:pt idx="198">
                  <c:v>3.6080999999999999</c:v>
                </c:pt>
                <c:pt idx="199">
                  <c:v>3.5209000000000001</c:v>
                </c:pt>
                <c:pt idx="200">
                  <c:v>2.9889999999999999</c:v>
                </c:pt>
                <c:pt idx="201">
                  <c:v>4.0084999999999997</c:v>
                </c:pt>
                <c:pt idx="202">
                  <c:v>3.3948</c:v>
                </c:pt>
                <c:pt idx="203">
                  <c:v>3.1242999999999999</c:v>
                </c:pt>
                <c:pt idx="204">
                  <c:v>3.4613</c:v>
                </c:pt>
                <c:pt idx="205">
                  <c:v>2.9910000000000001</c:v>
                </c:pt>
                <c:pt idx="206">
                  <c:v>3.3063000000000002</c:v>
                </c:pt>
                <c:pt idx="207">
                  <c:v>2.5522999999999998</c:v>
                </c:pt>
                <c:pt idx="208">
                  <c:v>2.3868999999999998</c:v>
                </c:pt>
                <c:pt idx="209">
                  <c:v>2.9042000000000003</c:v>
                </c:pt>
                <c:pt idx="210">
                  <c:v>3.0945999999999998</c:v>
                </c:pt>
                <c:pt idx="211">
                  <c:v>2.6287000000000003</c:v>
                </c:pt>
                <c:pt idx="212">
                  <c:v>3.1842999999999999</c:v>
                </c:pt>
                <c:pt idx="213">
                  <c:v>2.1644000000000001</c:v>
                </c:pt>
                <c:pt idx="214">
                  <c:v>3.2171000000000003</c:v>
                </c:pt>
                <c:pt idx="215">
                  <c:v>2.8651999999999997</c:v>
                </c:pt>
                <c:pt idx="216">
                  <c:v>3.5823999999999998</c:v>
                </c:pt>
                <c:pt idx="217">
                  <c:v>3.2879</c:v>
                </c:pt>
                <c:pt idx="218">
                  <c:v>4.1807999999999996</c:v>
                </c:pt>
                <c:pt idx="219">
                  <c:v>3.5828000000000002</c:v>
                </c:pt>
                <c:pt idx="220">
                  <c:v>3.2029999999999998</c:v>
                </c:pt>
                <c:pt idx="221">
                  <c:v>3.2724000000000002</c:v>
                </c:pt>
                <c:pt idx="222">
                  <c:v>2.6408</c:v>
                </c:pt>
                <c:pt idx="223">
                  <c:v>2.8056999999999999</c:v>
                </c:pt>
                <c:pt idx="224">
                  <c:v>3.0671999999999997</c:v>
                </c:pt>
                <c:pt idx="225">
                  <c:v>3.4950000000000001</c:v>
                </c:pt>
                <c:pt idx="226">
                  <c:v>2.6634000000000002</c:v>
                </c:pt>
                <c:pt idx="227">
                  <c:v>2.8409000000000004</c:v>
                </c:pt>
                <c:pt idx="228">
                  <c:v>3.4391999999999996</c:v>
                </c:pt>
                <c:pt idx="229">
                  <c:v>3.0597000000000003</c:v>
                </c:pt>
                <c:pt idx="230">
                  <c:v>3.6171999999999995</c:v>
                </c:pt>
                <c:pt idx="231">
                  <c:v>3.0873999999999997</c:v>
                </c:pt>
                <c:pt idx="232">
                  <c:v>2.9744999999999999</c:v>
                </c:pt>
                <c:pt idx="233">
                  <c:v>3.1781999999999999</c:v>
                </c:pt>
                <c:pt idx="234">
                  <c:v>3.2561</c:v>
                </c:pt>
                <c:pt idx="235">
                  <c:v>3.2222999999999997</c:v>
                </c:pt>
                <c:pt idx="236">
                  <c:v>3.8723000000000001</c:v>
                </c:pt>
                <c:pt idx="237">
                  <c:v>2.9646999999999997</c:v>
                </c:pt>
                <c:pt idx="238">
                  <c:v>3.5949999999999998</c:v>
                </c:pt>
                <c:pt idx="239">
                  <c:v>2.7949999999999999</c:v>
                </c:pt>
                <c:pt idx="240">
                  <c:v>3.4782000000000002</c:v>
                </c:pt>
                <c:pt idx="241">
                  <c:v>3.1078000000000001</c:v>
                </c:pt>
                <c:pt idx="242">
                  <c:v>3.1949000000000001</c:v>
                </c:pt>
                <c:pt idx="243">
                  <c:v>3.6335999999999999</c:v>
                </c:pt>
                <c:pt idx="244">
                  <c:v>4.4969999999999999</c:v>
                </c:pt>
                <c:pt idx="245">
                  <c:v>3.1116000000000001</c:v>
                </c:pt>
                <c:pt idx="246">
                  <c:v>4.1913999999999998</c:v>
                </c:pt>
                <c:pt idx="247">
                  <c:v>3.1189</c:v>
                </c:pt>
                <c:pt idx="248">
                  <c:v>3.5059</c:v>
                </c:pt>
                <c:pt idx="249">
                  <c:v>3.1524000000000001</c:v>
                </c:pt>
                <c:pt idx="250">
                  <c:v>3.6299000000000001</c:v>
                </c:pt>
                <c:pt idx="251">
                  <c:v>2.9428999999999998</c:v>
                </c:pt>
                <c:pt idx="252">
                  <c:v>3.3022</c:v>
                </c:pt>
                <c:pt idx="253">
                  <c:v>3.1598999999999999</c:v>
                </c:pt>
                <c:pt idx="254">
                  <c:v>3.1852999999999998</c:v>
                </c:pt>
                <c:pt idx="255">
                  <c:v>2.6448999999999998</c:v>
                </c:pt>
                <c:pt idx="256">
                  <c:v>3.5693000000000001</c:v>
                </c:pt>
                <c:pt idx="257">
                  <c:v>2.8480999999999996</c:v>
                </c:pt>
                <c:pt idx="258">
                  <c:v>3.2984</c:v>
                </c:pt>
                <c:pt idx="259">
                  <c:v>3.6556999999999999</c:v>
                </c:pt>
                <c:pt idx="260">
                  <c:v>2.8818999999999999</c:v>
                </c:pt>
                <c:pt idx="261">
                  <c:v>2.6097000000000001</c:v>
                </c:pt>
                <c:pt idx="262">
                  <c:v>4.1431000000000004</c:v>
                </c:pt>
                <c:pt idx="263">
                  <c:v>3.2781000000000002</c:v>
                </c:pt>
                <c:pt idx="264">
                  <c:v>2.8376999999999999</c:v>
                </c:pt>
                <c:pt idx="265">
                  <c:v>3.0819999999999999</c:v>
                </c:pt>
                <c:pt idx="266">
                  <c:v>3.1040999999999999</c:v>
                </c:pt>
                <c:pt idx="267">
                  <c:v>3.4542000000000002</c:v>
                </c:pt>
                <c:pt idx="268">
                  <c:v>3.7359999999999998</c:v>
                </c:pt>
                <c:pt idx="269">
                  <c:v>3.3095999999999997</c:v>
                </c:pt>
                <c:pt idx="270">
                  <c:v>3.5488</c:v>
                </c:pt>
                <c:pt idx="271">
                  <c:v>3.7302</c:v>
                </c:pt>
                <c:pt idx="272">
                  <c:v>3.8620999999999999</c:v>
                </c:pt>
                <c:pt idx="273">
                  <c:v>3.2115999999999998</c:v>
                </c:pt>
                <c:pt idx="274">
                  <c:v>3.4058000000000002</c:v>
                </c:pt>
                <c:pt idx="275">
                  <c:v>3.1185</c:v>
                </c:pt>
                <c:pt idx="276">
                  <c:v>3.2861000000000002</c:v>
                </c:pt>
                <c:pt idx="277">
                  <c:v>3.6451000000000002</c:v>
                </c:pt>
                <c:pt idx="278">
                  <c:v>3.7987000000000002</c:v>
                </c:pt>
                <c:pt idx="279">
                  <c:v>3.3712</c:v>
                </c:pt>
                <c:pt idx="280">
                  <c:v>3.8170999999999999</c:v>
                </c:pt>
                <c:pt idx="281">
                  <c:v>3.1968000000000001</c:v>
                </c:pt>
                <c:pt idx="282">
                  <c:v>3.9172000000000002</c:v>
                </c:pt>
                <c:pt idx="283">
                  <c:v>3.5634999999999999</c:v>
                </c:pt>
                <c:pt idx="284">
                  <c:v>2.7709999999999999</c:v>
                </c:pt>
                <c:pt idx="285">
                  <c:v>3.3341000000000003</c:v>
                </c:pt>
                <c:pt idx="286">
                  <c:v>3.7191999999999998</c:v>
                </c:pt>
                <c:pt idx="287">
                  <c:v>3.1093999999999999</c:v>
                </c:pt>
                <c:pt idx="288">
                  <c:v>4.0818000000000003</c:v>
                </c:pt>
                <c:pt idx="289">
                  <c:v>3.2990000000000004</c:v>
                </c:pt>
                <c:pt idx="290">
                  <c:v>3.4428000000000001</c:v>
                </c:pt>
                <c:pt idx="291">
                  <c:v>3.3632999999999997</c:v>
                </c:pt>
                <c:pt idx="292">
                  <c:v>2.8654000000000002</c:v>
                </c:pt>
                <c:pt idx="293">
                  <c:v>3.7171000000000003</c:v>
                </c:pt>
                <c:pt idx="294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7A-4A22-9564-12E62DBBFAE9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cumul'!$L$351:$L$645</c:f>
              <c:numCache>
                <c:formatCode>General</c:formatCode>
                <c:ptCount val="29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</c:numCache>
            </c:numRef>
          </c:xVal>
          <c:yVal>
            <c:numRef>
              <c:f>'from detlef scd 8+ cumul'!$M$351:$M$3916</c:f>
              <c:numCache>
                <c:formatCode>General</c:formatCode>
                <c:ptCount val="3566"/>
                <c:pt idx="0">
                  <c:v>4.6654999999999998</c:v>
                </c:pt>
                <c:pt idx="1">
                  <c:v>4.3639000000000001</c:v>
                </c:pt>
                <c:pt idx="2">
                  <c:v>4.5290999999999997</c:v>
                </c:pt>
                <c:pt idx="3">
                  <c:v>3.7063000000000001</c:v>
                </c:pt>
                <c:pt idx="4">
                  <c:v>4.2611999999999997</c:v>
                </c:pt>
                <c:pt idx="5">
                  <c:v>4.4169</c:v>
                </c:pt>
                <c:pt idx="6">
                  <c:v>4.1448999999999998</c:v>
                </c:pt>
                <c:pt idx="7">
                  <c:v>3.8893999999999997</c:v>
                </c:pt>
                <c:pt idx="8">
                  <c:v>4.2580999999999998</c:v>
                </c:pt>
                <c:pt idx="9">
                  <c:v>4.0502000000000002</c:v>
                </c:pt>
                <c:pt idx="10">
                  <c:v>4.2046000000000001</c:v>
                </c:pt>
                <c:pt idx="11">
                  <c:v>4.6909999999999998</c:v>
                </c:pt>
                <c:pt idx="12">
                  <c:v>4.8894000000000002</c:v>
                </c:pt>
                <c:pt idx="13">
                  <c:v>3.6726000000000001</c:v>
                </c:pt>
                <c:pt idx="14">
                  <c:v>3.3915000000000002</c:v>
                </c:pt>
                <c:pt idx="15">
                  <c:v>4.1745999999999999</c:v>
                </c:pt>
                <c:pt idx="16">
                  <c:v>3.9003999999999999</c:v>
                </c:pt>
                <c:pt idx="17">
                  <c:v>4.5278999999999998</c:v>
                </c:pt>
                <c:pt idx="18">
                  <c:v>4.5339</c:v>
                </c:pt>
                <c:pt idx="19">
                  <c:v>3.5396000000000001</c:v>
                </c:pt>
                <c:pt idx="20">
                  <c:v>4.4658999999999995</c:v>
                </c:pt>
                <c:pt idx="21">
                  <c:v>5.1341000000000001</c:v>
                </c:pt>
                <c:pt idx="22">
                  <c:v>4.0006000000000004</c:v>
                </c:pt>
                <c:pt idx="23">
                  <c:v>4.7081999999999997</c:v>
                </c:pt>
                <c:pt idx="24">
                  <c:v>3.9947999999999997</c:v>
                </c:pt>
                <c:pt idx="25">
                  <c:v>3.9321000000000002</c:v>
                </c:pt>
                <c:pt idx="26">
                  <c:v>3.9670999999999998</c:v>
                </c:pt>
                <c:pt idx="27">
                  <c:v>3.7454000000000001</c:v>
                </c:pt>
                <c:pt idx="28">
                  <c:v>3.9259999999999997</c:v>
                </c:pt>
                <c:pt idx="29">
                  <c:v>4.1041000000000007</c:v>
                </c:pt>
                <c:pt idx="30">
                  <c:v>4.1741999999999999</c:v>
                </c:pt>
                <c:pt idx="31">
                  <c:v>4.0974000000000004</c:v>
                </c:pt>
                <c:pt idx="32">
                  <c:v>4.3521999999999998</c:v>
                </c:pt>
                <c:pt idx="33">
                  <c:v>4.0209000000000001</c:v>
                </c:pt>
                <c:pt idx="34">
                  <c:v>4.4602000000000004</c:v>
                </c:pt>
                <c:pt idx="35">
                  <c:v>4.7453000000000003</c:v>
                </c:pt>
                <c:pt idx="36">
                  <c:v>4.0488</c:v>
                </c:pt>
                <c:pt idx="37">
                  <c:v>4.2910000000000004</c:v>
                </c:pt>
                <c:pt idx="38">
                  <c:v>4.5575000000000001</c:v>
                </c:pt>
                <c:pt idx="39">
                  <c:v>3.9060000000000001</c:v>
                </c:pt>
                <c:pt idx="40">
                  <c:v>3.9967999999999999</c:v>
                </c:pt>
                <c:pt idx="41">
                  <c:v>4.1928999999999998</c:v>
                </c:pt>
                <c:pt idx="42">
                  <c:v>4.0789</c:v>
                </c:pt>
                <c:pt idx="43">
                  <c:v>3.8205999999999998</c:v>
                </c:pt>
                <c:pt idx="44">
                  <c:v>4.1152999999999995</c:v>
                </c:pt>
                <c:pt idx="45">
                  <c:v>4.4709000000000003</c:v>
                </c:pt>
                <c:pt idx="46">
                  <c:v>4.2713000000000001</c:v>
                </c:pt>
                <c:pt idx="47">
                  <c:v>4.1414999999999997</c:v>
                </c:pt>
                <c:pt idx="48">
                  <c:v>4.4709000000000003</c:v>
                </c:pt>
                <c:pt idx="49">
                  <c:v>4.7171000000000003</c:v>
                </c:pt>
                <c:pt idx="50">
                  <c:v>4.0673000000000004</c:v>
                </c:pt>
                <c:pt idx="51">
                  <c:v>5.0212000000000003</c:v>
                </c:pt>
                <c:pt idx="52">
                  <c:v>4.0675999999999997</c:v>
                </c:pt>
                <c:pt idx="53">
                  <c:v>4.2729999999999997</c:v>
                </c:pt>
                <c:pt idx="54">
                  <c:v>4.2341999999999995</c:v>
                </c:pt>
                <c:pt idx="55">
                  <c:v>4.3727</c:v>
                </c:pt>
                <c:pt idx="56">
                  <c:v>4.2153</c:v>
                </c:pt>
                <c:pt idx="57">
                  <c:v>4.9225000000000003</c:v>
                </c:pt>
                <c:pt idx="58">
                  <c:v>5.0816999999999997</c:v>
                </c:pt>
                <c:pt idx="59">
                  <c:v>4.1688999999999998</c:v>
                </c:pt>
                <c:pt idx="60">
                  <c:v>4.0260999999999996</c:v>
                </c:pt>
                <c:pt idx="61">
                  <c:v>5.7347000000000001</c:v>
                </c:pt>
                <c:pt idx="62">
                  <c:v>4.4023000000000003</c:v>
                </c:pt>
                <c:pt idx="63">
                  <c:v>3.9323000000000001</c:v>
                </c:pt>
                <c:pt idx="64">
                  <c:v>3.7913000000000001</c:v>
                </c:pt>
                <c:pt idx="65">
                  <c:v>4.3470000000000004</c:v>
                </c:pt>
                <c:pt idx="66">
                  <c:v>3.4910000000000001</c:v>
                </c:pt>
                <c:pt idx="67">
                  <c:v>4.7153999999999998</c:v>
                </c:pt>
                <c:pt idx="68">
                  <c:v>4.2601000000000004</c:v>
                </c:pt>
                <c:pt idx="69">
                  <c:v>4.8502000000000001</c:v>
                </c:pt>
                <c:pt idx="70">
                  <c:v>4.3522999999999996</c:v>
                </c:pt>
                <c:pt idx="71">
                  <c:v>4.1252000000000004</c:v>
                </c:pt>
                <c:pt idx="72">
                  <c:v>3.6168999999999998</c:v>
                </c:pt>
                <c:pt idx="73">
                  <c:v>4.7576999999999998</c:v>
                </c:pt>
                <c:pt idx="74">
                  <c:v>5.2492000000000001</c:v>
                </c:pt>
                <c:pt idx="75">
                  <c:v>4.0595999999999997</c:v>
                </c:pt>
                <c:pt idx="76">
                  <c:v>4.4012000000000002</c:v>
                </c:pt>
                <c:pt idx="77">
                  <c:v>4.5354999999999999</c:v>
                </c:pt>
                <c:pt idx="78">
                  <c:v>4.0467000000000004</c:v>
                </c:pt>
                <c:pt idx="79">
                  <c:v>4.33</c:v>
                </c:pt>
                <c:pt idx="80">
                  <c:v>4.2793999999999999</c:v>
                </c:pt>
                <c:pt idx="81">
                  <c:v>3.8171999999999997</c:v>
                </c:pt>
                <c:pt idx="82">
                  <c:v>3.4287000000000001</c:v>
                </c:pt>
                <c:pt idx="83">
                  <c:v>4.1332000000000004</c:v>
                </c:pt>
                <c:pt idx="84">
                  <c:v>3.0503</c:v>
                </c:pt>
                <c:pt idx="85">
                  <c:v>3.7709999999999999</c:v>
                </c:pt>
                <c:pt idx="86">
                  <c:v>4.0669999999999993</c:v>
                </c:pt>
                <c:pt idx="87">
                  <c:v>3.5186999999999999</c:v>
                </c:pt>
                <c:pt idx="88">
                  <c:v>3.4304000000000001</c:v>
                </c:pt>
                <c:pt idx="89">
                  <c:v>2.9034</c:v>
                </c:pt>
                <c:pt idx="90">
                  <c:v>3.2821999999999996</c:v>
                </c:pt>
                <c:pt idx="91">
                  <c:v>4.6692</c:v>
                </c:pt>
                <c:pt idx="92">
                  <c:v>4.1768999999999998</c:v>
                </c:pt>
                <c:pt idx="93">
                  <c:v>4.3611000000000004</c:v>
                </c:pt>
                <c:pt idx="94">
                  <c:v>4.5956999999999999</c:v>
                </c:pt>
                <c:pt idx="95">
                  <c:v>3.9709000000000003</c:v>
                </c:pt>
                <c:pt idx="96">
                  <c:v>4.2020999999999997</c:v>
                </c:pt>
                <c:pt idx="97">
                  <c:v>4.0919999999999996</c:v>
                </c:pt>
                <c:pt idx="98">
                  <c:v>3.7077000000000004</c:v>
                </c:pt>
                <c:pt idx="99">
                  <c:v>4.1242000000000001</c:v>
                </c:pt>
                <c:pt idx="100">
                  <c:v>4.5954999999999995</c:v>
                </c:pt>
                <c:pt idx="101">
                  <c:v>3.5914999999999999</c:v>
                </c:pt>
                <c:pt idx="102">
                  <c:v>3.4038000000000004</c:v>
                </c:pt>
                <c:pt idx="103">
                  <c:v>3.4519999999999995</c:v>
                </c:pt>
                <c:pt idx="104">
                  <c:v>3.6246</c:v>
                </c:pt>
                <c:pt idx="105">
                  <c:v>4.2671999999999999</c:v>
                </c:pt>
                <c:pt idx="106">
                  <c:v>4.7082999999999995</c:v>
                </c:pt>
                <c:pt idx="107">
                  <c:v>4.6065999999999994</c:v>
                </c:pt>
                <c:pt idx="108">
                  <c:v>3.5655000000000001</c:v>
                </c:pt>
                <c:pt idx="109">
                  <c:v>4.3409999999999993</c:v>
                </c:pt>
                <c:pt idx="110">
                  <c:v>4.0597000000000003</c:v>
                </c:pt>
                <c:pt idx="111">
                  <c:v>4.1448</c:v>
                </c:pt>
                <c:pt idx="112">
                  <c:v>3.4984999999999999</c:v>
                </c:pt>
                <c:pt idx="113">
                  <c:v>3.3792</c:v>
                </c:pt>
                <c:pt idx="114">
                  <c:v>3.6292000000000004</c:v>
                </c:pt>
                <c:pt idx="115">
                  <c:v>3.4952000000000005</c:v>
                </c:pt>
                <c:pt idx="116">
                  <c:v>4.0099</c:v>
                </c:pt>
                <c:pt idx="117">
                  <c:v>4.1379999999999999</c:v>
                </c:pt>
                <c:pt idx="118">
                  <c:v>3.4974999999999996</c:v>
                </c:pt>
                <c:pt idx="119">
                  <c:v>3.5346000000000002</c:v>
                </c:pt>
                <c:pt idx="120">
                  <c:v>4.2003000000000004</c:v>
                </c:pt>
                <c:pt idx="121">
                  <c:v>3.7341000000000002</c:v>
                </c:pt>
                <c:pt idx="122">
                  <c:v>3.5863</c:v>
                </c:pt>
                <c:pt idx="123">
                  <c:v>3.7328999999999999</c:v>
                </c:pt>
                <c:pt idx="124">
                  <c:v>3.3157000000000001</c:v>
                </c:pt>
                <c:pt idx="125">
                  <c:v>3.5614000000000003</c:v>
                </c:pt>
                <c:pt idx="126">
                  <c:v>3.5825</c:v>
                </c:pt>
                <c:pt idx="127">
                  <c:v>3.8416000000000001</c:v>
                </c:pt>
                <c:pt idx="128">
                  <c:v>4.0799000000000003</c:v>
                </c:pt>
                <c:pt idx="129">
                  <c:v>3.7255000000000003</c:v>
                </c:pt>
                <c:pt idx="130">
                  <c:v>4.5227000000000004</c:v>
                </c:pt>
                <c:pt idx="131">
                  <c:v>3.9590000000000001</c:v>
                </c:pt>
                <c:pt idx="132">
                  <c:v>3.6531000000000002</c:v>
                </c:pt>
                <c:pt idx="133">
                  <c:v>4.0098000000000003</c:v>
                </c:pt>
                <c:pt idx="134">
                  <c:v>4.5998999999999999</c:v>
                </c:pt>
                <c:pt idx="135">
                  <c:v>3.4297</c:v>
                </c:pt>
                <c:pt idx="136">
                  <c:v>4.2115</c:v>
                </c:pt>
                <c:pt idx="137">
                  <c:v>4.3632</c:v>
                </c:pt>
                <c:pt idx="138">
                  <c:v>3.7183000000000002</c:v>
                </c:pt>
                <c:pt idx="139">
                  <c:v>3.4673999999999996</c:v>
                </c:pt>
                <c:pt idx="140">
                  <c:v>5.2586000000000004</c:v>
                </c:pt>
                <c:pt idx="141">
                  <c:v>3.9694000000000003</c:v>
                </c:pt>
                <c:pt idx="142">
                  <c:v>4.6071</c:v>
                </c:pt>
                <c:pt idx="143">
                  <c:v>4.6175999999999995</c:v>
                </c:pt>
                <c:pt idx="144">
                  <c:v>4.8539999999999992</c:v>
                </c:pt>
                <c:pt idx="145">
                  <c:v>4.1041999999999996</c:v>
                </c:pt>
                <c:pt idx="146">
                  <c:v>3.8132000000000001</c:v>
                </c:pt>
                <c:pt idx="147">
                  <c:v>4.3895</c:v>
                </c:pt>
                <c:pt idx="148">
                  <c:v>3.8686000000000003</c:v>
                </c:pt>
                <c:pt idx="149">
                  <c:v>4.8695000000000004</c:v>
                </c:pt>
                <c:pt idx="150">
                  <c:v>4.3265000000000002</c:v>
                </c:pt>
                <c:pt idx="151">
                  <c:v>4.7465999999999999</c:v>
                </c:pt>
                <c:pt idx="152">
                  <c:v>4.7564000000000002</c:v>
                </c:pt>
                <c:pt idx="153">
                  <c:v>4.2122000000000002</c:v>
                </c:pt>
                <c:pt idx="154">
                  <c:v>4.0483999999999991</c:v>
                </c:pt>
                <c:pt idx="155">
                  <c:v>3.5802000000000005</c:v>
                </c:pt>
                <c:pt idx="156">
                  <c:v>4.1856000000000009</c:v>
                </c:pt>
                <c:pt idx="157">
                  <c:v>3.8710000000000004</c:v>
                </c:pt>
                <c:pt idx="158">
                  <c:v>4.0687999999999995</c:v>
                </c:pt>
                <c:pt idx="159">
                  <c:v>4.3800000000000008</c:v>
                </c:pt>
                <c:pt idx="160">
                  <c:v>3.4835999999999996</c:v>
                </c:pt>
                <c:pt idx="161">
                  <c:v>4.3579999999999997</c:v>
                </c:pt>
                <c:pt idx="162">
                  <c:v>3.5706000000000002</c:v>
                </c:pt>
                <c:pt idx="163">
                  <c:v>4.8856000000000002</c:v>
                </c:pt>
                <c:pt idx="164">
                  <c:v>4.3760000000000003</c:v>
                </c:pt>
                <c:pt idx="165">
                  <c:v>3.5836000000000001</c:v>
                </c:pt>
                <c:pt idx="166">
                  <c:v>4.3704999999999998</c:v>
                </c:pt>
                <c:pt idx="167">
                  <c:v>3.4269000000000003</c:v>
                </c:pt>
                <c:pt idx="168">
                  <c:v>4.0093000000000005</c:v>
                </c:pt>
                <c:pt idx="169">
                  <c:v>4.7950999999999997</c:v>
                </c:pt>
                <c:pt idx="170">
                  <c:v>3.8822999999999999</c:v>
                </c:pt>
                <c:pt idx="171">
                  <c:v>4.0209000000000001</c:v>
                </c:pt>
                <c:pt idx="172">
                  <c:v>4.4877000000000002</c:v>
                </c:pt>
                <c:pt idx="173">
                  <c:v>4.3450000000000006</c:v>
                </c:pt>
                <c:pt idx="174">
                  <c:v>3.7688999999999999</c:v>
                </c:pt>
                <c:pt idx="175">
                  <c:v>4.2155999999999993</c:v>
                </c:pt>
                <c:pt idx="176">
                  <c:v>4.3786000000000005</c:v>
                </c:pt>
                <c:pt idx="177">
                  <c:v>4.3768000000000002</c:v>
                </c:pt>
                <c:pt idx="178">
                  <c:v>3.9378000000000002</c:v>
                </c:pt>
                <c:pt idx="179">
                  <c:v>3.7452000000000001</c:v>
                </c:pt>
                <c:pt idx="180">
                  <c:v>4.3453999999999997</c:v>
                </c:pt>
                <c:pt idx="181">
                  <c:v>4.6412000000000004</c:v>
                </c:pt>
                <c:pt idx="182">
                  <c:v>4.0076000000000001</c:v>
                </c:pt>
                <c:pt idx="183">
                  <c:v>3.7599</c:v>
                </c:pt>
                <c:pt idx="184">
                  <c:v>4.4745000000000008</c:v>
                </c:pt>
                <c:pt idx="185">
                  <c:v>3.5705</c:v>
                </c:pt>
                <c:pt idx="186">
                  <c:v>4.2562999999999995</c:v>
                </c:pt>
                <c:pt idx="187">
                  <c:v>3.7315999999999998</c:v>
                </c:pt>
                <c:pt idx="188">
                  <c:v>4.1612999999999998</c:v>
                </c:pt>
                <c:pt idx="189">
                  <c:v>4.6950000000000003</c:v>
                </c:pt>
                <c:pt idx="190">
                  <c:v>4.5824999999999996</c:v>
                </c:pt>
                <c:pt idx="191">
                  <c:v>4.5932000000000004</c:v>
                </c:pt>
                <c:pt idx="192">
                  <c:v>5.0968999999999998</c:v>
                </c:pt>
                <c:pt idx="193">
                  <c:v>4.5802999999999994</c:v>
                </c:pt>
                <c:pt idx="194">
                  <c:v>3.1280999999999999</c:v>
                </c:pt>
                <c:pt idx="195">
                  <c:v>5.2598000000000003</c:v>
                </c:pt>
                <c:pt idx="196">
                  <c:v>3.7677</c:v>
                </c:pt>
                <c:pt idx="197">
                  <c:v>3.4558999999999997</c:v>
                </c:pt>
                <c:pt idx="198">
                  <c:v>4.3525999999999998</c:v>
                </c:pt>
                <c:pt idx="199">
                  <c:v>4.3433000000000002</c:v>
                </c:pt>
                <c:pt idx="200">
                  <c:v>4.0038</c:v>
                </c:pt>
                <c:pt idx="201">
                  <c:v>4.7938999999999998</c:v>
                </c:pt>
                <c:pt idx="202">
                  <c:v>4.5209000000000001</c:v>
                </c:pt>
                <c:pt idx="203">
                  <c:v>3.9243999999999999</c:v>
                </c:pt>
                <c:pt idx="204">
                  <c:v>4.3502000000000001</c:v>
                </c:pt>
                <c:pt idx="205">
                  <c:v>3.7171000000000003</c:v>
                </c:pt>
                <c:pt idx="206">
                  <c:v>4.0507</c:v>
                </c:pt>
                <c:pt idx="207">
                  <c:v>3.4166999999999996</c:v>
                </c:pt>
                <c:pt idx="208">
                  <c:v>3.4266999999999999</c:v>
                </c:pt>
                <c:pt idx="209">
                  <c:v>3.7307000000000006</c:v>
                </c:pt>
                <c:pt idx="210">
                  <c:v>4.1162000000000001</c:v>
                </c:pt>
                <c:pt idx="211">
                  <c:v>3.3883000000000001</c:v>
                </c:pt>
                <c:pt idx="212">
                  <c:v>4.0125999999999999</c:v>
                </c:pt>
                <c:pt idx="213">
                  <c:v>3.0856000000000003</c:v>
                </c:pt>
                <c:pt idx="214">
                  <c:v>4.4154999999999998</c:v>
                </c:pt>
                <c:pt idx="215">
                  <c:v>3.7713999999999999</c:v>
                </c:pt>
                <c:pt idx="216">
                  <c:v>4.8985000000000003</c:v>
                </c:pt>
                <c:pt idx="217">
                  <c:v>4.2011000000000003</c:v>
                </c:pt>
                <c:pt idx="218">
                  <c:v>5.1898</c:v>
                </c:pt>
                <c:pt idx="219">
                  <c:v>4.3292000000000002</c:v>
                </c:pt>
                <c:pt idx="220">
                  <c:v>4.1276999999999999</c:v>
                </c:pt>
                <c:pt idx="221">
                  <c:v>3.8650000000000002</c:v>
                </c:pt>
                <c:pt idx="222">
                  <c:v>3.6630000000000003</c:v>
                </c:pt>
                <c:pt idx="223">
                  <c:v>3.778</c:v>
                </c:pt>
                <c:pt idx="224">
                  <c:v>3.6579999999999995</c:v>
                </c:pt>
                <c:pt idx="225">
                  <c:v>4.5061</c:v>
                </c:pt>
                <c:pt idx="226">
                  <c:v>3.4154</c:v>
                </c:pt>
                <c:pt idx="227">
                  <c:v>3.8187000000000006</c:v>
                </c:pt>
                <c:pt idx="228">
                  <c:v>4.2189999999999994</c:v>
                </c:pt>
                <c:pt idx="229">
                  <c:v>3.9839000000000002</c:v>
                </c:pt>
                <c:pt idx="230">
                  <c:v>4.5672999999999995</c:v>
                </c:pt>
                <c:pt idx="231">
                  <c:v>4.0430999999999999</c:v>
                </c:pt>
                <c:pt idx="232">
                  <c:v>3.7747000000000002</c:v>
                </c:pt>
                <c:pt idx="233">
                  <c:v>3.8931999999999998</c:v>
                </c:pt>
                <c:pt idx="234">
                  <c:v>3.7580999999999998</c:v>
                </c:pt>
                <c:pt idx="235">
                  <c:v>4.3224999999999998</c:v>
                </c:pt>
                <c:pt idx="236">
                  <c:v>4.665</c:v>
                </c:pt>
                <c:pt idx="237">
                  <c:v>3.8536999999999999</c:v>
                </c:pt>
                <c:pt idx="238">
                  <c:v>4.5173999999999994</c:v>
                </c:pt>
                <c:pt idx="239">
                  <c:v>3.4247000000000001</c:v>
                </c:pt>
                <c:pt idx="240">
                  <c:v>4.6267000000000005</c:v>
                </c:pt>
                <c:pt idx="241">
                  <c:v>3.8023000000000002</c:v>
                </c:pt>
                <c:pt idx="242">
                  <c:v>3.9542000000000002</c:v>
                </c:pt>
                <c:pt idx="243">
                  <c:v>4.6966999999999999</c:v>
                </c:pt>
                <c:pt idx="244">
                  <c:v>5.4581999999999997</c:v>
                </c:pt>
                <c:pt idx="245">
                  <c:v>3.9396</c:v>
                </c:pt>
                <c:pt idx="246">
                  <c:v>4.8971</c:v>
                </c:pt>
                <c:pt idx="247">
                  <c:v>3.8115999999999999</c:v>
                </c:pt>
                <c:pt idx="248">
                  <c:v>4.5133999999999999</c:v>
                </c:pt>
                <c:pt idx="249">
                  <c:v>4.3582000000000001</c:v>
                </c:pt>
                <c:pt idx="250">
                  <c:v>4.5465999999999998</c:v>
                </c:pt>
                <c:pt idx="251">
                  <c:v>3.7929999999999997</c:v>
                </c:pt>
                <c:pt idx="252">
                  <c:v>4.3894000000000002</c:v>
                </c:pt>
                <c:pt idx="253">
                  <c:v>4.4915000000000003</c:v>
                </c:pt>
                <c:pt idx="254">
                  <c:v>4.0502000000000002</c:v>
                </c:pt>
                <c:pt idx="255">
                  <c:v>3.4522999999999997</c:v>
                </c:pt>
                <c:pt idx="256">
                  <c:v>4.4695999999999998</c:v>
                </c:pt>
                <c:pt idx="257">
                  <c:v>3.9295999999999998</c:v>
                </c:pt>
                <c:pt idx="258">
                  <c:v>4.1540999999999997</c:v>
                </c:pt>
                <c:pt idx="259">
                  <c:v>4.6223999999999998</c:v>
                </c:pt>
                <c:pt idx="260">
                  <c:v>3.8043999999999998</c:v>
                </c:pt>
                <c:pt idx="261">
                  <c:v>3.4468000000000001</c:v>
                </c:pt>
                <c:pt idx="262">
                  <c:v>5.0524000000000004</c:v>
                </c:pt>
                <c:pt idx="263">
                  <c:v>4.1966000000000001</c:v>
                </c:pt>
                <c:pt idx="264">
                  <c:v>3.3786</c:v>
                </c:pt>
                <c:pt idx="265">
                  <c:v>4.0007000000000001</c:v>
                </c:pt>
                <c:pt idx="266">
                  <c:v>3.9634</c:v>
                </c:pt>
                <c:pt idx="267">
                  <c:v>4.2616000000000005</c:v>
                </c:pt>
                <c:pt idx="268">
                  <c:v>4.7751000000000001</c:v>
                </c:pt>
                <c:pt idx="269">
                  <c:v>4.0949</c:v>
                </c:pt>
                <c:pt idx="270">
                  <c:v>4.8471000000000002</c:v>
                </c:pt>
                <c:pt idx="271">
                  <c:v>4.9192</c:v>
                </c:pt>
                <c:pt idx="272">
                  <c:v>4.8400999999999996</c:v>
                </c:pt>
                <c:pt idx="273">
                  <c:v>4.0560999999999998</c:v>
                </c:pt>
                <c:pt idx="274">
                  <c:v>4.0484</c:v>
                </c:pt>
                <c:pt idx="275">
                  <c:v>4.0076000000000001</c:v>
                </c:pt>
                <c:pt idx="276">
                  <c:v>4.3605</c:v>
                </c:pt>
                <c:pt idx="277">
                  <c:v>4.6565000000000003</c:v>
                </c:pt>
                <c:pt idx="278">
                  <c:v>4.6543999999999999</c:v>
                </c:pt>
                <c:pt idx="279">
                  <c:v>4.2676999999999996</c:v>
                </c:pt>
                <c:pt idx="280">
                  <c:v>4.7877000000000001</c:v>
                </c:pt>
                <c:pt idx="281">
                  <c:v>4.0804</c:v>
                </c:pt>
                <c:pt idx="282">
                  <c:v>4.6303000000000001</c:v>
                </c:pt>
                <c:pt idx="283">
                  <c:v>4.4025999999999996</c:v>
                </c:pt>
                <c:pt idx="284">
                  <c:v>3.7673999999999999</c:v>
                </c:pt>
                <c:pt idx="285">
                  <c:v>4.1157000000000004</c:v>
                </c:pt>
                <c:pt idx="286">
                  <c:v>4.8452000000000002</c:v>
                </c:pt>
                <c:pt idx="287">
                  <c:v>4.1317000000000004</c:v>
                </c:pt>
                <c:pt idx="288">
                  <c:v>4.9670000000000005</c:v>
                </c:pt>
                <c:pt idx="289">
                  <c:v>4.2437000000000005</c:v>
                </c:pt>
                <c:pt idx="290">
                  <c:v>4.6075999999999997</c:v>
                </c:pt>
                <c:pt idx="291">
                  <c:v>4.3244999999999996</c:v>
                </c:pt>
                <c:pt idx="292">
                  <c:v>4.0396999999999998</c:v>
                </c:pt>
                <c:pt idx="293">
                  <c:v>4.4504999999999999</c:v>
                </c:pt>
                <c:pt idx="294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7A-4A22-9564-12E62DBBFAE9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cumul'!$N$351:$N$645</c:f>
              <c:numCache>
                <c:formatCode>General</c:formatCode>
                <c:ptCount val="29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</c:numCache>
            </c:numRef>
          </c:xVal>
          <c:yVal>
            <c:numRef>
              <c:f>'from detlef scd 8+ cumul'!$O$351:$O$3916</c:f>
              <c:numCache>
                <c:formatCode>General</c:formatCode>
                <c:ptCount val="3566"/>
                <c:pt idx="0">
                  <c:v>5.117</c:v>
                </c:pt>
                <c:pt idx="1">
                  <c:v>4.7175000000000002</c:v>
                </c:pt>
                <c:pt idx="2">
                  <c:v>5.3218999999999994</c:v>
                </c:pt>
                <c:pt idx="3">
                  <c:v>4.3287000000000004</c:v>
                </c:pt>
                <c:pt idx="4">
                  <c:v>5.0389999999999997</c:v>
                </c:pt>
                <c:pt idx="5">
                  <c:v>4.9725000000000001</c:v>
                </c:pt>
                <c:pt idx="6">
                  <c:v>4.5541999999999998</c:v>
                </c:pt>
                <c:pt idx="7">
                  <c:v>4.5893999999999995</c:v>
                </c:pt>
                <c:pt idx="8">
                  <c:v>5.0507999999999997</c:v>
                </c:pt>
                <c:pt idx="9">
                  <c:v>4.7538999999999998</c:v>
                </c:pt>
                <c:pt idx="10">
                  <c:v>4.9270000000000005</c:v>
                </c:pt>
                <c:pt idx="11">
                  <c:v>5.2928999999999995</c:v>
                </c:pt>
                <c:pt idx="12">
                  <c:v>5.3413000000000004</c:v>
                </c:pt>
                <c:pt idx="13">
                  <c:v>4.1985999999999999</c:v>
                </c:pt>
                <c:pt idx="14">
                  <c:v>4.1584000000000003</c:v>
                </c:pt>
                <c:pt idx="15">
                  <c:v>4.7412999999999998</c:v>
                </c:pt>
                <c:pt idx="16">
                  <c:v>4.3745000000000003</c:v>
                </c:pt>
                <c:pt idx="17">
                  <c:v>5.0427</c:v>
                </c:pt>
                <c:pt idx="18">
                  <c:v>4.9116999999999997</c:v>
                </c:pt>
                <c:pt idx="19">
                  <c:v>3.8877999999999999</c:v>
                </c:pt>
                <c:pt idx="20">
                  <c:v>4.8696999999999999</c:v>
                </c:pt>
                <c:pt idx="21">
                  <c:v>5.5731000000000002</c:v>
                </c:pt>
                <c:pt idx="22">
                  <c:v>4.5933000000000002</c:v>
                </c:pt>
                <c:pt idx="23">
                  <c:v>5.2824</c:v>
                </c:pt>
                <c:pt idx="24">
                  <c:v>4.3670999999999998</c:v>
                </c:pt>
                <c:pt idx="25">
                  <c:v>4.4859</c:v>
                </c:pt>
                <c:pt idx="26">
                  <c:v>4.6041999999999996</c:v>
                </c:pt>
                <c:pt idx="27">
                  <c:v>4.2270000000000003</c:v>
                </c:pt>
                <c:pt idx="28">
                  <c:v>4.2852999999999994</c:v>
                </c:pt>
                <c:pt idx="29">
                  <c:v>4.4134000000000011</c:v>
                </c:pt>
                <c:pt idx="30">
                  <c:v>4.6668000000000003</c:v>
                </c:pt>
                <c:pt idx="31">
                  <c:v>4.5457000000000001</c:v>
                </c:pt>
                <c:pt idx="32">
                  <c:v>5.0873999999999997</c:v>
                </c:pt>
                <c:pt idx="33">
                  <c:v>4.5432000000000006</c:v>
                </c:pt>
                <c:pt idx="34">
                  <c:v>4.9714</c:v>
                </c:pt>
                <c:pt idx="35">
                  <c:v>5.3677000000000001</c:v>
                </c:pt>
                <c:pt idx="36">
                  <c:v>4.5247999999999999</c:v>
                </c:pt>
                <c:pt idx="37">
                  <c:v>4.8169000000000004</c:v>
                </c:pt>
                <c:pt idx="38">
                  <c:v>5.0094000000000003</c:v>
                </c:pt>
                <c:pt idx="39">
                  <c:v>4.5468999999999999</c:v>
                </c:pt>
                <c:pt idx="40">
                  <c:v>4.3117000000000001</c:v>
                </c:pt>
                <c:pt idx="41">
                  <c:v>4.8189000000000002</c:v>
                </c:pt>
                <c:pt idx="42">
                  <c:v>4.6864999999999997</c:v>
                </c:pt>
                <c:pt idx="43">
                  <c:v>4.4706999999999999</c:v>
                </c:pt>
                <c:pt idx="44">
                  <c:v>4.6245999999999992</c:v>
                </c:pt>
                <c:pt idx="45">
                  <c:v>4.9413</c:v>
                </c:pt>
                <c:pt idx="46">
                  <c:v>5.1549000000000005</c:v>
                </c:pt>
                <c:pt idx="47">
                  <c:v>4.7119</c:v>
                </c:pt>
                <c:pt idx="48">
                  <c:v>4.9876000000000005</c:v>
                </c:pt>
                <c:pt idx="49">
                  <c:v>5.2208000000000006</c:v>
                </c:pt>
                <c:pt idx="50">
                  <c:v>4.6915000000000004</c:v>
                </c:pt>
                <c:pt idx="51">
                  <c:v>5.6603000000000003</c:v>
                </c:pt>
                <c:pt idx="52">
                  <c:v>4.7955999999999994</c:v>
                </c:pt>
                <c:pt idx="53">
                  <c:v>4.6360999999999999</c:v>
                </c:pt>
                <c:pt idx="54">
                  <c:v>4.7249999999999996</c:v>
                </c:pt>
                <c:pt idx="55">
                  <c:v>5.0486000000000004</c:v>
                </c:pt>
                <c:pt idx="56">
                  <c:v>4.4969000000000001</c:v>
                </c:pt>
                <c:pt idx="57">
                  <c:v>5.4651000000000005</c:v>
                </c:pt>
                <c:pt idx="58">
                  <c:v>5.6890999999999998</c:v>
                </c:pt>
                <c:pt idx="59">
                  <c:v>4.7966999999999995</c:v>
                </c:pt>
                <c:pt idx="60">
                  <c:v>4.5779999999999994</c:v>
                </c:pt>
                <c:pt idx="61">
                  <c:v>6.2885</c:v>
                </c:pt>
                <c:pt idx="62">
                  <c:v>4.8801000000000005</c:v>
                </c:pt>
                <c:pt idx="63">
                  <c:v>4.3917000000000002</c:v>
                </c:pt>
                <c:pt idx="64">
                  <c:v>4.2691999999999997</c:v>
                </c:pt>
                <c:pt idx="65">
                  <c:v>4.8582000000000001</c:v>
                </c:pt>
                <c:pt idx="66">
                  <c:v>3.8892000000000002</c:v>
                </c:pt>
                <c:pt idx="67">
                  <c:v>5.2191999999999998</c:v>
                </c:pt>
                <c:pt idx="68">
                  <c:v>4.6453000000000007</c:v>
                </c:pt>
                <c:pt idx="69">
                  <c:v>5.1798000000000002</c:v>
                </c:pt>
                <c:pt idx="70">
                  <c:v>4.8744999999999994</c:v>
                </c:pt>
                <c:pt idx="71">
                  <c:v>4.5438000000000001</c:v>
                </c:pt>
                <c:pt idx="72">
                  <c:v>4.1040000000000001</c:v>
                </c:pt>
                <c:pt idx="73">
                  <c:v>5.2614000000000001</c:v>
                </c:pt>
                <c:pt idx="74">
                  <c:v>5.8456000000000001</c:v>
                </c:pt>
                <c:pt idx="75">
                  <c:v>4.4634</c:v>
                </c:pt>
                <c:pt idx="76">
                  <c:v>4.8458000000000006</c:v>
                </c:pt>
                <c:pt idx="77">
                  <c:v>5.0873999999999997</c:v>
                </c:pt>
                <c:pt idx="78">
                  <c:v>4.3726000000000003</c:v>
                </c:pt>
                <c:pt idx="79">
                  <c:v>4.9337999999999997</c:v>
                </c:pt>
                <c:pt idx="80">
                  <c:v>4.6284999999999998</c:v>
                </c:pt>
                <c:pt idx="81">
                  <c:v>4.0797999999999996</c:v>
                </c:pt>
                <c:pt idx="82">
                  <c:v>3.6659999999999999</c:v>
                </c:pt>
                <c:pt idx="83">
                  <c:v>4.6360000000000001</c:v>
                </c:pt>
                <c:pt idx="84">
                  <c:v>3.5112000000000001</c:v>
                </c:pt>
                <c:pt idx="85">
                  <c:v>4.2934999999999999</c:v>
                </c:pt>
                <c:pt idx="86">
                  <c:v>4.3947999999999992</c:v>
                </c:pt>
                <c:pt idx="87">
                  <c:v>3.7839</c:v>
                </c:pt>
                <c:pt idx="88">
                  <c:v>4.2076000000000002</c:v>
                </c:pt>
                <c:pt idx="89">
                  <c:v>3.5842999999999998</c:v>
                </c:pt>
                <c:pt idx="90">
                  <c:v>3.9629999999999996</c:v>
                </c:pt>
                <c:pt idx="91">
                  <c:v>5.1261999999999999</c:v>
                </c:pt>
                <c:pt idx="92">
                  <c:v>4.6223999999999998</c:v>
                </c:pt>
                <c:pt idx="93">
                  <c:v>4.8614000000000006</c:v>
                </c:pt>
                <c:pt idx="94">
                  <c:v>5.1272000000000002</c:v>
                </c:pt>
                <c:pt idx="95">
                  <c:v>4.7527000000000008</c:v>
                </c:pt>
                <c:pt idx="96">
                  <c:v>4.6235999999999997</c:v>
                </c:pt>
                <c:pt idx="97">
                  <c:v>4.6636999999999995</c:v>
                </c:pt>
                <c:pt idx="98">
                  <c:v>4.4515000000000002</c:v>
                </c:pt>
                <c:pt idx="99">
                  <c:v>4.8501000000000003</c:v>
                </c:pt>
                <c:pt idx="100">
                  <c:v>5.2159999999999993</c:v>
                </c:pt>
                <c:pt idx="101">
                  <c:v>4.1398000000000001</c:v>
                </c:pt>
                <c:pt idx="102">
                  <c:v>4.0594000000000001</c:v>
                </c:pt>
                <c:pt idx="103">
                  <c:v>3.9927999999999995</c:v>
                </c:pt>
                <c:pt idx="104">
                  <c:v>4.1116999999999999</c:v>
                </c:pt>
                <c:pt idx="105">
                  <c:v>4.6432000000000002</c:v>
                </c:pt>
                <c:pt idx="106">
                  <c:v>5.1546999999999992</c:v>
                </c:pt>
                <c:pt idx="107">
                  <c:v>5.1418999999999997</c:v>
                </c:pt>
                <c:pt idx="108">
                  <c:v>3.9915000000000003</c:v>
                </c:pt>
                <c:pt idx="109">
                  <c:v>4.9095999999999993</c:v>
                </c:pt>
                <c:pt idx="110">
                  <c:v>4.5357000000000003</c:v>
                </c:pt>
                <c:pt idx="111">
                  <c:v>4.5041000000000002</c:v>
                </c:pt>
                <c:pt idx="112">
                  <c:v>3.8245</c:v>
                </c:pt>
                <c:pt idx="113">
                  <c:v>3.9291999999999998</c:v>
                </c:pt>
                <c:pt idx="114">
                  <c:v>4.1108000000000002</c:v>
                </c:pt>
                <c:pt idx="115">
                  <c:v>4.0101000000000004</c:v>
                </c:pt>
                <c:pt idx="116">
                  <c:v>4.5488</c:v>
                </c:pt>
                <c:pt idx="117">
                  <c:v>4.7935999999999996</c:v>
                </c:pt>
                <c:pt idx="118">
                  <c:v>4.2124999999999995</c:v>
                </c:pt>
                <c:pt idx="119">
                  <c:v>3.8161</c:v>
                </c:pt>
                <c:pt idx="120">
                  <c:v>4.9337</c:v>
                </c:pt>
                <c:pt idx="121">
                  <c:v>4.0230000000000006</c:v>
                </c:pt>
                <c:pt idx="122">
                  <c:v>4.4493</c:v>
                </c:pt>
                <c:pt idx="123">
                  <c:v>4.1403999999999996</c:v>
                </c:pt>
                <c:pt idx="124">
                  <c:v>3.6528</c:v>
                </c:pt>
                <c:pt idx="125">
                  <c:v>4.1874000000000002</c:v>
                </c:pt>
                <c:pt idx="126">
                  <c:v>4.1456</c:v>
                </c:pt>
                <c:pt idx="127">
                  <c:v>4.3380000000000001</c:v>
                </c:pt>
                <c:pt idx="128">
                  <c:v>4.4577</c:v>
                </c:pt>
                <c:pt idx="129">
                  <c:v>4.2942</c:v>
                </c:pt>
                <c:pt idx="130">
                  <c:v>5.4359000000000002</c:v>
                </c:pt>
                <c:pt idx="131">
                  <c:v>4.5682999999999998</c:v>
                </c:pt>
                <c:pt idx="132">
                  <c:v>4.4087000000000005</c:v>
                </c:pt>
                <c:pt idx="133">
                  <c:v>4.5061</c:v>
                </c:pt>
                <c:pt idx="134">
                  <c:v>5.2073</c:v>
                </c:pt>
                <c:pt idx="135">
                  <c:v>3.9001000000000001</c:v>
                </c:pt>
                <c:pt idx="136">
                  <c:v>4.6688999999999998</c:v>
                </c:pt>
                <c:pt idx="137">
                  <c:v>4.8558000000000003</c:v>
                </c:pt>
                <c:pt idx="138">
                  <c:v>4.4793000000000003</c:v>
                </c:pt>
                <c:pt idx="139">
                  <c:v>3.7253999999999996</c:v>
                </c:pt>
                <c:pt idx="140">
                  <c:v>5.7920000000000007</c:v>
                </c:pt>
                <c:pt idx="141">
                  <c:v>4.4250000000000007</c:v>
                </c:pt>
                <c:pt idx="142">
                  <c:v>4.9794</c:v>
                </c:pt>
                <c:pt idx="143">
                  <c:v>5.1064999999999996</c:v>
                </c:pt>
                <c:pt idx="144">
                  <c:v>5.2855999999999987</c:v>
                </c:pt>
                <c:pt idx="145">
                  <c:v>4.7469000000000001</c:v>
                </c:pt>
                <c:pt idx="146">
                  <c:v>4.1021000000000001</c:v>
                </c:pt>
                <c:pt idx="147">
                  <c:v>4.8728999999999996</c:v>
                </c:pt>
                <c:pt idx="148">
                  <c:v>4.2759999999999998</c:v>
                </c:pt>
                <c:pt idx="149">
                  <c:v>5.3937000000000008</c:v>
                </c:pt>
                <c:pt idx="150">
                  <c:v>5.1154000000000002</c:v>
                </c:pt>
                <c:pt idx="151">
                  <c:v>5.5317999999999996</c:v>
                </c:pt>
                <c:pt idx="152">
                  <c:v>5.3788</c:v>
                </c:pt>
                <c:pt idx="153">
                  <c:v>4.9624000000000006</c:v>
                </c:pt>
                <c:pt idx="154">
                  <c:v>4.5224999999999991</c:v>
                </c:pt>
                <c:pt idx="155">
                  <c:v>4.1802000000000001</c:v>
                </c:pt>
                <c:pt idx="156">
                  <c:v>4.8894000000000011</c:v>
                </c:pt>
                <c:pt idx="157">
                  <c:v>4.1859000000000002</c:v>
                </c:pt>
                <c:pt idx="158">
                  <c:v>4.5298999999999996</c:v>
                </c:pt>
                <c:pt idx="159">
                  <c:v>4.9800000000000004</c:v>
                </c:pt>
                <c:pt idx="160">
                  <c:v>3.9798999999999998</c:v>
                </c:pt>
                <c:pt idx="161">
                  <c:v>4.7783999999999995</c:v>
                </c:pt>
                <c:pt idx="162">
                  <c:v>3.9058000000000002</c:v>
                </c:pt>
                <c:pt idx="163">
                  <c:v>5.5838000000000001</c:v>
                </c:pt>
                <c:pt idx="164">
                  <c:v>4.9649000000000001</c:v>
                </c:pt>
                <c:pt idx="165">
                  <c:v>4.0095000000000001</c:v>
                </c:pt>
                <c:pt idx="166">
                  <c:v>4.8593999999999999</c:v>
                </c:pt>
                <c:pt idx="167">
                  <c:v>3.7918000000000003</c:v>
                </c:pt>
                <c:pt idx="168">
                  <c:v>4.4945000000000004</c:v>
                </c:pt>
                <c:pt idx="169">
                  <c:v>5.3803000000000001</c:v>
                </c:pt>
                <c:pt idx="170">
                  <c:v>4.4657999999999998</c:v>
                </c:pt>
                <c:pt idx="171">
                  <c:v>4.4228000000000005</c:v>
                </c:pt>
                <c:pt idx="172">
                  <c:v>4.9045000000000005</c:v>
                </c:pt>
                <c:pt idx="173">
                  <c:v>5.0989000000000004</c:v>
                </c:pt>
                <c:pt idx="174">
                  <c:v>4.3133999999999997</c:v>
                </c:pt>
                <c:pt idx="175">
                  <c:v>4.884199999999999</c:v>
                </c:pt>
                <c:pt idx="176">
                  <c:v>4.8860000000000001</c:v>
                </c:pt>
                <c:pt idx="177">
                  <c:v>4.8546000000000005</c:v>
                </c:pt>
                <c:pt idx="178">
                  <c:v>4.4156000000000004</c:v>
                </c:pt>
                <c:pt idx="179">
                  <c:v>4.1416000000000004</c:v>
                </c:pt>
                <c:pt idx="180">
                  <c:v>4.7139999999999995</c:v>
                </c:pt>
                <c:pt idx="181">
                  <c:v>5.1968000000000005</c:v>
                </c:pt>
                <c:pt idx="182">
                  <c:v>4.4354000000000005</c:v>
                </c:pt>
                <c:pt idx="183">
                  <c:v>4.4507000000000003</c:v>
                </c:pt>
                <c:pt idx="184">
                  <c:v>5.0560000000000009</c:v>
                </c:pt>
                <c:pt idx="185">
                  <c:v>3.9409000000000001</c:v>
                </c:pt>
                <c:pt idx="186">
                  <c:v>4.7971999999999992</c:v>
                </c:pt>
                <c:pt idx="187">
                  <c:v>4.3389999999999995</c:v>
                </c:pt>
                <c:pt idx="188">
                  <c:v>4.6836000000000002</c:v>
                </c:pt>
                <c:pt idx="189">
                  <c:v>5.3469000000000007</c:v>
                </c:pt>
                <c:pt idx="190">
                  <c:v>4.8565999999999994</c:v>
                </c:pt>
                <c:pt idx="191">
                  <c:v>5.2636000000000003</c:v>
                </c:pt>
                <c:pt idx="192">
                  <c:v>5.9173999999999998</c:v>
                </c:pt>
                <c:pt idx="193">
                  <c:v>5.1766999999999994</c:v>
                </c:pt>
                <c:pt idx="194">
                  <c:v>3.4874000000000001</c:v>
                </c:pt>
                <c:pt idx="195">
                  <c:v>5.8043000000000005</c:v>
                </c:pt>
                <c:pt idx="196">
                  <c:v>4.2271000000000001</c:v>
                </c:pt>
                <c:pt idx="197">
                  <c:v>3.7262999999999997</c:v>
                </c:pt>
                <c:pt idx="198">
                  <c:v>4.7896999999999998</c:v>
                </c:pt>
                <c:pt idx="199">
                  <c:v>4.6915000000000004</c:v>
                </c:pt>
                <c:pt idx="200">
                  <c:v>4.5000999999999998</c:v>
                </c:pt>
                <c:pt idx="201">
                  <c:v>5.2218</c:v>
                </c:pt>
                <c:pt idx="202">
                  <c:v>5.1303000000000001</c:v>
                </c:pt>
                <c:pt idx="203">
                  <c:v>4.4059999999999997</c:v>
                </c:pt>
                <c:pt idx="204">
                  <c:v>5.0724</c:v>
                </c:pt>
                <c:pt idx="205">
                  <c:v>4.4062000000000001</c:v>
                </c:pt>
                <c:pt idx="206">
                  <c:v>4.6727999999999996</c:v>
                </c:pt>
                <c:pt idx="207">
                  <c:v>3.8283999999999998</c:v>
                </c:pt>
                <c:pt idx="208">
                  <c:v>4.0557999999999996</c:v>
                </c:pt>
                <c:pt idx="209">
                  <c:v>4.0775000000000006</c:v>
                </c:pt>
                <c:pt idx="210">
                  <c:v>4.5357000000000003</c:v>
                </c:pt>
                <c:pt idx="211">
                  <c:v>3.8873000000000002</c:v>
                </c:pt>
                <c:pt idx="212">
                  <c:v>4.4885000000000002</c:v>
                </c:pt>
                <c:pt idx="213">
                  <c:v>3.6806000000000001</c:v>
                </c:pt>
                <c:pt idx="214">
                  <c:v>5.0156000000000001</c:v>
                </c:pt>
                <c:pt idx="215">
                  <c:v>4.2619999999999996</c:v>
                </c:pt>
                <c:pt idx="216">
                  <c:v>5.3125</c:v>
                </c:pt>
                <c:pt idx="217">
                  <c:v>4.7896000000000001</c:v>
                </c:pt>
                <c:pt idx="218">
                  <c:v>5.9440999999999997</c:v>
                </c:pt>
                <c:pt idx="219">
                  <c:v>4.6703999999999999</c:v>
                </c:pt>
                <c:pt idx="220">
                  <c:v>4.7171000000000003</c:v>
                </c:pt>
                <c:pt idx="221">
                  <c:v>4.4946000000000002</c:v>
                </c:pt>
                <c:pt idx="222">
                  <c:v>4.2334000000000005</c:v>
                </c:pt>
                <c:pt idx="223">
                  <c:v>4.3094999999999999</c:v>
                </c:pt>
                <c:pt idx="224">
                  <c:v>4.1968999999999994</c:v>
                </c:pt>
                <c:pt idx="225">
                  <c:v>5.0282999999999998</c:v>
                </c:pt>
                <c:pt idx="226">
                  <c:v>3.9378000000000002</c:v>
                </c:pt>
                <c:pt idx="227">
                  <c:v>4.3595000000000006</c:v>
                </c:pt>
                <c:pt idx="228">
                  <c:v>4.7301999999999991</c:v>
                </c:pt>
                <c:pt idx="229">
                  <c:v>4.6802999999999999</c:v>
                </c:pt>
                <c:pt idx="230">
                  <c:v>5.0358999999999998</c:v>
                </c:pt>
                <c:pt idx="231">
                  <c:v>4.6098999999999997</c:v>
                </c:pt>
                <c:pt idx="232">
                  <c:v>4.3230000000000004</c:v>
                </c:pt>
                <c:pt idx="233">
                  <c:v>4.2562999999999995</c:v>
                </c:pt>
                <c:pt idx="234">
                  <c:v>4.3231000000000002</c:v>
                </c:pt>
                <c:pt idx="235">
                  <c:v>4.7115</c:v>
                </c:pt>
                <c:pt idx="236">
                  <c:v>5.2649999999999997</c:v>
                </c:pt>
                <c:pt idx="237">
                  <c:v>4.2686000000000002</c:v>
                </c:pt>
                <c:pt idx="238">
                  <c:v>4.9581999999999997</c:v>
                </c:pt>
                <c:pt idx="239">
                  <c:v>3.8544</c:v>
                </c:pt>
                <c:pt idx="240">
                  <c:v>5.1065000000000005</c:v>
                </c:pt>
                <c:pt idx="241">
                  <c:v>4.0986000000000002</c:v>
                </c:pt>
                <c:pt idx="242">
                  <c:v>4.3209</c:v>
                </c:pt>
                <c:pt idx="243">
                  <c:v>5.3079000000000001</c:v>
                </c:pt>
                <c:pt idx="244">
                  <c:v>5.8877999999999995</c:v>
                </c:pt>
                <c:pt idx="245">
                  <c:v>4.6954000000000002</c:v>
                </c:pt>
                <c:pt idx="246">
                  <c:v>5.3509000000000002</c:v>
                </c:pt>
                <c:pt idx="247">
                  <c:v>4.3673000000000002</c:v>
                </c:pt>
                <c:pt idx="248">
                  <c:v>5.2023000000000001</c:v>
                </c:pt>
                <c:pt idx="249">
                  <c:v>5.1435000000000004</c:v>
                </c:pt>
                <c:pt idx="250">
                  <c:v>5.2614000000000001</c:v>
                </c:pt>
                <c:pt idx="251">
                  <c:v>4.5838000000000001</c:v>
                </c:pt>
                <c:pt idx="252">
                  <c:v>4.8395000000000001</c:v>
                </c:pt>
                <c:pt idx="253">
                  <c:v>4.9212000000000007</c:v>
                </c:pt>
                <c:pt idx="254">
                  <c:v>4.5651000000000002</c:v>
                </c:pt>
                <c:pt idx="255">
                  <c:v>3.9189999999999996</c:v>
                </c:pt>
                <c:pt idx="256">
                  <c:v>5.0641999999999996</c:v>
                </c:pt>
                <c:pt idx="257">
                  <c:v>4.4258999999999995</c:v>
                </c:pt>
                <c:pt idx="258">
                  <c:v>4.5190000000000001</c:v>
                </c:pt>
                <c:pt idx="259">
                  <c:v>5.2187000000000001</c:v>
                </c:pt>
                <c:pt idx="260">
                  <c:v>4.4546000000000001</c:v>
                </c:pt>
                <c:pt idx="261">
                  <c:v>3.9506000000000001</c:v>
                </c:pt>
                <c:pt idx="262">
                  <c:v>5.4783000000000008</c:v>
                </c:pt>
                <c:pt idx="263">
                  <c:v>4.867</c:v>
                </c:pt>
                <c:pt idx="264">
                  <c:v>4.0491000000000001</c:v>
                </c:pt>
                <c:pt idx="265">
                  <c:v>4.6249000000000002</c:v>
                </c:pt>
                <c:pt idx="266">
                  <c:v>4.3745000000000003</c:v>
                </c:pt>
                <c:pt idx="267">
                  <c:v>4.7060000000000004</c:v>
                </c:pt>
                <c:pt idx="268">
                  <c:v>5.3234000000000004</c:v>
                </c:pt>
                <c:pt idx="269">
                  <c:v>4.4838000000000005</c:v>
                </c:pt>
                <c:pt idx="270">
                  <c:v>5.4842000000000004</c:v>
                </c:pt>
                <c:pt idx="271">
                  <c:v>5.5933000000000002</c:v>
                </c:pt>
                <c:pt idx="272">
                  <c:v>5.3420999999999994</c:v>
                </c:pt>
                <c:pt idx="273">
                  <c:v>4.4783999999999997</c:v>
                </c:pt>
                <c:pt idx="274">
                  <c:v>4.5298999999999996</c:v>
                </c:pt>
                <c:pt idx="275">
                  <c:v>4.5651000000000002</c:v>
                </c:pt>
                <c:pt idx="276">
                  <c:v>4.6291000000000002</c:v>
                </c:pt>
                <c:pt idx="277">
                  <c:v>5.1937000000000006</c:v>
                </c:pt>
                <c:pt idx="278">
                  <c:v>5.1025999999999998</c:v>
                </c:pt>
                <c:pt idx="279">
                  <c:v>4.7344999999999997</c:v>
                </c:pt>
                <c:pt idx="280">
                  <c:v>5.3766999999999996</c:v>
                </c:pt>
                <c:pt idx="281">
                  <c:v>4.5415999999999999</c:v>
                </c:pt>
                <c:pt idx="282">
                  <c:v>5.1155999999999997</c:v>
                </c:pt>
                <c:pt idx="283">
                  <c:v>5.0008999999999997</c:v>
                </c:pt>
                <c:pt idx="284">
                  <c:v>4.3137999999999996</c:v>
                </c:pt>
                <c:pt idx="285">
                  <c:v>4.6047000000000002</c:v>
                </c:pt>
                <c:pt idx="286">
                  <c:v>5.4729999999999999</c:v>
                </c:pt>
                <c:pt idx="287">
                  <c:v>4.6206000000000005</c:v>
                </c:pt>
                <c:pt idx="288">
                  <c:v>5.5448000000000004</c:v>
                </c:pt>
                <c:pt idx="289">
                  <c:v>4.6420000000000003</c:v>
                </c:pt>
                <c:pt idx="290">
                  <c:v>5.4205999999999994</c:v>
                </c:pt>
                <c:pt idx="291">
                  <c:v>4.7041999999999993</c:v>
                </c:pt>
                <c:pt idx="292">
                  <c:v>4.5991</c:v>
                </c:pt>
                <c:pt idx="293">
                  <c:v>4.9245999999999999</c:v>
                </c:pt>
                <c:pt idx="294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7A-4A22-9564-12E62DBBFAE9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cumul'!$P$351:$P$645</c:f>
              <c:numCache>
                <c:formatCode>General</c:formatCode>
                <c:ptCount val="29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</c:numCache>
            </c:numRef>
          </c:xVal>
          <c:yVal>
            <c:numRef>
              <c:f>'from detlef scd 8+ cumul'!$Q$351:$Q$3916</c:f>
              <c:numCache>
                <c:formatCode>General</c:formatCode>
                <c:ptCount val="3566"/>
                <c:pt idx="0">
                  <c:v>5.5853000000000002</c:v>
                </c:pt>
                <c:pt idx="1">
                  <c:v>5.0967000000000002</c:v>
                </c:pt>
                <c:pt idx="2">
                  <c:v>5.621999999999999</c:v>
                </c:pt>
                <c:pt idx="3">
                  <c:v>4.6769000000000007</c:v>
                </c:pt>
                <c:pt idx="4">
                  <c:v>5.3870999999999993</c:v>
                </c:pt>
                <c:pt idx="5">
                  <c:v>5.3410000000000002</c:v>
                </c:pt>
                <c:pt idx="6">
                  <c:v>4.8115999999999994</c:v>
                </c:pt>
                <c:pt idx="7">
                  <c:v>4.7634999999999996</c:v>
                </c:pt>
                <c:pt idx="8">
                  <c:v>5.5248999999999997</c:v>
                </c:pt>
                <c:pt idx="9">
                  <c:v>5.1575999999999995</c:v>
                </c:pt>
                <c:pt idx="10">
                  <c:v>5.2493000000000007</c:v>
                </c:pt>
                <c:pt idx="11">
                  <c:v>5.7077999999999998</c:v>
                </c:pt>
                <c:pt idx="12">
                  <c:v>5.6987000000000005</c:v>
                </c:pt>
                <c:pt idx="13">
                  <c:v>4.4948999999999995</c:v>
                </c:pt>
                <c:pt idx="14">
                  <c:v>4.5641000000000007</c:v>
                </c:pt>
                <c:pt idx="15">
                  <c:v>5.1302000000000003</c:v>
                </c:pt>
                <c:pt idx="16">
                  <c:v>4.7041000000000004</c:v>
                </c:pt>
                <c:pt idx="17">
                  <c:v>5.3426999999999998</c:v>
                </c:pt>
                <c:pt idx="18">
                  <c:v>5.2709999999999999</c:v>
                </c:pt>
                <c:pt idx="19">
                  <c:v>4.3749000000000002</c:v>
                </c:pt>
                <c:pt idx="20">
                  <c:v>5.2215999999999996</c:v>
                </c:pt>
                <c:pt idx="21">
                  <c:v>5.9028</c:v>
                </c:pt>
                <c:pt idx="22">
                  <c:v>4.9934000000000003</c:v>
                </c:pt>
                <c:pt idx="23">
                  <c:v>5.7788000000000004</c:v>
                </c:pt>
                <c:pt idx="24">
                  <c:v>4.9597999999999995</c:v>
                </c:pt>
                <c:pt idx="25">
                  <c:v>4.8247999999999998</c:v>
                </c:pt>
                <c:pt idx="26">
                  <c:v>4.8819999999999997</c:v>
                </c:pt>
                <c:pt idx="27">
                  <c:v>4.6734</c:v>
                </c:pt>
                <c:pt idx="28">
                  <c:v>4.6000999999999994</c:v>
                </c:pt>
                <c:pt idx="29">
                  <c:v>4.7171000000000012</c:v>
                </c:pt>
                <c:pt idx="30">
                  <c:v>5.1890000000000001</c:v>
                </c:pt>
                <c:pt idx="31">
                  <c:v>4.8384</c:v>
                </c:pt>
                <c:pt idx="32">
                  <c:v>5.6707999999999998</c:v>
                </c:pt>
                <c:pt idx="33">
                  <c:v>4.9766000000000004</c:v>
                </c:pt>
                <c:pt idx="34">
                  <c:v>5.2973999999999997</c:v>
                </c:pt>
                <c:pt idx="35">
                  <c:v>5.7011000000000003</c:v>
                </c:pt>
                <c:pt idx="36">
                  <c:v>4.9840999999999998</c:v>
                </c:pt>
                <c:pt idx="37">
                  <c:v>5.0428000000000006</c:v>
                </c:pt>
                <c:pt idx="38">
                  <c:v>5.2797999999999998</c:v>
                </c:pt>
                <c:pt idx="39">
                  <c:v>4.9470000000000001</c:v>
                </c:pt>
                <c:pt idx="40">
                  <c:v>4.6340000000000003</c:v>
                </c:pt>
                <c:pt idx="41">
                  <c:v>5.1930000000000005</c:v>
                </c:pt>
                <c:pt idx="42">
                  <c:v>5.1976999999999993</c:v>
                </c:pt>
                <c:pt idx="43">
                  <c:v>4.8317999999999994</c:v>
                </c:pt>
                <c:pt idx="44">
                  <c:v>4.8671999999999995</c:v>
                </c:pt>
                <c:pt idx="45">
                  <c:v>5.3338999999999999</c:v>
                </c:pt>
                <c:pt idx="46">
                  <c:v>5.6365000000000007</c:v>
                </c:pt>
                <c:pt idx="47">
                  <c:v>4.9340999999999999</c:v>
                </c:pt>
                <c:pt idx="48">
                  <c:v>5.1987000000000005</c:v>
                </c:pt>
                <c:pt idx="49">
                  <c:v>5.5393000000000008</c:v>
                </c:pt>
                <c:pt idx="50">
                  <c:v>4.9712000000000005</c:v>
                </c:pt>
                <c:pt idx="51">
                  <c:v>6.04</c:v>
                </c:pt>
                <c:pt idx="52">
                  <c:v>5.1771999999999991</c:v>
                </c:pt>
                <c:pt idx="53">
                  <c:v>5.1455000000000002</c:v>
                </c:pt>
                <c:pt idx="54">
                  <c:v>5.1029</c:v>
                </c:pt>
                <c:pt idx="55">
                  <c:v>5.4227000000000007</c:v>
                </c:pt>
                <c:pt idx="56">
                  <c:v>4.8895999999999997</c:v>
                </c:pt>
                <c:pt idx="57">
                  <c:v>5.8910000000000009</c:v>
                </c:pt>
                <c:pt idx="58">
                  <c:v>5.9779999999999998</c:v>
                </c:pt>
                <c:pt idx="59">
                  <c:v>5.1781999999999995</c:v>
                </c:pt>
                <c:pt idx="60">
                  <c:v>4.7409999999999997</c:v>
                </c:pt>
                <c:pt idx="61">
                  <c:v>6.5997000000000003</c:v>
                </c:pt>
                <c:pt idx="62">
                  <c:v>5.2357000000000005</c:v>
                </c:pt>
                <c:pt idx="63">
                  <c:v>4.5861999999999998</c:v>
                </c:pt>
                <c:pt idx="64">
                  <c:v>4.5785</c:v>
                </c:pt>
                <c:pt idx="65">
                  <c:v>5.2008000000000001</c:v>
                </c:pt>
                <c:pt idx="66">
                  <c:v>4.1855000000000002</c:v>
                </c:pt>
                <c:pt idx="67">
                  <c:v>5.6711</c:v>
                </c:pt>
                <c:pt idx="68">
                  <c:v>4.9620000000000006</c:v>
                </c:pt>
                <c:pt idx="69">
                  <c:v>5.5539000000000005</c:v>
                </c:pt>
                <c:pt idx="70">
                  <c:v>5.4189999999999996</c:v>
                </c:pt>
                <c:pt idx="71">
                  <c:v>5.0365000000000002</c:v>
                </c:pt>
                <c:pt idx="72">
                  <c:v>4.4058999999999999</c:v>
                </c:pt>
                <c:pt idx="73">
                  <c:v>5.4946999999999999</c:v>
                </c:pt>
                <c:pt idx="74">
                  <c:v>6.2902000000000005</c:v>
                </c:pt>
                <c:pt idx="75">
                  <c:v>4.8746</c:v>
                </c:pt>
                <c:pt idx="76">
                  <c:v>5.1274000000000006</c:v>
                </c:pt>
                <c:pt idx="77">
                  <c:v>5.5021999999999993</c:v>
                </c:pt>
                <c:pt idx="78">
                  <c:v>4.88</c:v>
                </c:pt>
                <c:pt idx="79">
                  <c:v>5.1967999999999996</c:v>
                </c:pt>
                <c:pt idx="80">
                  <c:v>4.8654999999999999</c:v>
                </c:pt>
                <c:pt idx="81">
                  <c:v>4.3468</c:v>
                </c:pt>
                <c:pt idx="82">
                  <c:v>4.1383000000000001</c:v>
                </c:pt>
                <c:pt idx="83">
                  <c:v>5.0484</c:v>
                </c:pt>
                <c:pt idx="84">
                  <c:v>3.88</c:v>
                </c:pt>
                <c:pt idx="85">
                  <c:v>4.4550999999999998</c:v>
                </c:pt>
                <c:pt idx="86">
                  <c:v>4.6118999999999994</c:v>
                </c:pt>
                <c:pt idx="87">
                  <c:v>4.2751999999999999</c:v>
                </c:pt>
                <c:pt idx="88">
                  <c:v>4.6768000000000001</c:v>
                </c:pt>
                <c:pt idx="89">
                  <c:v>3.9466999999999999</c:v>
                </c:pt>
                <c:pt idx="90">
                  <c:v>4.2592999999999996</c:v>
                </c:pt>
                <c:pt idx="91">
                  <c:v>5.6310000000000002</c:v>
                </c:pt>
                <c:pt idx="92">
                  <c:v>5.0293999999999999</c:v>
                </c:pt>
                <c:pt idx="93">
                  <c:v>5.3318000000000003</c:v>
                </c:pt>
                <c:pt idx="94">
                  <c:v>5.3982999999999999</c:v>
                </c:pt>
                <c:pt idx="95">
                  <c:v>5.1861000000000006</c:v>
                </c:pt>
                <c:pt idx="96">
                  <c:v>5.0080999999999998</c:v>
                </c:pt>
                <c:pt idx="97">
                  <c:v>4.9847999999999999</c:v>
                </c:pt>
                <c:pt idx="98">
                  <c:v>4.8795000000000002</c:v>
                </c:pt>
                <c:pt idx="99">
                  <c:v>5.2907999999999999</c:v>
                </c:pt>
                <c:pt idx="100">
                  <c:v>5.5382999999999996</c:v>
                </c:pt>
                <c:pt idx="101">
                  <c:v>4.4973000000000001</c:v>
                </c:pt>
                <c:pt idx="102">
                  <c:v>4.4630999999999998</c:v>
                </c:pt>
                <c:pt idx="103">
                  <c:v>4.2668999999999997</c:v>
                </c:pt>
                <c:pt idx="104">
                  <c:v>4.4376999999999995</c:v>
                </c:pt>
                <c:pt idx="105">
                  <c:v>4.9247000000000005</c:v>
                </c:pt>
                <c:pt idx="106">
                  <c:v>5.5714999999999995</c:v>
                </c:pt>
                <c:pt idx="107">
                  <c:v>5.3864000000000001</c:v>
                </c:pt>
                <c:pt idx="108">
                  <c:v>4.3879000000000001</c:v>
                </c:pt>
                <c:pt idx="109">
                  <c:v>5.1892999999999994</c:v>
                </c:pt>
                <c:pt idx="110">
                  <c:v>4.7913000000000006</c:v>
                </c:pt>
                <c:pt idx="111">
                  <c:v>4.83</c:v>
                </c:pt>
                <c:pt idx="112">
                  <c:v>4.0449000000000002</c:v>
                </c:pt>
                <c:pt idx="113">
                  <c:v>4.1217999999999995</c:v>
                </c:pt>
                <c:pt idx="114">
                  <c:v>4.3664000000000005</c:v>
                </c:pt>
                <c:pt idx="115">
                  <c:v>4.3138000000000005</c:v>
                </c:pt>
                <c:pt idx="116">
                  <c:v>4.8320999999999996</c:v>
                </c:pt>
                <c:pt idx="117">
                  <c:v>5.1305999999999994</c:v>
                </c:pt>
                <c:pt idx="118">
                  <c:v>4.7792999999999992</c:v>
                </c:pt>
                <c:pt idx="119">
                  <c:v>4.1383999999999999</c:v>
                </c:pt>
                <c:pt idx="120">
                  <c:v>5.3484999999999996</c:v>
                </c:pt>
                <c:pt idx="121">
                  <c:v>4.3675000000000006</c:v>
                </c:pt>
                <c:pt idx="122">
                  <c:v>4.8604000000000003</c:v>
                </c:pt>
                <c:pt idx="123">
                  <c:v>4.5533999999999999</c:v>
                </c:pt>
                <c:pt idx="124">
                  <c:v>3.9121000000000001</c:v>
                </c:pt>
                <c:pt idx="125">
                  <c:v>4.5152000000000001</c:v>
                </c:pt>
                <c:pt idx="126">
                  <c:v>4.5808999999999997</c:v>
                </c:pt>
                <c:pt idx="127">
                  <c:v>4.6898999999999997</c:v>
                </c:pt>
                <c:pt idx="128">
                  <c:v>4.7817999999999996</c:v>
                </c:pt>
                <c:pt idx="129">
                  <c:v>4.5109000000000004</c:v>
                </c:pt>
                <c:pt idx="130">
                  <c:v>5.8730000000000002</c:v>
                </c:pt>
                <c:pt idx="131">
                  <c:v>4.8034999999999997</c:v>
                </c:pt>
                <c:pt idx="132">
                  <c:v>4.8272000000000004</c:v>
                </c:pt>
                <c:pt idx="133">
                  <c:v>4.758</c:v>
                </c:pt>
                <c:pt idx="134">
                  <c:v>5.5795000000000003</c:v>
                </c:pt>
                <c:pt idx="135">
                  <c:v>4.3037999999999998</c:v>
                </c:pt>
                <c:pt idx="136">
                  <c:v>5.1281999999999996</c:v>
                </c:pt>
                <c:pt idx="137">
                  <c:v>5.1484000000000005</c:v>
                </c:pt>
                <c:pt idx="138">
                  <c:v>4.8884000000000007</c:v>
                </c:pt>
                <c:pt idx="139">
                  <c:v>4.2020999999999997</c:v>
                </c:pt>
                <c:pt idx="140">
                  <c:v>6.325400000000001</c:v>
                </c:pt>
                <c:pt idx="141">
                  <c:v>4.7917000000000005</c:v>
                </c:pt>
                <c:pt idx="142">
                  <c:v>5.2609000000000004</c:v>
                </c:pt>
                <c:pt idx="143">
                  <c:v>5.5602</c:v>
                </c:pt>
                <c:pt idx="144">
                  <c:v>5.5744999999999987</c:v>
                </c:pt>
                <c:pt idx="145">
                  <c:v>5.1637000000000004</c:v>
                </c:pt>
                <c:pt idx="146">
                  <c:v>4.3466000000000005</c:v>
                </c:pt>
                <c:pt idx="147">
                  <c:v>5.2062999999999997</c:v>
                </c:pt>
                <c:pt idx="148">
                  <c:v>4.6166999999999998</c:v>
                </c:pt>
                <c:pt idx="149">
                  <c:v>5.8308000000000009</c:v>
                </c:pt>
                <c:pt idx="150">
                  <c:v>5.6524999999999999</c:v>
                </c:pt>
                <c:pt idx="151">
                  <c:v>6.0280999999999993</c:v>
                </c:pt>
                <c:pt idx="152">
                  <c:v>5.8270999999999997</c:v>
                </c:pt>
                <c:pt idx="153">
                  <c:v>5.2903000000000002</c:v>
                </c:pt>
                <c:pt idx="154">
                  <c:v>4.8854999999999986</c:v>
                </c:pt>
                <c:pt idx="155">
                  <c:v>4.6227999999999998</c:v>
                </c:pt>
                <c:pt idx="156">
                  <c:v>5.3950000000000014</c:v>
                </c:pt>
                <c:pt idx="157">
                  <c:v>4.7786</c:v>
                </c:pt>
                <c:pt idx="158">
                  <c:v>4.8335999999999997</c:v>
                </c:pt>
                <c:pt idx="159">
                  <c:v>5.3207000000000004</c:v>
                </c:pt>
                <c:pt idx="160">
                  <c:v>4.3409999999999993</c:v>
                </c:pt>
                <c:pt idx="161">
                  <c:v>5.3080999999999996</c:v>
                </c:pt>
                <c:pt idx="162">
                  <c:v>4.1688000000000001</c:v>
                </c:pt>
                <c:pt idx="163">
                  <c:v>6.0727000000000002</c:v>
                </c:pt>
                <c:pt idx="164">
                  <c:v>5.6741999999999999</c:v>
                </c:pt>
                <c:pt idx="165">
                  <c:v>4.3613999999999997</c:v>
                </c:pt>
                <c:pt idx="166">
                  <c:v>5.1409000000000002</c:v>
                </c:pt>
                <c:pt idx="167">
                  <c:v>4.1827000000000005</c:v>
                </c:pt>
                <c:pt idx="168">
                  <c:v>4.9278000000000004</c:v>
                </c:pt>
                <c:pt idx="169">
                  <c:v>5.8784999999999998</c:v>
                </c:pt>
                <c:pt idx="170">
                  <c:v>5.1418999999999997</c:v>
                </c:pt>
                <c:pt idx="171">
                  <c:v>4.6895000000000007</c:v>
                </c:pt>
                <c:pt idx="172">
                  <c:v>5.1972000000000005</c:v>
                </c:pt>
                <c:pt idx="173">
                  <c:v>5.6101000000000001</c:v>
                </c:pt>
                <c:pt idx="174">
                  <c:v>4.6467999999999998</c:v>
                </c:pt>
                <c:pt idx="175">
                  <c:v>5.134199999999999</c:v>
                </c:pt>
                <c:pt idx="176">
                  <c:v>5.1305000000000005</c:v>
                </c:pt>
                <c:pt idx="177">
                  <c:v>5.1472000000000007</c:v>
                </c:pt>
                <c:pt idx="178">
                  <c:v>4.6749000000000001</c:v>
                </c:pt>
                <c:pt idx="179">
                  <c:v>4.4713000000000003</c:v>
                </c:pt>
                <c:pt idx="180">
                  <c:v>4.9380999999999995</c:v>
                </c:pt>
                <c:pt idx="181">
                  <c:v>5.5301000000000009</c:v>
                </c:pt>
                <c:pt idx="182">
                  <c:v>4.8873000000000006</c:v>
                </c:pt>
                <c:pt idx="183">
                  <c:v>4.7785000000000002</c:v>
                </c:pt>
                <c:pt idx="184">
                  <c:v>5.3894000000000011</c:v>
                </c:pt>
                <c:pt idx="185">
                  <c:v>4.2891000000000004</c:v>
                </c:pt>
                <c:pt idx="186">
                  <c:v>5.047299999999999</c:v>
                </c:pt>
                <c:pt idx="187">
                  <c:v>4.7260999999999997</c:v>
                </c:pt>
                <c:pt idx="188">
                  <c:v>4.8761999999999999</c:v>
                </c:pt>
                <c:pt idx="189">
                  <c:v>5.6580000000000004</c:v>
                </c:pt>
                <c:pt idx="190">
                  <c:v>5.2566999999999995</c:v>
                </c:pt>
                <c:pt idx="191">
                  <c:v>5.7581000000000007</c:v>
                </c:pt>
                <c:pt idx="192">
                  <c:v>6.3323</c:v>
                </c:pt>
                <c:pt idx="193">
                  <c:v>5.4489999999999998</c:v>
                </c:pt>
                <c:pt idx="194">
                  <c:v>3.7985000000000002</c:v>
                </c:pt>
                <c:pt idx="195">
                  <c:v>6.2822000000000005</c:v>
                </c:pt>
                <c:pt idx="196">
                  <c:v>4.4716000000000005</c:v>
                </c:pt>
                <c:pt idx="197">
                  <c:v>4.1262999999999996</c:v>
                </c:pt>
                <c:pt idx="198">
                  <c:v>5.1009000000000002</c:v>
                </c:pt>
                <c:pt idx="199">
                  <c:v>5.1416000000000004</c:v>
                </c:pt>
                <c:pt idx="200">
                  <c:v>4.7927</c:v>
                </c:pt>
                <c:pt idx="201">
                  <c:v>5.5034000000000001</c:v>
                </c:pt>
                <c:pt idx="202">
                  <c:v>5.4340999999999999</c:v>
                </c:pt>
                <c:pt idx="203">
                  <c:v>4.8393999999999995</c:v>
                </c:pt>
                <c:pt idx="204">
                  <c:v>5.4724000000000004</c:v>
                </c:pt>
                <c:pt idx="205">
                  <c:v>4.7359</c:v>
                </c:pt>
                <c:pt idx="206">
                  <c:v>4.9611000000000001</c:v>
                </c:pt>
                <c:pt idx="207">
                  <c:v>4.2633999999999999</c:v>
                </c:pt>
                <c:pt idx="208">
                  <c:v>4.2670999999999992</c:v>
                </c:pt>
                <c:pt idx="209">
                  <c:v>4.4234000000000009</c:v>
                </c:pt>
                <c:pt idx="210">
                  <c:v>4.7197000000000005</c:v>
                </c:pt>
                <c:pt idx="211">
                  <c:v>4.0771000000000006</c:v>
                </c:pt>
                <c:pt idx="212">
                  <c:v>4.8635000000000002</c:v>
                </c:pt>
                <c:pt idx="213">
                  <c:v>3.9877000000000002</c:v>
                </c:pt>
                <c:pt idx="214">
                  <c:v>5.8298000000000005</c:v>
                </c:pt>
                <c:pt idx="215">
                  <c:v>4.8797999999999995</c:v>
                </c:pt>
                <c:pt idx="216">
                  <c:v>5.6109999999999998</c:v>
                </c:pt>
                <c:pt idx="217">
                  <c:v>5.2462999999999997</c:v>
                </c:pt>
                <c:pt idx="218">
                  <c:v>6.3248999999999995</c:v>
                </c:pt>
                <c:pt idx="219">
                  <c:v>4.9797000000000002</c:v>
                </c:pt>
                <c:pt idx="220">
                  <c:v>5.0091000000000001</c:v>
                </c:pt>
                <c:pt idx="221">
                  <c:v>4.8687000000000005</c:v>
                </c:pt>
                <c:pt idx="222">
                  <c:v>4.7927000000000008</c:v>
                </c:pt>
                <c:pt idx="223">
                  <c:v>4.6299000000000001</c:v>
                </c:pt>
                <c:pt idx="224">
                  <c:v>4.5154999999999994</c:v>
                </c:pt>
                <c:pt idx="225">
                  <c:v>5.3690999999999995</c:v>
                </c:pt>
                <c:pt idx="226">
                  <c:v>4.3138000000000005</c:v>
                </c:pt>
                <c:pt idx="227">
                  <c:v>4.6484000000000005</c:v>
                </c:pt>
                <c:pt idx="228">
                  <c:v>5.1839999999999993</c:v>
                </c:pt>
                <c:pt idx="229">
                  <c:v>5.1506999999999996</c:v>
                </c:pt>
                <c:pt idx="230">
                  <c:v>5.4470999999999998</c:v>
                </c:pt>
                <c:pt idx="231">
                  <c:v>4.9913999999999996</c:v>
                </c:pt>
                <c:pt idx="232">
                  <c:v>4.6713000000000005</c:v>
                </c:pt>
                <c:pt idx="233">
                  <c:v>4.4803999999999995</c:v>
                </c:pt>
                <c:pt idx="234">
                  <c:v>5.0029000000000003</c:v>
                </c:pt>
                <c:pt idx="235">
                  <c:v>5.1189999999999998</c:v>
                </c:pt>
                <c:pt idx="236">
                  <c:v>5.6242999999999999</c:v>
                </c:pt>
                <c:pt idx="237">
                  <c:v>4.5834000000000001</c:v>
                </c:pt>
                <c:pt idx="238">
                  <c:v>5.2359999999999998</c:v>
                </c:pt>
                <c:pt idx="239">
                  <c:v>4.1284999999999998</c:v>
                </c:pt>
                <c:pt idx="240">
                  <c:v>5.3881000000000006</c:v>
                </c:pt>
                <c:pt idx="241">
                  <c:v>4.3709000000000007</c:v>
                </c:pt>
                <c:pt idx="242">
                  <c:v>4.5765000000000002</c:v>
                </c:pt>
                <c:pt idx="243">
                  <c:v>5.6745999999999999</c:v>
                </c:pt>
                <c:pt idx="244">
                  <c:v>6.0914999999999999</c:v>
                </c:pt>
                <c:pt idx="245">
                  <c:v>5.3456000000000001</c:v>
                </c:pt>
                <c:pt idx="246">
                  <c:v>5.5842999999999998</c:v>
                </c:pt>
                <c:pt idx="247">
                  <c:v>4.6173000000000002</c:v>
                </c:pt>
                <c:pt idx="248">
                  <c:v>5.4985999999999997</c:v>
                </c:pt>
                <c:pt idx="249">
                  <c:v>5.5436000000000005</c:v>
                </c:pt>
                <c:pt idx="250">
                  <c:v>5.7317999999999998</c:v>
                </c:pt>
                <c:pt idx="251">
                  <c:v>5.0374999999999996</c:v>
                </c:pt>
                <c:pt idx="252">
                  <c:v>5.1246999999999998</c:v>
                </c:pt>
                <c:pt idx="253">
                  <c:v>5.3750000000000009</c:v>
                </c:pt>
                <c:pt idx="254">
                  <c:v>4.8429000000000002</c:v>
                </c:pt>
                <c:pt idx="255">
                  <c:v>4.2411999999999992</c:v>
                </c:pt>
                <c:pt idx="256">
                  <c:v>5.4699</c:v>
                </c:pt>
                <c:pt idx="257">
                  <c:v>4.7628999999999992</c:v>
                </c:pt>
                <c:pt idx="258">
                  <c:v>5.1598000000000006</c:v>
                </c:pt>
                <c:pt idx="259">
                  <c:v>5.6039000000000003</c:v>
                </c:pt>
                <c:pt idx="260">
                  <c:v>4.7972999999999999</c:v>
                </c:pt>
                <c:pt idx="261">
                  <c:v>4.2153999999999998</c:v>
                </c:pt>
                <c:pt idx="262">
                  <c:v>5.8931000000000004</c:v>
                </c:pt>
                <c:pt idx="263">
                  <c:v>5.2077999999999998</c:v>
                </c:pt>
                <c:pt idx="264">
                  <c:v>4.4344000000000001</c:v>
                </c:pt>
                <c:pt idx="265">
                  <c:v>5.1213000000000006</c:v>
                </c:pt>
                <c:pt idx="266">
                  <c:v>4.8153000000000006</c:v>
                </c:pt>
                <c:pt idx="267">
                  <c:v>5.0690000000000008</c:v>
                </c:pt>
                <c:pt idx="268">
                  <c:v>5.7198000000000002</c:v>
                </c:pt>
                <c:pt idx="269">
                  <c:v>4.8912000000000004</c:v>
                </c:pt>
                <c:pt idx="270">
                  <c:v>5.8731000000000009</c:v>
                </c:pt>
                <c:pt idx="271">
                  <c:v>6.0766999999999998</c:v>
                </c:pt>
                <c:pt idx="272">
                  <c:v>5.6587999999999994</c:v>
                </c:pt>
                <c:pt idx="273">
                  <c:v>4.7858000000000001</c:v>
                </c:pt>
                <c:pt idx="274">
                  <c:v>4.8594999999999997</c:v>
                </c:pt>
                <c:pt idx="275">
                  <c:v>4.9706999999999999</c:v>
                </c:pt>
                <c:pt idx="276">
                  <c:v>4.9699</c:v>
                </c:pt>
                <c:pt idx="277">
                  <c:v>5.6846000000000005</c:v>
                </c:pt>
                <c:pt idx="278">
                  <c:v>5.5823</c:v>
                </c:pt>
                <c:pt idx="279">
                  <c:v>5.2382999999999997</c:v>
                </c:pt>
                <c:pt idx="280">
                  <c:v>5.7915999999999999</c:v>
                </c:pt>
                <c:pt idx="281">
                  <c:v>4.7972000000000001</c:v>
                </c:pt>
                <c:pt idx="282">
                  <c:v>5.4841999999999995</c:v>
                </c:pt>
                <c:pt idx="283">
                  <c:v>5.4917999999999996</c:v>
                </c:pt>
                <c:pt idx="284">
                  <c:v>4.6563999999999997</c:v>
                </c:pt>
                <c:pt idx="285">
                  <c:v>4.9233000000000002</c:v>
                </c:pt>
                <c:pt idx="286">
                  <c:v>5.8766999999999996</c:v>
                </c:pt>
                <c:pt idx="287">
                  <c:v>4.9466000000000001</c:v>
                </c:pt>
                <c:pt idx="288">
                  <c:v>6.0189000000000004</c:v>
                </c:pt>
                <c:pt idx="289">
                  <c:v>4.9754000000000005</c:v>
                </c:pt>
                <c:pt idx="290">
                  <c:v>5.8390999999999993</c:v>
                </c:pt>
                <c:pt idx="291">
                  <c:v>4.9893999999999989</c:v>
                </c:pt>
                <c:pt idx="292">
                  <c:v>4.9546999999999999</c:v>
                </c:pt>
                <c:pt idx="293">
                  <c:v>5.3524000000000003</c:v>
                </c:pt>
                <c:pt idx="294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7A-4A22-9564-12E62DBBFAE9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cumul'!$R$351:$R$645</c:f>
              <c:numCache>
                <c:formatCode>General</c:formatCode>
                <c:ptCount val="29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</c:numCache>
            </c:numRef>
          </c:xVal>
          <c:yVal>
            <c:numRef>
              <c:f>'from detlef scd 8+ cumul'!$S$351:$S$3916</c:f>
              <c:numCache>
                <c:formatCode>General</c:formatCode>
                <c:ptCount val="3566"/>
                <c:pt idx="0">
                  <c:v>5.9657</c:v>
                </c:pt>
                <c:pt idx="1">
                  <c:v>5.3532999999999999</c:v>
                </c:pt>
                <c:pt idx="2">
                  <c:v>5.914699999999999</c:v>
                </c:pt>
                <c:pt idx="3">
                  <c:v>5.0400000000000009</c:v>
                </c:pt>
                <c:pt idx="4">
                  <c:v>5.8537999999999997</c:v>
                </c:pt>
                <c:pt idx="5">
                  <c:v>5.7373000000000003</c:v>
                </c:pt>
                <c:pt idx="6">
                  <c:v>5.2430999999999992</c:v>
                </c:pt>
                <c:pt idx="7">
                  <c:v>5.1597999999999997</c:v>
                </c:pt>
                <c:pt idx="8">
                  <c:v>5.8582999999999998</c:v>
                </c:pt>
                <c:pt idx="9">
                  <c:v>5.4464999999999995</c:v>
                </c:pt>
                <c:pt idx="10">
                  <c:v>5.729000000000001</c:v>
                </c:pt>
                <c:pt idx="11">
                  <c:v>6.1689999999999996</c:v>
                </c:pt>
                <c:pt idx="12">
                  <c:v>6.2469000000000001</c:v>
                </c:pt>
                <c:pt idx="13">
                  <c:v>5.0060999999999991</c:v>
                </c:pt>
                <c:pt idx="14">
                  <c:v>4.9679000000000011</c:v>
                </c:pt>
                <c:pt idx="15">
                  <c:v>5.6858000000000004</c:v>
                </c:pt>
                <c:pt idx="16">
                  <c:v>5.0522</c:v>
                </c:pt>
                <c:pt idx="17">
                  <c:v>5.6501000000000001</c:v>
                </c:pt>
                <c:pt idx="18">
                  <c:v>5.5007000000000001</c:v>
                </c:pt>
                <c:pt idx="19">
                  <c:v>4.6120000000000001</c:v>
                </c:pt>
                <c:pt idx="20">
                  <c:v>5.6698999999999993</c:v>
                </c:pt>
                <c:pt idx="21">
                  <c:v>6.1879999999999997</c:v>
                </c:pt>
                <c:pt idx="22">
                  <c:v>5.3602000000000007</c:v>
                </c:pt>
                <c:pt idx="23">
                  <c:v>6.0622000000000007</c:v>
                </c:pt>
                <c:pt idx="24">
                  <c:v>5.2616999999999994</c:v>
                </c:pt>
                <c:pt idx="25">
                  <c:v>5.1749000000000001</c:v>
                </c:pt>
                <c:pt idx="26">
                  <c:v>5.2931999999999997</c:v>
                </c:pt>
                <c:pt idx="27">
                  <c:v>4.9846000000000004</c:v>
                </c:pt>
                <c:pt idx="28">
                  <c:v>4.9704999999999995</c:v>
                </c:pt>
                <c:pt idx="29">
                  <c:v>4.9208000000000016</c:v>
                </c:pt>
                <c:pt idx="30">
                  <c:v>5.4409000000000001</c:v>
                </c:pt>
                <c:pt idx="31">
                  <c:v>5.1532999999999998</c:v>
                </c:pt>
                <c:pt idx="32">
                  <c:v>5.9782000000000002</c:v>
                </c:pt>
                <c:pt idx="33">
                  <c:v>5.3174000000000001</c:v>
                </c:pt>
                <c:pt idx="34">
                  <c:v>5.5196999999999994</c:v>
                </c:pt>
                <c:pt idx="35">
                  <c:v>5.9530000000000003</c:v>
                </c:pt>
                <c:pt idx="36">
                  <c:v>5.3804999999999996</c:v>
                </c:pt>
                <c:pt idx="37">
                  <c:v>5.3613000000000008</c:v>
                </c:pt>
                <c:pt idx="38">
                  <c:v>5.4982999999999995</c:v>
                </c:pt>
                <c:pt idx="39">
                  <c:v>5.2359</c:v>
                </c:pt>
                <c:pt idx="40">
                  <c:v>4.8711000000000002</c:v>
                </c:pt>
                <c:pt idx="41">
                  <c:v>5.5597000000000003</c:v>
                </c:pt>
                <c:pt idx="42">
                  <c:v>5.5903999999999989</c:v>
                </c:pt>
                <c:pt idx="43">
                  <c:v>5.1614999999999993</c:v>
                </c:pt>
                <c:pt idx="44">
                  <c:v>5.0819999999999999</c:v>
                </c:pt>
                <c:pt idx="45">
                  <c:v>5.5375999999999994</c:v>
                </c:pt>
                <c:pt idx="46">
                  <c:v>6.0125000000000011</c:v>
                </c:pt>
                <c:pt idx="47">
                  <c:v>5.1525999999999996</c:v>
                </c:pt>
                <c:pt idx="48">
                  <c:v>5.3543000000000003</c:v>
                </c:pt>
                <c:pt idx="49">
                  <c:v>5.7078000000000007</c:v>
                </c:pt>
                <c:pt idx="50">
                  <c:v>5.1008000000000004</c:v>
                </c:pt>
                <c:pt idx="51">
                  <c:v>6.2919</c:v>
                </c:pt>
                <c:pt idx="52">
                  <c:v>5.4253999999999989</c:v>
                </c:pt>
                <c:pt idx="53">
                  <c:v>5.2492000000000001</c:v>
                </c:pt>
                <c:pt idx="54">
                  <c:v>5.2381000000000002</c:v>
                </c:pt>
                <c:pt idx="55">
                  <c:v>5.6449000000000007</c:v>
                </c:pt>
                <c:pt idx="56">
                  <c:v>5.2581999999999995</c:v>
                </c:pt>
                <c:pt idx="57">
                  <c:v>6.2521000000000004</c:v>
                </c:pt>
                <c:pt idx="58">
                  <c:v>6.1669</c:v>
                </c:pt>
                <c:pt idx="59">
                  <c:v>5.4318999999999997</c:v>
                </c:pt>
                <c:pt idx="60">
                  <c:v>4.9483999999999995</c:v>
                </c:pt>
                <c:pt idx="61">
                  <c:v>6.7404999999999999</c:v>
                </c:pt>
                <c:pt idx="62">
                  <c:v>5.4728000000000003</c:v>
                </c:pt>
                <c:pt idx="63">
                  <c:v>4.7047999999999996</c:v>
                </c:pt>
                <c:pt idx="64">
                  <c:v>4.9303999999999997</c:v>
                </c:pt>
                <c:pt idx="65">
                  <c:v>5.4786000000000001</c:v>
                </c:pt>
                <c:pt idx="66">
                  <c:v>4.3521999999999998</c:v>
                </c:pt>
                <c:pt idx="67">
                  <c:v>5.8045</c:v>
                </c:pt>
                <c:pt idx="68">
                  <c:v>5.2268000000000008</c:v>
                </c:pt>
                <c:pt idx="69">
                  <c:v>5.8650000000000002</c:v>
                </c:pt>
                <c:pt idx="70">
                  <c:v>5.5596999999999994</c:v>
                </c:pt>
                <c:pt idx="71">
                  <c:v>5.3513999999999999</c:v>
                </c:pt>
                <c:pt idx="72">
                  <c:v>4.7763</c:v>
                </c:pt>
                <c:pt idx="73">
                  <c:v>5.6021000000000001</c:v>
                </c:pt>
                <c:pt idx="74">
                  <c:v>6.5014000000000003</c:v>
                </c:pt>
                <c:pt idx="75">
                  <c:v>5.1486999999999998</c:v>
                </c:pt>
                <c:pt idx="76">
                  <c:v>5.5127000000000006</c:v>
                </c:pt>
                <c:pt idx="77">
                  <c:v>5.8206999999999995</c:v>
                </c:pt>
                <c:pt idx="78">
                  <c:v>5.0355999999999996</c:v>
                </c:pt>
                <c:pt idx="79">
                  <c:v>5.6042999999999994</c:v>
                </c:pt>
                <c:pt idx="80">
                  <c:v>5.1673999999999998</c:v>
                </c:pt>
                <c:pt idx="81">
                  <c:v>4.6238999999999999</c:v>
                </c:pt>
                <c:pt idx="82">
                  <c:v>4.4617000000000004</c:v>
                </c:pt>
                <c:pt idx="83">
                  <c:v>5.2647000000000004</c:v>
                </c:pt>
                <c:pt idx="84">
                  <c:v>4.2665999999999995</c:v>
                </c:pt>
                <c:pt idx="85">
                  <c:v>4.9071999999999996</c:v>
                </c:pt>
                <c:pt idx="86">
                  <c:v>4.7723999999999993</c:v>
                </c:pt>
                <c:pt idx="87">
                  <c:v>4.5237999999999996</c:v>
                </c:pt>
                <c:pt idx="88">
                  <c:v>4.8932000000000002</c:v>
                </c:pt>
                <c:pt idx="89">
                  <c:v>4.2463999999999995</c:v>
                </c:pt>
                <c:pt idx="90">
                  <c:v>4.5071999999999992</c:v>
                </c:pt>
                <c:pt idx="91">
                  <c:v>6.0468999999999999</c:v>
                </c:pt>
                <c:pt idx="92">
                  <c:v>5.5319000000000003</c:v>
                </c:pt>
                <c:pt idx="93">
                  <c:v>5.8792</c:v>
                </c:pt>
                <c:pt idx="94">
                  <c:v>5.9329999999999998</c:v>
                </c:pt>
                <c:pt idx="95">
                  <c:v>5.7337000000000007</c:v>
                </c:pt>
                <c:pt idx="96">
                  <c:v>5.5162999999999993</c:v>
                </c:pt>
                <c:pt idx="97">
                  <c:v>5.2694000000000001</c:v>
                </c:pt>
                <c:pt idx="98">
                  <c:v>5.2006000000000006</c:v>
                </c:pt>
                <c:pt idx="99">
                  <c:v>5.6981999999999999</c:v>
                </c:pt>
                <c:pt idx="100">
                  <c:v>5.7049999999999992</c:v>
                </c:pt>
                <c:pt idx="101">
                  <c:v>4.6307</c:v>
                </c:pt>
                <c:pt idx="102">
                  <c:v>4.6409000000000002</c:v>
                </c:pt>
                <c:pt idx="103">
                  <c:v>4.5890999999999993</c:v>
                </c:pt>
                <c:pt idx="104">
                  <c:v>4.6673999999999998</c:v>
                </c:pt>
                <c:pt idx="105">
                  <c:v>5.197000000000001</c:v>
                </c:pt>
                <c:pt idx="106">
                  <c:v>5.9085999999999999</c:v>
                </c:pt>
                <c:pt idx="107">
                  <c:v>5.6234999999999999</c:v>
                </c:pt>
                <c:pt idx="108">
                  <c:v>4.7454000000000001</c:v>
                </c:pt>
                <c:pt idx="109">
                  <c:v>5.3281999999999989</c:v>
                </c:pt>
                <c:pt idx="110">
                  <c:v>5.0580000000000007</c:v>
                </c:pt>
                <c:pt idx="111">
                  <c:v>5.0856000000000003</c:v>
                </c:pt>
                <c:pt idx="112">
                  <c:v>4.2652999999999999</c:v>
                </c:pt>
                <c:pt idx="113">
                  <c:v>4.3402999999999992</c:v>
                </c:pt>
                <c:pt idx="114">
                  <c:v>4.5739000000000001</c:v>
                </c:pt>
                <c:pt idx="115">
                  <c:v>4.6027000000000005</c:v>
                </c:pt>
                <c:pt idx="116">
                  <c:v>5.008</c:v>
                </c:pt>
                <c:pt idx="117">
                  <c:v>5.360199999999999</c:v>
                </c:pt>
                <c:pt idx="118">
                  <c:v>5.0793999999999988</c:v>
                </c:pt>
                <c:pt idx="119">
                  <c:v>4.3605999999999998</c:v>
                </c:pt>
                <c:pt idx="120">
                  <c:v>5.6910999999999996</c:v>
                </c:pt>
                <c:pt idx="121">
                  <c:v>4.6231000000000009</c:v>
                </c:pt>
                <c:pt idx="122">
                  <c:v>5.3919000000000006</c:v>
                </c:pt>
                <c:pt idx="123">
                  <c:v>4.7459999999999996</c:v>
                </c:pt>
                <c:pt idx="124">
                  <c:v>4.1955</c:v>
                </c:pt>
                <c:pt idx="125">
                  <c:v>4.8338000000000001</c:v>
                </c:pt>
                <c:pt idx="126">
                  <c:v>4.8846999999999996</c:v>
                </c:pt>
                <c:pt idx="127">
                  <c:v>4.9028999999999998</c:v>
                </c:pt>
                <c:pt idx="128">
                  <c:v>4.9558999999999997</c:v>
                </c:pt>
                <c:pt idx="129">
                  <c:v>4.6739000000000006</c:v>
                </c:pt>
                <c:pt idx="130">
                  <c:v>6.1916000000000002</c:v>
                </c:pt>
                <c:pt idx="131">
                  <c:v>4.9571999999999994</c:v>
                </c:pt>
                <c:pt idx="132">
                  <c:v>5.1976000000000004</c:v>
                </c:pt>
                <c:pt idx="133">
                  <c:v>4.9599000000000002</c:v>
                </c:pt>
                <c:pt idx="134">
                  <c:v>5.7758000000000003</c:v>
                </c:pt>
                <c:pt idx="135">
                  <c:v>4.5259999999999998</c:v>
                </c:pt>
                <c:pt idx="136">
                  <c:v>5.4133999999999993</c:v>
                </c:pt>
                <c:pt idx="137">
                  <c:v>5.3854000000000006</c:v>
                </c:pt>
                <c:pt idx="138">
                  <c:v>5.2461000000000011</c:v>
                </c:pt>
                <c:pt idx="139">
                  <c:v>4.4131999999999998</c:v>
                </c:pt>
                <c:pt idx="140">
                  <c:v>6.6847000000000012</c:v>
                </c:pt>
                <c:pt idx="141">
                  <c:v>5.0769000000000002</c:v>
                </c:pt>
                <c:pt idx="142">
                  <c:v>5.6739000000000006</c:v>
                </c:pt>
                <c:pt idx="143">
                  <c:v>5.8398000000000003</c:v>
                </c:pt>
                <c:pt idx="144">
                  <c:v>5.8448999999999991</c:v>
                </c:pt>
                <c:pt idx="145">
                  <c:v>5.4990000000000006</c:v>
                </c:pt>
                <c:pt idx="146">
                  <c:v>4.6726000000000001</c:v>
                </c:pt>
                <c:pt idx="147">
                  <c:v>5.6341999999999999</c:v>
                </c:pt>
                <c:pt idx="148">
                  <c:v>4.9018999999999995</c:v>
                </c:pt>
                <c:pt idx="149">
                  <c:v>6.0790000000000006</c:v>
                </c:pt>
                <c:pt idx="150">
                  <c:v>5.9599000000000002</c:v>
                </c:pt>
                <c:pt idx="151">
                  <c:v>6.3873999999999995</c:v>
                </c:pt>
                <c:pt idx="152">
                  <c:v>6.1530999999999993</c:v>
                </c:pt>
                <c:pt idx="153">
                  <c:v>5.7701000000000002</c:v>
                </c:pt>
                <c:pt idx="154">
                  <c:v>5.2132999999999985</c:v>
                </c:pt>
                <c:pt idx="155">
                  <c:v>4.9542999999999999</c:v>
                </c:pt>
                <c:pt idx="156">
                  <c:v>5.721000000000001</c:v>
                </c:pt>
                <c:pt idx="157">
                  <c:v>5.0305</c:v>
                </c:pt>
                <c:pt idx="158">
                  <c:v>5.1594999999999995</c:v>
                </c:pt>
                <c:pt idx="159">
                  <c:v>5.5355000000000008</c:v>
                </c:pt>
                <c:pt idx="160">
                  <c:v>4.5668999999999995</c:v>
                </c:pt>
                <c:pt idx="161">
                  <c:v>5.5210999999999997</c:v>
                </c:pt>
                <c:pt idx="162">
                  <c:v>4.4725000000000001</c:v>
                </c:pt>
                <c:pt idx="163">
                  <c:v>6.2838000000000003</c:v>
                </c:pt>
                <c:pt idx="164">
                  <c:v>6.0148999999999999</c:v>
                </c:pt>
                <c:pt idx="165">
                  <c:v>4.5835999999999997</c:v>
                </c:pt>
                <c:pt idx="166">
                  <c:v>5.3891</c:v>
                </c:pt>
                <c:pt idx="167">
                  <c:v>4.3364000000000003</c:v>
                </c:pt>
                <c:pt idx="168">
                  <c:v>5.2019000000000002</c:v>
                </c:pt>
                <c:pt idx="169">
                  <c:v>6.1377999999999995</c:v>
                </c:pt>
                <c:pt idx="170">
                  <c:v>5.4363999999999999</c:v>
                </c:pt>
                <c:pt idx="171">
                  <c:v>4.8655000000000008</c:v>
                </c:pt>
                <c:pt idx="172">
                  <c:v>5.4751000000000003</c:v>
                </c:pt>
                <c:pt idx="173">
                  <c:v>6.0472000000000001</c:v>
                </c:pt>
                <c:pt idx="174">
                  <c:v>4.9727999999999994</c:v>
                </c:pt>
                <c:pt idx="175">
                  <c:v>5.4471999999999987</c:v>
                </c:pt>
                <c:pt idx="176">
                  <c:v>5.2935000000000008</c:v>
                </c:pt>
                <c:pt idx="177">
                  <c:v>5.4658000000000007</c:v>
                </c:pt>
                <c:pt idx="178">
                  <c:v>4.8342000000000001</c:v>
                </c:pt>
                <c:pt idx="179">
                  <c:v>4.7566000000000006</c:v>
                </c:pt>
                <c:pt idx="180">
                  <c:v>5.0621999999999998</c:v>
                </c:pt>
                <c:pt idx="181">
                  <c:v>5.8931000000000004</c:v>
                </c:pt>
                <c:pt idx="182">
                  <c:v>5.0521000000000003</c:v>
                </c:pt>
                <c:pt idx="183">
                  <c:v>5.2008000000000001</c:v>
                </c:pt>
                <c:pt idx="184">
                  <c:v>5.5450000000000008</c:v>
                </c:pt>
                <c:pt idx="185">
                  <c:v>4.6817000000000002</c:v>
                </c:pt>
                <c:pt idx="186">
                  <c:v>5.3158999999999992</c:v>
                </c:pt>
                <c:pt idx="187">
                  <c:v>5.0112999999999994</c:v>
                </c:pt>
                <c:pt idx="188">
                  <c:v>5.2058999999999997</c:v>
                </c:pt>
                <c:pt idx="189">
                  <c:v>5.9542999999999999</c:v>
                </c:pt>
                <c:pt idx="190">
                  <c:v>5.6085999999999991</c:v>
                </c:pt>
                <c:pt idx="191">
                  <c:v>6.0340000000000007</c:v>
                </c:pt>
                <c:pt idx="192">
                  <c:v>6.5026999999999999</c:v>
                </c:pt>
                <c:pt idx="193">
                  <c:v>5.6730999999999998</c:v>
                </c:pt>
                <c:pt idx="194">
                  <c:v>4.0170000000000003</c:v>
                </c:pt>
                <c:pt idx="195">
                  <c:v>6.5563000000000002</c:v>
                </c:pt>
                <c:pt idx="196">
                  <c:v>4.6976000000000004</c:v>
                </c:pt>
                <c:pt idx="197">
                  <c:v>4.3188999999999993</c:v>
                </c:pt>
                <c:pt idx="198">
                  <c:v>5.3712999999999997</c:v>
                </c:pt>
                <c:pt idx="199">
                  <c:v>5.4491000000000005</c:v>
                </c:pt>
                <c:pt idx="200">
                  <c:v>5.0259999999999998</c:v>
                </c:pt>
                <c:pt idx="201">
                  <c:v>5.6627000000000001</c:v>
                </c:pt>
                <c:pt idx="202">
                  <c:v>5.7859999999999996</c:v>
                </c:pt>
                <c:pt idx="203">
                  <c:v>5.0912999999999995</c:v>
                </c:pt>
                <c:pt idx="204">
                  <c:v>5.8280000000000003</c:v>
                </c:pt>
                <c:pt idx="205">
                  <c:v>4.9470999999999998</c:v>
                </c:pt>
                <c:pt idx="206">
                  <c:v>5.3205999999999998</c:v>
                </c:pt>
                <c:pt idx="207">
                  <c:v>4.7324000000000002</c:v>
                </c:pt>
                <c:pt idx="208">
                  <c:v>4.5820999999999996</c:v>
                </c:pt>
                <c:pt idx="209">
                  <c:v>4.627600000000001</c:v>
                </c:pt>
                <c:pt idx="210">
                  <c:v>4.8941000000000008</c:v>
                </c:pt>
                <c:pt idx="211">
                  <c:v>4.3579000000000008</c:v>
                </c:pt>
                <c:pt idx="212">
                  <c:v>5.1862000000000004</c:v>
                </c:pt>
                <c:pt idx="213">
                  <c:v>4.2309999999999999</c:v>
                </c:pt>
                <c:pt idx="214">
                  <c:v>6.154300000000001</c:v>
                </c:pt>
                <c:pt idx="215">
                  <c:v>5.1851999999999991</c:v>
                </c:pt>
                <c:pt idx="216">
                  <c:v>5.9512999999999998</c:v>
                </c:pt>
                <c:pt idx="217">
                  <c:v>5.6274999999999995</c:v>
                </c:pt>
                <c:pt idx="218">
                  <c:v>6.7745999999999995</c:v>
                </c:pt>
                <c:pt idx="219">
                  <c:v>5.3661000000000003</c:v>
                </c:pt>
                <c:pt idx="220">
                  <c:v>5.4329999999999998</c:v>
                </c:pt>
                <c:pt idx="221">
                  <c:v>5.1909000000000001</c:v>
                </c:pt>
                <c:pt idx="222">
                  <c:v>5.0964000000000009</c:v>
                </c:pt>
                <c:pt idx="223">
                  <c:v>4.9225000000000003</c:v>
                </c:pt>
                <c:pt idx="224">
                  <c:v>4.8673999999999991</c:v>
                </c:pt>
                <c:pt idx="225">
                  <c:v>5.6023999999999994</c:v>
                </c:pt>
                <c:pt idx="226">
                  <c:v>4.6176000000000004</c:v>
                </c:pt>
                <c:pt idx="227">
                  <c:v>4.9410000000000007</c:v>
                </c:pt>
                <c:pt idx="228">
                  <c:v>5.3728999999999996</c:v>
                </c:pt>
                <c:pt idx="229">
                  <c:v>5.51</c:v>
                </c:pt>
                <c:pt idx="230">
                  <c:v>5.9989999999999997</c:v>
                </c:pt>
                <c:pt idx="231">
                  <c:v>5.2988999999999997</c:v>
                </c:pt>
                <c:pt idx="232">
                  <c:v>4.9825000000000008</c:v>
                </c:pt>
                <c:pt idx="233">
                  <c:v>4.7285999999999992</c:v>
                </c:pt>
                <c:pt idx="234">
                  <c:v>5.5123000000000006</c:v>
                </c:pt>
                <c:pt idx="235">
                  <c:v>5.4931000000000001</c:v>
                </c:pt>
                <c:pt idx="236">
                  <c:v>5.8576999999999995</c:v>
                </c:pt>
                <c:pt idx="237">
                  <c:v>4.8131000000000004</c:v>
                </c:pt>
                <c:pt idx="238">
                  <c:v>5.5063999999999993</c:v>
                </c:pt>
                <c:pt idx="239">
                  <c:v>4.3730000000000002</c:v>
                </c:pt>
                <c:pt idx="240">
                  <c:v>5.5882000000000005</c:v>
                </c:pt>
                <c:pt idx="241">
                  <c:v>4.5969000000000007</c:v>
                </c:pt>
                <c:pt idx="242">
                  <c:v>4.7690999999999999</c:v>
                </c:pt>
                <c:pt idx="243">
                  <c:v>6.0487000000000002</c:v>
                </c:pt>
                <c:pt idx="244">
                  <c:v>6.3396999999999997</c:v>
                </c:pt>
                <c:pt idx="245">
                  <c:v>5.4641999999999999</c:v>
                </c:pt>
                <c:pt idx="246">
                  <c:v>5.8380999999999998</c:v>
                </c:pt>
                <c:pt idx="247">
                  <c:v>4.7561999999999998</c:v>
                </c:pt>
                <c:pt idx="248">
                  <c:v>5.7059999999999995</c:v>
                </c:pt>
                <c:pt idx="249">
                  <c:v>5.8474000000000004</c:v>
                </c:pt>
                <c:pt idx="250">
                  <c:v>6.08</c:v>
                </c:pt>
                <c:pt idx="251">
                  <c:v>5.3727</c:v>
                </c:pt>
                <c:pt idx="252">
                  <c:v>5.3728999999999996</c:v>
                </c:pt>
                <c:pt idx="253">
                  <c:v>5.6232000000000006</c:v>
                </c:pt>
                <c:pt idx="254">
                  <c:v>5.0392000000000001</c:v>
                </c:pt>
                <c:pt idx="255">
                  <c:v>4.5485999999999995</c:v>
                </c:pt>
                <c:pt idx="256">
                  <c:v>5.7144000000000004</c:v>
                </c:pt>
                <c:pt idx="257">
                  <c:v>5.0147999999999993</c:v>
                </c:pt>
                <c:pt idx="258">
                  <c:v>5.5080000000000009</c:v>
                </c:pt>
                <c:pt idx="259">
                  <c:v>5.9446000000000003</c:v>
                </c:pt>
                <c:pt idx="260">
                  <c:v>4.9344000000000001</c:v>
                </c:pt>
                <c:pt idx="261">
                  <c:v>4.4413</c:v>
                </c:pt>
                <c:pt idx="262">
                  <c:v>6.0561000000000007</c:v>
                </c:pt>
                <c:pt idx="263">
                  <c:v>5.4818999999999996</c:v>
                </c:pt>
                <c:pt idx="264">
                  <c:v>4.7011000000000003</c:v>
                </c:pt>
                <c:pt idx="265">
                  <c:v>5.4658000000000007</c:v>
                </c:pt>
                <c:pt idx="266">
                  <c:v>5.0820000000000007</c:v>
                </c:pt>
                <c:pt idx="267">
                  <c:v>5.269000000000001</c:v>
                </c:pt>
                <c:pt idx="268">
                  <c:v>5.9901999999999997</c:v>
                </c:pt>
                <c:pt idx="269">
                  <c:v>5.0764000000000005</c:v>
                </c:pt>
                <c:pt idx="270">
                  <c:v>6.1453000000000007</c:v>
                </c:pt>
                <c:pt idx="271">
                  <c:v>6.3433999999999999</c:v>
                </c:pt>
                <c:pt idx="272">
                  <c:v>5.8939999999999992</c:v>
                </c:pt>
                <c:pt idx="273">
                  <c:v>5.0266000000000002</c:v>
                </c:pt>
                <c:pt idx="274">
                  <c:v>5.0298999999999996</c:v>
                </c:pt>
                <c:pt idx="275">
                  <c:v>5.2374000000000001</c:v>
                </c:pt>
                <c:pt idx="276">
                  <c:v>5.1440000000000001</c:v>
                </c:pt>
                <c:pt idx="277">
                  <c:v>6.0495000000000001</c:v>
                </c:pt>
                <c:pt idx="278">
                  <c:v>5.7489999999999997</c:v>
                </c:pt>
                <c:pt idx="279">
                  <c:v>5.5679999999999996</c:v>
                </c:pt>
                <c:pt idx="280">
                  <c:v>6.1287000000000003</c:v>
                </c:pt>
                <c:pt idx="281">
                  <c:v>5.0676000000000005</c:v>
                </c:pt>
                <c:pt idx="282">
                  <c:v>5.7638999999999996</c:v>
                </c:pt>
                <c:pt idx="283">
                  <c:v>5.7399999999999993</c:v>
                </c:pt>
                <c:pt idx="284">
                  <c:v>4.9082999999999997</c:v>
                </c:pt>
                <c:pt idx="285">
                  <c:v>5.2345000000000006</c:v>
                </c:pt>
                <c:pt idx="286">
                  <c:v>6.1914999999999996</c:v>
                </c:pt>
                <c:pt idx="287">
                  <c:v>5.1244000000000005</c:v>
                </c:pt>
                <c:pt idx="288">
                  <c:v>6.2930000000000001</c:v>
                </c:pt>
                <c:pt idx="289">
                  <c:v>5.1977000000000002</c:v>
                </c:pt>
                <c:pt idx="290">
                  <c:v>6.177999999999999</c:v>
                </c:pt>
                <c:pt idx="291">
                  <c:v>5.3023999999999987</c:v>
                </c:pt>
                <c:pt idx="292">
                  <c:v>5.3473999999999995</c:v>
                </c:pt>
                <c:pt idx="293">
                  <c:v>5.6969000000000003</c:v>
                </c:pt>
                <c:pt idx="294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7A-4A22-9564-12E62DBBFAE9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cumul'!$T$351:$T$645</c:f>
              <c:numCache>
                <c:formatCode>General</c:formatCode>
                <c:ptCount val="29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</c:numCache>
            </c:numRef>
          </c:xVal>
          <c:yVal>
            <c:numRef>
              <c:f>'from detlef scd 8+ cumul'!$U$351:$U$3916</c:f>
              <c:numCache>
                <c:formatCode>General</c:formatCode>
                <c:ptCount val="3566"/>
                <c:pt idx="0">
                  <c:v>6.1083999999999996</c:v>
                </c:pt>
                <c:pt idx="1">
                  <c:v>5.5426000000000002</c:v>
                </c:pt>
                <c:pt idx="2">
                  <c:v>6.0517999999999992</c:v>
                </c:pt>
                <c:pt idx="3">
                  <c:v>5.321600000000001</c:v>
                </c:pt>
                <c:pt idx="4">
                  <c:v>5.9722999999999997</c:v>
                </c:pt>
                <c:pt idx="5">
                  <c:v>5.9225000000000003</c:v>
                </c:pt>
                <c:pt idx="6">
                  <c:v>5.4875999999999996</c:v>
                </c:pt>
                <c:pt idx="7">
                  <c:v>5.3376000000000001</c:v>
                </c:pt>
                <c:pt idx="8">
                  <c:v>6.125</c:v>
                </c:pt>
                <c:pt idx="9">
                  <c:v>5.716899999999999</c:v>
                </c:pt>
                <c:pt idx="10">
                  <c:v>5.9976000000000012</c:v>
                </c:pt>
                <c:pt idx="11">
                  <c:v>6.3690999999999995</c:v>
                </c:pt>
                <c:pt idx="12">
                  <c:v>6.4802</c:v>
                </c:pt>
                <c:pt idx="13">
                  <c:v>5.1875999999999989</c:v>
                </c:pt>
                <c:pt idx="14">
                  <c:v>5.0976000000000008</c:v>
                </c:pt>
                <c:pt idx="15">
                  <c:v>5.9488000000000003</c:v>
                </c:pt>
                <c:pt idx="16">
                  <c:v>5.4337</c:v>
                </c:pt>
                <c:pt idx="17">
                  <c:v>5.9168000000000003</c:v>
                </c:pt>
                <c:pt idx="18">
                  <c:v>5.7081</c:v>
                </c:pt>
                <c:pt idx="19">
                  <c:v>4.9713000000000003</c:v>
                </c:pt>
                <c:pt idx="20">
                  <c:v>5.8958999999999993</c:v>
                </c:pt>
                <c:pt idx="21">
                  <c:v>6.5880999999999998</c:v>
                </c:pt>
                <c:pt idx="22">
                  <c:v>5.6232000000000006</c:v>
                </c:pt>
                <c:pt idx="23">
                  <c:v>6.4289000000000005</c:v>
                </c:pt>
                <c:pt idx="24">
                  <c:v>5.5894999999999992</c:v>
                </c:pt>
                <c:pt idx="25">
                  <c:v>5.6694000000000004</c:v>
                </c:pt>
                <c:pt idx="26">
                  <c:v>5.5450999999999997</c:v>
                </c:pt>
                <c:pt idx="27">
                  <c:v>5.2625000000000002</c:v>
                </c:pt>
                <c:pt idx="28">
                  <c:v>5.1815999999999995</c:v>
                </c:pt>
                <c:pt idx="29">
                  <c:v>5.1708000000000016</c:v>
                </c:pt>
                <c:pt idx="30">
                  <c:v>5.8372000000000002</c:v>
                </c:pt>
                <c:pt idx="31">
                  <c:v>5.4885999999999999</c:v>
                </c:pt>
                <c:pt idx="32">
                  <c:v>6.2930000000000001</c:v>
                </c:pt>
                <c:pt idx="33">
                  <c:v>5.4693000000000005</c:v>
                </c:pt>
                <c:pt idx="34">
                  <c:v>5.8419999999999996</c:v>
                </c:pt>
                <c:pt idx="35">
                  <c:v>6.2197000000000005</c:v>
                </c:pt>
                <c:pt idx="36">
                  <c:v>5.5434999999999999</c:v>
                </c:pt>
                <c:pt idx="37">
                  <c:v>5.5909000000000004</c:v>
                </c:pt>
                <c:pt idx="38">
                  <c:v>5.7982999999999993</c:v>
                </c:pt>
                <c:pt idx="39">
                  <c:v>5.5210999999999997</c:v>
                </c:pt>
                <c:pt idx="40">
                  <c:v>5.1934000000000005</c:v>
                </c:pt>
                <c:pt idx="41">
                  <c:v>5.7190000000000003</c:v>
                </c:pt>
                <c:pt idx="42">
                  <c:v>5.868199999999999</c:v>
                </c:pt>
                <c:pt idx="43">
                  <c:v>5.5151999999999992</c:v>
                </c:pt>
                <c:pt idx="44">
                  <c:v>5.3041999999999998</c:v>
                </c:pt>
                <c:pt idx="45">
                  <c:v>5.7856999999999994</c:v>
                </c:pt>
                <c:pt idx="46">
                  <c:v>6.3200000000000012</c:v>
                </c:pt>
                <c:pt idx="47">
                  <c:v>5.2896000000000001</c:v>
                </c:pt>
                <c:pt idx="48">
                  <c:v>5.5543000000000005</c:v>
                </c:pt>
                <c:pt idx="49">
                  <c:v>5.9023000000000003</c:v>
                </c:pt>
                <c:pt idx="50">
                  <c:v>5.2119000000000009</c:v>
                </c:pt>
                <c:pt idx="51">
                  <c:v>6.4585999999999997</c:v>
                </c:pt>
                <c:pt idx="52">
                  <c:v>5.5439999999999987</c:v>
                </c:pt>
                <c:pt idx="53">
                  <c:v>5.4548000000000005</c:v>
                </c:pt>
                <c:pt idx="54">
                  <c:v>5.3900000000000006</c:v>
                </c:pt>
                <c:pt idx="55">
                  <c:v>5.7523000000000009</c:v>
                </c:pt>
                <c:pt idx="56">
                  <c:v>5.4470999999999998</c:v>
                </c:pt>
                <c:pt idx="57">
                  <c:v>6.6021000000000001</c:v>
                </c:pt>
                <c:pt idx="58">
                  <c:v>6.2965</c:v>
                </c:pt>
                <c:pt idx="59">
                  <c:v>5.7170999999999994</c:v>
                </c:pt>
                <c:pt idx="60">
                  <c:v>5.1298999999999992</c:v>
                </c:pt>
                <c:pt idx="61">
                  <c:v>6.9516999999999998</c:v>
                </c:pt>
                <c:pt idx="62">
                  <c:v>5.6024000000000003</c:v>
                </c:pt>
                <c:pt idx="63">
                  <c:v>4.8677999999999999</c:v>
                </c:pt>
                <c:pt idx="64">
                  <c:v>5.2304999999999993</c:v>
                </c:pt>
                <c:pt idx="65">
                  <c:v>5.7712000000000003</c:v>
                </c:pt>
                <c:pt idx="66">
                  <c:v>4.5614999999999997</c:v>
                </c:pt>
                <c:pt idx="67">
                  <c:v>5.9267000000000003</c:v>
                </c:pt>
                <c:pt idx="68">
                  <c:v>5.4046000000000012</c:v>
                </c:pt>
                <c:pt idx="69">
                  <c:v>6.1223999999999998</c:v>
                </c:pt>
                <c:pt idx="70">
                  <c:v>5.7170999999999994</c:v>
                </c:pt>
                <c:pt idx="71">
                  <c:v>5.6032999999999999</c:v>
                </c:pt>
                <c:pt idx="72">
                  <c:v>4.9429999999999996</c:v>
                </c:pt>
                <c:pt idx="73">
                  <c:v>5.7946999999999997</c:v>
                </c:pt>
                <c:pt idx="74">
                  <c:v>6.6718000000000002</c:v>
                </c:pt>
                <c:pt idx="75">
                  <c:v>5.5301999999999998</c:v>
                </c:pt>
                <c:pt idx="76">
                  <c:v>5.7387000000000006</c:v>
                </c:pt>
                <c:pt idx="77">
                  <c:v>5.9687999999999999</c:v>
                </c:pt>
                <c:pt idx="78">
                  <c:v>5.1429999999999998</c:v>
                </c:pt>
                <c:pt idx="79">
                  <c:v>5.7672999999999996</c:v>
                </c:pt>
                <c:pt idx="80">
                  <c:v>5.5735999999999999</c:v>
                </c:pt>
                <c:pt idx="81">
                  <c:v>4.8791000000000002</c:v>
                </c:pt>
                <c:pt idx="82">
                  <c:v>4.9384000000000006</c:v>
                </c:pt>
                <c:pt idx="83">
                  <c:v>5.5932000000000004</c:v>
                </c:pt>
                <c:pt idx="84">
                  <c:v>4.4973999999999998</c:v>
                </c:pt>
                <c:pt idx="85">
                  <c:v>5.2763999999999998</c:v>
                </c:pt>
                <c:pt idx="86">
                  <c:v>5.0661999999999994</c:v>
                </c:pt>
                <c:pt idx="87">
                  <c:v>4.9011999999999993</c:v>
                </c:pt>
                <c:pt idx="88">
                  <c:v>5.3002000000000002</c:v>
                </c:pt>
                <c:pt idx="89">
                  <c:v>4.6090999999999998</c:v>
                </c:pt>
                <c:pt idx="90">
                  <c:v>4.666599999999999</c:v>
                </c:pt>
                <c:pt idx="91">
                  <c:v>6.3000999999999996</c:v>
                </c:pt>
                <c:pt idx="92">
                  <c:v>5.8233000000000006</c:v>
                </c:pt>
                <c:pt idx="93">
                  <c:v>6.1209999999999996</c:v>
                </c:pt>
                <c:pt idx="94">
                  <c:v>6.0659000000000001</c:v>
                </c:pt>
                <c:pt idx="95">
                  <c:v>6.0118000000000009</c:v>
                </c:pt>
                <c:pt idx="96">
                  <c:v>5.6284999999999989</c:v>
                </c:pt>
                <c:pt idx="97">
                  <c:v>5.4798</c:v>
                </c:pt>
                <c:pt idx="98">
                  <c:v>5.4521000000000006</c:v>
                </c:pt>
                <c:pt idx="99">
                  <c:v>6.1574999999999998</c:v>
                </c:pt>
                <c:pt idx="100">
                  <c:v>5.9938999999999991</c:v>
                </c:pt>
                <c:pt idx="101">
                  <c:v>4.7454999999999998</c:v>
                </c:pt>
                <c:pt idx="102">
                  <c:v>4.9298000000000002</c:v>
                </c:pt>
                <c:pt idx="103">
                  <c:v>4.9446999999999992</c:v>
                </c:pt>
                <c:pt idx="104">
                  <c:v>4.8452000000000002</c:v>
                </c:pt>
                <c:pt idx="105">
                  <c:v>5.3600000000000012</c:v>
                </c:pt>
                <c:pt idx="106">
                  <c:v>6.1456999999999997</c:v>
                </c:pt>
                <c:pt idx="107">
                  <c:v>5.7642999999999995</c:v>
                </c:pt>
                <c:pt idx="108">
                  <c:v>5.0861999999999998</c:v>
                </c:pt>
                <c:pt idx="109">
                  <c:v>5.4614999999999991</c:v>
                </c:pt>
                <c:pt idx="110">
                  <c:v>5.2173000000000007</c:v>
                </c:pt>
                <c:pt idx="111">
                  <c:v>5.3004000000000007</c:v>
                </c:pt>
                <c:pt idx="112">
                  <c:v>4.4542000000000002</c:v>
                </c:pt>
                <c:pt idx="113">
                  <c:v>4.6217999999999995</c:v>
                </c:pt>
                <c:pt idx="114">
                  <c:v>4.8166000000000002</c:v>
                </c:pt>
                <c:pt idx="115">
                  <c:v>4.8212000000000002</c:v>
                </c:pt>
                <c:pt idx="116">
                  <c:v>5.2005999999999997</c:v>
                </c:pt>
                <c:pt idx="117">
                  <c:v>5.6749999999999989</c:v>
                </c:pt>
                <c:pt idx="118">
                  <c:v>5.3683999999999985</c:v>
                </c:pt>
                <c:pt idx="119">
                  <c:v>4.5901999999999994</c:v>
                </c:pt>
                <c:pt idx="120">
                  <c:v>5.8558999999999992</c:v>
                </c:pt>
                <c:pt idx="121">
                  <c:v>4.7861000000000011</c:v>
                </c:pt>
                <c:pt idx="122">
                  <c:v>5.6845000000000008</c:v>
                </c:pt>
                <c:pt idx="123">
                  <c:v>4.9257</c:v>
                </c:pt>
                <c:pt idx="124">
                  <c:v>4.3548</c:v>
                </c:pt>
                <c:pt idx="125">
                  <c:v>5.0004999999999997</c:v>
                </c:pt>
                <c:pt idx="126">
                  <c:v>5.1476999999999995</c:v>
                </c:pt>
                <c:pt idx="127">
                  <c:v>5.1880999999999995</c:v>
                </c:pt>
                <c:pt idx="128">
                  <c:v>5.2410999999999994</c:v>
                </c:pt>
                <c:pt idx="129">
                  <c:v>4.8462000000000005</c:v>
                </c:pt>
                <c:pt idx="130">
                  <c:v>6.3546000000000005</c:v>
                </c:pt>
                <c:pt idx="131">
                  <c:v>5.190599999999999</c:v>
                </c:pt>
                <c:pt idx="132">
                  <c:v>5.3532000000000002</c:v>
                </c:pt>
                <c:pt idx="133">
                  <c:v>5.0968999999999998</c:v>
                </c:pt>
                <c:pt idx="134">
                  <c:v>6.0314000000000005</c:v>
                </c:pt>
                <c:pt idx="135">
                  <c:v>4.7333999999999996</c:v>
                </c:pt>
                <c:pt idx="136">
                  <c:v>5.6392999999999995</c:v>
                </c:pt>
                <c:pt idx="137">
                  <c:v>5.563200000000001</c:v>
                </c:pt>
                <c:pt idx="138">
                  <c:v>5.5012000000000008</c:v>
                </c:pt>
                <c:pt idx="139">
                  <c:v>4.6122999999999994</c:v>
                </c:pt>
                <c:pt idx="140">
                  <c:v>7.0181000000000013</c:v>
                </c:pt>
                <c:pt idx="141">
                  <c:v>5.3361999999999998</c:v>
                </c:pt>
                <c:pt idx="142">
                  <c:v>6.0332000000000008</c:v>
                </c:pt>
                <c:pt idx="143">
                  <c:v>6.1268000000000002</c:v>
                </c:pt>
                <c:pt idx="144">
                  <c:v>6.1708999999999987</c:v>
                </c:pt>
                <c:pt idx="145">
                  <c:v>5.6213000000000006</c:v>
                </c:pt>
                <c:pt idx="146">
                  <c:v>4.8651999999999997</c:v>
                </c:pt>
                <c:pt idx="147">
                  <c:v>5.8509000000000002</c:v>
                </c:pt>
                <c:pt idx="148">
                  <c:v>5.2685999999999993</c:v>
                </c:pt>
                <c:pt idx="149">
                  <c:v>6.4494000000000007</c:v>
                </c:pt>
                <c:pt idx="150">
                  <c:v>6.4081000000000001</c:v>
                </c:pt>
                <c:pt idx="151">
                  <c:v>6.68</c:v>
                </c:pt>
                <c:pt idx="152">
                  <c:v>6.4049999999999994</c:v>
                </c:pt>
                <c:pt idx="153">
                  <c:v>5.9868000000000006</c:v>
                </c:pt>
                <c:pt idx="154">
                  <c:v>5.4114999999999984</c:v>
                </c:pt>
                <c:pt idx="155">
                  <c:v>5.2931999999999997</c:v>
                </c:pt>
                <c:pt idx="156">
                  <c:v>5.9581000000000008</c:v>
                </c:pt>
                <c:pt idx="157">
                  <c:v>5.2602000000000002</c:v>
                </c:pt>
                <c:pt idx="158">
                  <c:v>5.4705999999999992</c:v>
                </c:pt>
                <c:pt idx="159">
                  <c:v>5.8688000000000011</c:v>
                </c:pt>
                <c:pt idx="160">
                  <c:v>4.7890999999999995</c:v>
                </c:pt>
                <c:pt idx="161">
                  <c:v>5.7877999999999998</c:v>
                </c:pt>
                <c:pt idx="162">
                  <c:v>4.6244000000000005</c:v>
                </c:pt>
                <c:pt idx="163">
                  <c:v>6.6042000000000005</c:v>
                </c:pt>
                <c:pt idx="164">
                  <c:v>6.2705000000000002</c:v>
                </c:pt>
                <c:pt idx="165">
                  <c:v>4.6798999999999999</c:v>
                </c:pt>
                <c:pt idx="166">
                  <c:v>5.6798000000000002</c:v>
                </c:pt>
                <c:pt idx="167">
                  <c:v>4.5846</c:v>
                </c:pt>
                <c:pt idx="168">
                  <c:v>5.5463000000000005</c:v>
                </c:pt>
                <c:pt idx="169">
                  <c:v>6.5451999999999995</c:v>
                </c:pt>
                <c:pt idx="170">
                  <c:v>5.6882999999999999</c:v>
                </c:pt>
                <c:pt idx="171">
                  <c:v>5.0729000000000006</c:v>
                </c:pt>
                <c:pt idx="172">
                  <c:v>6.0289999999999999</c:v>
                </c:pt>
                <c:pt idx="173">
                  <c:v>6.5140000000000002</c:v>
                </c:pt>
                <c:pt idx="174">
                  <c:v>5.1653999999999991</c:v>
                </c:pt>
                <c:pt idx="175">
                  <c:v>5.6657999999999991</c:v>
                </c:pt>
                <c:pt idx="176">
                  <c:v>5.4602000000000004</c:v>
                </c:pt>
                <c:pt idx="177">
                  <c:v>5.6066000000000003</c:v>
                </c:pt>
                <c:pt idx="178">
                  <c:v>5.0750000000000002</c:v>
                </c:pt>
                <c:pt idx="179">
                  <c:v>4.9955000000000007</c:v>
                </c:pt>
                <c:pt idx="180">
                  <c:v>5.2084999999999999</c:v>
                </c:pt>
                <c:pt idx="181">
                  <c:v>6.0524000000000004</c:v>
                </c:pt>
                <c:pt idx="182">
                  <c:v>5.2669000000000006</c:v>
                </c:pt>
                <c:pt idx="183">
                  <c:v>5.4767000000000001</c:v>
                </c:pt>
                <c:pt idx="184">
                  <c:v>5.6858000000000004</c:v>
                </c:pt>
                <c:pt idx="185">
                  <c:v>4.9595000000000002</c:v>
                </c:pt>
                <c:pt idx="186">
                  <c:v>5.5288999999999993</c:v>
                </c:pt>
                <c:pt idx="187">
                  <c:v>5.2001999999999997</c:v>
                </c:pt>
                <c:pt idx="188">
                  <c:v>5.3354999999999997</c:v>
                </c:pt>
                <c:pt idx="189">
                  <c:v>6.2024999999999997</c:v>
                </c:pt>
                <c:pt idx="190">
                  <c:v>5.886499999999999</c:v>
                </c:pt>
                <c:pt idx="191">
                  <c:v>6.3711000000000011</c:v>
                </c:pt>
                <c:pt idx="192">
                  <c:v>6.7897999999999996</c:v>
                </c:pt>
                <c:pt idx="193">
                  <c:v>5.8693999999999997</c:v>
                </c:pt>
                <c:pt idx="194">
                  <c:v>4.1318000000000001</c:v>
                </c:pt>
                <c:pt idx="195">
                  <c:v>6.7786</c:v>
                </c:pt>
                <c:pt idx="196">
                  <c:v>4.8939000000000004</c:v>
                </c:pt>
                <c:pt idx="197">
                  <c:v>4.6447999999999992</c:v>
                </c:pt>
                <c:pt idx="198">
                  <c:v>5.5491000000000001</c:v>
                </c:pt>
                <c:pt idx="199">
                  <c:v>5.6343000000000005</c:v>
                </c:pt>
                <c:pt idx="200">
                  <c:v>5.2408000000000001</c:v>
                </c:pt>
                <c:pt idx="201">
                  <c:v>5.8887</c:v>
                </c:pt>
                <c:pt idx="202">
                  <c:v>6.0545999999999998</c:v>
                </c:pt>
                <c:pt idx="203">
                  <c:v>5.3727999999999998</c:v>
                </c:pt>
                <c:pt idx="204">
                  <c:v>5.9799000000000007</c:v>
                </c:pt>
                <c:pt idx="205">
                  <c:v>5.0804999999999998</c:v>
                </c:pt>
                <c:pt idx="206">
                  <c:v>5.7535999999999996</c:v>
                </c:pt>
                <c:pt idx="207">
                  <c:v>5.0757000000000003</c:v>
                </c:pt>
                <c:pt idx="208">
                  <c:v>5.0288999999999993</c:v>
                </c:pt>
                <c:pt idx="209">
                  <c:v>4.8871000000000011</c:v>
                </c:pt>
                <c:pt idx="210">
                  <c:v>5.4174000000000007</c:v>
                </c:pt>
                <c:pt idx="211">
                  <c:v>4.5849000000000011</c:v>
                </c:pt>
                <c:pt idx="212">
                  <c:v>5.6133000000000006</c:v>
                </c:pt>
                <c:pt idx="213">
                  <c:v>4.5395000000000003</c:v>
                </c:pt>
                <c:pt idx="214">
                  <c:v>6.3652000000000006</c:v>
                </c:pt>
                <c:pt idx="215">
                  <c:v>5.4929999999999994</c:v>
                </c:pt>
                <c:pt idx="216">
                  <c:v>6.1532</c:v>
                </c:pt>
                <c:pt idx="217">
                  <c:v>5.9045999999999994</c:v>
                </c:pt>
                <c:pt idx="218">
                  <c:v>6.9671999999999992</c:v>
                </c:pt>
                <c:pt idx="219">
                  <c:v>5.4739000000000004</c:v>
                </c:pt>
                <c:pt idx="220">
                  <c:v>5.5712000000000002</c:v>
                </c:pt>
                <c:pt idx="221">
                  <c:v>5.4465000000000003</c:v>
                </c:pt>
                <c:pt idx="222">
                  <c:v>5.4853000000000005</c:v>
                </c:pt>
                <c:pt idx="223">
                  <c:v>5.1003000000000007</c:v>
                </c:pt>
                <c:pt idx="224">
                  <c:v>5.0525999999999991</c:v>
                </c:pt>
                <c:pt idx="225">
                  <c:v>5.7467999999999995</c:v>
                </c:pt>
                <c:pt idx="226">
                  <c:v>4.7973000000000008</c:v>
                </c:pt>
                <c:pt idx="227">
                  <c:v>5.1336000000000004</c:v>
                </c:pt>
                <c:pt idx="228">
                  <c:v>5.4913999999999996</c:v>
                </c:pt>
                <c:pt idx="229">
                  <c:v>5.6155999999999997</c:v>
                </c:pt>
                <c:pt idx="230">
                  <c:v>6.3452999999999999</c:v>
                </c:pt>
                <c:pt idx="231">
                  <c:v>5.5248999999999997</c:v>
                </c:pt>
                <c:pt idx="232">
                  <c:v>5.1752000000000011</c:v>
                </c:pt>
                <c:pt idx="233">
                  <c:v>4.8656999999999995</c:v>
                </c:pt>
                <c:pt idx="234">
                  <c:v>6.0180000000000007</c:v>
                </c:pt>
                <c:pt idx="235">
                  <c:v>5.9523999999999999</c:v>
                </c:pt>
                <c:pt idx="236">
                  <c:v>5.9872999999999994</c:v>
                </c:pt>
                <c:pt idx="237">
                  <c:v>4.9761000000000006</c:v>
                </c:pt>
                <c:pt idx="238">
                  <c:v>5.6841999999999997</c:v>
                </c:pt>
                <c:pt idx="239">
                  <c:v>4.5434000000000001</c:v>
                </c:pt>
                <c:pt idx="240">
                  <c:v>5.8068000000000008</c:v>
                </c:pt>
                <c:pt idx="241">
                  <c:v>4.6877000000000004</c:v>
                </c:pt>
                <c:pt idx="242">
                  <c:v>4.9024000000000001</c:v>
                </c:pt>
                <c:pt idx="243">
                  <c:v>6.2709999999999999</c:v>
                </c:pt>
                <c:pt idx="244">
                  <c:v>6.6989999999999998</c:v>
                </c:pt>
                <c:pt idx="245">
                  <c:v>5.7198000000000002</c:v>
                </c:pt>
                <c:pt idx="246">
                  <c:v>6.0047999999999995</c:v>
                </c:pt>
                <c:pt idx="247">
                  <c:v>4.8876999999999997</c:v>
                </c:pt>
                <c:pt idx="248">
                  <c:v>5.9355999999999991</c:v>
                </c:pt>
                <c:pt idx="249">
                  <c:v>6.1178000000000008</c:v>
                </c:pt>
                <c:pt idx="250">
                  <c:v>6.2319000000000004</c:v>
                </c:pt>
                <c:pt idx="251">
                  <c:v>5.6375000000000002</c:v>
                </c:pt>
                <c:pt idx="252">
                  <c:v>5.6395999999999997</c:v>
                </c:pt>
                <c:pt idx="253">
                  <c:v>5.8288000000000011</c:v>
                </c:pt>
                <c:pt idx="254">
                  <c:v>5.2503000000000002</c:v>
                </c:pt>
                <c:pt idx="255">
                  <c:v>4.8522999999999996</c:v>
                </c:pt>
                <c:pt idx="256">
                  <c:v>5.8589000000000002</c:v>
                </c:pt>
                <c:pt idx="257">
                  <c:v>5.2036999999999995</c:v>
                </c:pt>
                <c:pt idx="258">
                  <c:v>5.7599000000000009</c:v>
                </c:pt>
                <c:pt idx="259">
                  <c:v>6.0742000000000003</c:v>
                </c:pt>
                <c:pt idx="260">
                  <c:v>5.0567000000000002</c:v>
                </c:pt>
                <c:pt idx="261">
                  <c:v>4.5560999999999998</c:v>
                </c:pt>
                <c:pt idx="262">
                  <c:v>6.2561000000000009</c:v>
                </c:pt>
                <c:pt idx="263">
                  <c:v>5.5744999999999996</c:v>
                </c:pt>
                <c:pt idx="264">
                  <c:v>4.8196000000000003</c:v>
                </c:pt>
                <c:pt idx="265">
                  <c:v>5.6140000000000008</c:v>
                </c:pt>
                <c:pt idx="266">
                  <c:v>5.311700000000001</c:v>
                </c:pt>
                <c:pt idx="267">
                  <c:v>5.454200000000001</c:v>
                </c:pt>
                <c:pt idx="268">
                  <c:v>6.2883999999999993</c:v>
                </c:pt>
                <c:pt idx="269">
                  <c:v>5.3320000000000007</c:v>
                </c:pt>
                <c:pt idx="270">
                  <c:v>6.336100000000001</c:v>
                </c:pt>
                <c:pt idx="271">
                  <c:v>6.6007999999999996</c:v>
                </c:pt>
                <c:pt idx="272">
                  <c:v>6.1588999999999992</c:v>
                </c:pt>
                <c:pt idx="273">
                  <c:v>5.2155000000000005</c:v>
                </c:pt>
                <c:pt idx="274">
                  <c:v>5.1872999999999996</c:v>
                </c:pt>
                <c:pt idx="275">
                  <c:v>5.4077999999999999</c:v>
                </c:pt>
                <c:pt idx="276">
                  <c:v>5.3885000000000005</c:v>
                </c:pt>
                <c:pt idx="277">
                  <c:v>6.3773999999999997</c:v>
                </c:pt>
                <c:pt idx="278">
                  <c:v>5.8415999999999997</c:v>
                </c:pt>
                <c:pt idx="279">
                  <c:v>5.7272999999999996</c:v>
                </c:pt>
                <c:pt idx="280">
                  <c:v>6.3547000000000002</c:v>
                </c:pt>
                <c:pt idx="281">
                  <c:v>5.2769000000000004</c:v>
                </c:pt>
                <c:pt idx="282">
                  <c:v>6.0453999999999999</c:v>
                </c:pt>
                <c:pt idx="283">
                  <c:v>5.9048999999999996</c:v>
                </c:pt>
                <c:pt idx="284">
                  <c:v>5.0804999999999998</c:v>
                </c:pt>
                <c:pt idx="285">
                  <c:v>5.5123000000000006</c:v>
                </c:pt>
                <c:pt idx="286">
                  <c:v>6.4766999999999992</c:v>
                </c:pt>
                <c:pt idx="287">
                  <c:v>5.3392000000000008</c:v>
                </c:pt>
                <c:pt idx="288">
                  <c:v>6.4819000000000004</c:v>
                </c:pt>
                <c:pt idx="289">
                  <c:v>5.4569999999999999</c:v>
                </c:pt>
                <c:pt idx="290">
                  <c:v>6.5353999999999992</c:v>
                </c:pt>
                <c:pt idx="291">
                  <c:v>5.5745999999999984</c:v>
                </c:pt>
                <c:pt idx="292">
                  <c:v>5.5473999999999997</c:v>
                </c:pt>
                <c:pt idx="293">
                  <c:v>5.9451000000000001</c:v>
                </c:pt>
                <c:pt idx="294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7A-4A22-9564-12E62DBBFAE9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cumul'!$V$351:$V$645</c:f>
              <c:numCache>
                <c:formatCode>General</c:formatCode>
                <c:ptCount val="29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</c:numCache>
            </c:numRef>
          </c:xVal>
          <c:yVal>
            <c:numRef>
              <c:f>'from detlef scd 8+ cumul'!$W$351:$W$3916</c:f>
              <c:numCache>
                <c:formatCode>General</c:formatCode>
                <c:ptCount val="3566"/>
                <c:pt idx="0">
                  <c:v>6.2157</c:v>
                </c:pt>
                <c:pt idx="1">
                  <c:v>5.6432000000000002</c:v>
                </c:pt>
                <c:pt idx="2">
                  <c:v>6.1554999999999991</c:v>
                </c:pt>
                <c:pt idx="3">
                  <c:v>5.4105000000000008</c:v>
                </c:pt>
                <c:pt idx="4">
                  <c:v>6.0796999999999999</c:v>
                </c:pt>
                <c:pt idx="5">
                  <c:v>6.1355000000000004</c:v>
                </c:pt>
                <c:pt idx="6">
                  <c:v>5.6301999999999994</c:v>
                </c:pt>
                <c:pt idx="7">
                  <c:v>5.4561000000000002</c:v>
                </c:pt>
                <c:pt idx="8">
                  <c:v>6.3620999999999999</c:v>
                </c:pt>
                <c:pt idx="9">
                  <c:v>5.9168999999999992</c:v>
                </c:pt>
                <c:pt idx="10">
                  <c:v>6.0884000000000009</c:v>
                </c:pt>
                <c:pt idx="11">
                  <c:v>6.5375999999999994</c:v>
                </c:pt>
                <c:pt idx="12">
                  <c:v>6.6543000000000001</c:v>
                </c:pt>
                <c:pt idx="13">
                  <c:v>5.3097999999999992</c:v>
                </c:pt>
                <c:pt idx="14">
                  <c:v>5.1976000000000004</c:v>
                </c:pt>
                <c:pt idx="15">
                  <c:v>6.0266000000000002</c:v>
                </c:pt>
                <c:pt idx="16">
                  <c:v>5.7411000000000003</c:v>
                </c:pt>
                <c:pt idx="17">
                  <c:v>6.0464000000000002</c:v>
                </c:pt>
                <c:pt idx="18">
                  <c:v>5.9267000000000003</c:v>
                </c:pt>
                <c:pt idx="19">
                  <c:v>5.2158000000000007</c:v>
                </c:pt>
                <c:pt idx="20">
                  <c:v>6.051499999999999</c:v>
                </c:pt>
                <c:pt idx="21">
                  <c:v>6.7659000000000002</c:v>
                </c:pt>
                <c:pt idx="22">
                  <c:v>5.8158000000000003</c:v>
                </c:pt>
                <c:pt idx="23">
                  <c:v>6.6400000000000006</c:v>
                </c:pt>
                <c:pt idx="24">
                  <c:v>5.7931999999999988</c:v>
                </c:pt>
                <c:pt idx="25">
                  <c:v>5.9102000000000006</c:v>
                </c:pt>
                <c:pt idx="26">
                  <c:v>5.8599999999999994</c:v>
                </c:pt>
                <c:pt idx="27">
                  <c:v>5.4922000000000004</c:v>
                </c:pt>
                <c:pt idx="28">
                  <c:v>5.3667999999999996</c:v>
                </c:pt>
                <c:pt idx="29">
                  <c:v>5.3375000000000012</c:v>
                </c:pt>
                <c:pt idx="30">
                  <c:v>5.9816000000000003</c:v>
                </c:pt>
                <c:pt idx="31">
                  <c:v>5.609</c:v>
                </c:pt>
                <c:pt idx="32">
                  <c:v>6.4263000000000003</c:v>
                </c:pt>
                <c:pt idx="33">
                  <c:v>5.6953000000000005</c:v>
                </c:pt>
                <c:pt idx="34">
                  <c:v>5.9604999999999997</c:v>
                </c:pt>
                <c:pt idx="35">
                  <c:v>6.3494000000000002</c:v>
                </c:pt>
                <c:pt idx="36">
                  <c:v>5.8027999999999995</c:v>
                </c:pt>
                <c:pt idx="37">
                  <c:v>5.7983000000000002</c:v>
                </c:pt>
                <c:pt idx="38">
                  <c:v>5.9760999999999997</c:v>
                </c:pt>
                <c:pt idx="39">
                  <c:v>5.5914999999999999</c:v>
                </c:pt>
                <c:pt idx="40">
                  <c:v>5.3972000000000007</c:v>
                </c:pt>
                <c:pt idx="41">
                  <c:v>6.0487000000000002</c:v>
                </c:pt>
                <c:pt idx="42">
                  <c:v>6.0681999999999992</c:v>
                </c:pt>
                <c:pt idx="43">
                  <c:v>5.6670999999999996</c:v>
                </c:pt>
                <c:pt idx="44">
                  <c:v>5.4745999999999997</c:v>
                </c:pt>
                <c:pt idx="45">
                  <c:v>6.1152999999999995</c:v>
                </c:pt>
                <c:pt idx="46">
                  <c:v>6.690500000000001</c:v>
                </c:pt>
                <c:pt idx="47">
                  <c:v>5.4043999999999999</c:v>
                </c:pt>
                <c:pt idx="48">
                  <c:v>5.7376000000000005</c:v>
                </c:pt>
                <c:pt idx="49">
                  <c:v>6.0430000000000001</c:v>
                </c:pt>
                <c:pt idx="50">
                  <c:v>5.2786000000000008</c:v>
                </c:pt>
                <c:pt idx="51">
                  <c:v>6.7698</c:v>
                </c:pt>
                <c:pt idx="52">
                  <c:v>5.6847999999999983</c:v>
                </c:pt>
                <c:pt idx="53">
                  <c:v>5.5696000000000003</c:v>
                </c:pt>
                <c:pt idx="54">
                  <c:v>5.5567000000000002</c:v>
                </c:pt>
                <c:pt idx="55">
                  <c:v>5.8634000000000013</c:v>
                </c:pt>
                <c:pt idx="56">
                  <c:v>5.6360000000000001</c:v>
                </c:pt>
                <c:pt idx="57">
                  <c:v>6.8205999999999998</c:v>
                </c:pt>
                <c:pt idx="58">
                  <c:v>6.3742999999999999</c:v>
                </c:pt>
                <c:pt idx="59">
                  <c:v>5.8652999999999995</c:v>
                </c:pt>
                <c:pt idx="60">
                  <c:v>5.2928999999999995</c:v>
                </c:pt>
                <c:pt idx="61">
                  <c:v>7.0572999999999997</c:v>
                </c:pt>
                <c:pt idx="62">
                  <c:v>5.7135000000000007</c:v>
                </c:pt>
                <c:pt idx="63">
                  <c:v>5.0030000000000001</c:v>
                </c:pt>
                <c:pt idx="64">
                  <c:v>5.4582999999999995</c:v>
                </c:pt>
                <c:pt idx="65">
                  <c:v>6.0601000000000003</c:v>
                </c:pt>
                <c:pt idx="66">
                  <c:v>4.6503999999999994</c:v>
                </c:pt>
                <c:pt idx="67">
                  <c:v>6.0266999999999999</c:v>
                </c:pt>
                <c:pt idx="68">
                  <c:v>5.5787000000000013</c:v>
                </c:pt>
                <c:pt idx="69">
                  <c:v>6.2630999999999997</c:v>
                </c:pt>
                <c:pt idx="70">
                  <c:v>5.8411999999999997</c:v>
                </c:pt>
                <c:pt idx="71">
                  <c:v>5.7922000000000002</c:v>
                </c:pt>
                <c:pt idx="72">
                  <c:v>5.0633999999999997</c:v>
                </c:pt>
                <c:pt idx="73">
                  <c:v>5.9169</c:v>
                </c:pt>
                <c:pt idx="74">
                  <c:v>6.8311000000000002</c:v>
                </c:pt>
                <c:pt idx="75">
                  <c:v>5.7135999999999996</c:v>
                </c:pt>
                <c:pt idx="76">
                  <c:v>5.9017000000000008</c:v>
                </c:pt>
                <c:pt idx="77">
                  <c:v>6.1466000000000003</c:v>
                </c:pt>
                <c:pt idx="78">
                  <c:v>5.2799999999999994</c:v>
                </c:pt>
                <c:pt idx="79">
                  <c:v>5.8895</c:v>
                </c:pt>
                <c:pt idx="80">
                  <c:v>5.75</c:v>
                </c:pt>
                <c:pt idx="81">
                  <c:v>5.0255000000000001</c:v>
                </c:pt>
                <c:pt idx="82">
                  <c:v>5.0818000000000003</c:v>
                </c:pt>
                <c:pt idx="83">
                  <c:v>5.7514000000000003</c:v>
                </c:pt>
                <c:pt idx="84">
                  <c:v>4.5735000000000001</c:v>
                </c:pt>
                <c:pt idx="85">
                  <c:v>5.4344000000000001</c:v>
                </c:pt>
                <c:pt idx="86">
                  <c:v>5.1467999999999989</c:v>
                </c:pt>
                <c:pt idx="87">
                  <c:v>5.186799999999999</c:v>
                </c:pt>
                <c:pt idx="88">
                  <c:v>5.5002000000000004</c:v>
                </c:pt>
                <c:pt idx="89">
                  <c:v>4.8083999999999998</c:v>
                </c:pt>
                <c:pt idx="90">
                  <c:v>4.9865999999999993</c:v>
                </c:pt>
                <c:pt idx="91">
                  <c:v>6.4499999999999993</c:v>
                </c:pt>
                <c:pt idx="92">
                  <c:v>5.9232000000000005</c:v>
                </c:pt>
                <c:pt idx="93">
                  <c:v>6.3110999999999997</c:v>
                </c:pt>
                <c:pt idx="94">
                  <c:v>6.4129000000000005</c:v>
                </c:pt>
                <c:pt idx="95">
                  <c:v>6.0850000000000009</c:v>
                </c:pt>
                <c:pt idx="96">
                  <c:v>5.7051999999999987</c:v>
                </c:pt>
                <c:pt idx="97">
                  <c:v>5.71</c:v>
                </c:pt>
                <c:pt idx="98">
                  <c:v>5.6183000000000005</c:v>
                </c:pt>
                <c:pt idx="99">
                  <c:v>6.3537999999999997</c:v>
                </c:pt>
                <c:pt idx="100">
                  <c:v>6.1346999999999987</c:v>
                </c:pt>
                <c:pt idx="101">
                  <c:v>4.9344000000000001</c:v>
                </c:pt>
                <c:pt idx="102">
                  <c:v>5.0853999999999999</c:v>
                </c:pt>
                <c:pt idx="103">
                  <c:v>5.0928999999999993</c:v>
                </c:pt>
                <c:pt idx="104">
                  <c:v>5.0785999999999998</c:v>
                </c:pt>
                <c:pt idx="105">
                  <c:v>5.6563000000000017</c:v>
                </c:pt>
                <c:pt idx="106">
                  <c:v>6.3624000000000001</c:v>
                </c:pt>
                <c:pt idx="107">
                  <c:v>5.9957999999999991</c:v>
                </c:pt>
                <c:pt idx="108">
                  <c:v>5.3529</c:v>
                </c:pt>
                <c:pt idx="109">
                  <c:v>5.5707999999999993</c:v>
                </c:pt>
                <c:pt idx="110">
                  <c:v>5.4025000000000007</c:v>
                </c:pt>
                <c:pt idx="111">
                  <c:v>5.5004000000000008</c:v>
                </c:pt>
                <c:pt idx="112">
                  <c:v>4.6189999999999998</c:v>
                </c:pt>
                <c:pt idx="113">
                  <c:v>4.7976999999999999</c:v>
                </c:pt>
                <c:pt idx="114">
                  <c:v>4.9907000000000004</c:v>
                </c:pt>
                <c:pt idx="115">
                  <c:v>5.0657000000000005</c:v>
                </c:pt>
                <c:pt idx="116">
                  <c:v>5.4042999999999992</c:v>
                </c:pt>
                <c:pt idx="117">
                  <c:v>5.9601999999999986</c:v>
                </c:pt>
                <c:pt idx="118">
                  <c:v>5.4683999999999982</c:v>
                </c:pt>
                <c:pt idx="119">
                  <c:v>4.7864999999999993</c:v>
                </c:pt>
                <c:pt idx="120">
                  <c:v>5.9669999999999996</c:v>
                </c:pt>
                <c:pt idx="121">
                  <c:v>4.8824000000000014</c:v>
                </c:pt>
                <c:pt idx="122">
                  <c:v>6.0475000000000012</c:v>
                </c:pt>
                <c:pt idx="123">
                  <c:v>5.1201999999999996</c:v>
                </c:pt>
                <c:pt idx="124">
                  <c:v>4.5510999999999999</c:v>
                </c:pt>
                <c:pt idx="125">
                  <c:v>5.2708999999999993</c:v>
                </c:pt>
                <c:pt idx="126">
                  <c:v>5.4459</c:v>
                </c:pt>
                <c:pt idx="127">
                  <c:v>5.4769999999999994</c:v>
                </c:pt>
                <c:pt idx="128">
                  <c:v>5.4910999999999994</c:v>
                </c:pt>
                <c:pt idx="129">
                  <c:v>5.0259000000000009</c:v>
                </c:pt>
                <c:pt idx="130">
                  <c:v>6.4954000000000001</c:v>
                </c:pt>
                <c:pt idx="131">
                  <c:v>5.3072999999999988</c:v>
                </c:pt>
                <c:pt idx="132">
                  <c:v>5.5291000000000006</c:v>
                </c:pt>
                <c:pt idx="133">
                  <c:v>5.2450999999999999</c:v>
                </c:pt>
                <c:pt idx="134">
                  <c:v>6.2055000000000007</c:v>
                </c:pt>
                <c:pt idx="135">
                  <c:v>4.8704000000000001</c:v>
                </c:pt>
                <c:pt idx="136">
                  <c:v>5.8855999999999993</c:v>
                </c:pt>
                <c:pt idx="137">
                  <c:v>5.6854000000000013</c:v>
                </c:pt>
                <c:pt idx="138">
                  <c:v>5.6057000000000006</c:v>
                </c:pt>
                <c:pt idx="139">
                  <c:v>4.9926999999999992</c:v>
                </c:pt>
                <c:pt idx="140">
                  <c:v>7.2515000000000009</c:v>
                </c:pt>
                <c:pt idx="141">
                  <c:v>5.6102999999999996</c:v>
                </c:pt>
                <c:pt idx="142">
                  <c:v>6.3351000000000006</c:v>
                </c:pt>
                <c:pt idx="143">
                  <c:v>6.5342000000000002</c:v>
                </c:pt>
                <c:pt idx="144">
                  <c:v>6.5486999999999984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6.2167000000000003</c:v>
                </c:pt>
                <c:pt idx="217">
                  <c:v>6.0980999999999996</c:v>
                </c:pt>
                <c:pt idx="218">
                  <c:v>7.2635999999999994</c:v>
                </c:pt>
                <c:pt idx="219">
                  <c:v>5.5364000000000004</c:v>
                </c:pt>
                <c:pt idx="220">
                  <c:v>5.8740000000000006</c:v>
                </c:pt>
                <c:pt idx="221">
                  <c:v>5.6872000000000007</c:v>
                </c:pt>
                <c:pt idx="222">
                  <c:v>5.6297000000000006</c:v>
                </c:pt>
                <c:pt idx="223">
                  <c:v>5.4151000000000007</c:v>
                </c:pt>
                <c:pt idx="224">
                  <c:v>5.2396999999999991</c:v>
                </c:pt>
                <c:pt idx="225">
                  <c:v>5.9986999999999995</c:v>
                </c:pt>
                <c:pt idx="226">
                  <c:v>5.0492000000000008</c:v>
                </c:pt>
                <c:pt idx="227">
                  <c:v>5.3892000000000007</c:v>
                </c:pt>
                <c:pt idx="228">
                  <c:v>5.7025999999999994</c:v>
                </c:pt>
                <c:pt idx="229">
                  <c:v>5.8248999999999995</c:v>
                </c:pt>
                <c:pt idx="230">
                  <c:v>6.5750000000000002</c:v>
                </c:pt>
                <c:pt idx="231">
                  <c:v>5.7508999999999997</c:v>
                </c:pt>
                <c:pt idx="232">
                  <c:v>5.412300000000001</c:v>
                </c:pt>
                <c:pt idx="233">
                  <c:v>5.1472999999999995</c:v>
                </c:pt>
                <c:pt idx="234">
                  <c:v>6.3070000000000004</c:v>
                </c:pt>
                <c:pt idx="235">
                  <c:v>6.3301999999999996</c:v>
                </c:pt>
                <c:pt idx="236">
                  <c:v>6.0983999999999998</c:v>
                </c:pt>
                <c:pt idx="237">
                  <c:v>5.1650000000000009</c:v>
                </c:pt>
                <c:pt idx="238">
                  <c:v>5.9045999999999994</c:v>
                </c:pt>
                <c:pt idx="239">
                  <c:v>4.6581999999999999</c:v>
                </c:pt>
                <c:pt idx="240">
                  <c:v>6.0698000000000008</c:v>
                </c:pt>
                <c:pt idx="241">
                  <c:v>4.9229000000000003</c:v>
                </c:pt>
                <c:pt idx="242">
                  <c:v>5.1820000000000004</c:v>
                </c:pt>
                <c:pt idx="243">
                  <c:v>6.4599000000000002</c:v>
                </c:pt>
                <c:pt idx="244">
                  <c:v>6.8601000000000001</c:v>
                </c:pt>
                <c:pt idx="245">
                  <c:v>5.9809999999999999</c:v>
                </c:pt>
                <c:pt idx="246">
                  <c:v>6.1955999999999998</c:v>
                </c:pt>
                <c:pt idx="247">
                  <c:v>5.0265999999999993</c:v>
                </c:pt>
                <c:pt idx="248">
                  <c:v>6.105999999999999</c:v>
                </c:pt>
                <c:pt idx="249">
                  <c:v>6.2956000000000012</c:v>
                </c:pt>
                <c:pt idx="250">
                  <c:v>6.4504000000000001</c:v>
                </c:pt>
                <c:pt idx="251">
                  <c:v>5.8246000000000002</c:v>
                </c:pt>
                <c:pt idx="252">
                  <c:v>5.6765999999999996</c:v>
                </c:pt>
                <c:pt idx="253">
                  <c:v>6.0103000000000009</c:v>
                </c:pt>
                <c:pt idx="254">
                  <c:v>5.4169999999999998</c:v>
                </c:pt>
                <c:pt idx="255">
                  <c:v>5.0115999999999996</c:v>
                </c:pt>
                <c:pt idx="256">
                  <c:v>6.0663999999999998</c:v>
                </c:pt>
                <c:pt idx="257">
                  <c:v>5.3443999999999994</c:v>
                </c:pt>
                <c:pt idx="258">
                  <c:v>5.9636000000000013</c:v>
                </c:pt>
                <c:pt idx="259">
                  <c:v>6.1705000000000005</c:v>
                </c:pt>
                <c:pt idx="260">
                  <c:v>5.1438000000000006</c:v>
                </c:pt>
                <c:pt idx="261">
                  <c:v>4.8190999999999997</c:v>
                </c:pt>
                <c:pt idx="262">
                  <c:v>6.3857000000000008</c:v>
                </c:pt>
                <c:pt idx="263">
                  <c:v>5.7040999999999995</c:v>
                </c:pt>
                <c:pt idx="264">
                  <c:v>4.9122000000000003</c:v>
                </c:pt>
                <c:pt idx="265">
                  <c:v>5.7844000000000007</c:v>
                </c:pt>
                <c:pt idx="266">
                  <c:v>5.4339000000000013</c:v>
                </c:pt>
                <c:pt idx="267">
                  <c:v>5.6023000000000014</c:v>
                </c:pt>
                <c:pt idx="268">
                  <c:v>6.5958999999999994</c:v>
                </c:pt>
                <c:pt idx="269">
                  <c:v>5.6728000000000005</c:v>
                </c:pt>
                <c:pt idx="270">
                  <c:v>6.5157000000000007</c:v>
                </c:pt>
                <c:pt idx="271">
                  <c:v>6.8415999999999997</c:v>
                </c:pt>
                <c:pt idx="272">
                  <c:v>6.3737999999999992</c:v>
                </c:pt>
                <c:pt idx="273">
                  <c:v>5.3822000000000001</c:v>
                </c:pt>
                <c:pt idx="274">
                  <c:v>5.3409999999999993</c:v>
                </c:pt>
                <c:pt idx="275">
                  <c:v>5.5633999999999997</c:v>
                </c:pt>
                <c:pt idx="276">
                  <c:v>5.6738000000000008</c:v>
                </c:pt>
                <c:pt idx="277">
                  <c:v>6.4718999999999998</c:v>
                </c:pt>
                <c:pt idx="278">
                  <c:v>5.9971999999999994</c:v>
                </c:pt>
                <c:pt idx="279">
                  <c:v>5.9718</c:v>
                </c:pt>
                <c:pt idx="280">
                  <c:v>6.5399000000000003</c:v>
                </c:pt>
                <c:pt idx="281">
                  <c:v>5.4010000000000007</c:v>
                </c:pt>
                <c:pt idx="282">
                  <c:v>6.3898999999999999</c:v>
                </c:pt>
                <c:pt idx="283">
                  <c:v>6.1400999999999994</c:v>
                </c:pt>
                <c:pt idx="284">
                  <c:v>5.2249999999999996</c:v>
                </c:pt>
                <c:pt idx="285">
                  <c:v>5.6790000000000003</c:v>
                </c:pt>
                <c:pt idx="286">
                  <c:v>6.6174999999999988</c:v>
                </c:pt>
                <c:pt idx="287">
                  <c:v>5.48</c:v>
                </c:pt>
                <c:pt idx="288">
                  <c:v>6.6671000000000005</c:v>
                </c:pt>
                <c:pt idx="289">
                  <c:v>5.5681000000000003</c:v>
                </c:pt>
                <c:pt idx="290">
                  <c:v>6.676099999999999</c:v>
                </c:pt>
                <c:pt idx="291">
                  <c:v>5.7690999999999981</c:v>
                </c:pt>
                <c:pt idx="292">
                  <c:v>5.6103999999999994</c:v>
                </c:pt>
                <c:pt idx="293">
                  <c:v>6.0747</c:v>
                </c:pt>
                <c:pt idx="294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A-4A22-9564-12E62DBBFAE9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cumul'!$X$351:$X$645</c:f>
              <c:numCache>
                <c:formatCode>General</c:formatCode>
                <c:ptCount val="295"/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</c:numCache>
            </c:numRef>
          </c:xVal>
          <c:yVal>
            <c:numRef>
              <c:f>'from detlef scd 8+ cumul'!$Y$351:$Y$3916</c:f>
              <c:numCache>
                <c:formatCode>General</c:formatCode>
                <c:ptCount val="3566"/>
                <c:pt idx="140">
                  <c:v>7.3849000000000009</c:v>
                </c:pt>
                <c:pt idx="141">
                  <c:v>5.8213999999999997</c:v>
                </c:pt>
                <c:pt idx="142">
                  <c:v>6.512900000000001</c:v>
                </c:pt>
                <c:pt idx="143">
                  <c:v>6.7305000000000001</c:v>
                </c:pt>
                <c:pt idx="144">
                  <c:v>6.7116999999999987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6.2366999999999999</c:v>
                </c:pt>
                <c:pt idx="217">
                  <c:v>6.1453999999999995</c:v>
                </c:pt>
                <c:pt idx="218">
                  <c:v>7.5169999999999995</c:v>
                </c:pt>
                <c:pt idx="219">
                  <c:v>5.5645000000000007</c:v>
                </c:pt>
                <c:pt idx="220">
                  <c:v>6.1176000000000004</c:v>
                </c:pt>
                <c:pt idx="221">
                  <c:v>5.8020000000000005</c:v>
                </c:pt>
                <c:pt idx="222">
                  <c:v>5.7038000000000002</c:v>
                </c:pt>
                <c:pt idx="223">
                  <c:v>5.5762000000000009</c:v>
                </c:pt>
                <c:pt idx="224">
                  <c:v>5.3729999999999993</c:v>
                </c:pt>
                <c:pt idx="225">
                  <c:v>6.2653999999999996</c:v>
                </c:pt>
                <c:pt idx="226">
                  <c:v>5.2696000000000005</c:v>
                </c:pt>
                <c:pt idx="227">
                  <c:v>5.5707000000000004</c:v>
                </c:pt>
                <c:pt idx="228">
                  <c:v>5.9748999999999999</c:v>
                </c:pt>
                <c:pt idx="229">
                  <c:v>5.9379</c:v>
                </c:pt>
                <c:pt idx="230">
                  <c:v>6.7602000000000002</c:v>
                </c:pt>
                <c:pt idx="231">
                  <c:v>5.9212999999999996</c:v>
                </c:pt>
                <c:pt idx="232">
                  <c:v>5.5420000000000007</c:v>
                </c:pt>
                <c:pt idx="233">
                  <c:v>5.2732999999999999</c:v>
                </c:pt>
                <c:pt idx="234">
                  <c:v>6.5219000000000005</c:v>
                </c:pt>
                <c:pt idx="235">
                  <c:v>6.508</c:v>
                </c:pt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5.7060000000000013</c:v>
                </c:pt>
                <c:pt idx="268">
                  <c:v>6.7866999999999997</c:v>
                </c:pt>
                <c:pt idx="269">
                  <c:v>5.7691000000000008</c:v>
                </c:pt>
                <c:pt idx="270">
                  <c:v>6.6602000000000006</c:v>
                </c:pt>
                <c:pt idx="271">
                  <c:v>7.0693999999999999</c:v>
                </c:pt>
                <c:pt idx="272">
                  <c:v>6.6089999999999991</c:v>
                </c:pt>
                <c:pt idx="273">
                  <c:v>5.5488999999999997</c:v>
                </c:pt>
                <c:pt idx="274">
                  <c:v>5.5187999999999997</c:v>
                </c:pt>
                <c:pt idx="275">
                  <c:v>5.7523</c:v>
                </c:pt>
                <c:pt idx="276">
                  <c:v>5.8183000000000007</c:v>
                </c:pt>
                <c:pt idx="277">
                  <c:v>6.6349</c:v>
                </c:pt>
                <c:pt idx="278">
                  <c:v>6.0971999999999991</c:v>
                </c:pt>
                <c:pt idx="279">
                  <c:v>6.1311</c:v>
                </c:pt>
                <c:pt idx="280">
                  <c:v>6.6659000000000006</c:v>
                </c:pt>
                <c:pt idx="281">
                  <c:v>5.4844000000000008</c:v>
                </c:pt>
                <c:pt idx="282">
                  <c:v>6.6936999999999998</c:v>
                </c:pt>
                <c:pt idx="283">
                  <c:v>6.3419999999999996</c:v>
                </c:pt>
                <c:pt idx="284">
                  <c:v>5.3712999999999997</c:v>
                </c:pt>
                <c:pt idx="285">
                  <c:v>5.8790000000000004</c:v>
                </c:pt>
                <c:pt idx="286">
                  <c:v>6.9730999999999987</c:v>
                </c:pt>
                <c:pt idx="287">
                  <c:v>5.6763000000000003</c:v>
                </c:pt>
                <c:pt idx="288">
                  <c:v>6.8375000000000004</c:v>
                </c:pt>
                <c:pt idx="289">
                  <c:v>5.6941000000000006</c:v>
                </c:pt>
                <c:pt idx="290">
                  <c:v>6.8445999999999989</c:v>
                </c:pt>
                <c:pt idx="291">
                  <c:v>5.8709999999999978</c:v>
                </c:pt>
                <c:pt idx="292">
                  <c:v>5.6881999999999993</c:v>
                </c:pt>
                <c:pt idx="293">
                  <c:v>6.1969000000000003</c:v>
                </c:pt>
                <c:pt idx="294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A-4A22-9564-12E62DBBFAE9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cumul'!$Z$351:$Z$645</c:f>
              <c:numCache>
                <c:formatCode>General</c:formatCode>
                <c:ptCount val="295"/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</c:numCache>
            </c:numRef>
          </c:xVal>
          <c:yVal>
            <c:numRef>
              <c:f>'from detlef scd 8+ cumul'!$AA$351:$AA$3916</c:f>
              <c:numCache>
                <c:formatCode>General</c:formatCode>
                <c:ptCount val="3566"/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5.7727000000000013</c:v>
                </c:pt>
                <c:pt idx="268">
                  <c:v>6.8959999999999999</c:v>
                </c:pt>
                <c:pt idx="269">
                  <c:v>5.8987000000000007</c:v>
                </c:pt>
                <c:pt idx="270">
                  <c:v>6.8491000000000009</c:v>
                </c:pt>
                <c:pt idx="271">
                  <c:v>7.1952999999999996</c:v>
                </c:pt>
                <c:pt idx="272">
                  <c:v>6.7923999999999989</c:v>
                </c:pt>
                <c:pt idx="273">
                  <c:v>5.7229999999999999</c:v>
                </c:pt>
                <c:pt idx="274">
                  <c:v>5.6151</c:v>
                </c:pt>
                <c:pt idx="275">
                  <c:v>5.9394</c:v>
                </c:pt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6.4956999999999994</c:v>
                </c:pt>
                <c:pt idx="284">
                  <c:v>5.5046999999999997</c:v>
                </c:pt>
                <c:pt idx="285">
                  <c:v>6.0049000000000001</c:v>
                </c:pt>
                <c:pt idx="286">
                  <c:v>7.1434999999999986</c:v>
                </c:pt>
                <c:pt idx="287">
                  <c:v>5.8948</c:v>
                </c:pt>
                <c:pt idx="288">
                  <c:v>7.1153000000000004</c:v>
                </c:pt>
                <c:pt idx="289">
                  <c:v>5.9590000000000005</c:v>
                </c:pt>
                <c:pt idx="290">
                  <c:v>6.9315999999999987</c:v>
                </c:pt>
                <c:pt idx="291">
                  <c:v>5.9765999999999977</c:v>
                </c:pt>
                <c:pt idx="292">
                  <c:v>5.7696999999999994</c:v>
                </c:pt>
                <c:pt idx="293">
                  <c:v>6.3340000000000005</c:v>
                </c:pt>
                <c:pt idx="294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A-4A22-9564-12E62DBBFAE9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cumul'!$AB$351:$AB$645</c:f>
              <c:numCache>
                <c:formatCode>General</c:formatCode>
                <c:ptCount val="295"/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</c:numCache>
            </c:numRef>
          </c:xVal>
          <c:yVal>
            <c:numRef>
              <c:f>'from detlef scd 8+ cumul'!$AC$351:$AC$3916</c:f>
              <c:numCache>
                <c:formatCode>General</c:formatCode>
                <c:ptCount val="3566"/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6.5919999999999996</c:v>
                </c:pt>
                <c:pt idx="284">
                  <c:v>5.5731999999999999</c:v>
                </c:pt>
                <c:pt idx="285">
                  <c:v>6.1383000000000001</c:v>
                </c:pt>
                <c:pt idx="286">
                  <c:v>7.2064999999999984</c:v>
                </c:pt>
                <c:pt idx="287">
                  <c:v>5.9244000000000003</c:v>
                </c:pt>
                <c:pt idx="288">
                  <c:v>7.2375000000000007</c:v>
                </c:pt>
                <c:pt idx="289">
                  <c:v>6.0998000000000001</c:v>
                </c:pt>
                <c:pt idx="290">
                  <c:v>7.0093999999999985</c:v>
                </c:pt>
                <c:pt idx="291">
                  <c:v>6.100699999999998</c:v>
                </c:pt>
                <c:pt idx="292">
                  <c:v>5.8881999999999994</c:v>
                </c:pt>
                <c:pt idx="293">
                  <c:v>6.4414000000000007</c:v>
                </c:pt>
                <c:pt idx="294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A-4A22-9564-12E62DBBFAE9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cumul'!$AD$351:$AD$645</c:f>
              <c:numCache>
                <c:formatCode>General</c:formatCode>
                <c:ptCount val="295"/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</c:numCache>
            </c:numRef>
          </c:xVal>
          <c:yVal>
            <c:numRef>
              <c:f>'from detlef scd 8+ cumul'!$AE$351:$AE$3916</c:f>
              <c:numCache>
                <c:formatCode>General</c:formatCode>
                <c:ptCount val="3566"/>
                <c:pt idx="291">
                  <c:v>6.100699999999998</c:v>
                </c:pt>
                <c:pt idx="292">
                  <c:v>5.8881999999999994</c:v>
                </c:pt>
                <c:pt idx="293">
                  <c:v>6.5599000000000007</c:v>
                </c:pt>
                <c:pt idx="294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E7A-4A22-9564-12E62DBBFAE9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cumul'!$AF$351:$AF$645</c:f>
              <c:numCache>
                <c:formatCode>General</c:formatCode>
                <c:ptCount val="295"/>
                <c:pt idx="293">
                  <c:v>13</c:v>
                </c:pt>
                <c:pt idx="294">
                  <c:v>13</c:v>
                </c:pt>
              </c:numCache>
            </c:numRef>
          </c:xVal>
          <c:yVal>
            <c:numRef>
              <c:f>'from detlef scd 8+ cumul'!$AG$351:$AG$3916</c:f>
              <c:numCache>
                <c:formatCode>General</c:formatCode>
                <c:ptCount val="3566"/>
                <c:pt idx="293">
                  <c:v>6.5599000000000007</c:v>
                </c:pt>
                <c:pt idx="294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E7A-4A22-9564-12E62DBBFAE9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cumul'!$AH$351:$AH$645</c:f>
              <c:numCache>
                <c:formatCode>General</c:formatCode>
                <c:ptCount val="295"/>
                <c:pt idx="294">
                  <c:v>14</c:v>
                </c:pt>
              </c:numCache>
            </c:numRef>
          </c:xVal>
          <c:yVal>
            <c:numRef>
              <c:f>'from detlef scd 8+ cumul'!$AI$351:$AI$3916</c:f>
              <c:numCache>
                <c:formatCode>General</c:formatCode>
                <c:ptCount val="3566"/>
                <c:pt idx="294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E7A-4A22-9564-12E62DBBF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91520"/>
        <c:axId val="231297792"/>
      </c:scatterChart>
      <c:valAx>
        <c:axId val="231291520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7792"/>
        <c:crosses val="autoZero"/>
        <c:crossBetween val="midCat"/>
      </c:valAx>
      <c:valAx>
        <c:axId val="23129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176995818106468"/>
          <c:y val="8.8437591134441523E-2"/>
          <c:w val="0.80691426071741046"/>
          <c:h val="0.74928623505395164"/>
        </c:manualLayout>
      </c:layout>
      <c:barChart>
        <c:barDir val="col"/>
        <c:grouping val="stacked"/>
        <c:varyColors val="0"/>
        <c:ser>
          <c:idx val="1"/>
          <c:order val="0"/>
          <c:invertIfNegative val="0"/>
          <c:cat>
            <c:numRef>
              <c:f>'Table 1'!$B$38:$B$42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'Table 1'!$C$38:$C$42</c:f>
              <c:numCache>
                <c:formatCode>0.00</c:formatCode>
                <c:ptCount val="5"/>
                <c:pt idx="0">
                  <c:v>0.69464800000000004</c:v>
                </c:pt>
                <c:pt idx="1">
                  <c:v>0.50508359999999997</c:v>
                </c:pt>
                <c:pt idx="2">
                  <c:v>0.69809149999999998</c:v>
                </c:pt>
                <c:pt idx="3">
                  <c:v>0.93347060000000004</c:v>
                </c:pt>
                <c:pt idx="4">
                  <c:v>0.72597109999999998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D-48DD-A8F0-1ADDCB06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339136"/>
        <c:axId val="231341056"/>
      </c:barChart>
      <c:catAx>
        <c:axId val="23133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41056"/>
        <c:crosses val="autoZero"/>
        <c:auto val="1"/>
        <c:lblAlgn val="ctr"/>
        <c:lblOffset val="100"/>
        <c:noMultiLvlLbl val="0"/>
      </c:catAx>
      <c:valAx>
        <c:axId val="231341056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at age</a:t>
                </a:r>
              </a:p>
            </c:rich>
          </c:tx>
          <c:layout>
            <c:manualLayout>
              <c:xMode val="edge"/>
              <c:yMode val="edge"/>
              <c:x val="3.5541557305336834E-2"/>
              <c:y val="0.2805920093321668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31339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376236</xdr:colOff>
      <xdr:row>13</xdr:row>
      <xdr:rowOff>180975</xdr:rowOff>
    </xdr:from>
    <xdr:to>
      <xdr:col>32</xdr:col>
      <xdr:colOff>441614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363682</xdr:colOff>
      <xdr:row>39</xdr:row>
      <xdr:rowOff>147204</xdr:rowOff>
    </xdr:from>
    <xdr:to>
      <xdr:col>32</xdr:col>
      <xdr:colOff>429060</xdr:colOff>
      <xdr:row>65</xdr:row>
      <xdr:rowOff>13854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346363</xdr:colOff>
      <xdr:row>65</xdr:row>
      <xdr:rowOff>181841</xdr:rowOff>
    </xdr:from>
    <xdr:to>
      <xdr:col>32</xdr:col>
      <xdr:colOff>411741</xdr:colOff>
      <xdr:row>91</xdr:row>
      <xdr:rowOff>48491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117764</xdr:colOff>
      <xdr:row>14</xdr:row>
      <xdr:rowOff>1</xdr:rowOff>
    </xdr:from>
    <xdr:to>
      <xdr:col>25</xdr:col>
      <xdr:colOff>1129146</xdr:colOff>
      <xdr:row>34</xdr:row>
      <xdr:rowOff>173182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384895</xdr:colOff>
      <xdr:row>6</xdr:row>
      <xdr:rowOff>59748</xdr:rowOff>
    </xdr:from>
    <xdr:to>
      <xdr:col>33</xdr:col>
      <xdr:colOff>242455</xdr:colOff>
      <xdr:row>31</xdr:row>
      <xdr:rowOff>116898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398319</xdr:colOff>
      <xdr:row>31</xdr:row>
      <xdr:rowOff>173182</xdr:rowOff>
    </xdr:from>
    <xdr:to>
      <xdr:col>33</xdr:col>
      <xdr:colOff>242456</xdr:colOff>
      <xdr:row>57</xdr:row>
      <xdr:rowOff>39832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389660</xdr:colOff>
      <xdr:row>58</xdr:row>
      <xdr:rowOff>8659</xdr:rowOff>
    </xdr:from>
    <xdr:to>
      <xdr:col>33</xdr:col>
      <xdr:colOff>251115</xdr:colOff>
      <xdr:row>83</xdr:row>
      <xdr:rowOff>65809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44</xdr:row>
      <xdr:rowOff>95250</xdr:rowOff>
    </xdr:from>
    <xdr:to>
      <xdr:col>6</xdr:col>
      <xdr:colOff>137160</xdr:colOff>
      <xdr:row>59</xdr:row>
      <xdr:rowOff>80010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916"/>
  <sheetViews>
    <sheetView zoomScale="58" zoomScaleNormal="58" workbookViewId="0">
      <selection activeCell="A3375" sqref="A2:A3375"/>
    </sheetView>
  </sheetViews>
  <sheetFormatPr defaultColWidth="22.5703125" defaultRowHeight="15" customHeight="1" x14ac:dyDescent="0.25"/>
  <sheetData>
    <row r="1" spans="1:3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15" customHeight="1" x14ac:dyDescent="0.25">
      <c r="A2" s="2" t="s">
        <v>38</v>
      </c>
      <c r="B2" s="2" t="s">
        <v>39</v>
      </c>
      <c r="C2" s="2" t="s">
        <v>40</v>
      </c>
      <c r="D2" s="2" t="s">
        <v>41</v>
      </c>
      <c r="E2" s="2" t="s">
        <v>42</v>
      </c>
      <c r="F2" s="2" t="s">
        <v>43</v>
      </c>
      <c r="G2" s="2" t="s">
        <v>44</v>
      </c>
      <c r="H2" s="3">
        <v>160</v>
      </c>
      <c r="I2" s="3">
        <v>2.4110999999999998</v>
      </c>
      <c r="J2" s="3">
        <v>1.3580000000000001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3">
        <v>3.7690999999999999</v>
      </c>
      <c r="Y2" s="3">
        <v>113.88182855323552</v>
      </c>
      <c r="Z2" s="3">
        <v>160</v>
      </c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</row>
    <row r="3" spans="1:38" ht="15" customHeight="1" x14ac:dyDescent="0.25">
      <c r="A3" s="2" t="s">
        <v>38</v>
      </c>
      <c r="B3" s="2" t="s">
        <v>39</v>
      </c>
      <c r="C3" s="2" t="s">
        <v>40</v>
      </c>
      <c r="D3" s="2" t="s">
        <v>45</v>
      </c>
      <c r="E3" s="2" t="s">
        <v>46</v>
      </c>
      <c r="F3" s="2" t="s">
        <v>43</v>
      </c>
      <c r="G3" s="2" t="s">
        <v>44</v>
      </c>
      <c r="H3" s="3">
        <v>163</v>
      </c>
      <c r="I3" s="3">
        <v>1.8057000000000001</v>
      </c>
      <c r="J3" s="3">
        <v>2.0682999999999998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3">
        <v>3.8740000000000001</v>
      </c>
      <c r="Y3" s="3">
        <v>93.060067114093954</v>
      </c>
      <c r="Z3" s="3">
        <v>162.99999999999997</v>
      </c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 spans="1:38" ht="15" customHeight="1" x14ac:dyDescent="0.25">
      <c r="A4" s="2" t="s">
        <v>38</v>
      </c>
      <c r="B4" s="2" t="s">
        <v>39</v>
      </c>
      <c r="C4" s="2" t="s">
        <v>40</v>
      </c>
      <c r="D4" s="2" t="s">
        <v>47</v>
      </c>
      <c r="E4" s="2" t="s">
        <v>48</v>
      </c>
      <c r="F4" s="2" t="s">
        <v>49</v>
      </c>
      <c r="G4" s="2" t="s">
        <v>50</v>
      </c>
      <c r="H4" s="3">
        <v>160</v>
      </c>
      <c r="I4" s="3">
        <v>1.4500999999999999</v>
      </c>
      <c r="J4" s="3">
        <v>1.7497</v>
      </c>
      <c r="K4" s="3">
        <v>0.76380000000000003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3">
        <v>3.9636</v>
      </c>
      <c r="Y4" s="3">
        <v>78.829347058229899</v>
      </c>
      <c r="Z4" s="3">
        <v>135.33393884347561</v>
      </c>
      <c r="AA4" s="3">
        <v>160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</row>
    <row r="5" spans="1:38" ht="15" customHeight="1" x14ac:dyDescent="0.25">
      <c r="A5" s="2" t="s">
        <v>38</v>
      </c>
      <c r="B5" s="2" t="s">
        <v>39</v>
      </c>
      <c r="C5" s="2" t="s">
        <v>40</v>
      </c>
      <c r="D5" s="2" t="s">
        <v>51</v>
      </c>
      <c r="E5" s="2" t="s">
        <v>52</v>
      </c>
      <c r="F5" s="2" t="s">
        <v>49</v>
      </c>
      <c r="G5" s="2" t="s">
        <v>50</v>
      </c>
      <c r="H5" s="3">
        <v>167</v>
      </c>
      <c r="I5" s="3">
        <v>2.016</v>
      </c>
      <c r="J5" s="3">
        <v>1.3348</v>
      </c>
      <c r="K5" s="3">
        <v>0.74219999999999997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3">
        <v>4.093</v>
      </c>
      <c r="Y5" s="3">
        <v>98.494014170535053</v>
      </c>
      <c r="Z5" s="3">
        <v>142.51991204495482</v>
      </c>
      <c r="AA5" s="3">
        <v>167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</row>
    <row r="6" spans="1:38" ht="15" customHeight="1" x14ac:dyDescent="0.25">
      <c r="A6" s="2" t="s">
        <v>38</v>
      </c>
      <c r="B6" s="2" t="s">
        <v>39</v>
      </c>
      <c r="C6" s="2" t="s">
        <v>40</v>
      </c>
      <c r="D6" s="2" t="s">
        <v>51</v>
      </c>
      <c r="E6" s="2" t="s">
        <v>53</v>
      </c>
      <c r="F6" s="2" t="s">
        <v>49</v>
      </c>
      <c r="G6" s="2" t="s">
        <v>50</v>
      </c>
      <c r="H6" s="3">
        <v>175</v>
      </c>
      <c r="I6" s="3">
        <v>1.5458000000000001</v>
      </c>
      <c r="J6" s="3">
        <v>1.5819000000000001</v>
      </c>
      <c r="K6" s="3">
        <v>0.96230000000000004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3">
        <v>4.09</v>
      </c>
      <c r="Y6" s="3">
        <v>86.046308068459666</v>
      </c>
      <c r="Z6" s="3">
        <v>141.35479217603913</v>
      </c>
      <c r="AA6" s="3">
        <v>175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 spans="1:38" ht="15" customHeight="1" x14ac:dyDescent="0.25">
      <c r="A7" s="2" t="s">
        <v>38</v>
      </c>
      <c r="B7" s="2" t="s">
        <v>39</v>
      </c>
      <c r="C7" s="2" t="s">
        <v>40</v>
      </c>
      <c r="D7" s="2" t="s">
        <v>54</v>
      </c>
      <c r="E7" s="2" t="s">
        <v>55</v>
      </c>
      <c r="F7" s="2" t="s">
        <v>49</v>
      </c>
      <c r="G7" s="2" t="s">
        <v>50</v>
      </c>
      <c r="H7" s="3">
        <v>164</v>
      </c>
      <c r="I7" s="3">
        <v>1.7157</v>
      </c>
      <c r="J7" s="3">
        <v>1.4406000000000001</v>
      </c>
      <c r="K7" s="3">
        <v>0.57879999999999998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3">
        <v>3.7351000000000001</v>
      </c>
      <c r="Y7" s="3">
        <v>92.633557334475654</v>
      </c>
      <c r="Z7" s="3">
        <v>143.54496532890684</v>
      </c>
      <c r="AA7" s="3">
        <v>164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</row>
    <row r="8" spans="1:38" ht="15" customHeight="1" x14ac:dyDescent="0.25">
      <c r="A8" s="2" t="s">
        <v>38</v>
      </c>
      <c r="B8" s="2" t="s">
        <v>39</v>
      </c>
      <c r="C8" s="2" t="s">
        <v>40</v>
      </c>
      <c r="D8" s="2" t="s">
        <v>56</v>
      </c>
      <c r="E8" s="2" t="s">
        <v>57</v>
      </c>
      <c r="F8" s="2" t="s">
        <v>49</v>
      </c>
      <c r="G8" s="2" t="s">
        <v>50</v>
      </c>
      <c r="H8" s="3">
        <v>169</v>
      </c>
      <c r="I8" s="3">
        <v>2.0249000000000001</v>
      </c>
      <c r="J8" s="3">
        <v>1.4643999999999999</v>
      </c>
      <c r="K8" s="3">
        <v>0.72340000000000004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v>4.2126999999999999</v>
      </c>
      <c r="Y8" s="3">
        <v>97.851188074156724</v>
      </c>
      <c r="Z8" s="3">
        <v>145.47451753032499</v>
      </c>
      <c r="AA8" s="3">
        <v>169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</row>
    <row r="9" spans="1:38" ht="15" customHeight="1" x14ac:dyDescent="0.25">
      <c r="A9" s="2" t="s">
        <v>38</v>
      </c>
      <c r="B9" s="2" t="s">
        <v>39</v>
      </c>
      <c r="C9" s="2" t="s">
        <v>40</v>
      </c>
      <c r="D9" s="2" t="s">
        <v>56</v>
      </c>
      <c r="E9" s="2" t="s">
        <v>58</v>
      </c>
      <c r="F9" s="2" t="s">
        <v>49</v>
      </c>
      <c r="G9" s="2" t="s">
        <v>50</v>
      </c>
      <c r="H9" s="3">
        <v>167</v>
      </c>
      <c r="I9" s="3">
        <v>2.1789999999999998</v>
      </c>
      <c r="J9" s="3">
        <v>1.3344</v>
      </c>
      <c r="K9" s="3">
        <v>0.74650000000000005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3">
        <v>4.2599</v>
      </c>
      <c r="Y9" s="3">
        <v>101.05443789760322</v>
      </c>
      <c r="Z9" s="3">
        <v>143.3427545247541</v>
      </c>
      <c r="AA9" s="3">
        <v>167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</row>
    <row r="10" spans="1:38" ht="15" customHeight="1" x14ac:dyDescent="0.25">
      <c r="A10" s="2" t="s">
        <v>38</v>
      </c>
      <c r="B10" s="2" t="s">
        <v>39</v>
      </c>
      <c r="C10" s="2" t="s">
        <v>40</v>
      </c>
      <c r="D10" s="2" t="s">
        <v>59</v>
      </c>
      <c r="E10" s="2" t="s">
        <v>60</v>
      </c>
      <c r="F10" s="2" t="s">
        <v>49</v>
      </c>
      <c r="G10" s="2" t="s">
        <v>44</v>
      </c>
      <c r="H10" s="3">
        <v>159</v>
      </c>
      <c r="I10" s="3">
        <v>1.3879999999999999</v>
      </c>
      <c r="J10" s="3">
        <v>1.5518000000000001</v>
      </c>
      <c r="K10" s="3">
        <v>0.37409999999999999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3">
        <v>3.3138999999999998</v>
      </c>
      <c r="Y10" s="3">
        <v>85.192914692658192</v>
      </c>
      <c r="Z10" s="3">
        <v>144.66320649385921</v>
      </c>
      <c r="AA10" s="3">
        <v>159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</row>
    <row r="11" spans="1:38" ht="15" customHeight="1" x14ac:dyDescent="0.25">
      <c r="A11" s="2" t="s">
        <v>38</v>
      </c>
      <c r="B11" s="2" t="s">
        <v>39</v>
      </c>
      <c r="C11" s="2" t="s">
        <v>40</v>
      </c>
      <c r="D11" s="2" t="s">
        <v>61</v>
      </c>
      <c r="E11" s="2" t="s">
        <v>62</v>
      </c>
      <c r="F11" s="2" t="s">
        <v>49</v>
      </c>
      <c r="G11" s="2" t="s">
        <v>44</v>
      </c>
      <c r="H11" s="3">
        <v>160</v>
      </c>
      <c r="I11" s="3">
        <v>1.8548</v>
      </c>
      <c r="J11" s="3">
        <v>1.4590000000000001</v>
      </c>
      <c r="K11" s="3">
        <v>0.56950000000000001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3">
        <v>3.8833000000000002</v>
      </c>
      <c r="Y11" s="3">
        <v>93.137280148327449</v>
      </c>
      <c r="Z11" s="3">
        <v>141.22833672392039</v>
      </c>
      <c r="AA11" s="3">
        <v>160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</row>
    <row r="12" spans="1:38" ht="15" customHeight="1" x14ac:dyDescent="0.25">
      <c r="A12" s="2" t="s">
        <v>38</v>
      </c>
      <c r="B12" s="2" t="s">
        <v>39</v>
      </c>
      <c r="C12" s="2" t="s">
        <v>40</v>
      </c>
      <c r="D12" s="2" t="s">
        <v>63</v>
      </c>
      <c r="E12" s="2" t="s">
        <v>64</v>
      </c>
      <c r="F12" s="2" t="s">
        <v>49</v>
      </c>
      <c r="G12" s="2" t="s">
        <v>44</v>
      </c>
      <c r="H12" s="3">
        <v>165</v>
      </c>
      <c r="I12" s="3">
        <v>1.8059000000000001</v>
      </c>
      <c r="J12" s="3">
        <v>1.5527</v>
      </c>
      <c r="K12" s="3">
        <v>0.79120000000000001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3">
        <v>4.1497999999999999</v>
      </c>
      <c r="Y12" s="3">
        <v>89.878620656417183</v>
      </c>
      <c r="Z12" s="3">
        <v>139.64224781917201</v>
      </c>
      <c r="AA12" s="3">
        <v>165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</row>
    <row r="13" spans="1:38" ht="15" customHeight="1" x14ac:dyDescent="0.25">
      <c r="A13" s="2" t="s">
        <v>38</v>
      </c>
      <c r="B13" s="2" t="s">
        <v>39</v>
      </c>
      <c r="C13" s="2" t="s">
        <v>40</v>
      </c>
      <c r="D13" s="2" t="s">
        <v>63</v>
      </c>
      <c r="E13" s="2" t="s">
        <v>65</v>
      </c>
      <c r="F13" s="2" t="s">
        <v>49</v>
      </c>
      <c r="G13" s="2" t="s">
        <v>44</v>
      </c>
      <c r="H13" s="3">
        <v>159</v>
      </c>
      <c r="I13" s="3">
        <v>1.5842000000000001</v>
      </c>
      <c r="J13" s="3">
        <v>1.3393999999999999</v>
      </c>
      <c r="K13" s="3">
        <v>0.57889999999999997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v>3.5024999999999999</v>
      </c>
      <c r="Y13" s="3">
        <v>89.442798001427548</v>
      </c>
      <c r="Z13" s="3">
        <v>138.00919343326194</v>
      </c>
      <c r="AA13" s="3">
        <v>159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 ht="15" customHeight="1" x14ac:dyDescent="0.25">
      <c r="A14" s="2" t="s">
        <v>38</v>
      </c>
      <c r="B14" s="2" t="s">
        <v>39</v>
      </c>
      <c r="C14" s="2" t="s">
        <v>40</v>
      </c>
      <c r="D14" s="2" t="s">
        <v>63</v>
      </c>
      <c r="E14" s="2" t="s">
        <v>66</v>
      </c>
      <c r="F14" s="2" t="s">
        <v>49</v>
      </c>
      <c r="G14" s="2" t="s">
        <v>44</v>
      </c>
      <c r="H14" s="3">
        <v>168</v>
      </c>
      <c r="I14" s="3">
        <v>1.3327</v>
      </c>
      <c r="J14" s="3">
        <v>1.7777000000000001</v>
      </c>
      <c r="K14" s="3">
        <v>0.72619999999999996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3">
        <v>3.8365999999999998</v>
      </c>
      <c r="Y14" s="3">
        <v>79.241620184538391</v>
      </c>
      <c r="Z14" s="3">
        <v>142.25762393786167</v>
      </c>
      <c r="AA14" s="3">
        <v>168.00000000000003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 ht="15" customHeight="1" x14ac:dyDescent="0.25">
      <c r="A15" s="2" t="s">
        <v>38</v>
      </c>
      <c r="B15" s="2" t="s">
        <v>39</v>
      </c>
      <c r="C15" s="2" t="s">
        <v>40</v>
      </c>
      <c r="D15" s="2" t="s">
        <v>67</v>
      </c>
      <c r="E15" s="2" t="s">
        <v>68</v>
      </c>
      <c r="F15" s="2" t="s">
        <v>49</v>
      </c>
      <c r="G15" s="2" t="s">
        <v>44</v>
      </c>
      <c r="H15" s="3">
        <v>188</v>
      </c>
      <c r="I15" s="3">
        <v>1.4031</v>
      </c>
      <c r="J15" s="3">
        <v>1.9396</v>
      </c>
      <c r="K15" s="3">
        <v>1.1861999999999999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3">
        <v>4.5289000000000001</v>
      </c>
      <c r="Y15" s="3">
        <v>80.33041135816643</v>
      </c>
      <c r="Z15" s="3">
        <v>147.14080681843274</v>
      </c>
      <c r="AA15" s="3">
        <v>188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 ht="15" customHeight="1" x14ac:dyDescent="0.25">
      <c r="A16" s="2" t="s">
        <v>38</v>
      </c>
      <c r="B16" s="2" t="s">
        <v>39</v>
      </c>
      <c r="C16" s="2" t="s">
        <v>40</v>
      </c>
      <c r="D16" s="2" t="s">
        <v>69</v>
      </c>
      <c r="E16" s="2" t="s">
        <v>70</v>
      </c>
      <c r="F16" s="2" t="s">
        <v>49</v>
      </c>
      <c r="G16" s="2" t="s">
        <v>44</v>
      </c>
      <c r="H16" s="3">
        <v>168</v>
      </c>
      <c r="I16" s="3">
        <v>1.9459</v>
      </c>
      <c r="J16" s="3">
        <v>1.6372</v>
      </c>
      <c r="K16" s="3">
        <v>0.8417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3">
        <v>4.4248000000000003</v>
      </c>
      <c r="Y16" s="3">
        <v>91.808895317302472</v>
      </c>
      <c r="Z16" s="3">
        <v>142.1296329777617</v>
      </c>
      <c r="AA16" s="3">
        <v>168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  <row r="17" spans="1:38" ht="15" customHeight="1" x14ac:dyDescent="0.25">
      <c r="A17" s="2" t="s">
        <v>38</v>
      </c>
      <c r="B17" s="2" t="s">
        <v>39</v>
      </c>
      <c r="C17" s="2" t="s">
        <v>40</v>
      </c>
      <c r="D17" s="2" t="s">
        <v>71</v>
      </c>
      <c r="E17" s="2" t="s">
        <v>72</v>
      </c>
      <c r="F17" s="2" t="s">
        <v>73</v>
      </c>
      <c r="G17" s="2" t="s">
        <v>50</v>
      </c>
      <c r="H17" s="3">
        <v>193</v>
      </c>
      <c r="I17" s="3">
        <v>1.9850000000000001</v>
      </c>
      <c r="J17" s="3">
        <v>1.7559</v>
      </c>
      <c r="K17" s="3">
        <v>0.82399999999999995</v>
      </c>
      <c r="L17" s="3">
        <v>0.6573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3">
        <v>5.2222</v>
      </c>
      <c r="Y17" s="3">
        <v>93.197388073991803</v>
      </c>
      <c r="Z17" s="3">
        <v>147.33164183677377</v>
      </c>
      <c r="AA17" s="3">
        <v>172.73549461912603</v>
      </c>
      <c r="AB17" s="3">
        <v>193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 spans="1:38" ht="15" customHeight="1" x14ac:dyDescent="0.25">
      <c r="A18" s="2" t="s">
        <v>38</v>
      </c>
      <c r="B18" s="2" t="s">
        <v>39</v>
      </c>
      <c r="C18" s="2" t="s">
        <v>40</v>
      </c>
      <c r="D18" s="2" t="s">
        <v>71</v>
      </c>
      <c r="E18" s="2" t="s">
        <v>74</v>
      </c>
      <c r="F18" s="2" t="s">
        <v>73</v>
      </c>
      <c r="G18" s="2" t="s">
        <v>50</v>
      </c>
      <c r="H18" s="3">
        <v>190</v>
      </c>
      <c r="I18" s="3">
        <v>2.2522000000000002</v>
      </c>
      <c r="J18" s="3">
        <v>1.7645</v>
      </c>
      <c r="K18" s="3">
        <v>0.64839999999999998</v>
      </c>
      <c r="L18" s="3">
        <v>0.24279999999999999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v>4.9078999999999997</v>
      </c>
      <c r="Y18" s="3">
        <v>104.50506326534772</v>
      </c>
      <c r="Z18" s="3">
        <v>161.30960288514439</v>
      </c>
      <c r="AA18" s="3">
        <v>182.18354082194014</v>
      </c>
      <c r="AB18" s="3">
        <v>190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</row>
    <row r="19" spans="1:38" ht="15" customHeight="1" x14ac:dyDescent="0.25">
      <c r="A19" s="2" t="s">
        <v>38</v>
      </c>
      <c r="B19" s="2" t="s">
        <v>39</v>
      </c>
      <c r="C19" s="2" t="s">
        <v>40</v>
      </c>
      <c r="D19" s="2" t="s">
        <v>71</v>
      </c>
      <c r="E19" s="2" t="s">
        <v>75</v>
      </c>
      <c r="F19" s="2" t="s">
        <v>73</v>
      </c>
      <c r="G19" s="2" t="s">
        <v>50</v>
      </c>
      <c r="H19" s="3">
        <v>181</v>
      </c>
      <c r="I19" s="3">
        <v>1.5456000000000001</v>
      </c>
      <c r="J19" s="3">
        <v>1.6617</v>
      </c>
      <c r="K19" s="3">
        <v>0.99160000000000004</v>
      </c>
      <c r="L19" s="3">
        <v>0.39810000000000001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3">
        <v>4.5970000000000004</v>
      </c>
      <c r="Y19" s="3">
        <v>82.096671742440719</v>
      </c>
      <c r="Z19" s="3">
        <v>135.95642810528602</v>
      </c>
      <c r="AA19" s="3">
        <v>168.09660648248857</v>
      </c>
      <c r="AB19" s="3">
        <v>181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</row>
    <row r="20" spans="1:38" ht="15" customHeight="1" x14ac:dyDescent="0.25">
      <c r="A20" s="2" t="s">
        <v>38</v>
      </c>
      <c r="B20" s="2" t="s">
        <v>39</v>
      </c>
      <c r="C20" s="2" t="s">
        <v>40</v>
      </c>
      <c r="D20" s="2" t="s">
        <v>71</v>
      </c>
      <c r="E20" s="2" t="s">
        <v>76</v>
      </c>
      <c r="F20" s="2" t="s">
        <v>73</v>
      </c>
      <c r="G20" s="2" t="s">
        <v>50</v>
      </c>
      <c r="H20" s="3">
        <v>186</v>
      </c>
      <c r="I20" s="3">
        <v>1.2568999999999999</v>
      </c>
      <c r="J20" s="3">
        <v>1.7726</v>
      </c>
      <c r="K20" s="3">
        <v>0.99399999999999999</v>
      </c>
      <c r="L20" s="3">
        <v>0.56240000000000001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3">
        <v>4.5858999999999996</v>
      </c>
      <c r="Y20" s="3">
        <v>74.208203406092593</v>
      </c>
      <c r="Z20" s="3">
        <v>133.73422883185415</v>
      </c>
      <c r="AA20" s="3">
        <v>167.11393619573036</v>
      </c>
      <c r="AB20" s="3">
        <v>186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</row>
    <row r="21" spans="1:38" ht="15" customHeight="1" x14ac:dyDescent="0.25">
      <c r="A21" s="2" t="s">
        <v>38</v>
      </c>
      <c r="B21" s="2" t="s">
        <v>39</v>
      </c>
      <c r="C21" s="2" t="s">
        <v>40</v>
      </c>
      <c r="D21" s="2" t="s">
        <v>71</v>
      </c>
      <c r="E21" s="2" t="s">
        <v>77</v>
      </c>
      <c r="F21" s="2" t="s">
        <v>73</v>
      </c>
      <c r="G21" s="2" t="s">
        <v>50</v>
      </c>
      <c r="H21" s="3">
        <v>197</v>
      </c>
      <c r="I21" s="3">
        <v>2.2073</v>
      </c>
      <c r="J21" s="3">
        <v>1.7878000000000001</v>
      </c>
      <c r="K21" s="3">
        <v>0.93979999999999997</v>
      </c>
      <c r="L21" s="3">
        <v>0.35830000000000001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3">
        <v>5.2931999999999997</v>
      </c>
      <c r="Y21" s="3">
        <v>100.80610972568579</v>
      </c>
      <c r="Z21" s="3">
        <v>156.53553615960101</v>
      </c>
      <c r="AA21" s="3">
        <v>185.83104738154614</v>
      </c>
      <c r="AB21" s="3">
        <v>197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</row>
    <row r="22" spans="1:38" ht="15" customHeight="1" x14ac:dyDescent="0.25">
      <c r="A22" s="2" t="s">
        <v>38</v>
      </c>
      <c r="B22" s="2" t="s">
        <v>39</v>
      </c>
      <c r="C22" s="2" t="s">
        <v>40</v>
      </c>
      <c r="D22" s="2" t="s">
        <v>71</v>
      </c>
      <c r="E22" s="2" t="s">
        <v>78</v>
      </c>
      <c r="F22" s="2" t="s">
        <v>73</v>
      </c>
      <c r="G22" s="2" t="s">
        <v>50</v>
      </c>
      <c r="H22" s="3">
        <v>186</v>
      </c>
      <c r="I22" s="3">
        <v>1.8887</v>
      </c>
      <c r="J22" s="3">
        <v>1.3018000000000001</v>
      </c>
      <c r="K22" s="3">
        <v>1.2803</v>
      </c>
      <c r="L22" s="3">
        <v>0.20569999999999999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3">
        <v>4.6764999999999999</v>
      </c>
      <c r="Y22" s="3">
        <v>94.196044050037415</v>
      </c>
      <c r="Z22" s="3">
        <v>137.06511279803271</v>
      </c>
      <c r="AA22" s="3">
        <v>179.22617342029298</v>
      </c>
      <c r="AB22" s="3">
        <v>186.00000000000003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</row>
    <row r="23" spans="1:38" ht="15" customHeight="1" x14ac:dyDescent="0.25">
      <c r="A23" s="2" t="s">
        <v>38</v>
      </c>
      <c r="B23" s="2" t="s">
        <v>39</v>
      </c>
      <c r="C23" s="2" t="s">
        <v>40</v>
      </c>
      <c r="D23" s="2" t="s">
        <v>71</v>
      </c>
      <c r="E23" s="2" t="s">
        <v>79</v>
      </c>
      <c r="F23" s="2" t="s">
        <v>73</v>
      </c>
      <c r="G23" s="2" t="s">
        <v>50</v>
      </c>
      <c r="H23" s="3">
        <v>189</v>
      </c>
      <c r="I23" s="3">
        <v>2.0720000000000001</v>
      </c>
      <c r="J23" s="3">
        <v>1.9502999999999999</v>
      </c>
      <c r="K23" s="3">
        <v>0.41870000000000002</v>
      </c>
      <c r="L23" s="3">
        <v>0.48909999999999998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v>4.9301000000000004</v>
      </c>
      <c r="Y23" s="3">
        <v>97.983245775947751</v>
      </c>
      <c r="Z23" s="3">
        <v>160.0909312184337</v>
      </c>
      <c r="AA23" s="3">
        <v>173.42451471572582</v>
      </c>
      <c r="AB23" s="3">
        <v>188.99999999999997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</row>
    <row r="24" spans="1:38" ht="15" customHeight="1" x14ac:dyDescent="0.25">
      <c r="A24" s="2" t="s">
        <v>38</v>
      </c>
      <c r="B24" s="2" t="s">
        <v>39</v>
      </c>
      <c r="C24" s="2" t="s">
        <v>40</v>
      </c>
      <c r="D24" s="2" t="s">
        <v>71</v>
      </c>
      <c r="E24" s="2" t="s">
        <v>80</v>
      </c>
      <c r="F24" s="2" t="s">
        <v>73</v>
      </c>
      <c r="G24" s="2" t="s">
        <v>50</v>
      </c>
      <c r="H24" s="3">
        <v>196</v>
      </c>
      <c r="I24" s="3">
        <v>2.0005000000000002</v>
      </c>
      <c r="J24" s="3">
        <v>1.6238999999999999</v>
      </c>
      <c r="K24" s="3">
        <v>0.7298</v>
      </c>
      <c r="L24" s="3">
        <v>0.1159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3">
        <v>4.4701000000000004</v>
      </c>
      <c r="Y24" s="3">
        <v>105.39477864029888</v>
      </c>
      <c r="Z24" s="3">
        <v>164.97277465828503</v>
      </c>
      <c r="AA24" s="3">
        <v>191.74783561888995</v>
      </c>
      <c r="AB24" s="3">
        <v>196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</row>
    <row r="25" spans="1:38" ht="15" customHeight="1" x14ac:dyDescent="0.25">
      <c r="A25" s="2" t="s">
        <v>38</v>
      </c>
      <c r="B25" s="2" t="s">
        <v>39</v>
      </c>
      <c r="C25" s="2" t="s">
        <v>40</v>
      </c>
      <c r="D25" s="2" t="s">
        <v>71</v>
      </c>
      <c r="E25" s="2" t="s">
        <v>81</v>
      </c>
      <c r="F25" s="2" t="s">
        <v>73</v>
      </c>
      <c r="G25" s="2" t="s">
        <v>50</v>
      </c>
      <c r="H25" s="3">
        <v>179</v>
      </c>
      <c r="I25" s="3">
        <v>1.4992000000000001</v>
      </c>
      <c r="J25" s="3">
        <v>2.2542</v>
      </c>
      <c r="K25" s="3">
        <v>0.85119999999999996</v>
      </c>
      <c r="L25" s="3">
        <v>0.18029999999999999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3">
        <v>4.7849000000000004</v>
      </c>
      <c r="Y25" s="3">
        <v>78.057890447031284</v>
      </c>
      <c r="Z25" s="3">
        <v>147.31062300152564</v>
      </c>
      <c r="AA25" s="3">
        <v>173.46088737486676</v>
      </c>
      <c r="AB25" s="3">
        <v>178.99999999999997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 spans="1:38" ht="15" customHeight="1" x14ac:dyDescent="0.25">
      <c r="A26" s="2" t="s">
        <v>38</v>
      </c>
      <c r="B26" s="2" t="s">
        <v>39</v>
      </c>
      <c r="C26" s="2" t="s">
        <v>40</v>
      </c>
      <c r="D26" s="2" t="s">
        <v>71</v>
      </c>
      <c r="E26" s="2" t="s">
        <v>82</v>
      </c>
      <c r="F26" s="2" t="s">
        <v>73</v>
      </c>
      <c r="G26" s="2" t="s">
        <v>50</v>
      </c>
      <c r="H26" s="3">
        <v>184</v>
      </c>
      <c r="I26" s="3">
        <v>1.7271000000000001</v>
      </c>
      <c r="J26" s="3">
        <v>1.6306</v>
      </c>
      <c r="K26" s="3">
        <v>0.92069999999999996</v>
      </c>
      <c r="L26" s="3">
        <v>0.35389999999999999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3">
        <v>4.6322999999999999</v>
      </c>
      <c r="Y26" s="3">
        <v>88.671459102389747</v>
      </c>
      <c r="Z26" s="3">
        <v>142.17645661982169</v>
      </c>
      <c r="AA26" s="3">
        <v>172.38745331692681</v>
      </c>
      <c r="AB26" s="3">
        <v>184.00000000000003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</row>
    <row r="27" spans="1:38" ht="15" customHeight="1" x14ac:dyDescent="0.25">
      <c r="A27" s="2" t="s">
        <v>38</v>
      </c>
      <c r="B27" s="2" t="s">
        <v>39</v>
      </c>
      <c r="C27" s="2" t="s">
        <v>40</v>
      </c>
      <c r="D27" s="2" t="s">
        <v>47</v>
      </c>
      <c r="E27" s="2" t="s">
        <v>83</v>
      </c>
      <c r="F27" s="2" t="s">
        <v>73</v>
      </c>
      <c r="G27" s="2" t="s">
        <v>50</v>
      </c>
      <c r="H27" s="3">
        <v>182</v>
      </c>
      <c r="I27" s="3">
        <v>1.7625999999999999</v>
      </c>
      <c r="J27" s="3">
        <v>1.7363</v>
      </c>
      <c r="K27" s="3">
        <v>0.7712</v>
      </c>
      <c r="L27" s="3">
        <v>0.40150000000000002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3">
        <v>4.6715999999999998</v>
      </c>
      <c r="Y27" s="3">
        <v>88.595170819419479</v>
      </c>
      <c r="Z27" s="3">
        <v>144.34587721551503</v>
      </c>
      <c r="AA27" s="3">
        <v>169.10827125610069</v>
      </c>
      <c r="AB27" s="3">
        <v>182.00000000000003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</row>
    <row r="28" spans="1:38" ht="15" customHeight="1" x14ac:dyDescent="0.25">
      <c r="A28" s="2" t="s">
        <v>38</v>
      </c>
      <c r="B28" s="2" t="s">
        <v>39</v>
      </c>
      <c r="C28" s="2" t="s">
        <v>40</v>
      </c>
      <c r="D28" s="2" t="s">
        <v>47</v>
      </c>
      <c r="E28" s="2" t="s">
        <v>84</v>
      </c>
      <c r="F28" s="2" t="s">
        <v>73</v>
      </c>
      <c r="G28" s="2" t="s">
        <v>50</v>
      </c>
      <c r="H28" s="3">
        <v>188</v>
      </c>
      <c r="I28" s="3">
        <v>2.0804</v>
      </c>
      <c r="J28" s="3">
        <v>1.3129999999999999</v>
      </c>
      <c r="K28" s="3">
        <v>0.75029999999999997</v>
      </c>
      <c r="L28" s="3">
        <v>0.40989999999999999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v>4.5536000000000003</v>
      </c>
      <c r="Y28" s="3">
        <v>103.27160927617709</v>
      </c>
      <c r="Z28" s="3">
        <v>148.25316233309906</v>
      </c>
      <c r="AA28" s="3">
        <v>173.95739634574841</v>
      </c>
      <c r="AB28" s="3">
        <v>188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</row>
    <row r="29" spans="1:38" ht="15" customHeight="1" x14ac:dyDescent="0.25">
      <c r="A29" s="2" t="s">
        <v>38</v>
      </c>
      <c r="B29" s="2" t="s">
        <v>39</v>
      </c>
      <c r="C29" s="2" t="s">
        <v>40</v>
      </c>
      <c r="D29" s="2" t="s">
        <v>47</v>
      </c>
      <c r="E29" s="2" t="s">
        <v>85</v>
      </c>
      <c r="F29" s="2" t="s">
        <v>73</v>
      </c>
      <c r="G29" s="2" t="s">
        <v>50</v>
      </c>
      <c r="H29" s="3">
        <v>173</v>
      </c>
      <c r="I29" s="3">
        <v>1.8765000000000001</v>
      </c>
      <c r="J29" s="3">
        <v>1.6662999999999999</v>
      </c>
      <c r="K29" s="3">
        <v>0.69310000000000005</v>
      </c>
      <c r="L29" s="3">
        <v>0.5958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3">
        <v>4.8316999999999997</v>
      </c>
      <c r="Y29" s="3">
        <v>86.760539768611466</v>
      </c>
      <c r="Z29" s="3">
        <v>135.38696525032597</v>
      </c>
      <c r="AA29" s="3">
        <v>155.61320032286773</v>
      </c>
      <c r="AB29" s="3">
        <v>173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</row>
    <row r="30" spans="1:38" ht="15" customHeight="1" x14ac:dyDescent="0.25">
      <c r="A30" s="2" t="s">
        <v>38</v>
      </c>
      <c r="B30" s="2" t="s">
        <v>39</v>
      </c>
      <c r="C30" s="2" t="s">
        <v>40</v>
      </c>
      <c r="D30" s="2" t="s">
        <v>47</v>
      </c>
      <c r="E30" s="2" t="s">
        <v>86</v>
      </c>
      <c r="F30" s="2" t="s">
        <v>73</v>
      </c>
      <c r="G30" s="2" t="s">
        <v>50</v>
      </c>
      <c r="H30" s="3">
        <v>210</v>
      </c>
      <c r="I30" s="3">
        <v>2.1928000000000001</v>
      </c>
      <c r="J30" s="3">
        <v>1.9748000000000001</v>
      </c>
      <c r="K30" s="3">
        <v>0.69510000000000005</v>
      </c>
      <c r="L30" s="3">
        <v>0.43330000000000002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3">
        <v>5.2960000000000003</v>
      </c>
      <c r="Y30" s="3">
        <v>105.70060422960725</v>
      </c>
      <c r="Z30" s="3">
        <v>172.07416918429001</v>
      </c>
      <c r="AA30" s="3">
        <v>195.43666918429003</v>
      </c>
      <c r="AB30" s="3">
        <v>210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</row>
    <row r="31" spans="1:38" ht="15" customHeight="1" x14ac:dyDescent="0.25">
      <c r="A31" s="2" t="s">
        <v>38</v>
      </c>
      <c r="B31" s="2" t="s">
        <v>39</v>
      </c>
      <c r="C31" s="2" t="s">
        <v>40</v>
      </c>
      <c r="D31" s="2" t="s">
        <v>47</v>
      </c>
      <c r="E31" s="2" t="s">
        <v>87</v>
      </c>
      <c r="F31" s="2" t="s">
        <v>73</v>
      </c>
      <c r="G31" s="2" t="s">
        <v>50</v>
      </c>
      <c r="H31" s="3">
        <v>186</v>
      </c>
      <c r="I31" s="3">
        <v>1.9052</v>
      </c>
      <c r="J31" s="3">
        <v>1.4998</v>
      </c>
      <c r="K31" s="3">
        <v>0.6159</v>
      </c>
      <c r="L31" s="3">
        <v>0.43990000000000001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3">
        <v>4.4607999999999999</v>
      </c>
      <c r="Y31" s="3">
        <v>97.773134863701586</v>
      </c>
      <c r="Z31" s="3">
        <v>149.55066355810618</v>
      </c>
      <c r="AA31" s="3">
        <v>170.81335186513633</v>
      </c>
      <c r="AB31" s="3">
        <v>186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</row>
    <row r="32" spans="1:38" ht="15" customHeight="1" x14ac:dyDescent="0.25">
      <c r="A32" s="2" t="s">
        <v>38</v>
      </c>
      <c r="B32" s="2" t="s">
        <v>39</v>
      </c>
      <c r="C32" s="2" t="s">
        <v>40</v>
      </c>
      <c r="D32" s="2" t="s">
        <v>47</v>
      </c>
      <c r="E32" s="2" t="s">
        <v>88</v>
      </c>
      <c r="F32" s="2" t="s">
        <v>73</v>
      </c>
      <c r="G32" s="2" t="s">
        <v>50</v>
      </c>
      <c r="H32" s="3">
        <v>174</v>
      </c>
      <c r="I32" s="3">
        <v>1.6359999999999999</v>
      </c>
      <c r="J32" s="3">
        <v>1.2454000000000001</v>
      </c>
      <c r="K32" s="3">
        <v>0.92269999999999996</v>
      </c>
      <c r="L32" s="3">
        <v>0.495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3">
        <v>4.2991000000000001</v>
      </c>
      <c r="Y32" s="3">
        <v>86.037356656044295</v>
      </c>
      <c r="Z32" s="3">
        <v>127.17312925961248</v>
      </c>
      <c r="AA32" s="3">
        <v>157.65006629294504</v>
      </c>
      <c r="AB32" s="3">
        <v>174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 spans="1:38" ht="15" customHeight="1" x14ac:dyDescent="0.25">
      <c r="A33" s="2" t="s">
        <v>38</v>
      </c>
      <c r="B33" s="2" t="s">
        <v>39</v>
      </c>
      <c r="C33" s="2" t="s">
        <v>40</v>
      </c>
      <c r="D33" s="2" t="s">
        <v>47</v>
      </c>
      <c r="E33" s="2" t="s">
        <v>89</v>
      </c>
      <c r="F33" s="2" t="s">
        <v>73</v>
      </c>
      <c r="G33" s="2" t="s">
        <v>50</v>
      </c>
      <c r="H33" s="3">
        <v>194</v>
      </c>
      <c r="I33" s="3">
        <v>1.73</v>
      </c>
      <c r="J33" s="3">
        <v>1.6639999999999999</v>
      </c>
      <c r="K33" s="3">
        <v>0.95760000000000001</v>
      </c>
      <c r="L33" s="3">
        <v>0.32340000000000002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v>4.6749999999999998</v>
      </c>
      <c r="Y33" s="3">
        <v>91.948663101604268</v>
      </c>
      <c r="Z33" s="3">
        <v>149.61026737967916</v>
      </c>
      <c r="AA33" s="3">
        <v>182.79341176470589</v>
      </c>
      <c r="AB33" s="3">
        <v>194.00000000000003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</row>
    <row r="34" spans="1:38" ht="15" customHeight="1" x14ac:dyDescent="0.25">
      <c r="A34" s="2" t="s">
        <v>38</v>
      </c>
      <c r="B34" s="2" t="s">
        <v>39</v>
      </c>
      <c r="C34" s="2" t="s">
        <v>40</v>
      </c>
      <c r="D34" s="2" t="s">
        <v>47</v>
      </c>
      <c r="E34" s="2" t="s">
        <v>90</v>
      </c>
      <c r="F34" s="2" t="s">
        <v>73</v>
      </c>
      <c r="G34" s="2" t="s">
        <v>50</v>
      </c>
      <c r="H34" s="3">
        <v>178</v>
      </c>
      <c r="I34" s="3">
        <v>1.7986</v>
      </c>
      <c r="J34" s="3">
        <v>1.4745999999999999</v>
      </c>
      <c r="K34" s="3">
        <v>0.71940000000000004</v>
      </c>
      <c r="L34" s="3">
        <v>0.29249999999999998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3">
        <v>4.2850999999999999</v>
      </c>
      <c r="Y34" s="3">
        <v>93.281090289608187</v>
      </c>
      <c r="Z34" s="3">
        <v>143.52299829642249</v>
      </c>
      <c r="AA34" s="3">
        <v>168.03407155025556</v>
      </c>
      <c r="AB34" s="3">
        <v>178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 spans="1:38" ht="15" customHeight="1" x14ac:dyDescent="0.25">
      <c r="A35" s="2" t="s">
        <v>38</v>
      </c>
      <c r="B35" s="2" t="s">
        <v>39</v>
      </c>
      <c r="C35" s="2" t="s">
        <v>40</v>
      </c>
      <c r="D35" s="2" t="s">
        <v>91</v>
      </c>
      <c r="E35" s="2" t="s">
        <v>92</v>
      </c>
      <c r="F35" s="2" t="s">
        <v>73</v>
      </c>
      <c r="G35" s="2" t="s">
        <v>50</v>
      </c>
      <c r="H35" s="3">
        <v>186</v>
      </c>
      <c r="I35" s="3">
        <v>1.7509999999999999</v>
      </c>
      <c r="J35" s="3">
        <v>1.33</v>
      </c>
      <c r="K35" s="3">
        <v>0.86919999999999997</v>
      </c>
      <c r="L35" s="3">
        <v>0.50019999999999998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3">
        <v>4.4504000000000001</v>
      </c>
      <c r="Y35" s="3">
        <v>92.590958116124398</v>
      </c>
      <c r="Z35" s="3">
        <v>138.61378752471688</v>
      </c>
      <c r="AA35" s="3">
        <v>168.69126370663309</v>
      </c>
      <c r="AB35" s="3">
        <v>186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 spans="1:38" ht="15" customHeight="1" x14ac:dyDescent="0.25">
      <c r="A36" s="2" t="s">
        <v>38</v>
      </c>
      <c r="B36" s="2" t="s">
        <v>39</v>
      </c>
      <c r="C36" s="2" t="s">
        <v>40</v>
      </c>
      <c r="D36" s="2" t="s">
        <v>91</v>
      </c>
      <c r="E36" s="2" t="s">
        <v>93</v>
      </c>
      <c r="F36" s="2" t="s">
        <v>73</v>
      </c>
      <c r="G36" s="2" t="s">
        <v>50</v>
      </c>
      <c r="H36" s="3">
        <v>198</v>
      </c>
      <c r="I36" s="3">
        <v>1.8591</v>
      </c>
      <c r="J36" s="3">
        <v>1.5406</v>
      </c>
      <c r="K36" s="3">
        <v>0.875</v>
      </c>
      <c r="L36" s="3">
        <v>0.57440000000000002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3">
        <v>4.8491</v>
      </c>
      <c r="Y36" s="3">
        <v>95.642861561939327</v>
      </c>
      <c r="Z36" s="3">
        <v>148.38246272504176</v>
      </c>
      <c r="AA36" s="3">
        <v>178.3364748097585</v>
      </c>
      <c r="AB36" s="3">
        <v>198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38" ht="15" customHeight="1" x14ac:dyDescent="0.25">
      <c r="A37" s="2" t="s">
        <v>38</v>
      </c>
      <c r="B37" s="2" t="s">
        <v>39</v>
      </c>
      <c r="C37" s="2" t="s">
        <v>40</v>
      </c>
      <c r="D37" s="2" t="s">
        <v>91</v>
      </c>
      <c r="E37" s="2" t="s">
        <v>94</v>
      </c>
      <c r="F37" s="2" t="s">
        <v>73</v>
      </c>
      <c r="G37" s="2" t="s">
        <v>50</v>
      </c>
      <c r="H37" s="3">
        <v>183</v>
      </c>
      <c r="I37" s="3">
        <v>1.6049</v>
      </c>
      <c r="J37" s="3">
        <v>0.94679999999999997</v>
      </c>
      <c r="K37" s="3">
        <v>0.67530000000000001</v>
      </c>
      <c r="L37" s="3">
        <v>0.31690000000000002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3">
        <v>3.5438999999999998</v>
      </c>
      <c r="Y37" s="3">
        <v>100.38226247918959</v>
      </c>
      <c r="Z37" s="3">
        <v>140.7239199751686</v>
      </c>
      <c r="AA37" s="3">
        <v>169.49738988120433</v>
      </c>
      <c r="AB37" s="3">
        <v>183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 spans="1:38" ht="15" customHeight="1" x14ac:dyDescent="0.25">
      <c r="A38" s="2" t="s">
        <v>38</v>
      </c>
      <c r="B38" s="2" t="s">
        <v>39</v>
      </c>
      <c r="C38" s="2" t="s">
        <v>40</v>
      </c>
      <c r="D38" s="2" t="s">
        <v>91</v>
      </c>
      <c r="E38" s="2" t="s">
        <v>95</v>
      </c>
      <c r="F38" s="2" t="s">
        <v>73</v>
      </c>
      <c r="G38" s="2" t="s">
        <v>50</v>
      </c>
      <c r="H38" s="3">
        <v>196</v>
      </c>
      <c r="I38" s="3">
        <v>1.8596999999999999</v>
      </c>
      <c r="J38" s="3">
        <v>1.7064999999999999</v>
      </c>
      <c r="K38" s="3">
        <v>0.86219999999999997</v>
      </c>
      <c r="L38" s="3">
        <v>0.25690000000000002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v>4.6852999999999998</v>
      </c>
      <c r="Y38" s="3">
        <v>97.095255373188479</v>
      </c>
      <c r="Z38" s="3">
        <v>156.82803662518941</v>
      </c>
      <c r="AA38" s="3">
        <v>187.00770494952297</v>
      </c>
      <c r="AB38" s="3">
        <v>196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 spans="1:38" ht="15" customHeight="1" x14ac:dyDescent="0.25">
      <c r="A39" s="2" t="s">
        <v>38</v>
      </c>
      <c r="B39" s="2" t="s">
        <v>39</v>
      </c>
      <c r="C39" s="2" t="s">
        <v>40</v>
      </c>
      <c r="D39" s="2" t="s">
        <v>91</v>
      </c>
      <c r="E39" s="2" t="s">
        <v>96</v>
      </c>
      <c r="F39" s="2" t="s">
        <v>73</v>
      </c>
      <c r="G39" s="2" t="s">
        <v>50</v>
      </c>
      <c r="H39" s="3">
        <v>198</v>
      </c>
      <c r="I39" s="3">
        <v>1.8396999999999999</v>
      </c>
      <c r="J39" s="3">
        <v>1.5475000000000001</v>
      </c>
      <c r="K39" s="3">
        <v>1.0161</v>
      </c>
      <c r="L39" s="3">
        <v>0.43859999999999999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3">
        <v>4.8418999999999999</v>
      </c>
      <c r="Y39" s="3">
        <v>95.072388938226737</v>
      </c>
      <c r="Z39" s="3">
        <v>148.12697494785107</v>
      </c>
      <c r="AA39" s="3">
        <v>182.96301038848387</v>
      </c>
      <c r="AB39" s="3">
        <v>198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</row>
    <row r="40" spans="1:38" ht="15" customHeight="1" x14ac:dyDescent="0.25">
      <c r="A40" s="2" t="s">
        <v>38</v>
      </c>
      <c r="B40" s="2" t="s">
        <v>39</v>
      </c>
      <c r="C40" s="2" t="s">
        <v>40</v>
      </c>
      <c r="D40" s="2" t="s">
        <v>91</v>
      </c>
      <c r="E40" s="2" t="s">
        <v>97</v>
      </c>
      <c r="F40" s="2" t="s">
        <v>73</v>
      </c>
      <c r="G40" s="2" t="s">
        <v>50</v>
      </c>
      <c r="H40" s="3">
        <v>191</v>
      </c>
      <c r="I40" s="3">
        <v>2.0013999999999998</v>
      </c>
      <c r="J40" s="3">
        <v>1.9106000000000001</v>
      </c>
      <c r="K40" s="3">
        <v>0.79559999999999997</v>
      </c>
      <c r="L40" s="3">
        <v>0.3367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3">
        <v>5.0442999999999998</v>
      </c>
      <c r="Y40" s="3">
        <v>95.08558174573281</v>
      </c>
      <c r="Z40" s="3">
        <v>155.30908153757707</v>
      </c>
      <c r="AA40" s="3">
        <v>180.38697143310273</v>
      </c>
      <c r="AB40" s="3">
        <v>191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 spans="1:38" ht="15" customHeight="1" x14ac:dyDescent="0.25">
      <c r="A41" s="2" t="s">
        <v>38</v>
      </c>
      <c r="B41" s="2" t="s">
        <v>39</v>
      </c>
      <c r="C41" s="2" t="s">
        <v>40</v>
      </c>
      <c r="D41" s="2" t="s">
        <v>91</v>
      </c>
      <c r="E41" s="2" t="s">
        <v>98</v>
      </c>
      <c r="F41" s="2" t="s">
        <v>73</v>
      </c>
      <c r="G41" s="2" t="s">
        <v>50</v>
      </c>
      <c r="H41" s="3">
        <v>184</v>
      </c>
      <c r="I41" s="3">
        <v>1.6899</v>
      </c>
      <c r="J41" s="3">
        <v>1.2867</v>
      </c>
      <c r="K41" s="3">
        <v>1.0167999999999999</v>
      </c>
      <c r="L41" s="3">
        <v>0.56530000000000002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3">
        <v>4.5587</v>
      </c>
      <c r="Y41" s="3">
        <v>88.346063570754822</v>
      </c>
      <c r="Z41" s="3">
        <v>131.24829446991467</v>
      </c>
      <c r="AA41" s="3">
        <v>165.15129313181387</v>
      </c>
      <c r="AB41" s="3">
        <v>184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 spans="1:38" ht="15" customHeight="1" x14ac:dyDescent="0.25">
      <c r="A42" s="2" t="s">
        <v>38</v>
      </c>
      <c r="B42" s="2" t="s">
        <v>39</v>
      </c>
      <c r="C42" s="2" t="s">
        <v>40</v>
      </c>
      <c r="D42" s="2" t="s">
        <v>91</v>
      </c>
      <c r="E42" s="2" t="s">
        <v>99</v>
      </c>
      <c r="F42" s="2" t="s">
        <v>73</v>
      </c>
      <c r="G42" s="2" t="s">
        <v>50</v>
      </c>
      <c r="H42" s="3">
        <v>185</v>
      </c>
      <c r="I42" s="3">
        <v>1.9635</v>
      </c>
      <c r="J42" s="3">
        <v>1.2162999999999999</v>
      </c>
      <c r="K42" s="3">
        <v>0.92210000000000003</v>
      </c>
      <c r="L42" s="3">
        <v>0.40139999999999998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3">
        <v>4.5033000000000003</v>
      </c>
      <c r="Y42" s="3">
        <v>98.710079275198183</v>
      </c>
      <c r="Z42" s="3">
        <v>140.03397508493771</v>
      </c>
      <c r="AA42" s="3">
        <v>171.36240090600228</v>
      </c>
      <c r="AB42" s="3">
        <v>185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 spans="1:38" ht="15" customHeight="1" x14ac:dyDescent="0.25">
      <c r="A43" s="2" t="s">
        <v>38</v>
      </c>
      <c r="B43" s="2" t="s">
        <v>39</v>
      </c>
      <c r="C43" s="2" t="s">
        <v>40</v>
      </c>
      <c r="D43" s="2" t="s">
        <v>91</v>
      </c>
      <c r="E43" s="2" t="s">
        <v>100</v>
      </c>
      <c r="F43" s="2" t="s">
        <v>73</v>
      </c>
      <c r="G43" s="2" t="s">
        <v>50</v>
      </c>
      <c r="H43" s="3">
        <v>185</v>
      </c>
      <c r="I43" s="3">
        <v>1.4226000000000001</v>
      </c>
      <c r="J43" s="3">
        <v>1.3075000000000001</v>
      </c>
      <c r="K43" s="3">
        <v>0.65849999999999997</v>
      </c>
      <c r="L43" s="3">
        <v>0.31840000000000002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v>3.7069999999999999</v>
      </c>
      <c r="Y43" s="3">
        <v>90.71534933908822</v>
      </c>
      <c r="Z43" s="3">
        <v>144.6801456703534</v>
      </c>
      <c r="AA43" s="3">
        <v>171.85859185325063</v>
      </c>
      <c r="AB43" s="3">
        <v>185.00000000000003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 spans="1:38" ht="15" customHeight="1" x14ac:dyDescent="0.25">
      <c r="A44" s="2" t="s">
        <v>38</v>
      </c>
      <c r="B44" s="2" t="s">
        <v>39</v>
      </c>
      <c r="C44" s="2" t="s">
        <v>40</v>
      </c>
      <c r="D44" s="2" t="s">
        <v>69</v>
      </c>
      <c r="E44" s="2" t="s">
        <v>101</v>
      </c>
      <c r="F44" s="2" t="s">
        <v>73</v>
      </c>
      <c r="G44" s="2" t="s">
        <v>50</v>
      </c>
      <c r="H44" s="3">
        <v>195</v>
      </c>
      <c r="I44" s="3">
        <v>1.6235999999999999</v>
      </c>
      <c r="J44" s="3">
        <v>1.6948000000000001</v>
      </c>
      <c r="K44" s="3">
        <v>1.1641999999999999</v>
      </c>
      <c r="L44" s="3">
        <v>0.4214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3">
        <v>4.9039999999999999</v>
      </c>
      <c r="Y44" s="3">
        <v>85.96549755301794</v>
      </c>
      <c r="Z44" s="3">
        <v>142.29755301794455</v>
      </c>
      <c r="AA44" s="3">
        <v>180.9934339314845</v>
      </c>
      <c r="AB44" s="3">
        <v>195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 spans="1:38" ht="15" customHeight="1" x14ac:dyDescent="0.25">
      <c r="A45" s="2" t="s">
        <v>38</v>
      </c>
      <c r="B45" s="2" t="s">
        <v>39</v>
      </c>
      <c r="C45" s="2" t="s">
        <v>40</v>
      </c>
      <c r="D45" s="2" t="s">
        <v>69</v>
      </c>
      <c r="E45" s="2" t="s">
        <v>102</v>
      </c>
      <c r="F45" s="2" t="s">
        <v>73</v>
      </c>
      <c r="G45" s="2" t="s">
        <v>50</v>
      </c>
      <c r="H45" s="3">
        <v>179</v>
      </c>
      <c r="I45" s="3">
        <v>1.9254</v>
      </c>
      <c r="J45" s="3">
        <v>1.4522999999999999</v>
      </c>
      <c r="K45" s="3">
        <v>0.96919999999999995</v>
      </c>
      <c r="L45" s="3">
        <v>0.51859999999999995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3">
        <v>4.8654999999999999</v>
      </c>
      <c r="Y45" s="3">
        <v>90.171575377659025</v>
      </c>
      <c r="Z45" s="3">
        <v>134.04951186928372</v>
      </c>
      <c r="AA45" s="3">
        <v>163.33168225259479</v>
      </c>
      <c r="AB45" s="3">
        <v>179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 spans="1:38" ht="15" customHeight="1" x14ac:dyDescent="0.25">
      <c r="A46" s="2" t="s">
        <v>38</v>
      </c>
      <c r="B46" s="2" t="s">
        <v>39</v>
      </c>
      <c r="C46" s="2" t="s">
        <v>40</v>
      </c>
      <c r="D46" s="2" t="s">
        <v>69</v>
      </c>
      <c r="E46" s="2" t="s">
        <v>103</v>
      </c>
      <c r="F46" s="2" t="s">
        <v>73</v>
      </c>
      <c r="G46" s="2" t="s">
        <v>50</v>
      </c>
      <c r="H46" s="3">
        <v>202</v>
      </c>
      <c r="I46" s="3">
        <v>2.0287000000000002</v>
      </c>
      <c r="J46" s="3">
        <v>1.8888</v>
      </c>
      <c r="K46" s="3">
        <v>1.0121</v>
      </c>
      <c r="L46" s="3">
        <v>0.55030000000000001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3">
        <v>5.4798999999999998</v>
      </c>
      <c r="Y46" s="3">
        <v>94.935272541469743</v>
      </c>
      <c r="Z46" s="3">
        <v>153.53050238143032</v>
      </c>
      <c r="AA46" s="3">
        <v>184.92833810835967</v>
      </c>
      <c r="AB46" s="3">
        <v>202.00000000000003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 spans="1:38" ht="15" customHeight="1" x14ac:dyDescent="0.25">
      <c r="A47" s="2" t="s">
        <v>38</v>
      </c>
      <c r="B47" s="2" t="s">
        <v>39</v>
      </c>
      <c r="C47" s="2" t="s">
        <v>40</v>
      </c>
      <c r="D47" s="2" t="s">
        <v>69</v>
      </c>
      <c r="E47" s="2" t="s">
        <v>104</v>
      </c>
      <c r="F47" s="2" t="s">
        <v>73</v>
      </c>
      <c r="G47" s="2" t="s">
        <v>50</v>
      </c>
      <c r="H47" s="3">
        <v>199</v>
      </c>
      <c r="I47" s="3">
        <v>1.8448</v>
      </c>
      <c r="J47" s="3">
        <v>1.8534999999999999</v>
      </c>
      <c r="K47" s="3">
        <v>0.98970000000000002</v>
      </c>
      <c r="L47" s="3">
        <v>0.67849999999999999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3">
        <v>5.3665000000000003</v>
      </c>
      <c r="Y47" s="3">
        <v>89.408292182987054</v>
      </c>
      <c r="Z47" s="3">
        <v>147.08731948197146</v>
      </c>
      <c r="AA47" s="3">
        <v>177.8857728500885</v>
      </c>
      <c r="AB47" s="3">
        <v>198.99999999999997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38" ht="15" customHeight="1" x14ac:dyDescent="0.25">
      <c r="A48" s="2" t="s">
        <v>38</v>
      </c>
      <c r="B48" s="2" t="s">
        <v>39</v>
      </c>
      <c r="C48" s="2" t="s">
        <v>40</v>
      </c>
      <c r="D48" s="2" t="s">
        <v>69</v>
      </c>
      <c r="E48" s="2" t="s">
        <v>105</v>
      </c>
      <c r="F48" s="2" t="s">
        <v>73</v>
      </c>
      <c r="G48" s="2" t="s">
        <v>50</v>
      </c>
      <c r="H48" s="3">
        <v>201</v>
      </c>
      <c r="I48" s="3">
        <v>1.9367000000000001</v>
      </c>
      <c r="J48" s="3">
        <v>2.1133000000000002</v>
      </c>
      <c r="K48" s="3">
        <v>0.70589999999999997</v>
      </c>
      <c r="L48" s="3">
        <v>0.49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v>5.2458999999999998</v>
      </c>
      <c r="Y48" s="3">
        <v>94.392020435006401</v>
      </c>
      <c r="Z48" s="3">
        <v>162.47332202291315</v>
      </c>
      <c r="AA48" s="3">
        <v>185.2143388169809</v>
      </c>
      <c r="AB48" s="3">
        <v>201.00000000000003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 spans="1:38" ht="15" customHeight="1" x14ac:dyDescent="0.25">
      <c r="A49" s="2" t="s">
        <v>38</v>
      </c>
      <c r="B49" s="2" t="s">
        <v>39</v>
      </c>
      <c r="C49" s="2" t="s">
        <v>40</v>
      </c>
      <c r="D49" s="2" t="s">
        <v>69</v>
      </c>
      <c r="E49" s="2" t="s">
        <v>106</v>
      </c>
      <c r="F49" s="2" t="s">
        <v>73</v>
      </c>
      <c r="G49" s="2" t="s">
        <v>50</v>
      </c>
      <c r="H49" s="3">
        <v>187</v>
      </c>
      <c r="I49" s="3">
        <v>1.6785000000000001</v>
      </c>
      <c r="J49" s="3">
        <v>1.6585000000000001</v>
      </c>
      <c r="K49" s="3">
        <v>0.80449999999999999</v>
      </c>
      <c r="L49" s="3">
        <v>0.50360000000000005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3">
        <v>4.6451000000000002</v>
      </c>
      <c r="Y49" s="3">
        <v>88.009020257906172</v>
      </c>
      <c r="Z49" s="3">
        <v>143.35067059912598</v>
      </c>
      <c r="AA49" s="3">
        <v>170.19562549783646</v>
      </c>
      <c r="AB49" s="3">
        <v>187.00000000000003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 spans="1:38" ht="15" customHeight="1" x14ac:dyDescent="0.25">
      <c r="A50" s="2" t="s">
        <v>38</v>
      </c>
      <c r="B50" s="2" t="s">
        <v>39</v>
      </c>
      <c r="C50" s="2" t="s">
        <v>40</v>
      </c>
      <c r="D50" s="2" t="s">
        <v>69</v>
      </c>
      <c r="E50" s="2" t="s">
        <v>107</v>
      </c>
      <c r="F50" s="2" t="s">
        <v>73</v>
      </c>
      <c r="G50" s="2" t="s">
        <v>50</v>
      </c>
      <c r="H50" s="3">
        <v>198</v>
      </c>
      <c r="I50" s="3">
        <v>1.8337000000000001</v>
      </c>
      <c r="J50" s="3">
        <v>1.8551</v>
      </c>
      <c r="K50" s="3">
        <v>0.82440000000000002</v>
      </c>
      <c r="L50" s="3">
        <v>0.50660000000000005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3">
        <v>5.0198</v>
      </c>
      <c r="Y50" s="3">
        <v>92.638710705605803</v>
      </c>
      <c r="Z50" s="3">
        <v>153.9850990079286</v>
      </c>
      <c r="AA50" s="3">
        <v>181.24722100482091</v>
      </c>
      <c r="AB50" s="3">
        <v>198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38" ht="15" customHeight="1" x14ac:dyDescent="0.25">
      <c r="A51" s="2" t="s">
        <v>38</v>
      </c>
      <c r="B51" s="2" t="s">
        <v>39</v>
      </c>
      <c r="C51" s="2" t="s">
        <v>40</v>
      </c>
      <c r="D51" s="2" t="s">
        <v>69</v>
      </c>
      <c r="E51" s="2" t="s">
        <v>108</v>
      </c>
      <c r="F51" s="2" t="s">
        <v>73</v>
      </c>
      <c r="G51" s="2" t="s">
        <v>50</v>
      </c>
      <c r="H51" s="3">
        <v>190</v>
      </c>
      <c r="I51" s="3">
        <v>2.0943000000000001</v>
      </c>
      <c r="J51" s="3">
        <v>1.5581</v>
      </c>
      <c r="K51" s="3">
        <v>0.75480000000000003</v>
      </c>
      <c r="L51" s="3">
        <v>0.57130000000000003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3">
        <v>4.9785000000000004</v>
      </c>
      <c r="Y51" s="3">
        <v>98.465682434468206</v>
      </c>
      <c r="Z51" s="3">
        <v>147.91427136687759</v>
      </c>
      <c r="AA51" s="3">
        <v>171.86895651300591</v>
      </c>
      <c r="AB51" s="3">
        <v>190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38" ht="15" customHeight="1" x14ac:dyDescent="0.25">
      <c r="A52" s="2" t="s">
        <v>38</v>
      </c>
      <c r="B52" s="2" t="s">
        <v>39</v>
      </c>
      <c r="C52" s="2" t="s">
        <v>40</v>
      </c>
      <c r="D52" s="2" t="s">
        <v>69</v>
      </c>
      <c r="E52" s="2" t="s">
        <v>109</v>
      </c>
      <c r="F52" s="2" t="s">
        <v>73</v>
      </c>
      <c r="G52" s="2" t="s">
        <v>50</v>
      </c>
      <c r="H52" s="3">
        <v>206</v>
      </c>
      <c r="I52" s="3">
        <v>2.0743999999999998</v>
      </c>
      <c r="J52" s="3">
        <v>1.8225</v>
      </c>
      <c r="K52" s="3">
        <v>0.96609999999999996</v>
      </c>
      <c r="L52" s="3">
        <v>0.58979999999999999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3">
        <v>5.4527999999999999</v>
      </c>
      <c r="Y52" s="3">
        <v>98.194542253521121</v>
      </c>
      <c r="Z52" s="3">
        <v>156.35090228873239</v>
      </c>
      <c r="AA52" s="3">
        <v>187.17935739436618</v>
      </c>
      <c r="AB52" s="3">
        <v>206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38" ht="15" customHeight="1" x14ac:dyDescent="0.25">
      <c r="A53" s="2" t="s">
        <v>38</v>
      </c>
      <c r="B53" s="2" t="s">
        <v>39</v>
      </c>
      <c r="C53" s="2" t="s">
        <v>40</v>
      </c>
      <c r="D53" s="2" t="s">
        <v>69</v>
      </c>
      <c r="E53" s="2" t="s">
        <v>110</v>
      </c>
      <c r="F53" s="2" t="s">
        <v>73</v>
      </c>
      <c r="G53" s="2" t="s">
        <v>50</v>
      </c>
      <c r="H53" s="3">
        <v>196</v>
      </c>
      <c r="I53" s="3">
        <v>1.6114999999999999</v>
      </c>
      <c r="J53" s="3">
        <v>1.899</v>
      </c>
      <c r="K53" s="3">
        <v>0.9143</v>
      </c>
      <c r="L53" s="3">
        <v>0.41199999999999998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v>4.8368000000000002</v>
      </c>
      <c r="Y53" s="3">
        <v>86.640671518359241</v>
      </c>
      <c r="Z53" s="3">
        <v>151.02952365200133</v>
      </c>
      <c r="AA53" s="3">
        <v>182.03043334435992</v>
      </c>
      <c r="AB53" s="3">
        <v>196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38" ht="15" customHeight="1" x14ac:dyDescent="0.25">
      <c r="A54" s="2" t="s">
        <v>38</v>
      </c>
      <c r="B54" s="2" t="s">
        <v>39</v>
      </c>
      <c r="C54" s="2" t="s">
        <v>40</v>
      </c>
      <c r="D54" s="2" t="s">
        <v>69</v>
      </c>
      <c r="E54" s="2" t="s">
        <v>111</v>
      </c>
      <c r="F54" s="2" t="s">
        <v>73</v>
      </c>
      <c r="G54" s="2" t="s">
        <v>50</v>
      </c>
      <c r="H54" s="3">
        <v>190</v>
      </c>
      <c r="I54" s="3">
        <v>1.4589000000000001</v>
      </c>
      <c r="J54" s="3">
        <v>1.7628999999999999</v>
      </c>
      <c r="K54" s="3">
        <v>0.99109999999999998</v>
      </c>
      <c r="L54" s="3">
        <v>0.53590000000000004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3">
        <v>4.7488000000000001</v>
      </c>
      <c r="Y54" s="3">
        <v>80.539883760107813</v>
      </c>
      <c r="Z54" s="3">
        <v>139.19432277628033</v>
      </c>
      <c r="AA54" s="3">
        <v>172.16976920485175</v>
      </c>
      <c r="AB54" s="3">
        <v>190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38" ht="15" customHeight="1" x14ac:dyDescent="0.25">
      <c r="A55" s="2" t="s">
        <v>38</v>
      </c>
      <c r="B55" s="2" t="s">
        <v>39</v>
      </c>
      <c r="C55" s="2" t="s">
        <v>40</v>
      </c>
      <c r="D55" s="2" t="s">
        <v>69</v>
      </c>
      <c r="E55" s="2" t="s">
        <v>112</v>
      </c>
      <c r="F55" s="2" t="s">
        <v>73</v>
      </c>
      <c r="G55" s="2" t="s">
        <v>50</v>
      </c>
      <c r="H55" s="3">
        <v>172</v>
      </c>
      <c r="I55" s="3">
        <v>1.6620999999999999</v>
      </c>
      <c r="J55" s="3">
        <v>1.3412999999999999</v>
      </c>
      <c r="K55" s="3">
        <v>0.80779999999999996</v>
      </c>
      <c r="L55" s="3">
        <v>0.5131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3">
        <v>4.3243</v>
      </c>
      <c r="Y55" s="3">
        <v>85.810790185694785</v>
      </c>
      <c r="Z55" s="3">
        <v>129.23562195037348</v>
      </c>
      <c r="AA55" s="3">
        <v>155.38829405915408</v>
      </c>
      <c r="AB55" s="3">
        <v>172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38" ht="15" customHeight="1" x14ac:dyDescent="0.25">
      <c r="A56" s="2" t="s">
        <v>38</v>
      </c>
      <c r="B56" s="2" t="s">
        <v>39</v>
      </c>
      <c r="C56" s="2" t="s">
        <v>40</v>
      </c>
      <c r="D56" s="2" t="s">
        <v>51</v>
      </c>
      <c r="E56" s="2" t="s">
        <v>113</v>
      </c>
      <c r="F56" s="2" t="s">
        <v>73</v>
      </c>
      <c r="G56" s="2" t="s">
        <v>50</v>
      </c>
      <c r="H56" s="3">
        <v>182</v>
      </c>
      <c r="I56" s="3">
        <v>1.871</v>
      </c>
      <c r="J56" s="3">
        <v>1.7416</v>
      </c>
      <c r="K56" s="3">
        <v>0.79479999999999995</v>
      </c>
      <c r="L56" s="3">
        <v>0.33389999999999997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3">
        <v>4.7412999999999998</v>
      </c>
      <c r="Y56" s="3">
        <v>91.192626494843182</v>
      </c>
      <c r="Z56" s="3">
        <v>146.29143905679877</v>
      </c>
      <c r="AA56" s="3">
        <v>171.4364414822939</v>
      </c>
      <c r="AB56" s="3">
        <v>182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38" ht="15" customHeight="1" x14ac:dyDescent="0.25">
      <c r="A57" s="2" t="s">
        <v>38</v>
      </c>
      <c r="B57" s="2" t="s">
        <v>39</v>
      </c>
      <c r="C57" s="2" t="s">
        <v>40</v>
      </c>
      <c r="D57" s="2" t="s">
        <v>51</v>
      </c>
      <c r="E57" s="2" t="s">
        <v>114</v>
      </c>
      <c r="F57" s="2" t="s">
        <v>73</v>
      </c>
      <c r="G57" s="2" t="s">
        <v>50</v>
      </c>
      <c r="H57" s="3">
        <v>195</v>
      </c>
      <c r="I57" s="3">
        <v>2.1417000000000002</v>
      </c>
      <c r="J57" s="3">
        <v>1.6154999999999999</v>
      </c>
      <c r="K57" s="3">
        <v>0.81359999999999999</v>
      </c>
      <c r="L57" s="3">
        <v>0.4541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3">
        <v>5.0248999999999997</v>
      </c>
      <c r="Y57" s="3">
        <v>101.47344225755737</v>
      </c>
      <c r="Z57" s="3">
        <v>153.87776871181518</v>
      </c>
      <c r="AA57" s="3">
        <v>180.26969690939123</v>
      </c>
      <c r="AB57" s="3">
        <v>195.00000000000003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38" ht="15" customHeight="1" x14ac:dyDescent="0.25">
      <c r="A58" s="2" t="s">
        <v>38</v>
      </c>
      <c r="B58" s="2" t="s">
        <v>39</v>
      </c>
      <c r="C58" s="2" t="s">
        <v>40</v>
      </c>
      <c r="D58" s="2" t="s">
        <v>51</v>
      </c>
      <c r="E58" s="2" t="s">
        <v>115</v>
      </c>
      <c r="F58" s="2" t="s">
        <v>73</v>
      </c>
      <c r="G58" s="2" t="s">
        <v>50</v>
      </c>
      <c r="H58" s="3">
        <v>189</v>
      </c>
      <c r="I58" s="3">
        <v>1.3357000000000001</v>
      </c>
      <c r="J58" s="3">
        <v>1.5497000000000001</v>
      </c>
      <c r="K58" s="3">
        <v>0.98660000000000003</v>
      </c>
      <c r="L58" s="3">
        <v>0.62309999999999999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v>4.4950999999999999</v>
      </c>
      <c r="Y58" s="3">
        <v>78.651887610954162</v>
      </c>
      <c r="Z58" s="3">
        <v>132.7781361927432</v>
      </c>
      <c r="AA58" s="3">
        <v>167.23703588351762</v>
      </c>
      <c r="AB58" s="3">
        <v>189.00000000000003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 ht="15" customHeight="1" x14ac:dyDescent="0.25">
      <c r="A59" s="2" t="s">
        <v>38</v>
      </c>
      <c r="B59" s="2" t="s">
        <v>39</v>
      </c>
      <c r="C59" s="2" t="s">
        <v>40</v>
      </c>
      <c r="D59" s="2" t="s">
        <v>51</v>
      </c>
      <c r="E59" s="2" t="s">
        <v>116</v>
      </c>
      <c r="F59" s="2" t="s">
        <v>73</v>
      </c>
      <c r="G59" s="2" t="s">
        <v>50</v>
      </c>
      <c r="H59" s="3">
        <v>191</v>
      </c>
      <c r="I59" s="3">
        <v>1.9277</v>
      </c>
      <c r="J59" s="3">
        <v>1.8803000000000001</v>
      </c>
      <c r="K59" s="3">
        <v>0.88580000000000003</v>
      </c>
      <c r="L59" s="3">
        <v>0.55189999999999995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3">
        <v>5.2457000000000003</v>
      </c>
      <c r="Y59" s="3">
        <v>90.42962807632918</v>
      </c>
      <c r="Z59" s="3">
        <v>147.42253655374878</v>
      </c>
      <c r="AA59" s="3">
        <v>174.27161294012237</v>
      </c>
      <c r="AB59" s="3">
        <v>190.99999999999997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38" ht="15" customHeight="1" x14ac:dyDescent="0.25">
      <c r="A60" s="2" t="s">
        <v>38</v>
      </c>
      <c r="B60" s="2" t="s">
        <v>39</v>
      </c>
      <c r="C60" s="2" t="s">
        <v>40</v>
      </c>
      <c r="D60" s="2" t="s">
        <v>51</v>
      </c>
      <c r="E60" s="2" t="s">
        <v>117</v>
      </c>
      <c r="F60" s="2" t="s">
        <v>73</v>
      </c>
      <c r="G60" s="2" t="s">
        <v>50</v>
      </c>
      <c r="H60" s="3">
        <v>196</v>
      </c>
      <c r="I60" s="3">
        <v>1.7930999999999999</v>
      </c>
      <c r="J60" s="3">
        <v>1.7865</v>
      </c>
      <c r="K60" s="3">
        <v>0.9153</v>
      </c>
      <c r="L60" s="3">
        <v>0.4854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3">
        <v>4.9802999999999997</v>
      </c>
      <c r="Y60" s="3">
        <v>91.046322510692136</v>
      </c>
      <c r="Z60" s="3">
        <v>149.8753087163424</v>
      </c>
      <c r="AA60" s="3">
        <v>180.01590265646649</v>
      </c>
      <c r="AB60" s="3">
        <v>196.00000000000003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38" ht="15" customHeight="1" x14ac:dyDescent="0.25">
      <c r="A61" s="2" t="s">
        <v>38</v>
      </c>
      <c r="B61" s="2" t="s">
        <v>39</v>
      </c>
      <c r="C61" s="2" t="s">
        <v>40</v>
      </c>
      <c r="D61" s="2" t="s">
        <v>51</v>
      </c>
      <c r="E61" s="2" t="s">
        <v>118</v>
      </c>
      <c r="F61" s="2" t="s">
        <v>73</v>
      </c>
      <c r="G61" s="2" t="s">
        <v>50</v>
      </c>
      <c r="H61" s="3">
        <v>181</v>
      </c>
      <c r="I61" s="3">
        <v>1.5243</v>
      </c>
      <c r="J61" s="3">
        <v>1.4623999999999999</v>
      </c>
      <c r="K61" s="3">
        <v>1.0014000000000001</v>
      </c>
      <c r="L61" s="3">
        <v>0.52800000000000002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3">
        <v>4.5160999999999998</v>
      </c>
      <c r="Y61" s="3">
        <v>82.291335444299293</v>
      </c>
      <c r="Z61" s="3">
        <v>130.54039990257081</v>
      </c>
      <c r="AA61" s="3">
        <v>163.57965944066785</v>
      </c>
      <c r="AB61" s="3">
        <v>181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38" ht="15" customHeight="1" x14ac:dyDescent="0.25">
      <c r="A62" s="2" t="s">
        <v>38</v>
      </c>
      <c r="B62" s="2" t="s">
        <v>39</v>
      </c>
      <c r="C62" s="2" t="s">
        <v>40</v>
      </c>
      <c r="D62" s="2" t="s">
        <v>51</v>
      </c>
      <c r="E62" s="2" t="s">
        <v>119</v>
      </c>
      <c r="F62" s="2" t="s">
        <v>73</v>
      </c>
      <c r="G62" s="2" t="s">
        <v>50</v>
      </c>
      <c r="H62" s="3">
        <v>192</v>
      </c>
      <c r="I62" s="3">
        <v>1.9181999999999999</v>
      </c>
      <c r="J62" s="3">
        <v>1.6434</v>
      </c>
      <c r="K62" s="3">
        <v>0.78600000000000003</v>
      </c>
      <c r="L62" s="3">
        <v>0.36680000000000001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3">
        <v>4.7144000000000004</v>
      </c>
      <c r="Y62" s="3">
        <v>97.100967249278796</v>
      </c>
      <c r="Z62" s="3">
        <v>152.87561513660273</v>
      </c>
      <c r="AA62" s="3">
        <v>179.55133208891903</v>
      </c>
      <c r="AB62" s="3">
        <v>191.99999999999997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38" ht="15" customHeight="1" x14ac:dyDescent="0.25">
      <c r="A63" s="2" t="s">
        <v>38</v>
      </c>
      <c r="B63" s="2" t="s">
        <v>39</v>
      </c>
      <c r="C63" s="2" t="s">
        <v>40</v>
      </c>
      <c r="D63" s="2" t="s">
        <v>51</v>
      </c>
      <c r="E63" s="2" t="s">
        <v>120</v>
      </c>
      <c r="F63" s="2" t="s">
        <v>73</v>
      </c>
      <c r="G63" s="2" t="s">
        <v>50</v>
      </c>
      <c r="H63" s="3">
        <v>198</v>
      </c>
      <c r="I63" s="3">
        <v>2.0467</v>
      </c>
      <c r="J63" s="3">
        <v>1.6438999999999999</v>
      </c>
      <c r="K63" s="3">
        <v>0.96389999999999998</v>
      </c>
      <c r="L63" s="3">
        <v>0.53249999999999997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v>5.1870000000000003</v>
      </c>
      <c r="Y63" s="3">
        <v>97.500713321765943</v>
      </c>
      <c r="Z63" s="3">
        <v>150.1105841526894</v>
      </c>
      <c r="AA63" s="3">
        <v>180.95835743204162</v>
      </c>
      <c r="AB63" s="3">
        <v>197.99999999999997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 spans="1:38" ht="15" customHeight="1" x14ac:dyDescent="0.25">
      <c r="A64" s="2" t="s">
        <v>38</v>
      </c>
      <c r="B64" s="2" t="s">
        <v>39</v>
      </c>
      <c r="C64" s="2" t="s">
        <v>40</v>
      </c>
      <c r="D64" s="2" t="s">
        <v>51</v>
      </c>
      <c r="E64" s="2" t="s">
        <v>121</v>
      </c>
      <c r="F64" s="2" t="s">
        <v>73</v>
      </c>
      <c r="G64" s="2" t="s">
        <v>50</v>
      </c>
      <c r="H64" s="3">
        <v>183</v>
      </c>
      <c r="I64" s="3">
        <v>1.4225000000000001</v>
      </c>
      <c r="J64" s="3">
        <v>1.4221999999999999</v>
      </c>
      <c r="K64" s="3">
        <v>0.65659999999999996</v>
      </c>
      <c r="L64" s="3">
        <v>0.28320000000000001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3">
        <v>3.7845</v>
      </c>
      <c r="Y64" s="3">
        <v>88.757167393314845</v>
      </c>
      <c r="Z64" s="3">
        <v>145.50236490949928</v>
      </c>
      <c r="AA64" s="3">
        <v>171.70043598890211</v>
      </c>
      <c r="AB64" s="3">
        <v>183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 spans="1:38" ht="15" customHeight="1" x14ac:dyDescent="0.25">
      <c r="A65" s="2" t="s">
        <v>38</v>
      </c>
      <c r="B65" s="2" t="s">
        <v>39</v>
      </c>
      <c r="C65" s="2" t="s">
        <v>40</v>
      </c>
      <c r="D65" s="2" t="s">
        <v>51</v>
      </c>
      <c r="E65" s="2" t="s">
        <v>122</v>
      </c>
      <c r="F65" s="2" t="s">
        <v>73</v>
      </c>
      <c r="G65" s="2" t="s">
        <v>50</v>
      </c>
      <c r="H65" s="3">
        <v>188</v>
      </c>
      <c r="I65" s="3">
        <v>1.7997000000000001</v>
      </c>
      <c r="J65" s="3">
        <v>1.6468</v>
      </c>
      <c r="K65" s="3">
        <v>0.87539999999999996</v>
      </c>
      <c r="L65" s="3">
        <v>0.33950000000000002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3">
        <v>4.6614000000000004</v>
      </c>
      <c r="Y65" s="3">
        <v>92.229373149697523</v>
      </c>
      <c r="Z65" s="3">
        <v>147.34174282404427</v>
      </c>
      <c r="AA65" s="3">
        <v>176.63817737160508</v>
      </c>
      <c r="AB65" s="3">
        <v>188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1:38" ht="15" customHeight="1" x14ac:dyDescent="0.25">
      <c r="A66" s="2" t="s">
        <v>38</v>
      </c>
      <c r="B66" s="2" t="s">
        <v>39</v>
      </c>
      <c r="C66" s="2" t="s">
        <v>40</v>
      </c>
      <c r="D66" s="2" t="s">
        <v>51</v>
      </c>
      <c r="E66" s="2" t="s">
        <v>123</v>
      </c>
      <c r="F66" s="2" t="s">
        <v>73</v>
      </c>
      <c r="G66" s="2" t="s">
        <v>50</v>
      </c>
      <c r="H66" s="3">
        <v>186</v>
      </c>
      <c r="I66" s="3">
        <v>1.9592000000000001</v>
      </c>
      <c r="J66" s="3">
        <v>1.7675000000000001</v>
      </c>
      <c r="K66" s="3">
        <v>0.85040000000000004</v>
      </c>
      <c r="L66" s="3">
        <v>0.33900000000000002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3">
        <v>4.9161000000000001</v>
      </c>
      <c r="Y66" s="3">
        <v>93.373202335184402</v>
      </c>
      <c r="Z66" s="3">
        <v>148.74127865584506</v>
      </c>
      <c r="AA66" s="3">
        <v>175.38060657838528</v>
      </c>
      <c r="AB66" s="3">
        <v>186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1:38" ht="15" customHeight="1" x14ac:dyDescent="0.25">
      <c r="A67" s="2" t="s">
        <v>38</v>
      </c>
      <c r="B67" s="2" t="s">
        <v>39</v>
      </c>
      <c r="C67" s="2" t="s">
        <v>40</v>
      </c>
      <c r="D67" s="2" t="s">
        <v>124</v>
      </c>
      <c r="E67" s="2" t="s">
        <v>125</v>
      </c>
      <c r="F67" s="2" t="s">
        <v>73</v>
      </c>
      <c r="G67" s="2" t="s">
        <v>50</v>
      </c>
      <c r="H67" s="3">
        <v>192</v>
      </c>
      <c r="I67" s="3">
        <v>1.7215</v>
      </c>
      <c r="J67" s="3">
        <v>2.3912</v>
      </c>
      <c r="K67" s="3">
        <v>0.41760000000000003</v>
      </c>
      <c r="L67" s="3">
        <v>0.44230000000000003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3">
        <v>4.9725999999999999</v>
      </c>
      <c r="Y67" s="3">
        <v>87.391545670273103</v>
      </c>
      <c r="Z67" s="3">
        <v>164.33157704219121</v>
      </c>
      <c r="AA67" s="3">
        <v>177.76841089168647</v>
      </c>
      <c r="AB67" s="3">
        <v>192.00000000000003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</row>
    <row r="68" spans="1:38" ht="15" customHeight="1" x14ac:dyDescent="0.25">
      <c r="A68" s="2" t="s">
        <v>38</v>
      </c>
      <c r="B68" s="2" t="s">
        <v>39</v>
      </c>
      <c r="C68" s="2" t="s">
        <v>40</v>
      </c>
      <c r="D68" s="2" t="s">
        <v>124</v>
      </c>
      <c r="E68" s="2" t="s">
        <v>126</v>
      </c>
      <c r="F68" s="2" t="s">
        <v>73</v>
      </c>
      <c r="G68" s="2" t="s">
        <v>50</v>
      </c>
      <c r="H68" s="3">
        <v>203</v>
      </c>
      <c r="I68" s="3">
        <v>2.0773000000000001</v>
      </c>
      <c r="J68" s="3">
        <v>1.9154</v>
      </c>
      <c r="K68" s="3">
        <v>1.0344</v>
      </c>
      <c r="L68" s="3">
        <v>0.38009999999999999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v>5.4071999999999996</v>
      </c>
      <c r="Y68" s="3">
        <v>97.693575233022642</v>
      </c>
      <c r="Z68" s="3">
        <v>158.26714380825567</v>
      </c>
      <c r="AA68" s="3">
        <v>190.97952729693742</v>
      </c>
      <c r="AB68" s="3">
        <v>203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</row>
    <row r="69" spans="1:38" ht="15" customHeight="1" x14ac:dyDescent="0.25">
      <c r="A69" s="2" t="s">
        <v>38</v>
      </c>
      <c r="B69" s="2" t="s">
        <v>39</v>
      </c>
      <c r="C69" s="2" t="s">
        <v>40</v>
      </c>
      <c r="D69" s="2" t="s">
        <v>124</v>
      </c>
      <c r="E69" s="2" t="s">
        <v>127</v>
      </c>
      <c r="F69" s="2" t="s">
        <v>73</v>
      </c>
      <c r="G69" s="2" t="s">
        <v>50</v>
      </c>
      <c r="H69" s="3">
        <v>190</v>
      </c>
      <c r="I69" s="3">
        <v>1.7385999999999999</v>
      </c>
      <c r="J69" s="3">
        <v>1.5145</v>
      </c>
      <c r="K69" s="3">
        <v>0.82140000000000002</v>
      </c>
      <c r="L69" s="3">
        <v>0.433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3">
        <v>4.5075000000000003</v>
      </c>
      <c r="Y69" s="3">
        <v>92.942606766500262</v>
      </c>
      <c r="Z69" s="3">
        <v>146.02990571270107</v>
      </c>
      <c r="AA69" s="3">
        <v>174.82218524681085</v>
      </c>
      <c r="AB69" s="3">
        <v>189.99999999999997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</row>
    <row r="70" spans="1:38" ht="15" customHeight="1" x14ac:dyDescent="0.25">
      <c r="A70" s="2" t="s">
        <v>38</v>
      </c>
      <c r="B70" s="2" t="s">
        <v>39</v>
      </c>
      <c r="C70" s="2" t="s">
        <v>40</v>
      </c>
      <c r="D70" s="2" t="s">
        <v>124</v>
      </c>
      <c r="E70" s="2" t="s">
        <v>128</v>
      </c>
      <c r="F70" s="2" t="s">
        <v>73</v>
      </c>
      <c r="G70" s="2" t="s">
        <v>50</v>
      </c>
      <c r="H70" s="3">
        <v>200</v>
      </c>
      <c r="I70" s="3">
        <v>1.6497999999999999</v>
      </c>
      <c r="J70" s="3">
        <v>2.0198999999999998</v>
      </c>
      <c r="K70" s="3">
        <v>0.79200000000000004</v>
      </c>
      <c r="L70" s="3">
        <v>0.31109999999999999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3">
        <v>4.7728000000000002</v>
      </c>
      <c r="Y70" s="3">
        <v>90.072075092189067</v>
      </c>
      <c r="Z70" s="3">
        <v>161.1714716728126</v>
      </c>
      <c r="AA70" s="3">
        <v>189.04944686557155</v>
      </c>
      <c r="AB70" s="3">
        <v>199.99999999999997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</row>
    <row r="71" spans="1:38" ht="15" customHeight="1" x14ac:dyDescent="0.25">
      <c r="A71" s="2" t="s">
        <v>38</v>
      </c>
      <c r="B71" s="2" t="s">
        <v>39</v>
      </c>
      <c r="C71" s="2" t="s">
        <v>40</v>
      </c>
      <c r="D71" s="2" t="s">
        <v>124</v>
      </c>
      <c r="E71" s="2" t="s">
        <v>129</v>
      </c>
      <c r="F71" s="2" t="s">
        <v>73</v>
      </c>
      <c r="G71" s="2" t="s">
        <v>50</v>
      </c>
      <c r="H71" s="3">
        <v>191</v>
      </c>
      <c r="I71" s="3">
        <v>1.9423999999999999</v>
      </c>
      <c r="J71" s="3">
        <v>1.7020999999999999</v>
      </c>
      <c r="K71" s="3">
        <v>0.89800000000000002</v>
      </c>
      <c r="L71" s="3">
        <v>0.35799999999999998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3">
        <v>4.9005000000000001</v>
      </c>
      <c r="Y71" s="3">
        <v>95.022467095194358</v>
      </c>
      <c r="Z71" s="3">
        <v>150.24823997551269</v>
      </c>
      <c r="AA71" s="3">
        <v>179.38445056626873</v>
      </c>
      <c r="AB71" s="3">
        <v>190.99999999999997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</row>
    <row r="72" spans="1:38" ht="15" customHeight="1" x14ac:dyDescent="0.25">
      <c r="A72" s="2" t="s">
        <v>38</v>
      </c>
      <c r="B72" s="2" t="s">
        <v>39</v>
      </c>
      <c r="C72" s="2" t="s">
        <v>40</v>
      </c>
      <c r="D72" s="2" t="s">
        <v>124</v>
      </c>
      <c r="E72" s="2" t="s">
        <v>130</v>
      </c>
      <c r="F72" s="2" t="s">
        <v>73</v>
      </c>
      <c r="G72" s="2" t="s">
        <v>50</v>
      </c>
      <c r="H72" s="3">
        <v>189</v>
      </c>
      <c r="I72" s="3">
        <v>1.4017999999999999</v>
      </c>
      <c r="J72" s="3">
        <v>1.4898</v>
      </c>
      <c r="K72" s="3">
        <v>0.98609999999999998</v>
      </c>
      <c r="L72" s="3">
        <v>0.50249999999999995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3">
        <v>4.3802000000000003</v>
      </c>
      <c r="Y72" s="3">
        <v>82.244874663257377</v>
      </c>
      <c r="Z72" s="3">
        <v>135.64394319894069</v>
      </c>
      <c r="AA72" s="3">
        <v>170.98883612620426</v>
      </c>
      <c r="AB72" s="3">
        <v>189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</row>
    <row r="73" spans="1:38" ht="15" customHeight="1" x14ac:dyDescent="0.25">
      <c r="A73" s="2" t="s">
        <v>38</v>
      </c>
      <c r="B73" s="2" t="s">
        <v>39</v>
      </c>
      <c r="C73" s="2" t="s">
        <v>40</v>
      </c>
      <c r="D73" s="2" t="s">
        <v>124</v>
      </c>
      <c r="E73" s="2" t="s">
        <v>131</v>
      </c>
      <c r="F73" s="2" t="s">
        <v>73</v>
      </c>
      <c r="G73" s="2" t="s">
        <v>50</v>
      </c>
      <c r="H73" s="3">
        <v>198</v>
      </c>
      <c r="I73" s="3">
        <v>1.8018000000000001</v>
      </c>
      <c r="J73" s="3">
        <v>1.6307</v>
      </c>
      <c r="K73" s="3">
        <v>0.80569999999999997</v>
      </c>
      <c r="L73" s="3">
        <v>0.53959999999999997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v>4.7778</v>
      </c>
      <c r="Y73" s="3">
        <v>94.601783247519791</v>
      </c>
      <c r="Z73" s="3">
        <v>151.25886391226086</v>
      </c>
      <c r="AA73" s="3">
        <v>179.25212440872369</v>
      </c>
      <c r="AB73" s="3">
        <v>198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 spans="1:38" ht="15" customHeight="1" x14ac:dyDescent="0.25">
      <c r="A74" s="2" t="s">
        <v>38</v>
      </c>
      <c r="B74" s="2" t="s">
        <v>39</v>
      </c>
      <c r="C74" s="2" t="s">
        <v>40</v>
      </c>
      <c r="D74" s="2" t="s">
        <v>124</v>
      </c>
      <c r="E74" s="2" t="s">
        <v>132</v>
      </c>
      <c r="F74" s="2" t="s">
        <v>73</v>
      </c>
      <c r="G74" s="2" t="s">
        <v>50</v>
      </c>
      <c r="H74" s="3">
        <v>195</v>
      </c>
      <c r="I74" s="3">
        <v>1.9581999999999999</v>
      </c>
      <c r="J74" s="3">
        <v>1.748</v>
      </c>
      <c r="K74" s="3">
        <v>1.0076000000000001</v>
      </c>
      <c r="L74" s="3">
        <v>0.55330000000000001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3">
        <v>5.2671000000000001</v>
      </c>
      <c r="Y74" s="3">
        <v>92.600064551650803</v>
      </c>
      <c r="Z74" s="3">
        <v>146.69510736458392</v>
      </c>
      <c r="AA74" s="3">
        <v>177.87712403409844</v>
      </c>
      <c r="AB74" s="3">
        <v>195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 spans="1:38" ht="15" customHeight="1" x14ac:dyDescent="0.25">
      <c r="A75" s="2" t="s">
        <v>38</v>
      </c>
      <c r="B75" s="2" t="s">
        <v>39</v>
      </c>
      <c r="C75" s="2" t="s">
        <v>40</v>
      </c>
      <c r="D75" s="2" t="s">
        <v>124</v>
      </c>
      <c r="E75" s="2" t="s">
        <v>133</v>
      </c>
      <c r="F75" s="2" t="s">
        <v>73</v>
      </c>
      <c r="G75" s="2" t="s">
        <v>50</v>
      </c>
      <c r="H75" s="3">
        <v>193</v>
      </c>
      <c r="I75" s="3">
        <v>2.2201</v>
      </c>
      <c r="J75" s="3">
        <v>1.6938</v>
      </c>
      <c r="K75" s="3">
        <v>1.0885</v>
      </c>
      <c r="L75" s="3">
        <v>0.45800000000000002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3">
        <v>5.4603999999999999</v>
      </c>
      <c r="Y75" s="3">
        <v>97.459691597685151</v>
      </c>
      <c r="Z75" s="3">
        <v>147.40141747857299</v>
      </c>
      <c r="AA75" s="3">
        <v>179.49586110907626</v>
      </c>
      <c r="AB75" s="3">
        <v>193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</row>
    <row r="76" spans="1:38" ht="15" customHeight="1" x14ac:dyDescent="0.25">
      <c r="A76" s="2" t="s">
        <v>38</v>
      </c>
      <c r="B76" s="2" t="s">
        <v>39</v>
      </c>
      <c r="C76" s="2" t="s">
        <v>40</v>
      </c>
      <c r="D76" s="2" t="s">
        <v>124</v>
      </c>
      <c r="E76" s="2" t="s">
        <v>134</v>
      </c>
      <c r="F76" s="2" t="s">
        <v>73</v>
      </c>
      <c r="G76" s="2" t="s">
        <v>50</v>
      </c>
      <c r="H76" s="3">
        <v>190</v>
      </c>
      <c r="I76" s="3">
        <v>1.7222999999999999</v>
      </c>
      <c r="J76" s="3">
        <v>1.7844</v>
      </c>
      <c r="K76" s="3">
        <v>1.3484</v>
      </c>
      <c r="L76" s="3">
        <v>0.28470000000000001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3">
        <v>5.1398000000000001</v>
      </c>
      <c r="Y76" s="3">
        <v>84.944355811510178</v>
      </c>
      <c r="Z76" s="3">
        <v>139.79769640842056</v>
      </c>
      <c r="AA76" s="3">
        <v>181.2481808630686</v>
      </c>
      <c r="AB76" s="3">
        <v>190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</row>
    <row r="77" spans="1:38" ht="15" customHeight="1" x14ac:dyDescent="0.25">
      <c r="A77" s="2" t="s">
        <v>38</v>
      </c>
      <c r="B77" s="2" t="s">
        <v>39</v>
      </c>
      <c r="C77" s="2" t="s">
        <v>40</v>
      </c>
      <c r="D77" s="2" t="s">
        <v>124</v>
      </c>
      <c r="E77" s="2" t="s">
        <v>135</v>
      </c>
      <c r="F77" s="2" t="s">
        <v>73</v>
      </c>
      <c r="G77" s="2" t="s">
        <v>50</v>
      </c>
      <c r="H77" s="3">
        <v>177</v>
      </c>
      <c r="I77" s="3">
        <v>1.772</v>
      </c>
      <c r="J77" s="3">
        <v>1.3917999999999999</v>
      </c>
      <c r="K77" s="3">
        <v>0.74639999999999995</v>
      </c>
      <c r="L77" s="3">
        <v>0.35639999999999999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3">
        <v>4.2666000000000004</v>
      </c>
      <c r="Y77" s="3">
        <v>92.221253457085254</v>
      </c>
      <c r="Z77" s="3">
        <v>139.52144564758822</v>
      </c>
      <c r="AA77" s="3">
        <v>164.88777949655463</v>
      </c>
      <c r="AB77" s="3">
        <v>177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</row>
    <row r="78" spans="1:38" ht="15" customHeight="1" x14ac:dyDescent="0.25">
      <c r="A78" s="2" t="s">
        <v>38</v>
      </c>
      <c r="B78" s="2" t="s">
        <v>39</v>
      </c>
      <c r="C78" s="2" t="s">
        <v>40</v>
      </c>
      <c r="D78" s="2" t="s">
        <v>124</v>
      </c>
      <c r="E78" s="2" t="s">
        <v>136</v>
      </c>
      <c r="F78" s="2" t="s">
        <v>73</v>
      </c>
      <c r="G78" s="2" t="s">
        <v>50</v>
      </c>
      <c r="H78" s="3">
        <v>189</v>
      </c>
      <c r="I78" s="3">
        <v>1.7786999999999999</v>
      </c>
      <c r="J78" s="3">
        <v>1.6318999999999999</v>
      </c>
      <c r="K78" s="3">
        <v>0.82820000000000005</v>
      </c>
      <c r="L78" s="3">
        <v>0.46429999999999999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v>4.7031000000000001</v>
      </c>
      <c r="Y78" s="3">
        <v>91.376985392613378</v>
      </c>
      <c r="Z78" s="3">
        <v>145.85345835725371</v>
      </c>
      <c r="AA78" s="3">
        <v>173.50062724585908</v>
      </c>
      <c r="AB78" s="3">
        <v>188.99999999999997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</row>
    <row r="79" spans="1:38" ht="15" customHeight="1" x14ac:dyDescent="0.25">
      <c r="A79" s="2" t="s">
        <v>38</v>
      </c>
      <c r="B79" s="2" t="s">
        <v>39</v>
      </c>
      <c r="C79" s="2" t="s">
        <v>40</v>
      </c>
      <c r="D79" s="2" t="s">
        <v>124</v>
      </c>
      <c r="E79" s="2" t="s">
        <v>137</v>
      </c>
      <c r="F79" s="2" t="s">
        <v>73</v>
      </c>
      <c r="G79" s="2" t="s">
        <v>50</v>
      </c>
      <c r="H79" s="3">
        <v>174</v>
      </c>
      <c r="I79" s="3">
        <v>1.6097999999999999</v>
      </c>
      <c r="J79" s="3">
        <v>1.6092</v>
      </c>
      <c r="K79" s="3">
        <v>0.76980000000000004</v>
      </c>
      <c r="L79" s="3">
        <v>0.5262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3">
        <v>4.5149999999999997</v>
      </c>
      <c r="Y79" s="3">
        <v>82.629368770764131</v>
      </c>
      <c r="Z79" s="3">
        <v>133.23986710963456</v>
      </c>
      <c r="AA79" s="3">
        <v>157.45063122923588</v>
      </c>
      <c r="AB79" s="3">
        <v>174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</row>
    <row r="80" spans="1:38" ht="15" customHeight="1" x14ac:dyDescent="0.25">
      <c r="A80" s="2" t="s">
        <v>38</v>
      </c>
      <c r="B80" s="2" t="s">
        <v>39</v>
      </c>
      <c r="C80" s="2" t="s">
        <v>40</v>
      </c>
      <c r="D80" s="2" t="s">
        <v>124</v>
      </c>
      <c r="E80" s="2" t="s">
        <v>138</v>
      </c>
      <c r="F80" s="2" t="s">
        <v>73</v>
      </c>
      <c r="G80" s="2" t="s">
        <v>50</v>
      </c>
      <c r="H80" s="3">
        <v>185</v>
      </c>
      <c r="I80" s="3">
        <v>1.8099000000000001</v>
      </c>
      <c r="J80" s="3">
        <v>1.4941</v>
      </c>
      <c r="K80" s="3">
        <v>0.65680000000000005</v>
      </c>
      <c r="L80" s="3">
        <v>0.4763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3">
        <v>4.4371</v>
      </c>
      <c r="Y80" s="3">
        <v>94.408938270491987</v>
      </c>
      <c r="Z80" s="3">
        <v>145.92846679137276</v>
      </c>
      <c r="AA80" s="3">
        <v>168.57623222374974</v>
      </c>
      <c r="AB80" s="3">
        <v>185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</row>
    <row r="81" spans="1:38" ht="15" customHeight="1" x14ac:dyDescent="0.25">
      <c r="A81" s="2" t="s">
        <v>38</v>
      </c>
      <c r="B81" s="2" t="s">
        <v>39</v>
      </c>
      <c r="C81" s="2" t="s">
        <v>40</v>
      </c>
      <c r="D81" s="2" t="s">
        <v>139</v>
      </c>
      <c r="E81" s="2" t="s">
        <v>140</v>
      </c>
      <c r="F81" s="2" t="s">
        <v>73</v>
      </c>
      <c r="G81" s="2" t="s">
        <v>50</v>
      </c>
      <c r="H81" s="3">
        <v>186</v>
      </c>
      <c r="I81" s="3">
        <v>1.5288999999999999</v>
      </c>
      <c r="J81" s="3">
        <v>1.8207</v>
      </c>
      <c r="K81" s="3">
        <v>0.86990000000000001</v>
      </c>
      <c r="L81" s="3">
        <v>0.33879999999999999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3">
        <v>4.5583</v>
      </c>
      <c r="Y81" s="3">
        <v>83.653160169361371</v>
      </c>
      <c r="Z81" s="3">
        <v>145.1646447140381</v>
      </c>
      <c r="AA81" s="3">
        <v>174.55380295285522</v>
      </c>
      <c r="AB81" s="3">
        <v>186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</row>
    <row r="82" spans="1:38" ht="15" customHeight="1" x14ac:dyDescent="0.25">
      <c r="A82" s="2" t="s">
        <v>38</v>
      </c>
      <c r="B82" s="2" t="s">
        <v>39</v>
      </c>
      <c r="C82" s="2" t="s">
        <v>40</v>
      </c>
      <c r="D82" s="2" t="s">
        <v>139</v>
      </c>
      <c r="E82" s="2" t="s">
        <v>141</v>
      </c>
      <c r="F82" s="2" t="s">
        <v>73</v>
      </c>
      <c r="G82" s="2" t="s">
        <v>50</v>
      </c>
      <c r="H82" s="3">
        <v>197</v>
      </c>
      <c r="I82" s="3">
        <v>2.0312999999999999</v>
      </c>
      <c r="J82" s="3">
        <v>1.5365</v>
      </c>
      <c r="K82" s="3">
        <v>0.69810000000000005</v>
      </c>
      <c r="L82" s="3">
        <v>0.45779999999999998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3">
        <v>4.7237</v>
      </c>
      <c r="Y82" s="3">
        <v>102.95380739674408</v>
      </c>
      <c r="Z82" s="3">
        <v>156.62412939009675</v>
      </c>
      <c r="AA82" s="3">
        <v>181.0089336748735</v>
      </c>
      <c r="AB82" s="3">
        <v>197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</row>
    <row r="83" spans="1:38" ht="15" customHeight="1" x14ac:dyDescent="0.25">
      <c r="A83" s="2" t="s">
        <v>38</v>
      </c>
      <c r="B83" s="2" t="s">
        <v>39</v>
      </c>
      <c r="C83" s="2" t="s">
        <v>40</v>
      </c>
      <c r="D83" s="2" t="s">
        <v>139</v>
      </c>
      <c r="E83" s="2" t="s">
        <v>142</v>
      </c>
      <c r="F83" s="2" t="s">
        <v>73</v>
      </c>
      <c r="G83" s="2" t="s">
        <v>50</v>
      </c>
      <c r="H83" s="3">
        <v>197</v>
      </c>
      <c r="I83" s="3">
        <v>1.8222</v>
      </c>
      <c r="J83" s="3">
        <v>1.8684000000000001</v>
      </c>
      <c r="K83" s="3">
        <v>0.80800000000000005</v>
      </c>
      <c r="L83" s="3">
        <v>0.57940000000000003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v>5.0780000000000003</v>
      </c>
      <c r="Y83" s="3">
        <v>91.208940527766828</v>
      </c>
      <c r="Z83" s="3">
        <v>151.91906262307992</v>
      </c>
      <c r="AA83" s="3">
        <v>178.17349350137849</v>
      </c>
      <c r="AB83" s="3">
        <v>196.99999999999997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</row>
    <row r="84" spans="1:38" ht="15" customHeight="1" x14ac:dyDescent="0.25">
      <c r="A84" s="2" t="s">
        <v>38</v>
      </c>
      <c r="B84" s="2" t="s">
        <v>39</v>
      </c>
      <c r="C84" s="2" t="s">
        <v>40</v>
      </c>
      <c r="D84" s="2" t="s">
        <v>139</v>
      </c>
      <c r="E84" s="2" t="s">
        <v>143</v>
      </c>
      <c r="F84" s="2" t="s">
        <v>73</v>
      </c>
      <c r="G84" s="2" t="s">
        <v>50</v>
      </c>
      <c r="H84" s="3">
        <v>192</v>
      </c>
      <c r="I84" s="3">
        <v>1.8767</v>
      </c>
      <c r="J84" s="3">
        <v>1.5098</v>
      </c>
      <c r="K84" s="3">
        <v>1.0287999999999999</v>
      </c>
      <c r="L84" s="3">
        <v>0.67320000000000002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3">
        <v>5.0884999999999998</v>
      </c>
      <c r="Y84" s="3">
        <v>91.009924339196232</v>
      </c>
      <c r="Z84" s="3">
        <v>138.48324653630738</v>
      </c>
      <c r="AA84" s="3">
        <v>170.83226884150537</v>
      </c>
      <c r="AB84" s="3">
        <v>192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</row>
    <row r="85" spans="1:38" ht="15" customHeight="1" x14ac:dyDescent="0.25">
      <c r="A85" s="2" t="s">
        <v>38</v>
      </c>
      <c r="B85" s="2" t="s">
        <v>39</v>
      </c>
      <c r="C85" s="2" t="s">
        <v>40</v>
      </c>
      <c r="D85" s="2" t="s">
        <v>139</v>
      </c>
      <c r="E85" s="2" t="s">
        <v>144</v>
      </c>
      <c r="F85" s="2" t="s">
        <v>73</v>
      </c>
      <c r="G85" s="2" t="s">
        <v>50</v>
      </c>
      <c r="H85" s="3">
        <v>187</v>
      </c>
      <c r="I85" s="3">
        <v>1.8452</v>
      </c>
      <c r="J85" s="3">
        <v>1.2410000000000001</v>
      </c>
      <c r="K85" s="3">
        <v>0.83660000000000001</v>
      </c>
      <c r="L85" s="3">
        <v>0.38619999999999999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3">
        <v>4.3090000000000002</v>
      </c>
      <c r="Y85" s="3">
        <v>98.374100719424462</v>
      </c>
      <c r="Z85" s="3">
        <v>143.01438848920861</v>
      </c>
      <c r="AA85" s="3">
        <v>173.10791366906471</v>
      </c>
      <c r="AB85" s="3">
        <v>186.99999999999997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</row>
    <row r="86" spans="1:38" ht="15" customHeight="1" x14ac:dyDescent="0.25">
      <c r="A86" s="2" t="s">
        <v>38</v>
      </c>
      <c r="B86" s="2" t="s">
        <v>39</v>
      </c>
      <c r="C86" s="2" t="s">
        <v>40</v>
      </c>
      <c r="D86" s="2" t="s">
        <v>139</v>
      </c>
      <c r="E86" s="2" t="s">
        <v>145</v>
      </c>
      <c r="F86" s="2" t="s">
        <v>73</v>
      </c>
      <c r="G86" s="2" t="s">
        <v>50</v>
      </c>
      <c r="H86" s="3">
        <v>193</v>
      </c>
      <c r="I86" s="3">
        <v>2.1347999999999998</v>
      </c>
      <c r="J86" s="3">
        <v>1.4041999999999999</v>
      </c>
      <c r="K86" s="3">
        <v>0.8075</v>
      </c>
      <c r="L86" s="3">
        <v>0.38009999999999999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3">
        <v>4.7266000000000004</v>
      </c>
      <c r="Y86" s="3">
        <v>104.71670968560909</v>
      </c>
      <c r="Z86" s="3">
        <v>152.54732788896882</v>
      </c>
      <c r="AA86" s="3">
        <v>180.05282867177249</v>
      </c>
      <c r="AB86" s="3">
        <v>192.99999999999997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</row>
    <row r="87" spans="1:38" ht="15" customHeight="1" x14ac:dyDescent="0.25">
      <c r="A87" s="2" t="s">
        <v>38</v>
      </c>
      <c r="B87" s="2" t="s">
        <v>39</v>
      </c>
      <c r="C87" s="2" t="s">
        <v>40</v>
      </c>
      <c r="D87" s="2" t="s">
        <v>139</v>
      </c>
      <c r="E87" s="2" t="s">
        <v>146</v>
      </c>
      <c r="F87" s="2" t="s">
        <v>73</v>
      </c>
      <c r="G87" s="2" t="s">
        <v>50</v>
      </c>
      <c r="H87" s="3">
        <v>179</v>
      </c>
      <c r="I87" s="3">
        <v>1.4463999999999999</v>
      </c>
      <c r="J87" s="3">
        <v>1.5361</v>
      </c>
      <c r="K87" s="3">
        <v>0.97640000000000005</v>
      </c>
      <c r="L87" s="3">
        <v>0.52790000000000004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3">
        <v>4.4867999999999997</v>
      </c>
      <c r="Y87" s="3">
        <v>79.388071676918969</v>
      </c>
      <c r="Z87" s="3">
        <v>129.71496389408935</v>
      </c>
      <c r="AA87" s="3">
        <v>161.70453329767318</v>
      </c>
      <c r="AB87" s="3">
        <v>179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 spans="1:38" ht="15" customHeight="1" x14ac:dyDescent="0.25">
      <c r="A88" s="2" t="s">
        <v>38</v>
      </c>
      <c r="B88" s="2" t="s">
        <v>39</v>
      </c>
      <c r="C88" s="2" t="s">
        <v>40</v>
      </c>
      <c r="D88" s="2" t="s">
        <v>139</v>
      </c>
      <c r="E88" s="2" t="s">
        <v>147</v>
      </c>
      <c r="F88" s="2" t="s">
        <v>73</v>
      </c>
      <c r="G88" s="2" t="s">
        <v>50</v>
      </c>
      <c r="H88" s="3">
        <v>184</v>
      </c>
      <c r="I88" s="3">
        <v>1.6145</v>
      </c>
      <c r="J88" s="3">
        <v>1.851</v>
      </c>
      <c r="K88" s="3">
        <v>1.0273000000000001</v>
      </c>
      <c r="L88" s="3">
        <v>0.50229999999999997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3">
        <v>4.9950999999999999</v>
      </c>
      <c r="Y88" s="3">
        <v>81.128946367440093</v>
      </c>
      <c r="Z88" s="3">
        <v>137.45454545454547</v>
      </c>
      <c r="AA88" s="3">
        <v>168.7151007987828</v>
      </c>
      <c r="AB88" s="3">
        <v>184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</row>
    <row r="89" spans="1:38" ht="15" customHeight="1" x14ac:dyDescent="0.25">
      <c r="A89" s="2" t="s">
        <v>38</v>
      </c>
      <c r="B89" s="2" t="s">
        <v>39</v>
      </c>
      <c r="C89" s="2" t="s">
        <v>40</v>
      </c>
      <c r="D89" s="2" t="s">
        <v>139</v>
      </c>
      <c r="E89" s="2" t="s">
        <v>148</v>
      </c>
      <c r="F89" s="2" t="s">
        <v>73</v>
      </c>
      <c r="G89" s="2" t="s">
        <v>50</v>
      </c>
      <c r="H89" s="3">
        <v>196</v>
      </c>
      <c r="I89" s="3">
        <v>2.2282000000000002</v>
      </c>
      <c r="J89" s="3">
        <v>1.5199</v>
      </c>
      <c r="K89" s="3">
        <v>0.92830000000000001</v>
      </c>
      <c r="L89" s="3">
        <v>0.36680000000000001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3">
        <v>5.0431999999999997</v>
      </c>
      <c r="Y89" s="3">
        <v>104.4589149746193</v>
      </c>
      <c r="Z89" s="3">
        <v>153.88459708121826</v>
      </c>
      <c r="AA89" s="3">
        <v>184.07201776649748</v>
      </c>
      <c r="AB89" s="3">
        <v>196.00000000000003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</row>
    <row r="90" spans="1:38" ht="15" customHeight="1" x14ac:dyDescent="0.25">
      <c r="A90" s="2" t="s">
        <v>38</v>
      </c>
      <c r="B90" s="2" t="s">
        <v>39</v>
      </c>
      <c r="C90" s="2" t="s">
        <v>40</v>
      </c>
      <c r="D90" s="2" t="s">
        <v>139</v>
      </c>
      <c r="E90" s="2" t="s">
        <v>149</v>
      </c>
      <c r="F90" s="2" t="s">
        <v>73</v>
      </c>
      <c r="G90" s="2" t="s">
        <v>50</v>
      </c>
      <c r="H90" s="3">
        <v>190</v>
      </c>
      <c r="I90" s="3">
        <v>2.0874999999999999</v>
      </c>
      <c r="J90" s="3">
        <v>1.3829</v>
      </c>
      <c r="K90" s="3">
        <v>0.93130000000000002</v>
      </c>
      <c r="L90" s="3">
        <v>0.50770000000000004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3">
        <v>4.9093999999999998</v>
      </c>
      <c r="Y90" s="3">
        <v>99.18234407463234</v>
      </c>
      <c r="Z90" s="3">
        <v>143.68843443190613</v>
      </c>
      <c r="AA90" s="3">
        <v>173.66061025787266</v>
      </c>
      <c r="AB90" s="3">
        <v>190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</row>
    <row r="91" spans="1:38" ht="15" customHeight="1" x14ac:dyDescent="0.25">
      <c r="A91" s="2" t="s">
        <v>38</v>
      </c>
      <c r="B91" s="2" t="s">
        <v>39</v>
      </c>
      <c r="C91" s="2" t="s">
        <v>40</v>
      </c>
      <c r="D91" s="2" t="s">
        <v>139</v>
      </c>
      <c r="E91" s="2" t="s">
        <v>150</v>
      </c>
      <c r="F91" s="2" t="s">
        <v>73</v>
      </c>
      <c r="G91" s="2" t="s">
        <v>50</v>
      </c>
      <c r="H91" s="3">
        <v>191</v>
      </c>
      <c r="I91" s="3">
        <v>1.9519</v>
      </c>
      <c r="J91" s="3">
        <v>1.7990999999999999</v>
      </c>
      <c r="K91" s="3">
        <v>0.87519999999999998</v>
      </c>
      <c r="L91" s="3">
        <v>0.5554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3">
        <v>5.1816000000000004</v>
      </c>
      <c r="Y91" s="3">
        <v>91.895032422417785</v>
      </c>
      <c r="Z91" s="3">
        <v>147.10132005558128</v>
      </c>
      <c r="AA91" s="3">
        <v>173.957271885132</v>
      </c>
      <c r="AB91" s="3">
        <v>190.99999999999997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</row>
    <row r="92" spans="1:38" ht="15" customHeight="1" x14ac:dyDescent="0.25">
      <c r="A92" s="2" t="s">
        <v>38</v>
      </c>
      <c r="B92" s="2" t="s">
        <v>39</v>
      </c>
      <c r="C92" s="2" t="s">
        <v>40</v>
      </c>
      <c r="D92" s="2" t="s">
        <v>139</v>
      </c>
      <c r="E92" s="2" t="s">
        <v>151</v>
      </c>
      <c r="F92" s="2" t="s">
        <v>73</v>
      </c>
      <c r="G92" s="2" t="s">
        <v>50</v>
      </c>
      <c r="H92" s="3">
        <v>188</v>
      </c>
      <c r="I92" s="3">
        <v>1.4408000000000001</v>
      </c>
      <c r="J92" s="3">
        <v>1.768</v>
      </c>
      <c r="K92" s="3">
        <v>0.85289999999999999</v>
      </c>
      <c r="L92" s="3">
        <v>0.4965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3">
        <v>4.5582000000000003</v>
      </c>
      <c r="Y92" s="3">
        <v>81.309990785836504</v>
      </c>
      <c r="Z92" s="3">
        <v>141.81808608661314</v>
      </c>
      <c r="AA92" s="3">
        <v>171.00776622350926</v>
      </c>
      <c r="AB92" s="3">
        <v>188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 spans="1:38" ht="15" customHeight="1" x14ac:dyDescent="0.25">
      <c r="A93" s="2" t="s">
        <v>38</v>
      </c>
      <c r="B93" s="2" t="s">
        <v>39</v>
      </c>
      <c r="C93" s="2" t="s">
        <v>40</v>
      </c>
      <c r="D93" s="2" t="s">
        <v>139</v>
      </c>
      <c r="E93" s="2" t="s">
        <v>152</v>
      </c>
      <c r="F93" s="2" t="s">
        <v>73</v>
      </c>
      <c r="G93" s="2" t="s">
        <v>50</v>
      </c>
      <c r="H93" s="3">
        <v>183</v>
      </c>
      <c r="I93" s="3">
        <v>1.7669999999999999</v>
      </c>
      <c r="J93" s="3">
        <v>1.5794999999999999</v>
      </c>
      <c r="K93" s="3">
        <v>0.64729999999999999</v>
      </c>
      <c r="L93" s="3">
        <v>0.45550000000000002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3">
        <v>4.4493</v>
      </c>
      <c r="Y93" s="3">
        <v>91.968309621738257</v>
      </c>
      <c r="Z93" s="3">
        <v>145.57325871485401</v>
      </c>
      <c r="AA93" s="3">
        <v>167.54127615579978</v>
      </c>
      <c r="AB93" s="3">
        <v>183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</row>
    <row r="94" spans="1:38" ht="15" customHeight="1" x14ac:dyDescent="0.25">
      <c r="A94" s="2" t="s">
        <v>38</v>
      </c>
      <c r="B94" s="2" t="s">
        <v>39</v>
      </c>
      <c r="C94" s="2" t="s">
        <v>40</v>
      </c>
      <c r="D94" s="2" t="s">
        <v>59</v>
      </c>
      <c r="E94" s="2" t="s">
        <v>153</v>
      </c>
      <c r="F94" s="2" t="s">
        <v>73</v>
      </c>
      <c r="G94" s="2" t="s">
        <v>50</v>
      </c>
      <c r="H94" s="3">
        <v>188</v>
      </c>
      <c r="I94" s="3">
        <v>1.5705</v>
      </c>
      <c r="J94" s="3">
        <v>1.8808</v>
      </c>
      <c r="K94" s="3">
        <v>0.95660000000000001</v>
      </c>
      <c r="L94" s="3">
        <v>0.60070000000000001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3">
        <v>5.0086000000000004</v>
      </c>
      <c r="Y94" s="3">
        <v>80.91546539951284</v>
      </c>
      <c r="Z94" s="3">
        <v>139.49566745198257</v>
      </c>
      <c r="AA94" s="3">
        <v>169.29034061414364</v>
      </c>
      <c r="AB94" s="3">
        <v>187.99999999999997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</row>
    <row r="95" spans="1:38" ht="15" customHeight="1" x14ac:dyDescent="0.25">
      <c r="A95" s="2" t="s">
        <v>38</v>
      </c>
      <c r="B95" s="2" t="s">
        <v>39</v>
      </c>
      <c r="C95" s="2" t="s">
        <v>40</v>
      </c>
      <c r="D95" s="2" t="s">
        <v>59</v>
      </c>
      <c r="E95" s="2" t="s">
        <v>154</v>
      </c>
      <c r="F95" s="2" t="s">
        <v>73</v>
      </c>
      <c r="G95" s="2" t="s">
        <v>50</v>
      </c>
      <c r="H95" s="3">
        <v>187</v>
      </c>
      <c r="I95" s="3">
        <v>1.4217</v>
      </c>
      <c r="J95" s="3">
        <v>1.0262</v>
      </c>
      <c r="K95" s="3">
        <v>0.50470000000000004</v>
      </c>
      <c r="L95" s="3">
        <v>0.4819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3">
        <v>3.4344999999999999</v>
      </c>
      <c r="Y95" s="3">
        <v>96.161741155917895</v>
      </c>
      <c r="Z95" s="3">
        <v>142.47445042946572</v>
      </c>
      <c r="AA95" s="3">
        <v>165.25171058378223</v>
      </c>
      <c r="AB95" s="3">
        <v>187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</row>
    <row r="96" spans="1:38" ht="15" customHeight="1" x14ac:dyDescent="0.25">
      <c r="A96" s="2" t="s">
        <v>38</v>
      </c>
      <c r="B96" s="2" t="s">
        <v>39</v>
      </c>
      <c r="C96" s="2" t="s">
        <v>40</v>
      </c>
      <c r="D96" s="2" t="s">
        <v>59</v>
      </c>
      <c r="E96" s="2" t="s">
        <v>155</v>
      </c>
      <c r="F96" s="2" t="s">
        <v>73</v>
      </c>
      <c r="G96" s="2" t="s">
        <v>50</v>
      </c>
      <c r="H96" s="3">
        <v>189</v>
      </c>
      <c r="I96" s="3">
        <v>1.766</v>
      </c>
      <c r="J96" s="3">
        <v>1.3150999999999999</v>
      </c>
      <c r="K96" s="3">
        <v>0.59640000000000004</v>
      </c>
      <c r="L96" s="3">
        <v>0.4698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3">
        <v>4.1473000000000004</v>
      </c>
      <c r="Y96" s="3">
        <v>98.853615605333587</v>
      </c>
      <c r="Z96" s="3">
        <v>148.63798133725555</v>
      </c>
      <c r="AA96" s="3">
        <v>171.2152725869843</v>
      </c>
      <c r="AB96" s="3">
        <v>189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 spans="1:38" ht="15" customHeight="1" x14ac:dyDescent="0.25">
      <c r="A97" s="2" t="s">
        <v>38</v>
      </c>
      <c r="B97" s="2" t="s">
        <v>39</v>
      </c>
      <c r="C97" s="2" t="s">
        <v>40</v>
      </c>
      <c r="D97" s="2" t="s">
        <v>59</v>
      </c>
      <c r="E97" s="2" t="s">
        <v>156</v>
      </c>
      <c r="F97" s="2" t="s">
        <v>73</v>
      </c>
      <c r="G97" s="2" t="s">
        <v>50</v>
      </c>
      <c r="H97" s="3">
        <v>191</v>
      </c>
      <c r="I97" s="3">
        <v>1.8343</v>
      </c>
      <c r="J97" s="3">
        <v>1.6335</v>
      </c>
      <c r="K97" s="3">
        <v>0.87580000000000002</v>
      </c>
      <c r="L97" s="3">
        <v>0.71760000000000002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3">
        <v>5.0612000000000004</v>
      </c>
      <c r="Y97" s="3">
        <v>89.625405042282466</v>
      </c>
      <c r="Z97" s="3">
        <v>140.94258278669088</v>
      </c>
      <c r="AA97" s="3">
        <v>168.45625543349405</v>
      </c>
      <c r="AB97" s="3">
        <v>191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</row>
    <row r="98" spans="1:38" ht="15" customHeight="1" x14ac:dyDescent="0.25">
      <c r="A98" s="2" t="s">
        <v>38</v>
      </c>
      <c r="B98" s="2" t="s">
        <v>39</v>
      </c>
      <c r="C98" s="2" t="s">
        <v>40</v>
      </c>
      <c r="D98" s="2" t="s">
        <v>59</v>
      </c>
      <c r="E98" s="2" t="s">
        <v>157</v>
      </c>
      <c r="F98" s="2" t="s">
        <v>73</v>
      </c>
      <c r="G98" s="2" t="s">
        <v>50</v>
      </c>
      <c r="H98" s="3">
        <v>204</v>
      </c>
      <c r="I98" s="3">
        <v>2.0129999999999999</v>
      </c>
      <c r="J98" s="3">
        <v>2.0855000000000001</v>
      </c>
      <c r="K98" s="3">
        <v>0.77229999999999999</v>
      </c>
      <c r="L98" s="3">
        <v>0.39829999999999999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3">
        <v>5.2690999999999999</v>
      </c>
      <c r="Y98" s="3">
        <v>97.710652673132032</v>
      </c>
      <c r="Z98" s="3">
        <v>165.78793342316524</v>
      </c>
      <c r="AA98" s="3">
        <v>190.99823499269323</v>
      </c>
      <c r="AB98" s="3">
        <v>203.99999999999997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</row>
    <row r="99" spans="1:38" ht="15" customHeight="1" x14ac:dyDescent="0.25">
      <c r="A99" s="2" t="s">
        <v>38</v>
      </c>
      <c r="B99" s="2" t="s">
        <v>39</v>
      </c>
      <c r="C99" s="2" t="s">
        <v>40</v>
      </c>
      <c r="D99" s="2" t="s">
        <v>59</v>
      </c>
      <c r="E99" s="2" t="s">
        <v>158</v>
      </c>
      <c r="F99" s="2" t="s">
        <v>73</v>
      </c>
      <c r="G99" s="2" t="s">
        <v>50</v>
      </c>
      <c r="H99" s="3">
        <v>179</v>
      </c>
      <c r="I99" s="3">
        <v>1.6564000000000001</v>
      </c>
      <c r="J99" s="3">
        <v>1.5683</v>
      </c>
      <c r="K99" s="3">
        <v>0.77880000000000005</v>
      </c>
      <c r="L99" s="3">
        <v>0.42559999999999998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3">
        <v>4.4291</v>
      </c>
      <c r="Y99" s="3">
        <v>86.9752319884401</v>
      </c>
      <c r="Z99" s="3">
        <v>139.02646135783795</v>
      </c>
      <c r="AA99" s="3">
        <v>164.87451175182318</v>
      </c>
      <c r="AB99" s="3">
        <v>179.00000000000003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</row>
    <row r="100" spans="1:38" ht="15" customHeight="1" x14ac:dyDescent="0.25">
      <c r="A100" s="2" t="s">
        <v>38</v>
      </c>
      <c r="B100" s="2" t="s">
        <v>39</v>
      </c>
      <c r="C100" s="2" t="s">
        <v>40</v>
      </c>
      <c r="D100" s="2" t="s">
        <v>59</v>
      </c>
      <c r="E100" s="2" t="s">
        <v>159</v>
      </c>
      <c r="F100" s="2" t="s">
        <v>73</v>
      </c>
      <c r="G100" s="2" t="s">
        <v>50</v>
      </c>
      <c r="H100" s="3">
        <v>186</v>
      </c>
      <c r="I100" s="3">
        <v>1.5694999999999999</v>
      </c>
      <c r="J100" s="3">
        <v>1.4186000000000001</v>
      </c>
      <c r="K100" s="3">
        <v>0.40289999999999998</v>
      </c>
      <c r="L100" s="3">
        <v>0.50970000000000004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3">
        <v>3.9007000000000001</v>
      </c>
      <c r="Y100" s="3">
        <v>93.964006460378897</v>
      </c>
      <c r="Z100" s="3">
        <v>149.97046683928525</v>
      </c>
      <c r="AA100" s="3">
        <v>165.87699643653704</v>
      </c>
      <c r="AB100" s="3">
        <v>186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 spans="1:38" ht="15" customHeight="1" x14ac:dyDescent="0.25">
      <c r="A101" s="2" t="s">
        <v>38</v>
      </c>
      <c r="B101" s="2" t="s">
        <v>39</v>
      </c>
      <c r="C101" s="2" t="s">
        <v>40</v>
      </c>
      <c r="D101" s="2" t="s">
        <v>59</v>
      </c>
      <c r="E101" s="2" t="s">
        <v>160</v>
      </c>
      <c r="F101" s="2" t="s">
        <v>73</v>
      </c>
      <c r="G101" s="2" t="s">
        <v>50</v>
      </c>
      <c r="H101" s="3">
        <v>165</v>
      </c>
      <c r="I101" s="3">
        <v>1.3073999999999999</v>
      </c>
      <c r="J101" s="3">
        <v>1.6604000000000001</v>
      </c>
      <c r="K101" s="3">
        <v>0.46210000000000001</v>
      </c>
      <c r="L101" s="3">
        <v>0.4501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3">
        <v>3.88</v>
      </c>
      <c r="Y101" s="3">
        <v>76.815515463917535</v>
      </c>
      <c r="Z101" s="3">
        <v>133.73128865979382</v>
      </c>
      <c r="AA101" s="3">
        <v>149.57131443298971</v>
      </c>
      <c r="AB101" s="3">
        <v>165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</row>
    <row r="102" spans="1:38" ht="15" customHeight="1" x14ac:dyDescent="0.25">
      <c r="A102" s="2" t="s">
        <v>38</v>
      </c>
      <c r="B102" s="2" t="s">
        <v>39</v>
      </c>
      <c r="C102" s="2" t="s">
        <v>40</v>
      </c>
      <c r="D102" s="2" t="s">
        <v>59</v>
      </c>
      <c r="E102" s="2" t="s">
        <v>161</v>
      </c>
      <c r="F102" s="2" t="s">
        <v>73</v>
      </c>
      <c r="G102" s="2" t="s">
        <v>50</v>
      </c>
      <c r="H102" s="3">
        <v>190</v>
      </c>
      <c r="I102" s="3">
        <v>1.7249000000000001</v>
      </c>
      <c r="J102" s="3">
        <v>2.0741999999999998</v>
      </c>
      <c r="K102" s="3">
        <v>1.0327999999999999</v>
      </c>
      <c r="L102" s="3">
        <v>0.46539999999999998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3">
        <v>5.2972999999999999</v>
      </c>
      <c r="Y102" s="3">
        <v>83.447756404205919</v>
      </c>
      <c r="Z102" s="3">
        <v>145.31391463575784</v>
      </c>
      <c r="AA102" s="3">
        <v>176.11873973533687</v>
      </c>
      <c r="AB102" s="3">
        <v>190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</row>
    <row r="103" spans="1:38" ht="15" customHeight="1" x14ac:dyDescent="0.25">
      <c r="A103" s="2" t="s">
        <v>38</v>
      </c>
      <c r="B103" s="2" t="s">
        <v>39</v>
      </c>
      <c r="C103" s="2" t="s">
        <v>40</v>
      </c>
      <c r="D103" s="2" t="s">
        <v>61</v>
      </c>
      <c r="E103" s="2" t="s">
        <v>162</v>
      </c>
      <c r="F103" s="2" t="s">
        <v>73</v>
      </c>
      <c r="G103" s="2" t="s">
        <v>50</v>
      </c>
      <c r="H103" s="3">
        <v>188</v>
      </c>
      <c r="I103" s="3">
        <v>1.8359000000000001</v>
      </c>
      <c r="J103" s="3">
        <v>1.837</v>
      </c>
      <c r="K103" s="3">
        <v>0.90839999999999999</v>
      </c>
      <c r="L103" s="3">
        <v>0.38550000000000001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3">
        <v>4.9668000000000001</v>
      </c>
      <c r="Y103" s="3">
        <v>89.662962068132401</v>
      </c>
      <c r="Z103" s="3">
        <v>147.36047354433441</v>
      </c>
      <c r="AA103" s="3">
        <v>175.89200289925103</v>
      </c>
      <c r="AB103" s="3">
        <v>188.00000000000003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</row>
    <row r="104" spans="1:38" ht="15" customHeight="1" x14ac:dyDescent="0.25">
      <c r="A104" s="2" t="s">
        <v>38</v>
      </c>
      <c r="B104" s="2" t="s">
        <v>39</v>
      </c>
      <c r="C104" s="2" t="s">
        <v>40</v>
      </c>
      <c r="D104" s="2" t="s">
        <v>61</v>
      </c>
      <c r="E104" s="2" t="s">
        <v>163</v>
      </c>
      <c r="F104" s="2" t="s">
        <v>73</v>
      </c>
      <c r="G104" s="2" t="s">
        <v>50</v>
      </c>
      <c r="H104" s="3">
        <v>184</v>
      </c>
      <c r="I104" s="3">
        <v>1.4491000000000001</v>
      </c>
      <c r="J104" s="3">
        <v>1.7654000000000001</v>
      </c>
      <c r="K104" s="3">
        <v>0.89549999999999996</v>
      </c>
      <c r="L104" s="3">
        <v>0.32690000000000002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3">
        <v>4.4368999999999996</v>
      </c>
      <c r="Y104" s="3">
        <v>81.643489823976211</v>
      </c>
      <c r="Z104" s="3">
        <v>142.12283350988304</v>
      </c>
      <c r="AA104" s="3">
        <v>172.80100971398952</v>
      </c>
      <c r="AB104" s="3">
        <v>184.00000000000003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</row>
    <row r="105" spans="1:38" ht="15" customHeight="1" x14ac:dyDescent="0.25">
      <c r="A105" s="2" t="s">
        <v>38</v>
      </c>
      <c r="B105" s="2" t="s">
        <v>39</v>
      </c>
      <c r="C105" s="2" t="s">
        <v>40</v>
      </c>
      <c r="D105" s="2" t="s">
        <v>61</v>
      </c>
      <c r="E105" s="2" t="s">
        <v>164</v>
      </c>
      <c r="F105" s="2" t="s">
        <v>73</v>
      </c>
      <c r="G105" s="2" t="s">
        <v>50</v>
      </c>
      <c r="H105" s="3">
        <v>194</v>
      </c>
      <c r="I105" s="3">
        <v>1.9383999999999999</v>
      </c>
      <c r="J105" s="3">
        <v>1.8104</v>
      </c>
      <c r="K105" s="3">
        <v>0.65269999999999995</v>
      </c>
      <c r="L105" s="3">
        <v>0.44540000000000002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3">
        <v>4.8468999999999998</v>
      </c>
      <c r="Y105" s="3">
        <v>96.787967566898431</v>
      </c>
      <c r="Z105" s="3">
        <v>157.29773669768306</v>
      </c>
      <c r="AA105" s="3">
        <v>179.11320637933528</v>
      </c>
      <c r="AB105" s="3">
        <v>194.00000000000003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</row>
    <row r="106" spans="1:38" ht="15" customHeight="1" x14ac:dyDescent="0.25">
      <c r="A106" s="2" t="s">
        <v>38</v>
      </c>
      <c r="B106" s="2" t="s">
        <v>39</v>
      </c>
      <c r="C106" s="2" t="s">
        <v>40</v>
      </c>
      <c r="D106" s="2" t="s">
        <v>61</v>
      </c>
      <c r="E106" s="2" t="s">
        <v>165</v>
      </c>
      <c r="F106" s="2" t="s">
        <v>73</v>
      </c>
      <c r="G106" s="2" t="s">
        <v>50</v>
      </c>
      <c r="H106" s="3">
        <v>185</v>
      </c>
      <c r="I106" s="3">
        <v>1.7746</v>
      </c>
      <c r="J106" s="3">
        <v>1.4287000000000001</v>
      </c>
      <c r="K106" s="3">
        <v>0.623</v>
      </c>
      <c r="L106" s="3">
        <v>0.38840000000000002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3">
        <v>4.2146999999999997</v>
      </c>
      <c r="Y106" s="3">
        <v>96.420670510356615</v>
      </c>
      <c r="Z106" s="3">
        <v>148.28464659406364</v>
      </c>
      <c r="AA106" s="3">
        <v>170.90049113815931</v>
      </c>
      <c r="AB106" s="3">
        <v>185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</row>
    <row r="107" spans="1:38" ht="15" customHeight="1" x14ac:dyDescent="0.25">
      <c r="A107" s="2" t="s">
        <v>38</v>
      </c>
      <c r="B107" s="2" t="s">
        <v>39</v>
      </c>
      <c r="C107" s="2" t="s">
        <v>40</v>
      </c>
      <c r="D107" s="2" t="s">
        <v>61</v>
      </c>
      <c r="E107" s="2" t="s">
        <v>166</v>
      </c>
      <c r="F107" s="2" t="s">
        <v>73</v>
      </c>
      <c r="G107" s="2" t="s">
        <v>50</v>
      </c>
      <c r="H107" s="3">
        <v>200</v>
      </c>
      <c r="I107" s="3">
        <v>2.2033999999999998</v>
      </c>
      <c r="J107" s="3">
        <v>1.6119000000000001</v>
      </c>
      <c r="K107" s="3">
        <v>0.62760000000000005</v>
      </c>
      <c r="L107" s="3">
        <v>0.49309999999999998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3">
        <v>4.9359999999999999</v>
      </c>
      <c r="Y107" s="3">
        <v>106.99416531604537</v>
      </c>
      <c r="Z107" s="3">
        <v>161.85623987034035</v>
      </c>
      <c r="AA107" s="3">
        <v>183.21701782820097</v>
      </c>
      <c r="AB107" s="3">
        <v>200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</row>
    <row r="108" spans="1:38" ht="15" customHeight="1" x14ac:dyDescent="0.25">
      <c r="A108" s="2" t="s">
        <v>38</v>
      </c>
      <c r="B108" s="2" t="s">
        <v>39</v>
      </c>
      <c r="C108" s="2" t="s">
        <v>40</v>
      </c>
      <c r="D108" s="2" t="s">
        <v>61</v>
      </c>
      <c r="E108" s="2" t="s">
        <v>167</v>
      </c>
      <c r="F108" s="2" t="s">
        <v>73</v>
      </c>
      <c r="G108" s="2" t="s">
        <v>50</v>
      </c>
      <c r="H108" s="3">
        <v>195</v>
      </c>
      <c r="I108" s="3">
        <v>2.0028000000000001</v>
      </c>
      <c r="J108" s="3">
        <v>1.6697</v>
      </c>
      <c r="K108" s="3">
        <v>1.0621</v>
      </c>
      <c r="L108" s="3">
        <v>0.74409999999999998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3">
        <v>5.4786999999999999</v>
      </c>
      <c r="Y108" s="3">
        <v>91.586471243178124</v>
      </c>
      <c r="Z108" s="3">
        <v>141.26269005420994</v>
      </c>
      <c r="AA108" s="3">
        <v>172.86184678847175</v>
      </c>
      <c r="AB108" s="3">
        <v>195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</row>
    <row r="109" spans="1:38" ht="15" customHeight="1" x14ac:dyDescent="0.25">
      <c r="A109" s="2" t="s">
        <v>38</v>
      </c>
      <c r="B109" s="2" t="s">
        <v>39</v>
      </c>
      <c r="C109" s="2" t="s">
        <v>40</v>
      </c>
      <c r="D109" s="2" t="s">
        <v>61</v>
      </c>
      <c r="E109" s="2" t="s">
        <v>168</v>
      </c>
      <c r="F109" s="2" t="s">
        <v>73</v>
      </c>
      <c r="G109" s="2" t="s">
        <v>50</v>
      </c>
      <c r="H109" s="3">
        <v>191</v>
      </c>
      <c r="I109" s="3">
        <v>2.0585</v>
      </c>
      <c r="J109" s="3">
        <v>1.2419</v>
      </c>
      <c r="K109" s="3">
        <v>0.79300000000000004</v>
      </c>
      <c r="L109" s="3">
        <v>0.46029999999999999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3">
        <v>4.5537000000000001</v>
      </c>
      <c r="Y109" s="3">
        <v>103.8759470320838</v>
      </c>
      <c r="Z109" s="3">
        <v>147.2389485473351</v>
      </c>
      <c r="AA109" s="3">
        <v>174.92786086039922</v>
      </c>
      <c r="AB109" s="3">
        <v>191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</row>
    <row r="110" spans="1:38" ht="15" customHeight="1" x14ac:dyDescent="0.25">
      <c r="A110" s="2" t="s">
        <v>38</v>
      </c>
      <c r="B110" s="2" t="s">
        <v>39</v>
      </c>
      <c r="C110" s="2" t="s">
        <v>40</v>
      </c>
      <c r="D110" s="2" t="s">
        <v>61</v>
      </c>
      <c r="E110" s="2" t="s">
        <v>169</v>
      </c>
      <c r="F110" s="2" t="s">
        <v>73</v>
      </c>
      <c r="G110" s="2" t="s">
        <v>50</v>
      </c>
      <c r="H110" s="3">
        <v>190</v>
      </c>
      <c r="I110" s="3">
        <v>2.0680999999999998</v>
      </c>
      <c r="J110" s="3">
        <v>1.4525999999999999</v>
      </c>
      <c r="K110" s="3">
        <v>0.86470000000000002</v>
      </c>
      <c r="L110" s="3">
        <v>0.52500000000000002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3">
        <v>4.9104000000000001</v>
      </c>
      <c r="Y110" s="3">
        <v>98.544436298468554</v>
      </c>
      <c r="Z110" s="3">
        <v>145.28417236884977</v>
      </c>
      <c r="AA110" s="3">
        <v>173.10728250244378</v>
      </c>
      <c r="AB110" s="3">
        <v>190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</row>
    <row r="111" spans="1:38" ht="15" customHeight="1" x14ac:dyDescent="0.25">
      <c r="A111" s="2" t="s">
        <v>38</v>
      </c>
      <c r="B111" s="2" t="s">
        <v>39</v>
      </c>
      <c r="C111" s="2" t="s">
        <v>40</v>
      </c>
      <c r="D111" s="2" t="s">
        <v>61</v>
      </c>
      <c r="E111" s="2" t="s">
        <v>170</v>
      </c>
      <c r="F111" s="2" t="s">
        <v>73</v>
      </c>
      <c r="G111" s="2" t="s">
        <v>50</v>
      </c>
      <c r="H111" s="3">
        <v>192</v>
      </c>
      <c r="I111" s="3">
        <v>1.9986999999999999</v>
      </c>
      <c r="J111" s="3">
        <v>1.5068999999999999</v>
      </c>
      <c r="K111" s="3">
        <v>0.66749999999999998</v>
      </c>
      <c r="L111" s="3">
        <v>0.34029999999999999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3">
        <v>4.5133999999999999</v>
      </c>
      <c r="Y111" s="3">
        <v>102.85390171489342</v>
      </c>
      <c r="Z111" s="3">
        <v>156.27349669871938</v>
      </c>
      <c r="AA111" s="3">
        <v>179.93636726193114</v>
      </c>
      <c r="AB111" s="3">
        <v>192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</row>
    <row r="112" spans="1:38" ht="15" customHeight="1" x14ac:dyDescent="0.25">
      <c r="A112" s="2" t="s">
        <v>38</v>
      </c>
      <c r="B112" s="2" t="s">
        <v>39</v>
      </c>
      <c r="C112" s="2" t="s">
        <v>40</v>
      </c>
      <c r="D112" s="2" t="s">
        <v>61</v>
      </c>
      <c r="E112" s="2" t="s">
        <v>171</v>
      </c>
      <c r="F112" s="2" t="s">
        <v>73</v>
      </c>
      <c r="G112" s="2" t="s">
        <v>50</v>
      </c>
      <c r="H112" s="3">
        <v>189</v>
      </c>
      <c r="I112" s="3">
        <v>1.6741999999999999</v>
      </c>
      <c r="J112" s="3">
        <v>1.7032</v>
      </c>
      <c r="K112" s="3">
        <v>0.79469999999999996</v>
      </c>
      <c r="L112" s="3">
        <v>0.55410000000000004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3">
        <v>4.7262000000000004</v>
      </c>
      <c r="Y112" s="3">
        <v>87.61537810503151</v>
      </c>
      <c r="Z112" s="3">
        <v>144.19410943252507</v>
      </c>
      <c r="AA112" s="3">
        <v>170.59330963564807</v>
      </c>
      <c r="AB112" s="3">
        <v>188.99999999999997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</row>
    <row r="113" spans="1:38" ht="15" customHeight="1" x14ac:dyDescent="0.25">
      <c r="A113" s="2" t="s">
        <v>38</v>
      </c>
      <c r="B113" s="2" t="s">
        <v>39</v>
      </c>
      <c r="C113" s="2" t="s">
        <v>40</v>
      </c>
      <c r="D113" s="2" t="s">
        <v>63</v>
      </c>
      <c r="E113" s="2" t="s">
        <v>172</v>
      </c>
      <c r="F113" s="2" t="s">
        <v>73</v>
      </c>
      <c r="G113" s="2" t="s">
        <v>50</v>
      </c>
      <c r="H113" s="3">
        <v>179</v>
      </c>
      <c r="I113" s="3">
        <v>1.6825000000000001</v>
      </c>
      <c r="J113" s="3">
        <v>1.4435</v>
      </c>
      <c r="K113" s="3">
        <v>0.77470000000000006</v>
      </c>
      <c r="L113" s="3">
        <v>0.33700000000000002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3">
        <v>4.2377000000000002</v>
      </c>
      <c r="Y113" s="3">
        <v>90.363617056422115</v>
      </c>
      <c r="Z113" s="3">
        <v>140.43665195742975</v>
      </c>
      <c r="AA113" s="3">
        <v>167.30993227458291</v>
      </c>
      <c r="AB113" s="3">
        <v>179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</row>
    <row r="114" spans="1:38" ht="15" customHeight="1" x14ac:dyDescent="0.25">
      <c r="A114" s="2" t="s">
        <v>38</v>
      </c>
      <c r="B114" s="2" t="s">
        <v>39</v>
      </c>
      <c r="C114" s="2" t="s">
        <v>40</v>
      </c>
      <c r="D114" s="2" t="s">
        <v>63</v>
      </c>
      <c r="E114" s="2" t="s">
        <v>173</v>
      </c>
      <c r="F114" s="2" t="s">
        <v>73</v>
      </c>
      <c r="G114" s="2" t="s">
        <v>50</v>
      </c>
      <c r="H114" s="3">
        <v>193</v>
      </c>
      <c r="I114" s="3">
        <v>1.6155999999999999</v>
      </c>
      <c r="J114" s="3">
        <v>1.6454</v>
      </c>
      <c r="K114" s="3">
        <v>1.1487000000000001</v>
      </c>
      <c r="L114" s="3">
        <v>0.31530000000000002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3">
        <v>4.7249999999999996</v>
      </c>
      <c r="Y114" s="3">
        <v>87.050074074074075</v>
      </c>
      <c r="Z114" s="3">
        <v>143.11555555555555</v>
      </c>
      <c r="AA114" s="3">
        <v>182.25644444444447</v>
      </c>
      <c r="AB114" s="3">
        <v>193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 spans="1:38" ht="15" customHeight="1" x14ac:dyDescent="0.25">
      <c r="A115" s="2" t="s">
        <v>38</v>
      </c>
      <c r="B115" s="2" t="s">
        <v>39</v>
      </c>
      <c r="C115" s="2" t="s">
        <v>40</v>
      </c>
      <c r="D115" s="2" t="s">
        <v>63</v>
      </c>
      <c r="E115" s="2" t="s">
        <v>174</v>
      </c>
      <c r="F115" s="2" t="s">
        <v>73</v>
      </c>
      <c r="G115" s="2" t="s">
        <v>50</v>
      </c>
      <c r="H115" s="3">
        <v>197</v>
      </c>
      <c r="I115" s="3">
        <v>1.7282</v>
      </c>
      <c r="J115" s="3">
        <v>1.5965</v>
      </c>
      <c r="K115" s="3">
        <v>1.0772999999999999</v>
      </c>
      <c r="L115" s="3">
        <v>0.4103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3">
        <v>4.8122999999999996</v>
      </c>
      <c r="Y115" s="3">
        <v>91.255033975437939</v>
      </c>
      <c r="Z115" s="3">
        <v>145.99445171747396</v>
      </c>
      <c r="AA115" s="3">
        <v>182.93198678386636</v>
      </c>
      <c r="AB115" s="3">
        <v>197.00000000000003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 spans="1:38" ht="15" customHeight="1" x14ac:dyDescent="0.25">
      <c r="A116" s="2" t="s">
        <v>38</v>
      </c>
      <c r="B116" s="2" t="s">
        <v>39</v>
      </c>
      <c r="C116" s="2" t="s">
        <v>40</v>
      </c>
      <c r="D116" s="2" t="s">
        <v>63</v>
      </c>
      <c r="E116" s="2" t="s">
        <v>175</v>
      </c>
      <c r="F116" s="2" t="s">
        <v>73</v>
      </c>
      <c r="G116" s="2" t="s">
        <v>50</v>
      </c>
      <c r="H116" s="3">
        <v>182</v>
      </c>
      <c r="I116" s="3">
        <v>1.6787000000000001</v>
      </c>
      <c r="J116" s="3">
        <v>1.7983</v>
      </c>
      <c r="K116" s="3">
        <v>0.81</v>
      </c>
      <c r="L116" s="3">
        <v>0.37959999999999999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3">
        <v>4.6665999999999999</v>
      </c>
      <c r="Y116" s="3">
        <v>85.958985128358975</v>
      </c>
      <c r="Z116" s="3">
        <v>143.76231089015556</v>
      </c>
      <c r="AA116" s="3">
        <v>169.79839711995888</v>
      </c>
      <c r="AB116" s="3">
        <v>182.00000000000003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</row>
    <row r="117" spans="1:38" ht="15" customHeight="1" x14ac:dyDescent="0.25">
      <c r="A117" s="2" t="s">
        <v>38</v>
      </c>
      <c r="B117" s="2" t="s">
        <v>39</v>
      </c>
      <c r="C117" s="2" t="s">
        <v>40</v>
      </c>
      <c r="D117" s="2" t="s">
        <v>63</v>
      </c>
      <c r="E117" s="2" t="s">
        <v>176</v>
      </c>
      <c r="F117" s="2" t="s">
        <v>73</v>
      </c>
      <c r="G117" s="2" t="s">
        <v>50</v>
      </c>
      <c r="H117" s="3">
        <v>182</v>
      </c>
      <c r="I117" s="3">
        <v>1.7966</v>
      </c>
      <c r="J117" s="3">
        <v>1.7769999999999999</v>
      </c>
      <c r="K117" s="3">
        <v>0.67110000000000003</v>
      </c>
      <c r="L117" s="3">
        <v>0.3654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3">
        <v>4.6101000000000001</v>
      </c>
      <c r="Y117" s="3">
        <v>90.456432615344568</v>
      </c>
      <c r="Z117" s="3">
        <v>148.27513502960889</v>
      </c>
      <c r="AA117" s="3">
        <v>170.11088696557559</v>
      </c>
      <c r="AB117" s="3">
        <v>182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</row>
    <row r="118" spans="1:38" ht="15" customHeight="1" x14ac:dyDescent="0.25">
      <c r="A118" s="2" t="s">
        <v>38</v>
      </c>
      <c r="B118" s="2" t="s">
        <v>39</v>
      </c>
      <c r="C118" s="2" t="s">
        <v>40</v>
      </c>
      <c r="D118" s="2" t="s">
        <v>63</v>
      </c>
      <c r="E118" s="2" t="s">
        <v>177</v>
      </c>
      <c r="F118" s="2" t="s">
        <v>73</v>
      </c>
      <c r="G118" s="2" t="s">
        <v>50</v>
      </c>
      <c r="H118" s="3">
        <v>189</v>
      </c>
      <c r="I118" s="3">
        <v>1.9359999999999999</v>
      </c>
      <c r="J118" s="3">
        <v>1.84</v>
      </c>
      <c r="K118" s="3">
        <v>0.87119999999999997</v>
      </c>
      <c r="L118" s="3">
        <v>0.46700000000000003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3">
        <v>5.1142000000000003</v>
      </c>
      <c r="Y118" s="3">
        <v>91.432951390246757</v>
      </c>
      <c r="Z118" s="3">
        <v>147.91881428180358</v>
      </c>
      <c r="AA118" s="3">
        <v>174.66364240741464</v>
      </c>
      <c r="AB118" s="3">
        <v>188.99999999999997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</row>
    <row r="119" spans="1:38" ht="15" customHeight="1" x14ac:dyDescent="0.25">
      <c r="A119" s="2" t="s">
        <v>38</v>
      </c>
      <c r="B119" s="2" t="s">
        <v>39</v>
      </c>
      <c r="C119" s="2" t="s">
        <v>40</v>
      </c>
      <c r="D119" s="2" t="s">
        <v>63</v>
      </c>
      <c r="E119" s="2" t="s">
        <v>178</v>
      </c>
      <c r="F119" s="2" t="s">
        <v>73</v>
      </c>
      <c r="G119" s="2" t="s">
        <v>50</v>
      </c>
      <c r="H119" s="3">
        <v>194</v>
      </c>
      <c r="I119" s="3">
        <v>1.7721</v>
      </c>
      <c r="J119" s="3">
        <v>1.823</v>
      </c>
      <c r="K119" s="3">
        <v>0.73099999999999998</v>
      </c>
      <c r="L119" s="3">
        <v>0.45279999999999998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3">
        <v>4.7789000000000001</v>
      </c>
      <c r="Y119" s="3">
        <v>92.072443449329342</v>
      </c>
      <c r="Z119" s="3">
        <v>153.87034673251165</v>
      </c>
      <c r="AA119" s="3">
        <v>178.6505262717362</v>
      </c>
      <c r="AB119" s="3">
        <v>194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</row>
    <row r="120" spans="1:38" ht="15" customHeight="1" x14ac:dyDescent="0.25">
      <c r="A120" s="2" t="s">
        <v>38</v>
      </c>
      <c r="B120" s="2" t="s">
        <v>39</v>
      </c>
      <c r="C120" s="2" t="s">
        <v>40</v>
      </c>
      <c r="D120" s="2" t="s">
        <v>63</v>
      </c>
      <c r="E120" s="2" t="s">
        <v>179</v>
      </c>
      <c r="F120" s="2" t="s">
        <v>73</v>
      </c>
      <c r="G120" s="2" t="s">
        <v>50</v>
      </c>
      <c r="H120" s="3">
        <v>190</v>
      </c>
      <c r="I120" s="3">
        <v>1.8096000000000001</v>
      </c>
      <c r="J120" s="3">
        <v>1.7646999999999999</v>
      </c>
      <c r="K120" s="3">
        <v>0.85560000000000003</v>
      </c>
      <c r="L120" s="3">
        <v>0.45019999999999999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3">
        <v>4.8800999999999997</v>
      </c>
      <c r="Y120" s="3">
        <v>90.588307616647199</v>
      </c>
      <c r="Z120" s="3">
        <v>147.72291551402637</v>
      </c>
      <c r="AA120" s="3">
        <v>175.42415114444378</v>
      </c>
      <c r="AB120" s="3">
        <v>190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</row>
    <row r="121" spans="1:38" ht="15" customHeight="1" x14ac:dyDescent="0.25">
      <c r="A121" s="2" t="s">
        <v>38</v>
      </c>
      <c r="B121" s="2" t="s">
        <v>39</v>
      </c>
      <c r="C121" s="2" t="s">
        <v>40</v>
      </c>
      <c r="D121" s="2" t="s">
        <v>41</v>
      </c>
      <c r="E121" s="2" t="s">
        <v>180</v>
      </c>
      <c r="F121" s="2" t="s">
        <v>73</v>
      </c>
      <c r="G121" s="2" t="s">
        <v>50</v>
      </c>
      <c r="H121" s="3">
        <v>191</v>
      </c>
      <c r="I121" s="3">
        <v>2.2357</v>
      </c>
      <c r="J121" s="3">
        <v>1.325</v>
      </c>
      <c r="K121" s="3">
        <v>0.83140000000000003</v>
      </c>
      <c r="L121" s="3">
        <v>0.42030000000000001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3">
        <v>4.8124000000000002</v>
      </c>
      <c r="Y121" s="3">
        <v>105.86674008810571</v>
      </c>
      <c r="Z121" s="3">
        <v>149.64427312775328</v>
      </c>
      <c r="AA121" s="3">
        <v>177.11343612334801</v>
      </c>
      <c r="AB121" s="3">
        <v>191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</row>
    <row r="122" spans="1:38" ht="15" customHeight="1" x14ac:dyDescent="0.25">
      <c r="A122" s="2" t="s">
        <v>38</v>
      </c>
      <c r="B122" s="2" t="s">
        <v>39</v>
      </c>
      <c r="C122" s="2" t="s">
        <v>40</v>
      </c>
      <c r="D122" s="2" t="s">
        <v>41</v>
      </c>
      <c r="E122" s="2" t="s">
        <v>181</v>
      </c>
      <c r="F122" s="2" t="s">
        <v>73</v>
      </c>
      <c r="G122" s="2" t="s">
        <v>50</v>
      </c>
      <c r="H122" s="3">
        <v>199</v>
      </c>
      <c r="I122" s="3">
        <v>2.0943999999999998</v>
      </c>
      <c r="J122" s="3">
        <v>1.7369000000000001</v>
      </c>
      <c r="K122" s="3">
        <v>0.95940000000000003</v>
      </c>
      <c r="L122" s="3">
        <v>0.32079999999999997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3">
        <v>5.1115000000000004</v>
      </c>
      <c r="Y122" s="3">
        <v>100.42703707326615</v>
      </c>
      <c r="Z122" s="3">
        <v>157.17403893182038</v>
      </c>
      <c r="AA122" s="3">
        <v>188.51900616257456</v>
      </c>
      <c r="AB122" s="3">
        <v>198.99999999999997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</row>
    <row r="123" spans="1:38" ht="15" customHeight="1" x14ac:dyDescent="0.25">
      <c r="A123" s="2" t="s">
        <v>38</v>
      </c>
      <c r="B123" s="2" t="s">
        <v>39</v>
      </c>
      <c r="C123" s="2" t="s">
        <v>40</v>
      </c>
      <c r="D123" s="2" t="s">
        <v>41</v>
      </c>
      <c r="E123" s="2" t="s">
        <v>182</v>
      </c>
      <c r="F123" s="2" t="s">
        <v>73</v>
      </c>
      <c r="G123" s="2" t="s">
        <v>50</v>
      </c>
      <c r="H123" s="3">
        <v>165</v>
      </c>
      <c r="I123" s="3">
        <v>1.4802999999999999</v>
      </c>
      <c r="J123" s="3">
        <v>1.4419999999999999</v>
      </c>
      <c r="K123" s="3">
        <v>1.0750999999999999</v>
      </c>
      <c r="L123" s="3">
        <v>0.77239999999999998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3">
        <v>4.7698</v>
      </c>
      <c r="Y123" s="3">
        <v>73.276342823598469</v>
      </c>
      <c r="Z123" s="3">
        <v>113.4847373055474</v>
      </c>
      <c r="AA123" s="3">
        <v>143.46257704725565</v>
      </c>
      <c r="AB123" s="3">
        <v>165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</row>
    <row r="124" spans="1:38" ht="15" customHeight="1" x14ac:dyDescent="0.25">
      <c r="A124" s="2" t="s">
        <v>38</v>
      </c>
      <c r="B124" s="2" t="s">
        <v>39</v>
      </c>
      <c r="C124" s="2" t="s">
        <v>40</v>
      </c>
      <c r="D124" s="2" t="s">
        <v>41</v>
      </c>
      <c r="E124" s="2" t="s">
        <v>183</v>
      </c>
      <c r="F124" s="2" t="s">
        <v>73</v>
      </c>
      <c r="G124" s="2" t="s">
        <v>50</v>
      </c>
      <c r="H124" s="3">
        <v>181</v>
      </c>
      <c r="I124" s="3">
        <v>1.6813</v>
      </c>
      <c r="J124" s="3">
        <v>1.4793000000000001</v>
      </c>
      <c r="K124" s="3">
        <v>1.1898</v>
      </c>
      <c r="L124" s="3">
        <v>0.64200000000000002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3">
        <v>4.9923999999999999</v>
      </c>
      <c r="Y124" s="3">
        <v>82.179012098389549</v>
      </c>
      <c r="Z124" s="3">
        <v>126.32926047592341</v>
      </c>
      <c r="AA124" s="3">
        <v>161.8392756990626</v>
      </c>
      <c r="AB124" s="3">
        <v>181.00000000000003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</row>
    <row r="125" spans="1:38" ht="15" customHeight="1" x14ac:dyDescent="0.25">
      <c r="A125" s="2" t="s">
        <v>38</v>
      </c>
      <c r="B125" s="2" t="s">
        <v>39</v>
      </c>
      <c r="C125" s="2" t="s">
        <v>40</v>
      </c>
      <c r="D125" s="2" t="s">
        <v>41</v>
      </c>
      <c r="E125" s="2" t="s">
        <v>184</v>
      </c>
      <c r="F125" s="2" t="s">
        <v>73</v>
      </c>
      <c r="G125" s="2" t="s">
        <v>50</v>
      </c>
      <c r="H125" s="3">
        <v>193</v>
      </c>
      <c r="I125" s="3">
        <v>1.7263999999999999</v>
      </c>
      <c r="J125" s="3">
        <v>1.8489</v>
      </c>
      <c r="K125" s="3">
        <v>1.0982000000000001</v>
      </c>
      <c r="L125" s="3">
        <v>0.37759999999999999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3">
        <v>5.0510999999999999</v>
      </c>
      <c r="Y125" s="3">
        <v>87.027696937300789</v>
      </c>
      <c r="Z125" s="3">
        <v>145.95998891330601</v>
      </c>
      <c r="AA125" s="3">
        <v>180.96428500722612</v>
      </c>
      <c r="AB125" s="3">
        <v>193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</row>
    <row r="126" spans="1:38" ht="15" customHeight="1" x14ac:dyDescent="0.25">
      <c r="A126" s="2" t="s">
        <v>38</v>
      </c>
      <c r="B126" s="2" t="s">
        <v>39</v>
      </c>
      <c r="C126" s="2" t="s">
        <v>40</v>
      </c>
      <c r="D126" s="2" t="s">
        <v>41</v>
      </c>
      <c r="E126" s="2" t="s">
        <v>185</v>
      </c>
      <c r="F126" s="2" t="s">
        <v>73</v>
      </c>
      <c r="G126" s="2" t="s">
        <v>50</v>
      </c>
      <c r="H126" s="3">
        <v>194</v>
      </c>
      <c r="I126" s="3">
        <v>1.9197</v>
      </c>
      <c r="J126" s="3">
        <v>1.8285</v>
      </c>
      <c r="K126" s="3">
        <v>1.0215000000000001</v>
      </c>
      <c r="L126" s="3">
        <v>0.2853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3">
        <v>5.0549999999999997</v>
      </c>
      <c r="Y126" s="3">
        <v>93.52154302670624</v>
      </c>
      <c r="Z126" s="3">
        <v>152.12035608308605</v>
      </c>
      <c r="AA126" s="3">
        <v>184.85685459940655</v>
      </c>
      <c r="AB126" s="3">
        <v>194.00000000000003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</row>
    <row r="127" spans="1:38" ht="15" customHeight="1" x14ac:dyDescent="0.25">
      <c r="A127" s="2" t="s">
        <v>38</v>
      </c>
      <c r="B127" s="2" t="s">
        <v>39</v>
      </c>
      <c r="C127" s="2" t="s">
        <v>40</v>
      </c>
      <c r="D127" s="2" t="s">
        <v>41</v>
      </c>
      <c r="E127" s="2" t="s">
        <v>186</v>
      </c>
      <c r="F127" s="2" t="s">
        <v>73</v>
      </c>
      <c r="G127" s="2" t="s">
        <v>50</v>
      </c>
      <c r="H127" s="3">
        <v>196</v>
      </c>
      <c r="I127" s="3">
        <v>2.2414000000000001</v>
      </c>
      <c r="J127" s="3">
        <v>1.5036</v>
      </c>
      <c r="K127" s="3">
        <v>0.97570000000000001</v>
      </c>
      <c r="L127" s="3">
        <v>0.2742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3">
        <v>4.9949000000000003</v>
      </c>
      <c r="Y127" s="3">
        <v>105.59298484454142</v>
      </c>
      <c r="Z127" s="3">
        <v>154.96142064906206</v>
      </c>
      <c r="AA127" s="3">
        <v>186.99705699813808</v>
      </c>
      <c r="AB127" s="3">
        <v>195.99999999999997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1:38" ht="15" customHeight="1" x14ac:dyDescent="0.25">
      <c r="A128" s="2" t="s">
        <v>38</v>
      </c>
      <c r="B128" s="2" t="s">
        <v>39</v>
      </c>
      <c r="C128" s="2" t="s">
        <v>40</v>
      </c>
      <c r="D128" s="2" t="s">
        <v>41</v>
      </c>
      <c r="E128" s="2" t="s">
        <v>187</v>
      </c>
      <c r="F128" s="2" t="s">
        <v>73</v>
      </c>
      <c r="G128" s="2" t="s">
        <v>50</v>
      </c>
      <c r="H128" s="3">
        <v>187</v>
      </c>
      <c r="I128" s="3">
        <v>2.1036000000000001</v>
      </c>
      <c r="J128" s="3">
        <v>1.0618000000000001</v>
      </c>
      <c r="K128" s="3">
        <v>0.71760000000000002</v>
      </c>
      <c r="L128" s="3">
        <v>0.38719999999999999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3">
        <v>4.2702</v>
      </c>
      <c r="Y128" s="3">
        <v>108.35661093157229</v>
      </c>
      <c r="Z128" s="3">
        <v>146.89789705400216</v>
      </c>
      <c r="AA128" s="3">
        <v>172.94538897475528</v>
      </c>
      <c r="AB128" s="3">
        <v>187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1:38" ht="15" customHeight="1" x14ac:dyDescent="0.25">
      <c r="A129" s="2" t="s">
        <v>38</v>
      </c>
      <c r="B129" s="2" t="s">
        <v>39</v>
      </c>
      <c r="C129" s="2" t="s">
        <v>40</v>
      </c>
      <c r="D129" s="2" t="s">
        <v>41</v>
      </c>
      <c r="E129" s="2" t="s">
        <v>188</v>
      </c>
      <c r="F129" s="2" t="s">
        <v>73</v>
      </c>
      <c r="G129" s="2" t="s">
        <v>50</v>
      </c>
      <c r="H129" s="3">
        <v>182</v>
      </c>
      <c r="I129" s="3">
        <v>1.6345000000000001</v>
      </c>
      <c r="J129" s="3">
        <v>1.6331</v>
      </c>
      <c r="K129" s="3">
        <v>0.87009999999999998</v>
      </c>
      <c r="L129" s="3">
        <v>0.38619999999999999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3">
        <v>4.5239000000000003</v>
      </c>
      <c r="Y129" s="3">
        <v>86.19549503746768</v>
      </c>
      <c r="Z129" s="3">
        <v>140.34456995070622</v>
      </c>
      <c r="AA129" s="3">
        <v>169.19467715908837</v>
      </c>
      <c r="AB129" s="3">
        <v>181.99999999999997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1:38" ht="15" customHeight="1" x14ac:dyDescent="0.25">
      <c r="A130" s="2" t="s">
        <v>38</v>
      </c>
      <c r="B130" s="2" t="s">
        <v>39</v>
      </c>
      <c r="C130" s="2" t="s">
        <v>40</v>
      </c>
      <c r="D130" s="2" t="s">
        <v>41</v>
      </c>
      <c r="E130" s="2" t="s">
        <v>189</v>
      </c>
      <c r="F130" s="2" t="s">
        <v>73</v>
      </c>
      <c r="G130" s="2" t="s">
        <v>50</v>
      </c>
      <c r="H130" s="3">
        <v>188</v>
      </c>
      <c r="I130" s="3">
        <v>1.9242999999999999</v>
      </c>
      <c r="J130" s="3">
        <v>1.4528000000000001</v>
      </c>
      <c r="K130" s="3">
        <v>0.749</v>
      </c>
      <c r="L130" s="3">
        <v>0.4526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3">
        <v>4.5787000000000004</v>
      </c>
      <c r="Y130" s="3">
        <v>97.562452224430501</v>
      </c>
      <c r="Z130" s="3">
        <v>147.06051936139079</v>
      </c>
      <c r="AA130" s="3">
        <v>172.5795531482735</v>
      </c>
      <c r="AB130" s="3">
        <v>188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1:38" ht="15" customHeight="1" x14ac:dyDescent="0.25">
      <c r="A131" s="2" t="s">
        <v>38</v>
      </c>
      <c r="B131" s="2" t="s">
        <v>39</v>
      </c>
      <c r="C131" s="2" t="s">
        <v>40</v>
      </c>
      <c r="D131" s="2" t="s">
        <v>41</v>
      </c>
      <c r="E131" s="2" t="s">
        <v>190</v>
      </c>
      <c r="F131" s="2" t="s">
        <v>73</v>
      </c>
      <c r="G131" s="2" t="s">
        <v>50</v>
      </c>
      <c r="H131" s="3">
        <v>197</v>
      </c>
      <c r="I131" s="3">
        <v>2.3231000000000002</v>
      </c>
      <c r="J131" s="3">
        <v>1.5470999999999999</v>
      </c>
      <c r="K131" s="3">
        <v>0.8911</v>
      </c>
      <c r="L131" s="3">
        <v>0.51200000000000001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3">
        <v>5.2732999999999999</v>
      </c>
      <c r="Y131" s="3">
        <v>104.68911307909659</v>
      </c>
      <c r="Z131" s="3">
        <v>153.09741528075398</v>
      </c>
      <c r="AA131" s="3">
        <v>180.9796711736484</v>
      </c>
      <c r="AB131" s="3">
        <v>197.00000000000003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1:38" ht="15" customHeight="1" x14ac:dyDescent="0.25">
      <c r="A132" s="2" t="s">
        <v>38</v>
      </c>
      <c r="B132" s="2" t="s">
        <v>39</v>
      </c>
      <c r="C132" s="2" t="s">
        <v>40</v>
      </c>
      <c r="D132" s="2" t="s">
        <v>54</v>
      </c>
      <c r="E132" s="2" t="s">
        <v>191</v>
      </c>
      <c r="F132" s="2" t="s">
        <v>73</v>
      </c>
      <c r="G132" s="2" t="s">
        <v>50</v>
      </c>
      <c r="H132" s="3">
        <v>193</v>
      </c>
      <c r="I132" s="3">
        <v>1.2678</v>
      </c>
      <c r="J132" s="3">
        <v>1.2443</v>
      </c>
      <c r="K132" s="3">
        <v>0.67349999999999999</v>
      </c>
      <c r="L132" s="3">
        <v>0.3377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3">
        <v>3.5232999999999999</v>
      </c>
      <c r="Y132" s="3">
        <v>89.933130871626034</v>
      </c>
      <c r="Z132" s="3">
        <v>146.79241052422447</v>
      </c>
      <c r="AA132" s="3">
        <v>177.56852950359038</v>
      </c>
      <c r="AB132" s="3">
        <v>193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1:38" ht="15" customHeight="1" x14ac:dyDescent="0.25">
      <c r="A133" s="2" t="s">
        <v>38</v>
      </c>
      <c r="B133" s="2" t="s">
        <v>39</v>
      </c>
      <c r="C133" s="2" t="s">
        <v>40</v>
      </c>
      <c r="D133" s="2" t="s">
        <v>54</v>
      </c>
      <c r="E133" s="2" t="s">
        <v>192</v>
      </c>
      <c r="F133" s="2" t="s">
        <v>73</v>
      </c>
      <c r="G133" s="2" t="s">
        <v>50</v>
      </c>
      <c r="H133" s="3">
        <v>175</v>
      </c>
      <c r="I133" s="3">
        <v>2.1722999999999999</v>
      </c>
      <c r="J133" s="3">
        <v>1.5685</v>
      </c>
      <c r="K133" s="3">
        <v>0.72940000000000005</v>
      </c>
      <c r="L133" s="3">
        <v>0.31369999999999998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3">
        <v>4.7839</v>
      </c>
      <c r="Y133" s="3">
        <v>96.934237755805924</v>
      </c>
      <c r="Z133" s="3">
        <v>143.81972867325823</v>
      </c>
      <c r="AA133" s="3">
        <v>165.62290181650954</v>
      </c>
      <c r="AB133" s="3">
        <v>175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1:38" ht="15" customHeight="1" x14ac:dyDescent="0.25">
      <c r="A134" s="2" t="s">
        <v>38</v>
      </c>
      <c r="B134" s="2" t="s">
        <v>39</v>
      </c>
      <c r="C134" s="2" t="s">
        <v>40</v>
      </c>
      <c r="D134" s="2" t="s">
        <v>54</v>
      </c>
      <c r="E134" s="2" t="s">
        <v>193</v>
      </c>
      <c r="F134" s="2" t="s">
        <v>73</v>
      </c>
      <c r="G134" s="2" t="s">
        <v>50</v>
      </c>
      <c r="H134" s="3">
        <v>197</v>
      </c>
      <c r="I134" s="3">
        <v>2.1492</v>
      </c>
      <c r="J134" s="3">
        <v>1.7037</v>
      </c>
      <c r="K134" s="3">
        <v>1.0119</v>
      </c>
      <c r="L134" s="3">
        <v>0.50600000000000001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3">
        <v>5.3708</v>
      </c>
      <c r="Y134" s="3">
        <v>98.027035078573022</v>
      </c>
      <c r="Z134" s="3">
        <v>150.36756162955237</v>
      </c>
      <c r="AA134" s="3">
        <v>181.45482982051089</v>
      </c>
      <c r="AB134" s="3">
        <v>197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1:38" ht="15" customHeight="1" x14ac:dyDescent="0.25">
      <c r="A135" s="2" t="s">
        <v>38</v>
      </c>
      <c r="B135" s="2" t="s">
        <v>39</v>
      </c>
      <c r="C135" s="2" t="s">
        <v>40</v>
      </c>
      <c r="D135" s="2" t="s">
        <v>54</v>
      </c>
      <c r="E135" s="2" t="s">
        <v>194</v>
      </c>
      <c r="F135" s="2" t="s">
        <v>73</v>
      </c>
      <c r="G135" s="2" t="s">
        <v>50</v>
      </c>
      <c r="H135" s="3">
        <v>190</v>
      </c>
      <c r="I135" s="3">
        <v>1.6364000000000001</v>
      </c>
      <c r="J135" s="3">
        <v>1.7447999999999999</v>
      </c>
      <c r="K135" s="3">
        <v>0.83909999999999996</v>
      </c>
      <c r="L135" s="3">
        <v>0.53969999999999996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3">
        <v>4.76</v>
      </c>
      <c r="Y135" s="3">
        <v>86.31747899159663</v>
      </c>
      <c r="Z135" s="3">
        <v>144.23310924369747</v>
      </c>
      <c r="AA135" s="3">
        <v>172.08558823529413</v>
      </c>
      <c r="AB135" s="3">
        <v>190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1:38" ht="15" customHeight="1" x14ac:dyDescent="0.25">
      <c r="A136" s="2" t="s">
        <v>38</v>
      </c>
      <c r="B136" s="2" t="s">
        <v>39</v>
      </c>
      <c r="C136" s="2" t="s">
        <v>40</v>
      </c>
      <c r="D136" s="2" t="s">
        <v>54</v>
      </c>
      <c r="E136" s="2" t="s">
        <v>195</v>
      </c>
      <c r="F136" s="2" t="s">
        <v>73</v>
      </c>
      <c r="G136" s="2" t="s">
        <v>50</v>
      </c>
      <c r="H136" s="3">
        <v>174</v>
      </c>
      <c r="I136" s="3">
        <v>1.6254</v>
      </c>
      <c r="J136" s="3">
        <v>1.3494999999999999</v>
      </c>
      <c r="K136" s="3">
        <v>0.74180000000000001</v>
      </c>
      <c r="L136" s="3">
        <v>0.45029999999999998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3">
        <v>4.1669999999999998</v>
      </c>
      <c r="Y136" s="3">
        <v>87.389200863930881</v>
      </c>
      <c r="Z136" s="3">
        <v>133.37648188144948</v>
      </c>
      <c r="AA136" s="3">
        <v>158.65500359971202</v>
      </c>
      <c r="AB136" s="3">
        <v>174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1:38" ht="15" customHeight="1" x14ac:dyDescent="0.25">
      <c r="A137" s="2" t="s">
        <v>38</v>
      </c>
      <c r="B137" s="2" t="s">
        <v>39</v>
      </c>
      <c r="C137" s="2" t="s">
        <v>40</v>
      </c>
      <c r="D137" s="2" t="s">
        <v>54</v>
      </c>
      <c r="E137" s="2" t="s">
        <v>196</v>
      </c>
      <c r="F137" s="2" t="s">
        <v>73</v>
      </c>
      <c r="G137" s="2" t="s">
        <v>50</v>
      </c>
      <c r="H137" s="3">
        <v>183</v>
      </c>
      <c r="I137" s="3">
        <v>1.7518</v>
      </c>
      <c r="J137" s="3">
        <v>1.3909</v>
      </c>
      <c r="K137" s="3">
        <v>1.0217000000000001</v>
      </c>
      <c r="L137" s="3">
        <v>0.53549999999999998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3">
        <v>4.6999000000000004</v>
      </c>
      <c r="Y137" s="3">
        <v>88.282431541096628</v>
      </c>
      <c r="Z137" s="3">
        <v>132.96974403710715</v>
      </c>
      <c r="AA137" s="3">
        <v>165.7952722398349</v>
      </c>
      <c r="AB137" s="3">
        <v>183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1:38" ht="15" customHeight="1" x14ac:dyDescent="0.25">
      <c r="A138" s="2" t="s">
        <v>38</v>
      </c>
      <c r="B138" s="2" t="s">
        <v>39</v>
      </c>
      <c r="C138" s="2" t="s">
        <v>40</v>
      </c>
      <c r="D138" s="2" t="s">
        <v>54</v>
      </c>
      <c r="E138" s="2" t="s">
        <v>197</v>
      </c>
      <c r="F138" s="2" t="s">
        <v>73</v>
      </c>
      <c r="G138" s="2" t="s">
        <v>50</v>
      </c>
      <c r="H138" s="3">
        <v>193</v>
      </c>
      <c r="I138" s="3">
        <v>2.0036</v>
      </c>
      <c r="J138" s="3">
        <v>1.8376999999999999</v>
      </c>
      <c r="K138" s="3">
        <v>0.98199999999999998</v>
      </c>
      <c r="L138" s="3">
        <v>0.38600000000000001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3">
        <v>5.2092999999999998</v>
      </c>
      <c r="Y138" s="3">
        <v>93.923790144549173</v>
      </c>
      <c r="Z138" s="3">
        <v>150.72023112510317</v>
      </c>
      <c r="AA138" s="3">
        <v>181.07018217418846</v>
      </c>
      <c r="AB138" s="3">
        <v>193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1:38" ht="15" customHeight="1" x14ac:dyDescent="0.25">
      <c r="A139" s="2" t="s">
        <v>38</v>
      </c>
      <c r="B139" s="2" t="s">
        <v>39</v>
      </c>
      <c r="C139" s="2" t="s">
        <v>40</v>
      </c>
      <c r="D139" s="2" t="s">
        <v>54</v>
      </c>
      <c r="E139" s="2" t="s">
        <v>198</v>
      </c>
      <c r="F139" s="2" t="s">
        <v>73</v>
      </c>
      <c r="G139" s="2" t="s">
        <v>50</v>
      </c>
      <c r="H139" s="3">
        <v>182</v>
      </c>
      <c r="I139" s="3">
        <v>1.9611000000000001</v>
      </c>
      <c r="J139" s="3">
        <v>1.4167000000000001</v>
      </c>
      <c r="K139" s="3">
        <v>0.88460000000000005</v>
      </c>
      <c r="L139" s="3">
        <v>0.20399999999999999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3">
        <v>4.4664000000000001</v>
      </c>
      <c r="Y139" s="3">
        <v>97.861767866738319</v>
      </c>
      <c r="Z139" s="3">
        <v>145.44035464803869</v>
      </c>
      <c r="AA139" s="3">
        <v>175.14884470714671</v>
      </c>
      <c r="AB139" s="3">
        <v>182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1:38" ht="15" customHeight="1" x14ac:dyDescent="0.25">
      <c r="A140" s="2" t="s">
        <v>38</v>
      </c>
      <c r="B140" s="2" t="s">
        <v>39</v>
      </c>
      <c r="C140" s="2" t="s">
        <v>40</v>
      </c>
      <c r="D140" s="2" t="s">
        <v>54</v>
      </c>
      <c r="E140" s="2" t="s">
        <v>199</v>
      </c>
      <c r="F140" s="2" t="s">
        <v>73</v>
      </c>
      <c r="G140" s="2" t="s">
        <v>50</v>
      </c>
      <c r="H140" s="3">
        <v>176</v>
      </c>
      <c r="I140" s="3">
        <v>1.3753</v>
      </c>
      <c r="J140" s="3">
        <v>1.0891999999999999</v>
      </c>
      <c r="K140" s="3">
        <v>0.81179999999999997</v>
      </c>
      <c r="L140" s="3">
        <v>0.5958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3">
        <v>3.8721000000000001</v>
      </c>
      <c r="Y140" s="3">
        <v>83.146199736577046</v>
      </c>
      <c r="Z140" s="3">
        <v>123.65259161695205</v>
      </c>
      <c r="AA140" s="3">
        <v>153.84272100410629</v>
      </c>
      <c r="AB140" s="3">
        <v>176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1:38" ht="15" customHeight="1" x14ac:dyDescent="0.25">
      <c r="A141" s="2" t="s">
        <v>38</v>
      </c>
      <c r="B141" s="2" t="s">
        <v>39</v>
      </c>
      <c r="C141" s="2" t="s">
        <v>40</v>
      </c>
      <c r="D141" s="2" t="s">
        <v>54</v>
      </c>
      <c r="E141" s="2" t="s">
        <v>200</v>
      </c>
      <c r="F141" s="2" t="s">
        <v>73</v>
      </c>
      <c r="G141" s="2" t="s">
        <v>50</v>
      </c>
      <c r="H141" s="3">
        <v>193</v>
      </c>
      <c r="I141" s="3">
        <v>1.9518</v>
      </c>
      <c r="J141" s="3">
        <v>1.8415999999999999</v>
      </c>
      <c r="K141" s="3">
        <v>0.39050000000000001</v>
      </c>
      <c r="L141" s="3">
        <v>0.36930000000000002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>
        <v>4.5532000000000004</v>
      </c>
      <c r="Y141" s="3">
        <v>101.0151541772819</v>
      </c>
      <c r="Z141" s="3">
        <v>166.13366423614161</v>
      </c>
      <c r="AA141" s="3">
        <v>179.94164543617677</v>
      </c>
      <c r="AB141" s="3">
        <v>193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1:38" ht="15" customHeight="1" x14ac:dyDescent="0.25">
      <c r="A142" s="2" t="s">
        <v>38</v>
      </c>
      <c r="B142" s="2" t="s">
        <v>39</v>
      </c>
      <c r="C142" s="2" t="s">
        <v>40</v>
      </c>
      <c r="D142" s="2" t="s">
        <v>54</v>
      </c>
      <c r="E142" s="2" t="s">
        <v>201</v>
      </c>
      <c r="F142" s="2" t="s">
        <v>73</v>
      </c>
      <c r="G142" s="2" t="s">
        <v>50</v>
      </c>
      <c r="H142" s="3">
        <v>191</v>
      </c>
      <c r="I142" s="3">
        <v>1.8832</v>
      </c>
      <c r="J142" s="3">
        <v>1.5409999999999999</v>
      </c>
      <c r="K142" s="3">
        <v>0.95640000000000003</v>
      </c>
      <c r="L142" s="3">
        <v>0.46929999999999999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3">
        <v>4.8498999999999999</v>
      </c>
      <c r="Y142" s="3">
        <v>93.739169879791334</v>
      </c>
      <c r="Z142" s="3">
        <v>144.25959298129857</v>
      </c>
      <c r="AA142" s="3">
        <v>175.61438380172788</v>
      </c>
      <c r="AB142" s="3">
        <v>191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1:38" ht="15" customHeight="1" x14ac:dyDescent="0.25">
      <c r="A143" s="2" t="s">
        <v>38</v>
      </c>
      <c r="B143" s="2" t="s">
        <v>39</v>
      </c>
      <c r="C143" s="2" t="s">
        <v>40</v>
      </c>
      <c r="D143" s="2" t="s">
        <v>54</v>
      </c>
      <c r="E143" s="2" t="s">
        <v>202</v>
      </c>
      <c r="F143" s="2" t="s">
        <v>73</v>
      </c>
      <c r="G143" s="2" t="s">
        <v>50</v>
      </c>
      <c r="H143" s="3">
        <v>176</v>
      </c>
      <c r="I143" s="3">
        <v>1.3595999999999999</v>
      </c>
      <c r="J143" s="3">
        <v>1.8169999999999999</v>
      </c>
      <c r="K143" s="3">
        <v>0.83789999999999998</v>
      </c>
      <c r="L143" s="3">
        <v>0.49990000000000001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3">
        <v>4.5144000000000002</v>
      </c>
      <c r="Y143" s="3">
        <v>75.368421052631575</v>
      </c>
      <c r="Z143" s="3">
        <v>133.32695374800636</v>
      </c>
      <c r="AA143" s="3">
        <v>160.05422647527911</v>
      </c>
      <c r="AB143" s="3">
        <v>176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1:38" ht="15" customHeight="1" x14ac:dyDescent="0.25">
      <c r="A144" s="2" t="s">
        <v>38</v>
      </c>
      <c r="B144" s="2" t="s">
        <v>39</v>
      </c>
      <c r="C144" s="2" t="s">
        <v>40</v>
      </c>
      <c r="D144" s="2" t="s">
        <v>56</v>
      </c>
      <c r="E144" s="2" t="s">
        <v>203</v>
      </c>
      <c r="F144" s="2" t="s">
        <v>73</v>
      </c>
      <c r="G144" s="2" t="s">
        <v>50</v>
      </c>
      <c r="H144" s="3">
        <v>193</v>
      </c>
      <c r="I144" s="3">
        <v>1.8565</v>
      </c>
      <c r="J144" s="3">
        <v>1.5219</v>
      </c>
      <c r="K144" s="3">
        <v>0.67820000000000003</v>
      </c>
      <c r="L144" s="3">
        <v>0.56159999999999999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3">
        <v>4.6181999999999999</v>
      </c>
      <c r="Y144" s="3">
        <v>96.721428262093454</v>
      </c>
      <c r="Z144" s="3">
        <v>149.77800874799706</v>
      </c>
      <c r="AA144" s="3">
        <v>173.42146290762636</v>
      </c>
      <c r="AB144" s="3">
        <v>193.00000000000003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1:38" ht="15" customHeight="1" x14ac:dyDescent="0.25">
      <c r="A145" s="2" t="s">
        <v>38</v>
      </c>
      <c r="B145" s="2" t="s">
        <v>39</v>
      </c>
      <c r="C145" s="2" t="s">
        <v>40</v>
      </c>
      <c r="D145" s="2" t="s">
        <v>56</v>
      </c>
      <c r="E145" s="2" t="s">
        <v>204</v>
      </c>
      <c r="F145" s="2" t="s">
        <v>73</v>
      </c>
      <c r="G145" s="2" t="s">
        <v>50</v>
      </c>
      <c r="H145" s="3">
        <v>193</v>
      </c>
      <c r="I145" s="3">
        <v>1.8924000000000001</v>
      </c>
      <c r="J145" s="3">
        <v>1.4850000000000001</v>
      </c>
      <c r="K145" s="4"/>
      <c r="L145" s="3">
        <v>1.2726999999999999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3">
        <v>4.6501000000000001</v>
      </c>
      <c r="Y145" s="3">
        <v>97.520397410808371</v>
      </c>
      <c r="Z145" s="3">
        <v>148.93542074363992</v>
      </c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1:38" ht="15" customHeight="1" x14ac:dyDescent="0.25">
      <c r="A146" s="2" t="s">
        <v>38</v>
      </c>
      <c r="B146" s="2" t="s">
        <v>39</v>
      </c>
      <c r="C146" s="2" t="s">
        <v>40</v>
      </c>
      <c r="D146" s="2" t="s">
        <v>56</v>
      </c>
      <c r="E146" s="2" t="s">
        <v>205</v>
      </c>
      <c r="F146" s="2" t="s">
        <v>73</v>
      </c>
      <c r="G146" s="2" t="s">
        <v>50</v>
      </c>
      <c r="H146" s="3">
        <v>185</v>
      </c>
      <c r="I146" s="3">
        <v>1.8965000000000001</v>
      </c>
      <c r="J146" s="3">
        <v>1.6747000000000001</v>
      </c>
      <c r="K146" s="3">
        <v>0.79520000000000002</v>
      </c>
      <c r="L146" s="3">
        <v>0.48370000000000002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3">
        <v>4.8501000000000003</v>
      </c>
      <c r="Y146" s="3">
        <v>91.82649842271293</v>
      </c>
      <c r="Z146" s="3">
        <v>144.65615141955834</v>
      </c>
      <c r="AA146" s="3">
        <v>169.74132492113566</v>
      </c>
      <c r="AB146" s="3">
        <v>185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1:38" ht="15" customHeight="1" x14ac:dyDescent="0.25">
      <c r="A147" s="2" t="s">
        <v>38</v>
      </c>
      <c r="B147" s="2" t="s">
        <v>39</v>
      </c>
      <c r="C147" s="2" t="s">
        <v>40</v>
      </c>
      <c r="D147" s="2" t="s">
        <v>56</v>
      </c>
      <c r="E147" s="2" t="s">
        <v>206</v>
      </c>
      <c r="F147" s="2" t="s">
        <v>73</v>
      </c>
      <c r="G147" s="2" t="s">
        <v>50</v>
      </c>
      <c r="H147" s="3">
        <v>186</v>
      </c>
      <c r="I147" s="3">
        <v>1.8697999999999999</v>
      </c>
      <c r="J147" s="3">
        <v>1.6635</v>
      </c>
      <c r="K147" s="3">
        <v>0.63959999999999995</v>
      </c>
      <c r="L147" s="3">
        <v>0.33129999999999998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3">
        <v>4.5042</v>
      </c>
      <c r="Y147" s="3">
        <v>95.929044003374628</v>
      </c>
      <c r="Z147" s="3">
        <v>152.80462679277116</v>
      </c>
      <c r="AA147" s="3">
        <v>174.67274987789173</v>
      </c>
      <c r="AB147" s="3">
        <v>185.99999999999997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1:38" ht="15" customHeight="1" x14ac:dyDescent="0.25">
      <c r="A148" s="2" t="s">
        <v>38</v>
      </c>
      <c r="B148" s="2" t="s">
        <v>39</v>
      </c>
      <c r="C148" s="2" t="s">
        <v>40</v>
      </c>
      <c r="D148" s="2" t="s">
        <v>56</v>
      </c>
      <c r="E148" s="2" t="s">
        <v>207</v>
      </c>
      <c r="F148" s="2" t="s">
        <v>73</v>
      </c>
      <c r="G148" s="2" t="s">
        <v>50</v>
      </c>
      <c r="H148" s="3">
        <v>185</v>
      </c>
      <c r="I148" s="3">
        <v>1.2783</v>
      </c>
      <c r="J148" s="3">
        <v>1.9094</v>
      </c>
      <c r="K148" s="3">
        <v>0.63190000000000002</v>
      </c>
      <c r="L148" s="3">
        <v>0.48180000000000001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3">
        <v>4.3014000000000001</v>
      </c>
      <c r="Y148" s="3">
        <v>77.468893848514426</v>
      </c>
      <c r="Z148" s="3">
        <v>145.38589761473008</v>
      </c>
      <c r="AA148" s="3">
        <v>167.86246338401452</v>
      </c>
      <c r="AB148" s="3">
        <v>185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1:38" ht="15" customHeight="1" x14ac:dyDescent="0.25">
      <c r="A149" s="2" t="s">
        <v>38</v>
      </c>
      <c r="B149" s="2" t="s">
        <v>39</v>
      </c>
      <c r="C149" s="2" t="s">
        <v>40</v>
      </c>
      <c r="D149" s="2" t="s">
        <v>56</v>
      </c>
      <c r="E149" s="2" t="s">
        <v>208</v>
      </c>
      <c r="F149" s="2" t="s">
        <v>73</v>
      </c>
      <c r="G149" s="2" t="s">
        <v>50</v>
      </c>
      <c r="H149" s="3">
        <v>190</v>
      </c>
      <c r="I149" s="3">
        <v>1.3588</v>
      </c>
      <c r="J149" s="3">
        <v>1.6826000000000001</v>
      </c>
      <c r="K149" s="3">
        <v>0.95830000000000004</v>
      </c>
      <c r="L149" s="3">
        <v>0.57769999999999999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3">
        <v>4.5773999999999999</v>
      </c>
      <c r="Y149" s="3">
        <v>78.902258924280162</v>
      </c>
      <c r="Z149" s="3">
        <v>136.98125573469656</v>
      </c>
      <c r="AA149" s="3">
        <v>170.05929130073844</v>
      </c>
      <c r="AB149" s="3">
        <v>190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1:38" ht="15" customHeight="1" x14ac:dyDescent="0.25">
      <c r="A150" s="2" t="s">
        <v>38</v>
      </c>
      <c r="B150" s="2" t="s">
        <v>39</v>
      </c>
      <c r="C150" s="2" t="s">
        <v>40</v>
      </c>
      <c r="D150" s="2" t="s">
        <v>56</v>
      </c>
      <c r="E150" s="2" t="s">
        <v>209</v>
      </c>
      <c r="F150" s="2" t="s">
        <v>73</v>
      </c>
      <c r="G150" s="2" t="s">
        <v>50</v>
      </c>
      <c r="H150" s="3">
        <v>172</v>
      </c>
      <c r="I150" s="3">
        <v>1.5931</v>
      </c>
      <c r="J150" s="3">
        <v>1.7248000000000001</v>
      </c>
      <c r="K150" s="3">
        <v>0.72299999999999998</v>
      </c>
      <c r="L150" s="3">
        <v>0.41949999999999998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3">
        <v>4.4603999999999999</v>
      </c>
      <c r="Y150" s="3">
        <v>82.003138731952291</v>
      </c>
      <c r="Z150" s="3">
        <v>136.13998744507217</v>
      </c>
      <c r="AA150" s="3">
        <v>158.8330194601381</v>
      </c>
      <c r="AB150" s="3">
        <v>172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1:38" ht="15" customHeight="1" x14ac:dyDescent="0.25">
      <c r="A151" s="2" t="s">
        <v>38</v>
      </c>
      <c r="B151" s="2" t="s">
        <v>39</v>
      </c>
      <c r="C151" s="2" t="s">
        <v>40</v>
      </c>
      <c r="D151" s="2" t="s">
        <v>56</v>
      </c>
      <c r="E151" s="2" t="s">
        <v>210</v>
      </c>
      <c r="F151" s="2" t="s">
        <v>73</v>
      </c>
      <c r="G151" s="2" t="s">
        <v>50</v>
      </c>
      <c r="H151" s="3">
        <v>186</v>
      </c>
      <c r="I151" s="3">
        <v>1.1995</v>
      </c>
      <c r="J151" s="3">
        <v>2.0270000000000001</v>
      </c>
      <c r="K151" s="3">
        <v>0.74550000000000005</v>
      </c>
      <c r="L151" s="3">
        <v>0.51090000000000002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3">
        <v>4.4828999999999999</v>
      </c>
      <c r="Y151" s="3">
        <v>73.20613888331215</v>
      </c>
      <c r="Z151" s="3">
        <v>142.83918891788798</v>
      </c>
      <c r="AA151" s="3">
        <v>168.44917352606575</v>
      </c>
      <c r="AB151" s="3">
        <v>186.00000000000003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1:38" ht="15" customHeight="1" x14ac:dyDescent="0.25">
      <c r="A152" s="2" t="s">
        <v>38</v>
      </c>
      <c r="B152" s="2" t="s">
        <v>39</v>
      </c>
      <c r="C152" s="2" t="s">
        <v>40</v>
      </c>
      <c r="D152" s="2" t="s">
        <v>56</v>
      </c>
      <c r="E152" s="2" t="s">
        <v>211</v>
      </c>
      <c r="F152" s="2" t="s">
        <v>73</v>
      </c>
      <c r="G152" s="2" t="s">
        <v>50</v>
      </c>
      <c r="H152" s="3">
        <v>191</v>
      </c>
      <c r="I152" s="3">
        <v>2.1309</v>
      </c>
      <c r="J152" s="3">
        <v>1.5842000000000001</v>
      </c>
      <c r="K152" s="3">
        <v>1.0490999999999999</v>
      </c>
      <c r="L152" s="3">
        <v>0.30009999999999998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3">
        <v>5.0643000000000002</v>
      </c>
      <c r="Y152" s="3">
        <v>98.902256975297675</v>
      </c>
      <c r="Z152" s="3">
        <v>148.64018719270183</v>
      </c>
      <c r="AA152" s="3">
        <v>181.57798708607308</v>
      </c>
      <c r="AB152" s="3">
        <v>190.99999999999997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1:38" ht="15" customHeight="1" x14ac:dyDescent="0.25">
      <c r="A153" s="2" t="s">
        <v>38</v>
      </c>
      <c r="B153" s="2" t="s">
        <v>39</v>
      </c>
      <c r="C153" s="2" t="s">
        <v>40</v>
      </c>
      <c r="D153" s="2" t="s">
        <v>56</v>
      </c>
      <c r="E153" s="2" t="s">
        <v>212</v>
      </c>
      <c r="F153" s="2" t="s">
        <v>73</v>
      </c>
      <c r="G153" s="2" t="s">
        <v>50</v>
      </c>
      <c r="H153" s="3">
        <v>181</v>
      </c>
      <c r="I153" s="3">
        <v>1.7582</v>
      </c>
      <c r="J153" s="3">
        <v>1.6405000000000001</v>
      </c>
      <c r="K153" s="3">
        <v>1.0491999999999999</v>
      </c>
      <c r="L153" s="3">
        <v>0.42880000000000001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3">
        <v>4.8766999999999996</v>
      </c>
      <c r="Y153" s="3">
        <v>85.719072323497443</v>
      </c>
      <c r="Z153" s="3">
        <v>135.84200381405458</v>
      </c>
      <c r="AA153" s="3">
        <v>167.89868148543073</v>
      </c>
      <c r="AB153" s="3">
        <v>181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1:38" ht="15" customHeight="1" x14ac:dyDescent="0.25">
      <c r="A154" s="2" t="s">
        <v>38</v>
      </c>
      <c r="B154" s="2" t="s">
        <v>39</v>
      </c>
      <c r="C154" s="2" t="s">
        <v>40</v>
      </c>
      <c r="D154" s="2" t="s">
        <v>56</v>
      </c>
      <c r="E154" s="2" t="s">
        <v>213</v>
      </c>
      <c r="F154" s="2" t="s">
        <v>73</v>
      </c>
      <c r="G154" s="2" t="s">
        <v>50</v>
      </c>
      <c r="H154" s="3">
        <v>183</v>
      </c>
      <c r="I154" s="3">
        <v>1.6698</v>
      </c>
      <c r="J154" s="3">
        <v>1.5084</v>
      </c>
      <c r="K154" s="3">
        <v>1.2917000000000001</v>
      </c>
      <c r="L154" s="3">
        <v>0.33040000000000003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3">
        <v>4.8003</v>
      </c>
      <c r="Y154" s="3">
        <v>84.525842134866565</v>
      </c>
      <c r="Z154" s="3">
        <v>131.97462658583839</v>
      </c>
      <c r="AA154" s="3">
        <v>172.60681624065163</v>
      </c>
      <c r="AB154" s="3">
        <v>183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1:38" ht="15" customHeight="1" x14ac:dyDescent="0.25">
      <c r="A155" s="2" t="s">
        <v>38</v>
      </c>
      <c r="B155" s="2" t="s">
        <v>39</v>
      </c>
      <c r="C155" s="2" t="s">
        <v>40</v>
      </c>
      <c r="D155" s="2" t="s">
        <v>214</v>
      </c>
      <c r="E155" s="2" t="s">
        <v>215</v>
      </c>
      <c r="F155" s="2" t="s">
        <v>73</v>
      </c>
      <c r="G155" s="2" t="s">
        <v>50</v>
      </c>
      <c r="H155" s="3">
        <v>188</v>
      </c>
      <c r="I155" s="3">
        <v>1.6950000000000001</v>
      </c>
      <c r="J155" s="3">
        <v>1.4831000000000001</v>
      </c>
      <c r="K155" s="3">
        <v>0.57740000000000002</v>
      </c>
      <c r="L155" s="3">
        <v>0.56699999999999995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3">
        <v>4.3224999999999998</v>
      </c>
      <c r="Y155" s="3">
        <v>93.172932330827081</v>
      </c>
      <c r="Z155" s="3">
        <v>146.69834586466166</v>
      </c>
      <c r="AA155" s="3">
        <v>167.53684210526316</v>
      </c>
      <c r="AB155" s="3">
        <v>188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1:38" ht="15" customHeight="1" x14ac:dyDescent="0.25">
      <c r="A156" s="2" t="s">
        <v>38</v>
      </c>
      <c r="B156" s="2" t="s">
        <v>39</v>
      </c>
      <c r="C156" s="2" t="s">
        <v>40</v>
      </c>
      <c r="D156" s="2" t="s">
        <v>214</v>
      </c>
      <c r="E156" s="2" t="s">
        <v>216</v>
      </c>
      <c r="F156" s="2" t="s">
        <v>73</v>
      </c>
      <c r="G156" s="2" t="s">
        <v>50</v>
      </c>
      <c r="H156" s="3">
        <v>184</v>
      </c>
      <c r="I156" s="3">
        <v>1.8982000000000001</v>
      </c>
      <c r="J156" s="3">
        <v>1.6727000000000001</v>
      </c>
      <c r="K156" s="3">
        <v>0.82469999999999999</v>
      </c>
      <c r="L156" s="3">
        <v>0.65820000000000001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3">
        <v>5.0537999999999998</v>
      </c>
      <c r="Y156" s="3">
        <v>89.09098104396692</v>
      </c>
      <c r="Z156" s="3">
        <v>139.39973881040009</v>
      </c>
      <c r="AA156" s="3">
        <v>164.20372788792591</v>
      </c>
      <c r="AB156" s="3">
        <v>184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1:38" ht="15" customHeight="1" x14ac:dyDescent="0.25">
      <c r="A157" s="2" t="s">
        <v>38</v>
      </c>
      <c r="B157" s="2" t="s">
        <v>39</v>
      </c>
      <c r="C157" s="2" t="s">
        <v>40</v>
      </c>
      <c r="D157" s="2" t="s">
        <v>214</v>
      </c>
      <c r="E157" s="2" t="s">
        <v>217</v>
      </c>
      <c r="F157" s="2" t="s">
        <v>73</v>
      </c>
      <c r="G157" s="2" t="s">
        <v>50</v>
      </c>
      <c r="H157" s="3">
        <v>194</v>
      </c>
      <c r="I157" s="3">
        <v>1.5853999999999999</v>
      </c>
      <c r="J157" s="3">
        <v>1.4218</v>
      </c>
      <c r="K157" s="3">
        <v>0.57830000000000004</v>
      </c>
      <c r="L157" s="3">
        <v>0.37019999999999997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3">
        <v>3.9557000000000002</v>
      </c>
      <c r="Y157" s="3">
        <v>96.927775109335883</v>
      </c>
      <c r="Z157" s="3">
        <v>155.15554769067421</v>
      </c>
      <c r="AA157" s="3">
        <v>178.83899183456785</v>
      </c>
      <c r="AB157" s="3">
        <v>194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1:38" ht="15" customHeight="1" x14ac:dyDescent="0.25">
      <c r="A158" s="2" t="s">
        <v>38</v>
      </c>
      <c r="B158" s="2" t="s">
        <v>39</v>
      </c>
      <c r="C158" s="2" t="s">
        <v>40</v>
      </c>
      <c r="D158" s="2" t="s">
        <v>214</v>
      </c>
      <c r="E158" s="2" t="s">
        <v>218</v>
      </c>
      <c r="F158" s="2" t="s">
        <v>73</v>
      </c>
      <c r="G158" s="2" t="s">
        <v>50</v>
      </c>
      <c r="H158" s="3">
        <v>177</v>
      </c>
      <c r="I158" s="3">
        <v>1.518</v>
      </c>
      <c r="J158" s="3">
        <v>1.6698999999999999</v>
      </c>
      <c r="K158" s="3">
        <v>0.81079999999999997</v>
      </c>
      <c r="L158" s="3">
        <v>0.45500000000000002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3">
        <v>4.4537000000000004</v>
      </c>
      <c r="Y158" s="3">
        <v>81.421829041022065</v>
      </c>
      <c r="Z158" s="3">
        <v>135.78909670610952</v>
      </c>
      <c r="AA158" s="3">
        <v>162.18647416754607</v>
      </c>
      <c r="AB158" s="3">
        <v>176.99999999999997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1:38" ht="15" customHeight="1" x14ac:dyDescent="0.25">
      <c r="A159" s="2" t="s">
        <v>38</v>
      </c>
      <c r="B159" s="2" t="s">
        <v>39</v>
      </c>
      <c r="C159" s="2" t="s">
        <v>40</v>
      </c>
      <c r="D159" s="2" t="s">
        <v>214</v>
      </c>
      <c r="E159" s="2" t="s">
        <v>219</v>
      </c>
      <c r="F159" s="2" t="s">
        <v>73</v>
      </c>
      <c r="G159" s="2" t="s">
        <v>50</v>
      </c>
      <c r="H159" s="3">
        <v>188</v>
      </c>
      <c r="I159" s="3">
        <v>1.8232999999999999</v>
      </c>
      <c r="J159" s="3">
        <v>1.6608000000000001</v>
      </c>
      <c r="K159" s="3">
        <v>0.59079999999999999</v>
      </c>
      <c r="L159" s="3">
        <v>0.35049999999999998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3">
        <v>4.4253999999999998</v>
      </c>
      <c r="Y159" s="3">
        <v>96.273240836986488</v>
      </c>
      <c r="Z159" s="3">
        <v>154.81818592669589</v>
      </c>
      <c r="AA159" s="3">
        <v>175.64450671125772</v>
      </c>
      <c r="AB159" s="3">
        <v>188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1:38" ht="15" customHeight="1" x14ac:dyDescent="0.25">
      <c r="A160" s="2" t="s">
        <v>38</v>
      </c>
      <c r="B160" s="2" t="s">
        <v>39</v>
      </c>
      <c r="C160" s="2" t="s">
        <v>40</v>
      </c>
      <c r="D160" s="2" t="s">
        <v>214</v>
      </c>
      <c r="E160" s="2" t="s">
        <v>220</v>
      </c>
      <c r="F160" s="2" t="s">
        <v>73</v>
      </c>
      <c r="G160" s="2" t="s">
        <v>50</v>
      </c>
      <c r="H160" s="3">
        <v>192</v>
      </c>
      <c r="I160" s="3">
        <v>1.7405999999999999</v>
      </c>
      <c r="J160" s="3">
        <v>1.6180000000000001</v>
      </c>
      <c r="K160" s="3">
        <v>0.87439999999999996</v>
      </c>
      <c r="L160" s="3">
        <v>0.42720000000000002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3">
        <v>4.6601999999999997</v>
      </c>
      <c r="Y160" s="3">
        <v>91.760525299343371</v>
      </c>
      <c r="Z160" s="3">
        <v>147.31178919359687</v>
      </c>
      <c r="AA160" s="3">
        <v>177.33281833397709</v>
      </c>
      <c r="AB160" s="3">
        <v>192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1:38" ht="15" customHeight="1" x14ac:dyDescent="0.25">
      <c r="A161" s="2" t="s">
        <v>38</v>
      </c>
      <c r="B161" s="2" t="s">
        <v>39</v>
      </c>
      <c r="C161" s="2" t="s">
        <v>40</v>
      </c>
      <c r="D161" s="2" t="s">
        <v>214</v>
      </c>
      <c r="E161" s="2" t="s">
        <v>221</v>
      </c>
      <c r="F161" s="2" t="s">
        <v>73</v>
      </c>
      <c r="G161" s="2" t="s">
        <v>50</v>
      </c>
      <c r="H161" s="3">
        <v>188</v>
      </c>
      <c r="I161" s="3">
        <v>1.5754999999999999</v>
      </c>
      <c r="J161" s="3">
        <v>1.3052999999999999</v>
      </c>
      <c r="K161" s="3">
        <v>0.94779999999999998</v>
      </c>
      <c r="L161" s="3">
        <v>0.3029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3">
        <v>4.1315</v>
      </c>
      <c r="Y161" s="3">
        <v>91.488805518576783</v>
      </c>
      <c r="Z161" s="3">
        <v>140.7752148130219</v>
      </c>
      <c r="AA161" s="3">
        <v>176.56289483238533</v>
      </c>
      <c r="AB161" s="3">
        <v>188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1:38" ht="15" customHeight="1" x14ac:dyDescent="0.25">
      <c r="A162" s="2" t="s">
        <v>38</v>
      </c>
      <c r="B162" s="2" t="s">
        <v>39</v>
      </c>
      <c r="C162" s="2" t="s">
        <v>40</v>
      </c>
      <c r="D162" s="2" t="s">
        <v>45</v>
      </c>
      <c r="E162" s="2" t="s">
        <v>222</v>
      </c>
      <c r="F162" s="2" t="s">
        <v>73</v>
      </c>
      <c r="G162" s="2" t="s">
        <v>50</v>
      </c>
      <c r="H162" s="3">
        <v>185</v>
      </c>
      <c r="I162" s="3">
        <v>1.9249000000000001</v>
      </c>
      <c r="J162" s="3">
        <v>1.4269000000000001</v>
      </c>
      <c r="K162" s="3">
        <v>0.55959999999999999</v>
      </c>
      <c r="L162" s="3">
        <v>0.52300000000000002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3">
        <v>4.4344000000000001</v>
      </c>
      <c r="Y162" s="3">
        <v>98.414779902579838</v>
      </c>
      <c r="Z162" s="3">
        <v>147.64707739491249</v>
      </c>
      <c r="AA162" s="3">
        <v>166.95494317156775</v>
      </c>
      <c r="AB162" s="3">
        <v>185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1:38" ht="15" customHeight="1" x14ac:dyDescent="0.25">
      <c r="A163" s="2" t="s">
        <v>38</v>
      </c>
      <c r="B163" s="2" t="s">
        <v>39</v>
      </c>
      <c r="C163" s="2" t="s">
        <v>40</v>
      </c>
      <c r="D163" s="2" t="s">
        <v>45</v>
      </c>
      <c r="E163" s="2" t="s">
        <v>223</v>
      </c>
      <c r="F163" s="2" t="s">
        <v>73</v>
      </c>
      <c r="G163" s="2" t="s">
        <v>50</v>
      </c>
      <c r="H163" s="3">
        <v>190</v>
      </c>
      <c r="I163" s="3">
        <v>1.853</v>
      </c>
      <c r="J163" s="3">
        <v>1.4159999999999999</v>
      </c>
      <c r="K163" s="3">
        <v>0.72470000000000001</v>
      </c>
      <c r="L163" s="3">
        <v>0.59289999999999998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3">
        <v>4.5865999999999998</v>
      </c>
      <c r="Y163" s="3">
        <v>95.832468495181615</v>
      </c>
      <c r="Z163" s="3">
        <v>144.61108446343695</v>
      </c>
      <c r="AA163" s="3">
        <v>169.57567697204902</v>
      </c>
      <c r="AB163" s="3">
        <v>190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</row>
    <row r="164" spans="1:38" ht="15" customHeight="1" x14ac:dyDescent="0.25">
      <c r="A164" s="2" t="s">
        <v>38</v>
      </c>
      <c r="B164" s="2" t="s">
        <v>39</v>
      </c>
      <c r="C164" s="2" t="s">
        <v>40</v>
      </c>
      <c r="D164" s="2" t="s">
        <v>45</v>
      </c>
      <c r="E164" s="2" t="s">
        <v>224</v>
      </c>
      <c r="F164" s="2" t="s">
        <v>73</v>
      </c>
      <c r="G164" s="2" t="s">
        <v>50</v>
      </c>
      <c r="H164" s="3">
        <v>186</v>
      </c>
      <c r="I164" s="3">
        <v>1.7419</v>
      </c>
      <c r="J164" s="3">
        <v>1.3613</v>
      </c>
      <c r="K164" s="3">
        <v>0.69199999999999995</v>
      </c>
      <c r="L164" s="3">
        <v>0.49270000000000003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3">
        <v>4.2878999999999996</v>
      </c>
      <c r="Y164" s="3">
        <v>94.56036754588493</v>
      </c>
      <c r="Z164" s="3">
        <v>143.45147974532989</v>
      </c>
      <c r="AA164" s="3">
        <v>168.30467128431169</v>
      </c>
      <c r="AB164" s="3">
        <v>186.00000000000003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</row>
    <row r="165" spans="1:38" ht="15" customHeight="1" x14ac:dyDescent="0.25">
      <c r="A165" s="2" t="s">
        <v>38</v>
      </c>
      <c r="B165" s="2" t="s">
        <v>39</v>
      </c>
      <c r="C165" s="2" t="s">
        <v>40</v>
      </c>
      <c r="D165" s="2" t="s">
        <v>45</v>
      </c>
      <c r="E165" s="2" t="s">
        <v>225</v>
      </c>
      <c r="F165" s="2" t="s">
        <v>73</v>
      </c>
      <c r="G165" s="2" t="s">
        <v>50</v>
      </c>
      <c r="H165" s="3">
        <v>176</v>
      </c>
      <c r="I165" s="3">
        <v>1.5042</v>
      </c>
      <c r="J165" s="3">
        <v>1.2906</v>
      </c>
      <c r="K165" s="3">
        <v>0.70099999999999996</v>
      </c>
      <c r="L165" s="3">
        <v>0.44919999999999999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3">
        <v>3.9449999999999998</v>
      </c>
      <c r="Y165" s="3">
        <v>86.906159695817493</v>
      </c>
      <c r="Z165" s="3">
        <v>134.0155133079848</v>
      </c>
      <c r="AA165" s="3">
        <v>159.60334600760456</v>
      </c>
      <c r="AB165" s="3">
        <v>176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</row>
    <row r="166" spans="1:38" ht="15" customHeight="1" x14ac:dyDescent="0.25">
      <c r="A166" s="2" t="s">
        <v>38</v>
      </c>
      <c r="B166" s="2" t="s">
        <v>39</v>
      </c>
      <c r="C166" s="2" t="s">
        <v>40</v>
      </c>
      <c r="D166" s="2" t="s">
        <v>45</v>
      </c>
      <c r="E166" s="2" t="s">
        <v>226</v>
      </c>
      <c r="F166" s="2" t="s">
        <v>73</v>
      </c>
      <c r="G166" s="2" t="s">
        <v>50</v>
      </c>
      <c r="H166" s="3">
        <v>178</v>
      </c>
      <c r="I166" s="3">
        <v>1.6323000000000001</v>
      </c>
      <c r="J166" s="3">
        <v>1.3777999999999999</v>
      </c>
      <c r="K166" s="3">
        <v>1.0546</v>
      </c>
      <c r="L166" s="3">
        <v>0.4093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3">
        <v>4.4740000000000002</v>
      </c>
      <c r="Y166" s="3">
        <v>85.266830576665171</v>
      </c>
      <c r="Z166" s="3">
        <v>130.22856504246758</v>
      </c>
      <c r="AA166" s="3">
        <v>164.64331694233348</v>
      </c>
      <c r="AB166" s="3">
        <v>178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</row>
    <row r="167" spans="1:38" ht="15" customHeight="1" x14ac:dyDescent="0.25">
      <c r="A167" s="2" t="s">
        <v>38</v>
      </c>
      <c r="B167" s="2" t="s">
        <v>39</v>
      </c>
      <c r="C167" s="2" t="s">
        <v>40</v>
      </c>
      <c r="D167" s="2" t="s">
        <v>45</v>
      </c>
      <c r="E167" s="2" t="s">
        <v>227</v>
      </c>
      <c r="F167" s="2" t="s">
        <v>73</v>
      </c>
      <c r="G167" s="2" t="s">
        <v>50</v>
      </c>
      <c r="H167" s="3">
        <v>186</v>
      </c>
      <c r="I167" s="3">
        <v>1.619</v>
      </c>
      <c r="J167" s="3">
        <v>1.7124999999999999</v>
      </c>
      <c r="K167" s="3">
        <v>1.1020000000000001</v>
      </c>
      <c r="L167" s="3">
        <v>0.4178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3">
        <v>4.8513000000000002</v>
      </c>
      <c r="Y167" s="3">
        <v>83.393647063673654</v>
      </c>
      <c r="Z167" s="3">
        <v>137.75536454146311</v>
      </c>
      <c r="AA167" s="3">
        <v>172.73732813884939</v>
      </c>
      <c r="AB167" s="3">
        <v>186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</row>
    <row r="168" spans="1:38" ht="15" customHeight="1" x14ac:dyDescent="0.25">
      <c r="A168" s="2" t="s">
        <v>38</v>
      </c>
      <c r="B168" s="2" t="s">
        <v>39</v>
      </c>
      <c r="C168" s="2" t="s">
        <v>40</v>
      </c>
      <c r="D168" s="2" t="s">
        <v>45</v>
      </c>
      <c r="E168" s="2" t="s">
        <v>228</v>
      </c>
      <c r="F168" s="2" t="s">
        <v>73</v>
      </c>
      <c r="G168" s="2" t="s">
        <v>50</v>
      </c>
      <c r="H168" s="3">
        <v>184</v>
      </c>
      <c r="I168" s="3">
        <v>1.6605000000000001</v>
      </c>
      <c r="J168" s="3">
        <v>1.6523000000000001</v>
      </c>
      <c r="K168" s="3">
        <v>0.95930000000000004</v>
      </c>
      <c r="L168" s="3">
        <v>0.42559999999999998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3">
        <v>4.6977000000000002</v>
      </c>
      <c r="Y168" s="3">
        <v>85.727568810268849</v>
      </c>
      <c r="Z168" s="3">
        <v>139.18981629307962</v>
      </c>
      <c r="AA168" s="3">
        <v>170.22917597973475</v>
      </c>
      <c r="AB168" s="3">
        <v>184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</row>
    <row r="169" spans="1:38" ht="15" customHeight="1" x14ac:dyDescent="0.25">
      <c r="A169" s="2" t="s">
        <v>38</v>
      </c>
      <c r="B169" s="2" t="s">
        <v>39</v>
      </c>
      <c r="C169" s="2" t="s">
        <v>40</v>
      </c>
      <c r="D169" s="2" t="s">
        <v>45</v>
      </c>
      <c r="E169" s="2" t="s">
        <v>229</v>
      </c>
      <c r="F169" s="2" t="s">
        <v>73</v>
      </c>
      <c r="G169" s="2" t="s">
        <v>50</v>
      </c>
      <c r="H169" s="3">
        <v>186</v>
      </c>
      <c r="I169" s="3">
        <v>1.8781000000000001</v>
      </c>
      <c r="J169" s="3">
        <v>1.8896999999999999</v>
      </c>
      <c r="K169" s="3">
        <v>0.68779999999999997</v>
      </c>
      <c r="L169" s="3">
        <v>0.43319999999999997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3">
        <v>4.8887999999999998</v>
      </c>
      <c r="Y169" s="3">
        <v>91.161225658648334</v>
      </c>
      <c r="Z169" s="3">
        <v>150.68785796105385</v>
      </c>
      <c r="AA169" s="3">
        <v>172.35395189003438</v>
      </c>
      <c r="AB169" s="3">
        <v>186.00000000000003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</row>
    <row r="170" spans="1:38" ht="15" customHeight="1" x14ac:dyDescent="0.25">
      <c r="A170" s="2" t="s">
        <v>38</v>
      </c>
      <c r="B170" s="2" t="s">
        <v>39</v>
      </c>
      <c r="C170" s="2" t="s">
        <v>40</v>
      </c>
      <c r="D170" s="2" t="s">
        <v>45</v>
      </c>
      <c r="E170" s="2" t="s">
        <v>230</v>
      </c>
      <c r="F170" s="2" t="s">
        <v>73</v>
      </c>
      <c r="G170" s="2" t="s">
        <v>50</v>
      </c>
      <c r="H170" s="3">
        <v>172</v>
      </c>
      <c r="I170" s="3">
        <v>1.3284</v>
      </c>
      <c r="J170" s="3">
        <v>1.4719</v>
      </c>
      <c r="K170" s="3">
        <v>0.95660000000000001</v>
      </c>
      <c r="L170" s="3">
        <v>0.35020000000000001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3">
        <v>4.1071</v>
      </c>
      <c r="Y170" s="3">
        <v>77.281585546979613</v>
      </c>
      <c r="Z170" s="3">
        <v>127.4547003968737</v>
      </c>
      <c r="AA170" s="3">
        <v>160.06262326215577</v>
      </c>
      <c r="AB170" s="3">
        <v>172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</row>
    <row r="171" spans="1:38" ht="15" customHeight="1" x14ac:dyDescent="0.25">
      <c r="A171" s="2" t="s">
        <v>38</v>
      </c>
      <c r="B171" s="2" t="s">
        <v>39</v>
      </c>
      <c r="C171" s="2" t="s">
        <v>40</v>
      </c>
      <c r="D171" s="2" t="s">
        <v>45</v>
      </c>
      <c r="E171" s="2" t="s">
        <v>231</v>
      </c>
      <c r="F171" s="2" t="s">
        <v>73</v>
      </c>
      <c r="G171" s="2" t="s">
        <v>50</v>
      </c>
      <c r="H171" s="3">
        <v>185</v>
      </c>
      <c r="I171" s="3">
        <v>1.6334</v>
      </c>
      <c r="J171" s="3">
        <v>1.4579</v>
      </c>
      <c r="K171" s="3">
        <v>0.78739999999999999</v>
      </c>
      <c r="L171" s="3">
        <v>0.24129999999999999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3">
        <v>4.12</v>
      </c>
      <c r="Y171" s="3">
        <v>92.657815533980582</v>
      </c>
      <c r="Z171" s="3">
        <v>146.79827669902912</v>
      </c>
      <c r="AA171" s="3">
        <v>176.03910194174756</v>
      </c>
      <c r="AB171" s="3">
        <v>185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</row>
    <row r="172" spans="1:38" ht="15" customHeight="1" x14ac:dyDescent="0.25">
      <c r="A172" s="2" t="s">
        <v>38</v>
      </c>
      <c r="B172" s="2" t="s">
        <v>39</v>
      </c>
      <c r="C172" s="2" t="s">
        <v>40</v>
      </c>
      <c r="D172" s="2" t="s">
        <v>45</v>
      </c>
      <c r="E172" s="2" t="s">
        <v>232</v>
      </c>
      <c r="F172" s="2" t="s">
        <v>73</v>
      </c>
      <c r="G172" s="2" t="s">
        <v>50</v>
      </c>
      <c r="H172" s="3">
        <v>186</v>
      </c>
      <c r="I172" s="3">
        <v>1.44</v>
      </c>
      <c r="J172" s="3">
        <v>1.5004999999999999</v>
      </c>
      <c r="K172" s="3">
        <v>0.75319999999999998</v>
      </c>
      <c r="L172" s="3">
        <v>0.50760000000000005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3">
        <v>4.2012999999999998</v>
      </c>
      <c r="Y172" s="3">
        <v>84.783662199795302</v>
      </c>
      <c r="Z172" s="3">
        <v>139.78497131840146</v>
      </c>
      <c r="AA172" s="3">
        <v>167.39375907457216</v>
      </c>
      <c r="AB172" s="3">
        <v>186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</row>
    <row r="173" spans="1:38" ht="15" customHeight="1" x14ac:dyDescent="0.25">
      <c r="A173" s="2" t="s">
        <v>38</v>
      </c>
      <c r="B173" s="2" t="s">
        <v>39</v>
      </c>
      <c r="C173" s="2" t="s">
        <v>40</v>
      </c>
      <c r="D173" s="2" t="s">
        <v>45</v>
      </c>
      <c r="E173" s="2" t="s">
        <v>233</v>
      </c>
      <c r="F173" s="2" t="s">
        <v>73</v>
      </c>
      <c r="G173" s="2" t="s">
        <v>50</v>
      </c>
      <c r="H173" s="3">
        <v>189</v>
      </c>
      <c r="I173" s="3">
        <v>1.8011999999999999</v>
      </c>
      <c r="J173" s="3">
        <v>1.6929000000000001</v>
      </c>
      <c r="K173" s="3">
        <v>0.78869999999999996</v>
      </c>
      <c r="L173" s="3">
        <v>0.33510000000000001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3">
        <v>4.6178999999999997</v>
      </c>
      <c r="Y173" s="3">
        <v>93.237445592152284</v>
      </c>
      <c r="Z173" s="3">
        <v>150.79289287338401</v>
      </c>
      <c r="AA173" s="3">
        <v>177.60722406288573</v>
      </c>
      <c r="AB173" s="3">
        <v>189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</row>
    <row r="174" spans="1:38" ht="15" customHeight="1" x14ac:dyDescent="0.25">
      <c r="A174" s="2" t="s">
        <v>38</v>
      </c>
      <c r="B174" s="2" t="s">
        <v>39</v>
      </c>
      <c r="C174" s="2" t="s">
        <v>40</v>
      </c>
      <c r="D174" s="2" t="s">
        <v>45</v>
      </c>
      <c r="E174" s="2" t="s">
        <v>234</v>
      </c>
      <c r="F174" s="2" t="s">
        <v>73</v>
      </c>
      <c r="G174" s="2" t="s">
        <v>50</v>
      </c>
      <c r="H174" s="3">
        <v>183</v>
      </c>
      <c r="I174" s="3">
        <v>1.8734</v>
      </c>
      <c r="J174" s="3">
        <v>1.1072</v>
      </c>
      <c r="K174" s="3">
        <v>0.74619999999999997</v>
      </c>
      <c r="L174" s="3">
        <v>0.39450000000000002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3">
        <v>4.1212999999999997</v>
      </c>
      <c r="Y174" s="3">
        <v>100.6393613665591</v>
      </c>
      <c r="Z174" s="3">
        <v>141.20597869604251</v>
      </c>
      <c r="AA174" s="3">
        <v>168.54594424089487</v>
      </c>
      <c r="AB174" s="3">
        <v>183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</row>
    <row r="175" spans="1:38" ht="15" customHeight="1" x14ac:dyDescent="0.25">
      <c r="A175" s="2" t="s">
        <v>38</v>
      </c>
      <c r="B175" s="2" t="s">
        <v>39</v>
      </c>
      <c r="C175" s="2" t="s">
        <v>40</v>
      </c>
      <c r="D175" s="2" t="s">
        <v>235</v>
      </c>
      <c r="E175" s="2" t="s">
        <v>236</v>
      </c>
      <c r="F175" s="2" t="s">
        <v>73</v>
      </c>
      <c r="G175" s="2" t="s">
        <v>50</v>
      </c>
      <c r="H175" s="3">
        <v>194</v>
      </c>
      <c r="I175" s="3">
        <v>1.7990999999999999</v>
      </c>
      <c r="J175" s="3">
        <v>1.8429</v>
      </c>
      <c r="K175" s="3">
        <v>0.98060000000000003</v>
      </c>
      <c r="L175" s="3">
        <v>0.32850000000000001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3">
        <v>4.9511000000000003</v>
      </c>
      <c r="Y175" s="3">
        <v>90.866554906990359</v>
      </c>
      <c r="Z175" s="3">
        <v>151.16624588475287</v>
      </c>
      <c r="AA175" s="3">
        <v>183.25147946920885</v>
      </c>
      <c r="AB175" s="3">
        <v>194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</row>
    <row r="176" spans="1:38" ht="15" customHeight="1" x14ac:dyDescent="0.25">
      <c r="A176" s="2" t="s">
        <v>38</v>
      </c>
      <c r="B176" s="2" t="s">
        <v>39</v>
      </c>
      <c r="C176" s="2" t="s">
        <v>40</v>
      </c>
      <c r="D176" s="2" t="s">
        <v>235</v>
      </c>
      <c r="E176" s="2" t="s">
        <v>237</v>
      </c>
      <c r="F176" s="2" t="s">
        <v>73</v>
      </c>
      <c r="G176" s="2" t="s">
        <v>50</v>
      </c>
      <c r="H176" s="3">
        <v>201</v>
      </c>
      <c r="I176" s="3">
        <v>1.6677</v>
      </c>
      <c r="J176" s="3">
        <v>1.5254000000000001</v>
      </c>
      <c r="K176" s="3">
        <v>1.0350999999999999</v>
      </c>
      <c r="L176" s="3">
        <v>0.44359999999999999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3">
        <v>4.6718000000000002</v>
      </c>
      <c r="Y176" s="3">
        <v>92.328203262125953</v>
      </c>
      <c r="Z176" s="3">
        <v>147.50877606061903</v>
      </c>
      <c r="AA176" s="3">
        <v>184.95299456312341</v>
      </c>
      <c r="AB176" s="3">
        <v>201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</row>
    <row r="177" spans="1:38" ht="15" customHeight="1" x14ac:dyDescent="0.25">
      <c r="A177" s="2" t="s">
        <v>38</v>
      </c>
      <c r="B177" s="2" t="s">
        <v>39</v>
      </c>
      <c r="C177" s="2" t="s">
        <v>40</v>
      </c>
      <c r="D177" s="2" t="s">
        <v>235</v>
      </c>
      <c r="E177" s="2" t="s">
        <v>238</v>
      </c>
      <c r="F177" s="2" t="s">
        <v>73</v>
      </c>
      <c r="G177" s="2" t="s">
        <v>50</v>
      </c>
      <c r="H177" s="3">
        <v>192</v>
      </c>
      <c r="I177" s="3">
        <v>2.2621000000000002</v>
      </c>
      <c r="J177" s="3">
        <v>1.4156</v>
      </c>
      <c r="K177" s="3">
        <v>0.76319999999999999</v>
      </c>
      <c r="L177" s="3">
        <v>0.50509999999999999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3">
        <v>4.9459999999999997</v>
      </c>
      <c r="Y177" s="3">
        <v>105.17751718560454</v>
      </c>
      <c r="Z177" s="3">
        <v>150.97128993125762</v>
      </c>
      <c r="AA177" s="3">
        <v>175.66033158107564</v>
      </c>
      <c r="AB177" s="3">
        <v>192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</row>
    <row r="178" spans="1:38" ht="15" customHeight="1" x14ac:dyDescent="0.25">
      <c r="A178" s="2" t="s">
        <v>38</v>
      </c>
      <c r="B178" s="2" t="s">
        <v>39</v>
      </c>
      <c r="C178" s="2" t="s">
        <v>40</v>
      </c>
      <c r="D178" s="2" t="s">
        <v>235</v>
      </c>
      <c r="E178" s="2" t="s">
        <v>239</v>
      </c>
      <c r="F178" s="2" t="s">
        <v>73</v>
      </c>
      <c r="G178" s="2" t="s">
        <v>50</v>
      </c>
      <c r="H178" s="3">
        <v>184</v>
      </c>
      <c r="I178" s="3">
        <v>1.7831999999999999</v>
      </c>
      <c r="J178" s="3">
        <v>1.893</v>
      </c>
      <c r="K178" s="3">
        <v>0.69579999999999997</v>
      </c>
      <c r="L178" s="3">
        <v>0.4123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3">
        <v>4.7843</v>
      </c>
      <c r="Y178" s="3">
        <v>88.653303513575651</v>
      </c>
      <c r="Z178" s="3">
        <v>148.79501703488495</v>
      </c>
      <c r="AA178" s="3">
        <v>170.90098865037726</v>
      </c>
      <c r="AB178" s="3">
        <v>184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</row>
    <row r="179" spans="1:38" ht="15" customHeight="1" x14ac:dyDescent="0.25">
      <c r="A179" s="2" t="s">
        <v>38</v>
      </c>
      <c r="B179" s="2" t="s">
        <v>39</v>
      </c>
      <c r="C179" s="2" t="s">
        <v>40</v>
      </c>
      <c r="D179" s="2" t="s">
        <v>235</v>
      </c>
      <c r="E179" s="2" t="s">
        <v>240</v>
      </c>
      <c r="F179" s="2" t="s">
        <v>73</v>
      </c>
      <c r="G179" s="2" t="s">
        <v>50</v>
      </c>
      <c r="H179" s="3">
        <v>184</v>
      </c>
      <c r="I179" s="3">
        <v>1.7306999999999999</v>
      </c>
      <c r="J179" s="3">
        <v>1.7131000000000001</v>
      </c>
      <c r="K179" s="3">
        <v>0.98880000000000001</v>
      </c>
      <c r="L179" s="3">
        <v>0.41439999999999999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3">
        <v>4.8470000000000004</v>
      </c>
      <c r="Y179" s="3">
        <v>86.274066432845046</v>
      </c>
      <c r="Z179" s="3">
        <v>139.99620383742518</v>
      </c>
      <c r="AA179" s="3">
        <v>171.00458015267174</v>
      </c>
      <c r="AB179" s="3">
        <v>183.99999999999997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</row>
    <row r="180" spans="1:38" ht="15" customHeight="1" x14ac:dyDescent="0.25">
      <c r="A180" s="2" t="s">
        <v>38</v>
      </c>
      <c r="B180" s="2" t="s">
        <v>39</v>
      </c>
      <c r="C180" s="2" t="s">
        <v>40</v>
      </c>
      <c r="D180" s="2" t="s">
        <v>235</v>
      </c>
      <c r="E180" s="2" t="s">
        <v>241</v>
      </c>
      <c r="F180" s="2" t="s">
        <v>73</v>
      </c>
      <c r="G180" s="2" t="s">
        <v>50</v>
      </c>
      <c r="H180" s="3">
        <v>184</v>
      </c>
      <c r="I180" s="3">
        <v>1.6798999999999999</v>
      </c>
      <c r="J180" s="3">
        <v>1.5994999999999999</v>
      </c>
      <c r="K180" s="3">
        <v>0.85309999999999997</v>
      </c>
      <c r="L180" s="3">
        <v>0.45400000000000001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3">
        <v>4.5865</v>
      </c>
      <c r="Y180" s="3">
        <v>87.67312765725498</v>
      </c>
      <c r="Z180" s="3">
        <v>140.68173988880409</v>
      </c>
      <c r="AA180" s="3">
        <v>168.9541044369345</v>
      </c>
      <c r="AB180" s="3">
        <v>184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</row>
    <row r="181" spans="1:38" ht="15" customHeight="1" x14ac:dyDescent="0.25">
      <c r="A181" s="2" t="s">
        <v>38</v>
      </c>
      <c r="B181" s="2" t="s">
        <v>39</v>
      </c>
      <c r="C181" s="2" t="s">
        <v>40</v>
      </c>
      <c r="D181" s="2" t="s">
        <v>235</v>
      </c>
      <c r="E181" s="2" t="s">
        <v>242</v>
      </c>
      <c r="F181" s="2" t="s">
        <v>73</v>
      </c>
      <c r="G181" s="2" t="s">
        <v>50</v>
      </c>
      <c r="H181" s="3">
        <v>181</v>
      </c>
      <c r="I181" s="3">
        <v>1.7291000000000001</v>
      </c>
      <c r="J181" s="3">
        <v>1.8046</v>
      </c>
      <c r="K181" s="3">
        <v>0.80769999999999997</v>
      </c>
      <c r="L181" s="3">
        <v>0.26169999999999999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3">
        <v>4.6031000000000004</v>
      </c>
      <c r="Y181" s="3">
        <v>87.970085377245766</v>
      </c>
      <c r="Z181" s="3">
        <v>146.38406725902109</v>
      </c>
      <c r="AA181" s="3">
        <v>172.52890443396842</v>
      </c>
      <c r="AB181" s="3">
        <v>181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</row>
    <row r="182" spans="1:38" ht="15" customHeight="1" x14ac:dyDescent="0.25">
      <c r="A182" s="2" t="s">
        <v>38</v>
      </c>
      <c r="B182" s="2" t="s">
        <v>39</v>
      </c>
      <c r="C182" s="2" t="s">
        <v>40</v>
      </c>
      <c r="D182" s="2" t="s">
        <v>235</v>
      </c>
      <c r="E182" s="2" t="s">
        <v>243</v>
      </c>
      <c r="F182" s="2" t="s">
        <v>73</v>
      </c>
      <c r="G182" s="2" t="s">
        <v>50</v>
      </c>
      <c r="H182" s="3">
        <v>196</v>
      </c>
      <c r="I182" s="3">
        <v>1.9608000000000001</v>
      </c>
      <c r="J182" s="3">
        <v>1.7213000000000001</v>
      </c>
      <c r="K182" s="3">
        <v>0.91279999999999994</v>
      </c>
      <c r="L182" s="3">
        <v>0.54520000000000002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3">
        <v>5.1401000000000003</v>
      </c>
      <c r="Y182" s="3">
        <v>94.561273126981959</v>
      </c>
      <c r="Z182" s="3">
        <v>149.48106067975331</v>
      </c>
      <c r="AA182" s="3">
        <v>178.60485204568005</v>
      </c>
      <c r="AB182" s="3">
        <v>196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</row>
    <row r="183" spans="1:38" ht="15" customHeight="1" x14ac:dyDescent="0.25">
      <c r="A183" s="2" t="s">
        <v>38</v>
      </c>
      <c r="B183" s="2" t="s">
        <v>39</v>
      </c>
      <c r="C183" s="2" t="s">
        <v>40</v>
      </c>
      <c r="D183" s="2" t="s">
        <v>235</v>
      </c>
      <c r="E183" s="2" t="s">
        <v>244</v>
      </c>
      <c r="F183" s="2" t="s">
        <v>73</v>
      </c>
      <c r="G183" s="2" t="s">
        <v>50</v>
      </c>
      <c r="H183" s="3">
        <v>193</v>
      </c>
      <c r="I183" s="3">
        <v>1.98</v>
      </c>
      <c r="J183" s="3">
        <v>1.7878000000000001</v>
      </c>
      <c r="K183" s="3">
        <v>0.69869999999999999</v>
      </c>
      <c r="L183" s="3">
        <v>0.48259999999999997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3">
        <v>4.9490999999999996</v>
      </c>
      <c r="Y183" s="3">
        <v>96.411711220221861</v>
      </c>
      <c r="Z183" s="3">
        <v>154.57093208866263</v>
      </c>
      <c r="AA183" s="3">
        <v>177.300458669253</v>
      </c>
      <c r="AB183" s="3">
        <v>193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</row>
    <row r="184" spans="1:38" ht="15" customHeight="1" x14ac:dyDescent="0.25">
      <c r="A184" s="2" t="s">
        <v>38</v>
      </c>
      <c r="B184" s="2" t="s">
        <v>39</v>
      </c>
      <c r="C184" s="2" t="s">
        <v>40</v>
      </c>
      <c r="D184" s="2" t="s">
        <v>235</v>
      </c>
      <c r="E184" s="2" t="s">
        <v>245</v>
      </c>
      <c r="F184" s="2" t="s">
        <v>73</v>
      </c>
      <c r="G184" s="2" t="s">
        <v>50</v>
      </c>
      <c r="H184" s="3">
        <v>189</v>
      </c>
      <c r="I184" s="3">
        <v>1.4888999999999999</v>
      </c>
      <c r="J184" s="3">
        <v>1.7054</v>
      </c>
      <c r="K184" s="3">
        <v>0.34820000000000001</v>
      </c>
      <c r="L184" s="3">
        <v>0.47089999999999999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3">
        <v>4.0133999999999999</v>
      </c>
      <c r="Y184" s="3">
        <v>90.244206906862019</v>
      </c>
      <c r="Z184" s="3">
        <v>156.95766681616584</v>
      </c>
      <c r="AA184" s="3">
        <v>170.57888573279513</v>
      </c>
      <c r="AB184" s="3">
        <v>189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</row>
    <row r="185" spans="1:38" ht="15" customHeight="1" x14ac:dyDescent="0.25">
      <c r="A185" s="2" t="s">
        <v>38</v>
      </c>
      <c r="B185" s="2" t="s">
        <v>39</v>
      </c>
      <c r="C185" s="2" t="s">
        <v>40</v>
      </c>
      <c r="D185" s="2" t="s">
        <v>246</v>
      </c>
      <c r="E185" s="2" t="s">
        <v>247</v>
      </c>
      <c r="F185" s="2" t="s">
        <v>73</v>
      </c>
      <c r="G185" s="2" t="s">
        <v>50</v>
      </c>
      <c r="H185" s="3">
        <v>189</v>
      </c>
      <c r="I185" s="3">
        <v>1.6175999999999999</v>
      </c>
      <c r="J185" s="3">
        <v>1.4816</v>
      </c>
      <c r="K185" s="3">
        <v>0.69469999999999998</v>
      </c>
      <c r="L185" s="3">
        <v>0.34449999999999997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3">
        <v>4.1383999999999999</v>
      </c>
      <c r="Y185" s="3">
        <v>93.36748501836459</v>
      </c>
      <c r="Z185" s="3">
        <v>149.57548811134737</v>
      </c>
      <c r="AA185" s="3">
        <v>175.93057703460275</v>
      </c>
      <c r="AB185" s="3">
        <v>189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</row>
    <row r="186" spans="1:38" ht="15" customHeight="1" x14ac:dyDescent="0.25">
      <c r="A186" s="2" t="s">
        <v>38</v>
      </c>
      <c r="B186" s="2" t="s">
        <v>39</v>
      </c>
      <c r="C186" s="2" t="s">
        <v>40</v>
      </c>
      <c r="D186" s="2" t="s">
        <v>246</v>
      </c>
      <c r="E186" s="2" t="s">
        <v>248</v>
      </c>
      <c r="F186" s="2" t="s">
        <v>73</v>
      </c>
      <c r="G186" s="2" t="s">
        <v>50</v>
      </c>
      <c r="H186" s="3">
        <v>188</v>
      </c>
      <c r="I186" s="3">
        <v>1.8879999999999999</v>
      </c>
      <c r="J186" s="3">
        <v>1.5632999999999999</v>
      </c>
      <c r="K186" s="3">
        <v>0.92230000000000001</v>
      </c>
      <c r="L186" s="3">
        <v>0.34179999999999999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3">
        <v>4.7153999999999998</v>
      </c>
      <c r="Y186" s="3">
        <v>94.460872884590913</v>
      </c>
      <c r="Z186" s="3">
        <v>146.17966662425243</v>
      </c>
      <c r="AA186" s="3">
        <v>176.69220002544853</v>
      </c>
      <c r="AB186" s="3">
        <v>188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</row>
    <row r="187" spans="1:38" ht="15" customHeight="1" x14ac:dyDescent="0.25">
      <c r="A187" s="2" t="s">
        <v>38</v>
      </c>
      <c r="B187" s="2" t="s">
        <v>39</v>
      </c>
      <c r="C187" s="2" t="s">
        <v>40</v>
      </c>
      <c r="D187" s="2" t="s">
        <v>246</v>
      </c>
      <c r="E187" s="2" t="s">
        <v>249</v>
      </c>
      <c r="F187" s="2" t="s">
        <v>73</v>
      </c>
      <c r="G187" s="2" t="s">
        <v>50</v>
      </c>
      <c r="H187" s="3">
        <v>188</v>
      </c>
      <c r="I187" s="3">
        <v>1.6975</v>
      </c>
      <c r="J187" s="3">
        <v>1.2045999999999999</v>
      </c>
      <c r="K187" s="3">
        <v>1.0546</v>
      </c>
      <c r="L187" s="3">
        <v>0.46970000000000001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3">
        <v>4.4264000000000001</v>
      </c>
      <c r="Y187" s="3">
        <v>91.825140068678849</v>
      </c>
      <c r="Z187" s="3">
        <v>134.2789625881077</v>
      </c>
      <c r="AA187" s="3">
        <v>171.44632206759442</v>
      </c>
      <c r="AB187" s="3">
        <v>187.99999999999997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</row>
    <row r="188" spans="1:38" ht="15" customHeight="1" x14ac:dyDescent="0.25">
      <c r="A188" s="2" t="s">
        <v>38</v>
      </c>
      <c r="B188" s="2" t="s">
        <v>39</v>
      </c>
      <c r="C188" s="2" t="s">
        <v>40</v>
      </c>
      <c r="D188" s="2" t="s">
        <v>246</v>
      </c>
      <c r="E188" s="2" t="s">
        <v>250</v>
      </c>
      <c r="F188" s="2" t="s">
        <v>73</v>
      </c>
      <c r="G188" s="2" t="s">
        <v>50</v>
      </c>
      <c r="H188" s="3">
        <v>193</v>
      </c>
      <c r="I188" s="3">
        <v>1.6594</v>
      </c>
      <c r="J188" s="3">
        <v>1.5344</v>
      </c>
      <c r="K188" s="3">
        <v>0.84940000000000004</v>
      </c>
      <c r="L188" s="3">
        <v>0.67669999999999997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3">
        <v>4.7199</v>
      </c>
      <c r="Y188" s="3">
        <v>88.603614483357688</v>
      </c>
      <c r="Z188" s="3">
        <v>140.94336744422552</v>
      </c>
      <c r="AA188" s="3">
        <v>169.91715926184875</v>
      </c>
      <c r="AB188" s="3">
        <v>193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</row>
    <row r="189" spans="1:38" ht="15" customHeight="1" x14ac:dyDescent="0.25">
      <c r="A189" s="2" t="s">
        <v>38</v>
      </c>
      <c r="B189" s="2" t="s">
        <v>39</v>
      </c>
      <c r="C189" s="2" t="s">
        <v>40</v>
      </c>
      <c r="D189" s="2" t="s">
        <v>246</v>
      </c>
      <c r="E189" s="2" t="s">
        <v>251</v>
      </c>
      <c r="F189" s="2" t="s">
        <v>73</v>
      </c>
      <c r="G189" s="2" t="s">
        <v>50</v>
      </c>
      <c r="H189" s="3">
        <v>192</v>
      </c>
      <c r="I189" s="3">
        <v>2.0257000000000001</v>
      </c>
      <c r="J189" s="3">
        <v>1.5201</v>
      </c>
      <c r="K189" s="3">
        <v>0.85289999999999999</v>
      </c>
      <c r="L189" s="3">
        <v>0.21840000000000001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3">
        <v>4.6170999999999998</v>
      </c>
      <c r="Y189" s="3">
        <v>102.19817634445864</v>
      </c>
      <c r="Z189" s="3">
        <v>154.87539797708519</v>
      </c>
      <c r="AA189" s="3">
        <v>184.43161291719912</v>
      </c>
      <c r="AB189" s="3">
        <v>192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</row>
    <row r="190" spans="1:38" ht="15" customHeight="1" x14ac:dyDescent="0.25">
      <c r="A190" s="2" t="s">
        <v>38</v>
      </c>
      <c r="B190" s="2" t="s">
        <v>39</v>
      </c>
      <c r="C190" s="2" t="s">
        <v>40</v>
      </c>
      <c r="D190" s="2" t="s">
        <v>246</v>
      </c>
      <c r="E190" s="2" t="s">
        <v>252</v>
      </c>
      <c r="F190" s="2" t="s">
        <v>73</v>
      </c>
      <c r="G190" s="2" t="s">
        <v>50</v>
      </c>
      <c r="H190" s="3">
        <v>201</v>
      </c>
      <c r="I190" s="3">
        <v>1.8559000000000001</v>
      </c>
      <c r="J190" s="3">
        <v>2.0661</v>
      </c>
      <c r="K190" s="3">
        <v>0.86529999999999996</v>
      </c>
      <c r="L190" s="3">
        <v>0.34449999999999997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3">
        <v>5.1318000000000001</v>
      </c>
      <c r="Y190" s="3">
        <v>93.11834054327916</v>
      </c>
      <c r="Z190" s="3">
        <v>161.15896956233681</v>
      </c>
      <c r="AA190" s="3">
        <v>189.65495537628124</v>
      </c>
      <c r="AB190" s="3">
        <v>201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</row>
    <row r="191" spans="1:38" ht="15" customHeight="1" x14ac:dyDescent="0.25">
      <c r="A191" s="2" t="s">
        <v>38</v>
      </c>
      <c r="B191" s="2" t="s">
        <v>39</v>
      </c>
      <c r="C191" s="2" t="s">
        <v>40</v>
      </c>
      <c r="D191" s="2" t="s">
        <v>246</v>
      </c>
      <c r="E191" s="2" t="s">
        <v>253</v>
      </c>
      <c r="F191" s="2" t="s">
        <v>73</v>
      </c>
      <c r="G191" s="2" t="s">
        <v>50</v>
      </c>
      <c r="H191" s="3">
        <v>186</v>
      </c>
      <c r="I191" s="3">
        <v>2.1413000000000002</v>
      </c>
      <c r="J191" s="3">
        <v>1.399</v>
      </c>
      <c r="K191" s="3">
        <v>0.95509999999999995</v>
      </c>
      <c r="L191" s="3">
        <v>0.39340000000000003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3">
        <v>4.8887999999999998</v>
      </c>
      <c r="Y191" s="3">
        <v>99.452176403207346</v>
      </c>
      <c r="Z191" s="3">
        <v>143.52147766323026</v>
      </c>
      <c r="AA191" s="3">
        <v>173.60767468499429</v>
      </c>
      <c r="AB191" s="3">
        <v>186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</row>
    <row r="192" spans="1:38" ht="15" customHeight="1" x14ac:dyDescent="0.25">
      <c r="A192" s="2" t="s">
        <v>38</v>
      </c>
      <c r="B192" s="2" t="s">
        <v>39</v>
      </c>
      <c r="C192" s="2" t="s">
        <v>40</v>
      </c>
      <c r="D192" s="2" t="s">
        <v>246</v>
      </c>
      <c r="E192" s="2" t="s">
        <v>254</v>
      </c>
      <c r="F192" s="2" t="s">
        <v>73</v>
      </c>
      <c r="G192" s="2" t="s">
        <v>50</v>
      </c>
      <c r="H192" s="3">
        <v>188</v>
      </c>
      <c r="I192" s="3">
        <v>1.8331999999999999</v>
      </c>
      <c r="J192" s="3">
        <v>1.6356999999999999</v>
      </c>
      <c r="K192" s="3">
        <v>0.85550000000000004</v>
      </c>
      <c r="L192" s="3">
        <v>0.3458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3">
        <v>4.6702000000000004</v>
      </c>
      <c r="Y192" s="3">
        <v>93.234893580574692</v>
      </c>
      <c r="Z192" s="3">
        <v>147.87263928739668</v>
      </c>
      <c r="AA192" s="3">
        <v>176.44914564686735</v>
      </c>
      <c r="AB192" s="3">
        <v>187.99999999999997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</row>
    <row r="193" spans="1:38" ht="15" customHeight="1" x14ac:dyDescent="0.25">
      <c r="A193" s="2" t="s">
        <v>38</v>
      </c>
      <c r="B193" s="2" t="s">
        <v>39</v>
      </c>
      <c r="C193" s="2" t="s">
        <v>40</v>
      </c>
      <c r="D193" s="2" t="s">
        <v>246</v>
      </c>
      <c r="E193" s="2" t="s">
        <v>255</v>
      </c>
      <c r="F193" s="2" t="s">
        <v>73</v>
      </c>
      <c r="G193" s="2" t="s">
        <v>50</v>
      </c>
      <c r="H193" s="3">
        <v>186</v>
      </c>
      <c r="I193" s="3">
        <v>2.2728000000000002</v>
      </c>
      <c r="J193" s="3">
        <v>1.829</v>
      </c>
      <c r="K193" s="3">
        <v>0.74909999999999999</v>
      </c>
      <c r="L193" s="3">
        <v>0.42730000000000001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3">
        <v>5.2782</v>
      </c>
      <c r="Y193" s="3">
        <v>98.31260657042175</v>
      </c>
      <c r="Z193" s="3">
        <v>151.67663218521466</v>
      </c>
      <c r="AA193" s="3">
        <v>173.53283316282068</v>
      </c>
      <c r="AB193" s="3">
        <v>186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</row>
    <row r="194" spans="1:38" ht="15" customHeight="1" x14ac:dyDescent="0.25">
      <c r="A194" s="2" t="s">
        <v>38</v>
      </c>
      <c r="B194" s="2" t="s">
        <v>39</v>
      </c>
      <c r="C194" s="2" t="s">
        <v>40</v>
      </c>
      <c r="D194" s="2" t="s">
        <v>67</v>
      </c>
      <c r="E194" s="2" t="s">
        <v>256</v>
      </c>
      <c r="F194" s="2" t="s">
        <v>73</v>
      </c>
      <c r="G194" s="2" t="s">
        <v>50</v>
      </c>
      <c r="H194" s="3">
        <v>179</v>
      </c>
      <c r="I194" s="3">
        <v>1.7396</v>
      </c>
      <c r="J194" s="3">
        <v>1.4719</v>
      </c>
      <c r="K194" s="3">
        <v>1.0293000000000001</v>
      </c>
      <c r="L194" s="3">
        <v>0.50280000000000002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3">
        <v>4.7435999999999998</v>
      </c>
      <c r="Y194" s="3">
        <v>85.908676954211984</v>
      </c>
      <c r="Z194" s="3">
        <v>131.52156589931698</v>
      </c>
      <c r="AA194" s="3">
        <v>163.41866936503922</v>
      </c>
      <c r="AB194" s="3">
        <v>179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</row>
    <row r="195" spans="1:38" ht="15" customHeight="1" x14ac:dyDescent="0.25">
      <c r="A195" s="2" t="s">
        <v>38</v>
      </c>
      <c r="B195" s="2" t="s">
        <v>39</v>
      </c>
      <c r="C195" s="2" t="s">
        <v>40</v>
      </c>
      <c r="D195" s="2" t="s">
        <v>67</v>
      </c>
      <c r="E195" s="2" t="s">
        <v>257</v>
      </c>
      <c r="F195" s="2" t="s">
        <v>73</v>
      </c>
      <c r="G195" s="2" t="s">
        <v>50</v>
      </c>
      <c r="H195" s="3">
        <v>186</v>
      </c>
      <c r="I195" s="3">
        <v>1.9953000000000001</v>
      </c>
      <c r="J195" s="3">
        <v>1.7455000000000001</v>
      </c>
      <c r="K195" s="3">
        <v>0.52429999999999999</v>
      </c>
      <c r="L195" s="3">
        <v>0.42630000000000001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3">
        <v>4.6913999999999998</v>
      </c>
      <c r="Y195" s="3">
        <v>97.497761862130716</v>
      </c>
      <c r="Z195" s="3">
        <v>154.79558340793795</v>
      </c>
      <c r="AA195" s="3">
        <v>172.00626678603405</v>
      </c>
      <c r="AB195" s="3">
        <v>186.00000000000003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</row>
    <row r="196" spans="1:38" ht="15" customHeight="1" x14ac:dyDescent="0.25">
      <c r="A196" s="2" t="s">
        <v>38</v>
      </c>
      <c r="B196" s="2" t="s">
        <v>39</v>
      </c>
      <c r="C196" s="2" t="s">
        <v>40</v>
      </c>
      <c r="D196" s="2" t="s">
        <v>67</v>
      </c>
      <c r="E196" s="2" t="s">
        <v>258</v>
      </c>
      <c r="F196" s="2" t="s">
        <v>73</v>
      </c>
      <c r="G196" s="2" t="s">
        <v>50</v>
      </c>
      <c r="H196" s="3">
        <v>183</v>
      </c>
      <c r="I196" s="3">
        <v>1.5968</v>
      </c>
      <c r="J196" s="3">
        <v>1.3987000000000001</v>
      </c>
      <c r="K196" s="3">
        <v>0.87160000000000004</v>
      </c>
      <c r="L196" s="3">
        <v>0.57040000000000002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3">
        <v>4.4375</v>
      </c>
      <c r="Y196" s="3">
        <v>86.336180281690133</v>
      </c>
      <c r="Z196" s="3">
        <v>133.93138028169011</v>
      </c>
      <c r="AA196" s="3">
        <v>163.59033239436619</v>
      </c>
      <c r="AB196" s="3">
        <v>183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 spans="1:38" ht="15" customHeight="1" x14ac:dyDescent="0.25">
      <c r="A197" s="2" t="s">
        <v>38</v>
      </c>
      <c r="B197" s="2" t="s">
        <v>39</v>
      </c>
      <c r="C197" s="2" t="s">
        <v>40</v>
      </c>
      <c r="D197" s="2" t="s">
        <v>67</v>
      </c>
      <c r="E197" s="2" t="s">
        <v>259</v>
      </c>
      <c r="F197" s="2" t="s">
        <v>73</v>
      </c>
      <c r="G197" s="2" t="s">
        <v>50</v>
      </c>
      <c r="H197" s="3">
        <v>164</v>
      </c>
      <c r="I197" s="3">
        <v>1.7509999999999999</v>
      </c>
      <c r="J197" s="3">
        <v>1.2450000000000001</v>
      </c>
      <c r="K197" s="3">
        <v>0.56669999999999998</v>
      </c>
      <c r="L197" s="3">
        <v>0.55100000000000005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3">
        <v>4.1136999999999997</v>
      </c>
      <c r="Y197" s="3">
        <v>88.185915356005552</v>
      </c>
      <c r="Z197" s="3">
        <v>128.13535260228019</v>
      </c>
      <c r="AA197" s="3">
        <v>146.31956632715074</v>
      </c>
      <c r="AB197" s="3">
        <v>164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 spans="1:38" ht="15" customHeight="1" x14ac:dyDescent="0.25">
      <c r="A198" s="2" t="s">
        <v>38</v>
      </c>
      <c r="B198" s="2" t="s">
        <v>39</v>
      </c>
      <c r="C198" s="2" t="s">
        <v>40</v>
      </c>
      <c r="D198" s="2" t="s">
        <v>67</v>
      </c>
      <c r="E198" s="2" t="s">
        <v>260</v>
      </c>
      <c r="F198" s="2" t="s">
        <v>73</v>
      </c>
      <c r="G198" s="2" t="s">
        <v>50</v>
      </c>
      <c r="H198" s="3">
        <v>183</v>
      </c>
      <c r="I198" s="3">
        <v>1.3621000000000001</v>
      </c>
      <c r="J198" s="3">
        <v>1.8593999999999999</v>
      </c>
      <c r="K198" s="3">
        <v>0.82150000000000001</v>
      </c>
      <c r="L198" s="3">
        <v>0.64139999999999997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3">
        <v>4.6844000000000001</v>
      </c>
      <c r="Y198" s="3">
        <v>75.906818375885933</v>
      </c>
      <c r="Z198" s="3">
        <v>135.84392878490308</v>
      </c>
      <c r="AA198" s="3">
        <v>162.32469473144906</v>
      </c>
      <c r="AB198" s="3">
        <v>183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 spans="1:38" ht="15" customHeight="1" x14ac:dyDescent="0.25">
      <c r="A199" s="2" t="s">
        <v>38</v>
      </c>
      <c r="B199" s="2" t="s">
        <v>39</v>
      </c>
      <c r="C199" s="2" t="s">
        <v>40</v>
      </c>
      <c r="D199" s="2" t="s">
        <v>67</v>
      </c>
      <c r="E199" s="2" t="s">
        <v>261</v>
      </c>
      <c r="F199" s="2" t="s">
        <v>73</v>
      </c>
      <c r="G199" s="2" t="s">
        <v>50</v>
      </c>
      <c r="H199" s="3">
        <v>206</v>
      </c>
      <c r="I199" s="3">
        <v>1.7972999999999999</v>
      </c>
      <c r="J199" s="3">
        <v>2.0666000000000002</v>
      </c>
      <c r="K199" s="3">
        <v>0.88049999999999995</v>
      </c>
      <c r="L199" s="3">
        <v>0.59640000000000004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3">
        <v>5.3407999999999998</v>
      </c>
      <c r="Y199" s="3">
        <v>90.554935590173756</v>
      </c>
      <c r="Z199" s="3">
        <v>157.88350059916118</v>
      </c>
      <c r="AA199" s="3">
        <v>186.56965248651889</v>
      </c>
      <c r="AB199" s="3">
        <v>206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 spans="1:38" ht="15" customHeight="1" x14ac:dyDescent="0.25">
      <c r="A200" s="2" t="s">
        <v>38</v>
      </c>
      <c r="B200" s="2" t="s">
        <v>39</v>
      </c>
      <c r="C200" s="2" t="s">
        <v>40</v>
      </c>
      <c r="D200" s="2" t="s">
        <v>67</v>
      </c>
      <c r="E200" s="2" t="s">
        <v>262</v>
      </c>
      <c r="F200" s="2" t="s">
        <v>73</v>
      </c>
      <c r="G200" s="2" t="s">
        <v>50</v>
      </c>
      <c r="H200" s="3">
        <v>192</v>
      </c>
      <c r="I200" s="3">
        <v>1.3071999999999999</v>
      </c>
      <c r="J200" s="3">
        <v>1.7936000000000001</v>
      </c>
      <c r="K200" s="3">
        <v>1.0488999999999999</v>
      </c>
      <c r="L200" s="3">
        <v>0.42820000000000003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3">
        <v>4.5778999999999996</v>
      </c>
      <c r="Y200" s="3">
        <v>77.687323882129363</v>
      </c>
      <c r="Z200" s="3">
        <v>140.37458223202779</v>
      </c>
      <c r="AA200" s="3">
        <v>177.03418598047142</v>
      </c>
      <c r="AB200" s="3">
        <v>192.00000000000003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 spans="1:38" ht="15" customHeight="1" x14ac:dyDescent="0.25">
      <c r="A201" s="2" t="s">
        <v>38</v>
      </c>
      <c r="B201" s="2" t="s">
        <v>39</v>
      </c>
      <c r="C201" s="2" t="s">
        <v>40</v>
      </c>
      <c r="D201" s="2" t="s">
        <v>67</v>
      </c>
      <c r="E201" s="2" t="s">
        <v>263</v>
      </c>
      <c r="F201" s="2" t="s">
        <v>73</v>
      </c>
      <c r="G201" s="2" t="s">
        <v>50</v>
      </c>
      <c r="H201" s="3">
        <v>187</v>
      </c>
      <c r="I201" s="3">
        <v>2.0990000000000002</v>
      </c>
      <c r="J201" s="3">
        <v>1.6822999999999999</v>
      </c>
      <c r="K201" s="3">
        <v>0.87109999999999999</v>
      </c>
      <c r="L201" s="3">
        <v>0.41239999999999999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3">
        <v>5.0648</v>
      </c>
      <c r="Y201" s="3">
        <v>96.236495024482707</v>
      </c>
      <c r="Z201" s="3">
        <v>147.72056152266623</v>
      </c>
      <c r="AA201" s="3">
        <v>174.37916600852947</v>
      </c>
      <c r="AB201" s="3">
        <v>187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 spans="1:38" ht="15" customHeight="1" x14ac:dyDescent="0.25">
      <c r="A202" s="2" t="s">
        <v>38</v>
      </c>
      <c r="B202" s="2" t="s">
        <v>39</v>
      </c>
      <c r="C202" s="2" t="s">
        <v>40</v>
      </c>
      <c r="D202" s="2" t="s">
        <v>67</v>
      </c>
      <c r="E202" s="2" t="s">
        <v>264</v>
      </c>
      <c r="F202" s="2" t="s">
        <v>73</v>
      </c>
      <c r="G202" s="2" t="s">
        <v>50</v>
      </c>
      <c r="H202" s="3">
        <v>180</v>
      </c>
      <c r="I202" s="3">
        <v>1.7885</v>
      </c>
      <c r="J202" s="3">
        <v>1.6188</v>
      </c>
      <c r="K202" s="3">
        <v>0.73140000000000005</v>
      </c>
      <c r="L202" s="3">
        <v>0.37430000000000002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3">
        <v>4.5129999999999999</v>
      </c>
      <c r="Y202" s="3">
        <v>90.652337691114553</v>
      </c>
      <c r="Z202" s="3">
        <v>143.73950808774651</v>
      </c>
      <c r="AA202" s="3">
        <v>167.72514956791491</v>
      </c>
      <c r="AB202" s="3">
        <v>180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</row>
    <row r="203" spans="1:38" ht="15" customHeight="1" x14ac:dyDescent="0.25">
      <c r="A203" s="2" t="s">
        <v>38</v>
      </c>
      <c r="B203" s="2" t="s">
        <v>39</v>
      </c>
      <c r="C203" s="2" t="s">
        <v>40</v>
      </c>
      <c r="D203" s="2" t="s">
        <v>67</v>
      </c>
      <c r="E203" s="2" t="s">
        <v>265</v>
      </c>
      <c r="F203" s="2" t="s">
        <v>73</v>
      </c>
      <c r="G203" s="2" t="s">
        <v>50</v>
      </c>
      <c r="H203" s="3">
        <v>195</v>
      </c>
      <c r="I203" s="3">
        <v>1.8962000000000001</v>
      </c>
      <c r="J203" s="3">
        <v>2.1019999999999999</v>
      </c>
      <c r="K203" s="3">
        <v>0.93769999999999998</v>
      </c>
      <c r="L203" s="3">
        <v>0.47160000000000002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3">
        <v>5.4074999999999998</v>
      </c>
      <c r="Y203" s="3">
        <v>89.157762367082768</v>
      </c>
      <c r="Z203" s="3">
        <v>152.51901987979659</v>
      </c>
      <c r="AA203" s="3">
        <v>180.78441054091542</v>
      </c>
      <c r="AB203" s="3">
        <v>195.00000000000003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</row>
    <row r="204" spans="1:38" ht="15" customHeight="1" x14ac:dyDescent="0.25">
      <c r="A204" s="2" t="s">
        <v>38</v>
      </c>
      <c r="B204" s="2" t="s">
        <v>39</v>
      </c>
      <c r="C204" s="2" t="s">
        <v>40</v>
      </c>
      <c r="D204" s="2" t="s">
        <v>67</v>
      </c>
      <c r="E204" s="2" t="s">
        <v>266</v>
      </c>
      <c r="F204" s="2" t="s">
        <v>73</v>
      </c>
      <c r="G204" s="2" t="s">
        <v>50</v>
      </c>
      <c r="H204" s="3">
        <v>177</v>
      </c>
      <c r="I204" s="3">
        <v>1.5708</v>
      </c>
      <c r="J204" s="3">
        <v>1.3637999999999999</v>
      </c>
      <c r="K204" s="3">
        <v>0.75629999999999997</v>
      </c>
      <c r="L204" s="3">
        <v>0.4592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3">
        <v>4.1501000000000001</v>
      </c>
      <c r="Y204" s="3">
        <v>86.882051034914824</v>
      </c>
      <c r="Z204" s="3">
        <v>134.53174622298258</v>
      </c>
      <c r="AA204" s="3">
        <v>160.95604925182525</v>
      </c>
      <c r="AB204" s="3">
        <v>176.99999999999997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</row>
    <row r="205" spans="1:38" ht="15" customHeight="1" x14ac:dyDescent="0.25">
      <c r="A205" s="2" t="s">
        <v>38</v>
      </c>
      <c r="B205" s="2" t="s">
        <v>39</v>
      </c>
      <c r="C205" s="2" t="s">
        <v>40</v>
      </c>
      <c r="D205" s="2" t="s">
        <v>67</v>
      </c>
      <c r="E205" s="2" t="s">
        <v>267</v>
      </c>
      <c r="F205" s="2" t="s">
        <v>73</v>
      </c>
      <c r="G205" s="2" t="s">
        <v>50</v>
      </c>
      <c r="H205" s="3">
        <v>189</v>
      </c>
      <c r="I205" s="3">
        <v>1.9079999999999999</v>
      </c>
      <c r="J205" s="3">
        <v>1.6181000000000001</v>
      </c>
      <c r="K205" s="3">
        <v>0.96150000000000002</v>
      </c>
      <c r="L205" s="3">
        <v>0.34129999999999999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3">
        <v>4.8289</v>
      </c>
      <c r="Y205" s="3">
        <v>94.034003603305095</v>
      </c>
      <c r="Z205" s="3">
        <v>146.64261011824641</v>
      </c>
      <c r="AA205" s="3">
        <v>177.90345627368555</v>
      </c>
      <c r="AB205" s="3">
        <v>189.00000000000003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</row>
    <row r="206" spans="1:38" ht="15" customHeight="1" x14ac:dyDescent="0.25">
      <c r="A206" s="2" t="s">
        <v>38</v>
      </c>
      <c r="B206" s="2" t="s">
        <v>39</v>
      </c>
      <c r="C206" s="2" t="s">
        <v>40</v>
      </c>
      <c r="D206" s="2" t="s">
        <v>268</v>
      </c>
      <c r="E206" s="2" t="s">
        <v>269</v>
      </c>
      <c r="F206" s="2" t="s">
        <v>73</v>
      </c>
      <c r="G206" s="2" t="s">
        <v>50</v>
      </c>
      <c r="H206" s="3">
        <v>180</v>
      </c>
      <c r="I206" s="3">
        <v>1.4101999999999999</v>
      </c>
      <c r="J206" s="3">
        <v>1.7392000000000001</v>
      </c>
      <c r="K206" s="3">
        <v>0.77829999999999999</v>
      </c>
      <c r="L206" s="3">
        <v>0.4743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3">
        <v>4.4020000000000001</v>
      </c>
      <c r="Y206" s="3">
        <v>79.412448886869598</v>
      </c>
      <c r="Z206" s="3">
        <v>137.88623353021353</v>
      </c>
      <c r="AA206" s="3">
        <v>164.05352112676056</v>
      </c>
      <c r="AB206" s="3">
        <v>180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</row>
    <row r="207" spans="1:38" ht="15" customHeight="1" x14ac:dyDescent="0.25">
      <c r="A207" s="2" t="s">
        <v>38</v>
      </c>
      <c r="B207" s="2" t="s">
        <v>39</v>
      </c>
      <c r="C207" s="2" t="s">
        <v>40</v>
      </c>
      <c r="D207" s="2" t="s">
        <v>268</v>
      </c>
      <c r="E207" s="2" t="s">
        <v>270</v>
      </c>
      <c r="F207" s="2" t="s">
        <v>73</v>
      </c>
      <c r="G207" s="2" t="s">
        <v>50</v>
      </c>
      <c r="H207" s="3">
        <v>192</v>
      </c>
      <c r="I207" s="3">
        <v>1.5810999999999999</v>
      </c>
      <c r="J207" s="3">
        <v>1.7654000000000001</v>
      </c>
      <c r="K207" s="3">
        <v>0.72240000000000004</v>
      </c>
      <c r="L207" s="3">
        <v>0.52869999999999995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3">
        <v>4.5975999999999999</v>
      </c>
      <c r="Y207" s="3">
        <v>87.023490516791369</v>
      </c>
      <c r="Z207" s="3">
        <v>148.46076213676702</v>
      </c>
      <c r="AA207" s="3">
        <v>173.60083521837481</v>
      </c>
      <c r="AB207" s="3">
        <v>192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</row>
    <row r="208" spans="1:38" ht="15" customHeight="1" x14ac:dyDescent="0.25">
      <c r="A208" s="2" t="s">
        <v>38</v>
      </c>
      <c r="B208" s="2" t="s">
        <v>39</v>
      </c>
      <c r="C208" s="2" t="s">
        <v>40</v>
      </c>
      <c r="D208" s="2" t="s">
        <v>268</v>
      </c>
      <c r="E208" s="2" t="s">
        <v>271</v>
      </c>
      <c r="F208" s="2" t="s">
        <v>73</v>
      </c>
      <c r="G208" s="2" t="s">
        <v>50</v>
      </c>
      <c r="H208" s="3">
        <v>174</v>
      </c>
      <c r="I208" s="3">
        <v>1.7369000000000001</v>
      </c>
      <c r="J208" s="3">
        <v>1.5928</v>
      </c>
      <c r="K208" s="3">
        <v>0.79920000000000002</v>
      </c>
      <c r="L208" s="3">
        <v>0.50390000000000001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3">
        <v>4.6327999999999996</v>
      </c>
      <c r="Y208" s="3">
        <v>85.237739595924722</v>
      </c>
      <c r="Z208" s="3">
        <v>134.05866862372648</v>
      </c>
      <c r="AA208" s="3">
        <v>158.55495596615438</v>
      </c>
      <c r="AB208" s="3">
        <v>174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</row>
    <row r="209" spans="1:38" ht="15" customHeight="1" x14ac:dyDescent="0.25">
      <c r="A209" s="2" t="s">
        <v>38</v>
      </c>
      <c r="B209" s="2" t="s">
        <v>39</v>
      </c>
      <c r="C209" s="2" t="s">
        <v>40</v>
      </c>
      <c r="D209" s="2" t="s">
        <v>268</v>
      </c>
      <c r="E209" s="2" t="s">
        <v>272</v>
      </c>
      <c r="F209" s="2" t="s">
        <v>73</v>
      </c>
      <c r="G209" s="2" t="s">
        <v>50</v>
      </c>
      <c r="H209" s="3">
        <v>193</v>
      </c>
      <c r="I209" s="3">
        <v>1.5230999999999999</v>
      </c>
      <c r="J209" s="3">
        <v>1.9931000000000001</v>
      </c>
      <c r="K209" s="3">
        <v>0.87329999999999997</v>
      </c>
      <c r="L209" s="3">
        <v>0.51490000000000002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3">
        <v>4.9043999999999999</v>
      </c>
      <c r="Y209" s="3">
        <v>81.999816491313908</v>
      </c>
      <c r="Z209" s="3">
        <v>147.42863551096974</v>
      </c>
      <c r="AA209" s="3">
        <v>176.09703531522715</v>
      </c>
      <c r="AB209" s="3">
        <v>193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</row>
    <row r="210" spans="1:38" ht="15" customHeight="1" x14ac:dyDescent="0.25">
      <c r="A210" s="2" t="s">
        <v>38</v>
      </c>
      <c r="B210" s="2" t="s">
        <v>39</v>
      </c>
      <c r="C210" s="2" t="s">
        <v>40</v>
      </c>
      <c r="D210" s="2" t="s">
        <v>268</v>
      </c>
      <c r="E210" s="2" t="s">
        <v>273</v>
      </c>
      <c r="F210" s="2" t="s">
        <v>73</v>
      </c>
      <c r="G210" s="2" t="s">
        <v>50</v>
      </c>
      <c r="H210" s="3">
        <v>200</v>
      </c>
      <c r="I210" s="3">
        <v>2.1034999999999999</v>
      </c>
      <c r="J210" s="3">
        <v>1.8863000000000001</v>
      </c>
      <c r="K210" s="3">
        <v>0.96489999999999998</v>
      </c>
      <c r="L210" s="3">
        <v>0.47599999999999998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3">
        <v>5.4306999999999999</v>
      </c>
      <c r="Y210" s="3">
        <v>97.072274292448483</v>
      </c>
      <c r="Z210" s="3">
        <v>155.42541477157641</v>
      </c>
      <c r="AA210" s="3">
        <v>185.27482644962896</v>
      </c>
      <c r="AB210" s="3">
        <v>200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</row>
    <row r="211" spans="1:38" ht="15" customHeight="1" x14ac:dyDescent="0.25">
      <c r="A211" s="2" t="s">
        <v>38</v>
      </c>
      <c r="B211" s="2" t="s">
        <v>39</v>
      </c>
      <c r="C211" s="2" t="s">
        <v>40</v>
      </c>
      <c r="D211" s="2" t="s">
        <v>268</v>
      </c>
      <c r="E211" s="2" t="s">
        <v>274</v>
      </c>
      <c r="F211" s="2" t="s">
        <v>73</v>
      </c>
      <c r="G211" s="2" t="s">
        <v>50</v>
      </c>
      <c r="H211" s="3">
        <v>191</v>
      </c>
      <c r="I211" s="3">
        <v>1.8906000000000001</v>
      </c>
      <c r="J211" s="3">
        <v>1.5305</v>
      </c>
      <c r="K211" s="3">
        <v>0.81910000000000005</v>
      </c>
      <c r="L211" s="3">
        <v>0.63280000000000003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3">
        <v>4.8730000000000002</v>
      </c>
      <c r="Y211" s="3">
        <v>93.687954032423562</v>
      </c>
      <c r="Z211" s="3">
        <v>143.62628770777752</v>
      </c>
      <c r="AA211" s="3">
        <v>170.35251385183665</v>
      </c>
      <c r="AB211" s="3">
        <v>190.99999999999997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</row>
    <row r="212" spans="1:38" ht="15" customHeight="1" x14ac:dyDescent="0.25">
      <c r="A212" s="2" t="s">
        <v>38</v>
      </c>
      <c r="B212" s="2" t="s">
        <v>39</v>
      </c>
      <c r="C212" s="2" t="s">
        <v>40</v>
      </c>
      <c r="D212" s="2" t="s">
        <v>268</v>
      </c>
      <c r="E212" s="2" t="s">
        <v>275</v>
      </c>
      <c r="F212" s="2" t="s">
        <v>73</v>
      </c>
      <c r="G212" s="2" t="s">
        <v>50</v>
      </c>
      <c r="H212" s="3">
        <v>188</v>
      </c>
      <c r="I212" s="3">
        <v>2.0764999999999998</v>
      </c>
      <c r="J212" s="3">
        <v>1.6825000000000001</v>
      </c>
      <c r="K212" s="3">
        <v>0.71970000000000001</v>
      </c>
      <c r="L212" s="3">
        <v>0.46089999999999998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3">
        <v>4.9396000000000004</v>
      </c>
      <c r="Y212" s="3">
        <v>97.578994250546586</v>
      </c>
      <c r="Z212" s="3">
        <v>150.71487569843708</v>
      </c>
      <c r="AA212" s="3">
        <v>173.44408454125838</v>
      </c>
      <c r="AB212" s="3">
        <v>187.99999999999997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</row>
    <row r="213" spans="1:38" ht="15" customHeight="1" x14ac:dyDescent="0.25">
      <c r="A213" s="2" t="s">
        <v>38</v>
      </c>
      <c r="B213" s="2" t="s">
        <v>39</v>
      </c>
      <c r="C213" s="2" t="s">
        <v>40</v>
      </c>
      <c r="D213" s="2" t="s">
        <v>268</v>
      </c>
      <c r="E213" s="2" t="s">
        <v>276</v>
      </c>
      <c r="F213" s="2" t="s">
        <v>73</v>
      </c>
      <c r="G213" s="2" t="s">
        <v>50</v>
      </c>
      <c r="H213" s="3">
        <v>189</v>
      </c>
      <c r="I213" s="3">
        <v>1.7996000000000001</v>
      </c>
      <c r="J213" s="3">
        <v>1.9466000000000001</v>
      </c>
      <c r="K213" s="3">
        <v>1.1324000000000001</v>
      </c>
      <c r="L213" s="3">
        <v>0.45989999999999998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3">
        <v>5.3384999999999998</v>
      </c>
      <c r="Y213" s="3">
        <v>84.924454434766318</v>
      </c>
      <c r="Z213" s="3">
        <v>142.17203334269925</v>
      </c>
      <c r="AA213" s="3">
        <v>175.47479629109301</v>
      </c>
      <c r="AB213" s="3">
        <v>189.00000000000003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</row>
    <row r="214" spans="1:38" ht="15" customHeight="1" x14ac:dyDescent="0.25">
      <c r="A214" s="2" t="s">
        <v>38</v>
      </c>
      <c r="B214" s="2" t="s">
        <v>39</v>
      </c>
      <c r="C214" s="2" t="s">
        <v>40</v>
      </c>
      <c r="D214" s="2" t="s">
        <v>268</v>
      </c>
      <c r="E214" s="2" t="s">
        <v>277</v>
      </c>
      <c r="F214" s="2" t="s">
        <v>73</v>
      </c>
      <c r="G214" s="2" t="s">
        <v>50</v>
      </c>
      <c r="H214" s="3">
        <v>177</v>
      </c>
      <c r="I214" s="3">
        <v>1.8889</v>
      </c>
      <c r="J214" s="3">
        <v>1.2237</v>
      </c>
      <c r="K214" s="3">
        <v>0.51759999999999995</v>
      </c>
      <c r="L214" s="3">
        <v>0.28420000000000001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3">
        <v>3.9144000000000001</v>
      </c>
      <c r="Y214" s="3">
        <v>101.96998262824442</v>
      </c>
      <c r="Z214" s="3">
        <v>147.29915184958105</v>
      </c>
      <c r="AA214" s="3">
        <v>166.47246065808298</v>
      </c>
      <c r="AB214" s="3">
        <v>176.99999999999997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</row>
    <row r="215" spans="1:38" ht="15" customHeight="1" x14ac:dyDescent="0.25">
      <c r="A215" s="2" t="s">
        <v>38</v>
      </c>
      <c r="B215" s="2" t="s">
        <v>39</v>
      </c>
      <c r="C215" s="2" t="s">
        <v>40</v>
      </c>
      <c r="D215" s="2" t="s">
        <v>268</v>
      </c>
      <c r="E215" s="2" t="s">
        <v>278</v>
      </c>
      <c r="F215" s="2" t="s">
        <v>73</v>
      </c>
      <c r="G215" s="2" t="s">
        <v>50</v>
      </c>
      <c r="H215" s="3">
        <v>180</v>
      </c>
      <c r="I215" s="3">
        <v>1.6453</v>
      </c>
      <c r="J215" s="3">
        <v>1.2549999999999999</v>
      </c>
      <c r="K215" s="3">
        <v>0.77080000000000004</v>
      </c>
      <c r="L215" s="3">
        <v>0.3886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3">
        <v>4.0597000000000003</v>
      </c>
      <c r="Y215" s="3">
        <v>91.980885287090175</v>
      </c>
      <c r="Z215" s="3">
        <v>137.73303446067442</v>
      </c>
      <c r="AA215" s="3">
        <v>165.833238909279</v>
      </c>
      <c r="AB215" s="3">
        <v>179.99999999999997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</row>
    <row r="216" spans="1:38" ht="15" customHeight="1" x14ac:dyDescent="0.25">
      <c r="A216" s="2" t="s">
        <v>38</v>
      </c>
      <c r="B216" s="2" t="s">
        <v>39</v>
      </c>
      <c r="C216" s="2" t="s">
        <v>40</v>
      </c>
      <c r="D216" s="2" t="s">
        <v>268</v>
      </c>
      <c r="E216" s="2" t="s">
        <v>279</v>
      </c>
      <c r="F216" s="2" t="s">
        <v>73</v>
      </c>
      <c r="G216" s="2" t="s">
        <v>50</v>
      </c>
      <c r="H216" s="3">
        <v>188</v>
      </c>
      <c r="I216" s="3">
        <v>1.7948</v>
      </c>
      <c r="J216" s="3">
        <v>1.5807</v>
      </c>
      <c r="K216" s="3">
        <v>0.74299999999999999</v>
      </c>
      <c r="L216" s="3">
        <v>0.3367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3">
        <v>4.4551999999999996</v>
      </c>
      <c r="Y216" s="3">
        <v>94.845394146166285</v>
      </c>
      <c r="Z216" s="3">
        <v>150.19402047046151</v>
      </c>
      <c r="AA216" s="3">
        <v>176.21036092655774</v>
      </c>
      <c r="AB216" s="3">
        <v>188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</row>
    <row r="217" spans="1:38" ht="15" customHeight="1" x14ac:dyDescent="0.25">
      <c r="A217" s="2" t="s">
        <v>38</v>
      </c>
      <c r="B217" s="2" t="s">
        <v>39</v>
      </c>
      <c r="C217" s="2" t="s">
        <v>40</v>
      </c>
      <c r="D217" s="2" t="s">
        <v>268</v>
      </c>
      <c r="E217" s="2" t="s">
        <v>280</v>
      </c>
      <c r="F217" s="2" t="s">
        <v>73</v>
      </c>
      <c r="G217" s="2" t="s">
        <v>50</v>
      </c>
      <c r="H217" s="3">
        <v>174</v>
      </c>
      <c r="I217" s="3">
        <v>1.4300999999999999</v>
      </c>
      <c r="J217" s="3">
        <v>1.5895999999999999</v>
      </c>
      <c r="K217" s="3">
        <v>0.76500000000000001</v>
      </c>
      <c r="L217" s="3">
        <v>0.52990000000000004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3">
        <v>4.3146000000000004</v>
      </c>
      <c r="Y217" s="3">
        <v>79.066750104297029</v>
      </c>
      <c r="Z217" s="3">
        <v>131.38288601492604</v>
      </c>
      <c r="AA217" s="3">
        <v>156.56019097946506</v>
      </c>
      <c r="AB217" s="3">
        <v>174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</row>
    <row r="218" spans="1:38" ht="15" customHeight="1" x14ac:dyDescent="0.25">
      <c r="A218" s="2" t="s">
        <v>38</v>
      </c>
      <c r="B218" s="2" t="s">
        <v>39</v>
      </c>
      <c r="C218" s="2" t="s">
        <v>40</v>
      </c>
      <c r="D218" s="2" t="s">
        <v>71</v>
      </c>
      <c r="E218" s="2" t="s">
        <v>281</v>
      </c>
      <c r="F218" s="2" t="s">
        <v>73</v>
      </c>
      <c r="G218" s="2" t="s">
        <v>50</v>
      </c>
      <c r="H218" s="3">
        <v>196</v>
      </c>
      <c r="I218" s="3">
        <v>1.7372000000000001</v>
      </c>
      <c r="J218" s="3">
        <v>1.3244</v>
      </c>
      <c r="K218" s="3">
        <v>0.99490000000000001</v>
      </c>
      <c r="L218" s="3">
        <v>0.27479999999999999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3">
        <v>4.3312999999999997</v>
      </c>
      <c r="Y218" s="3">
        <v>97.777203149170006</v>
      </c>
      <c r="Z218" s="3">
        <v>147.92417980744813</v>
      </c>
      <c r="AA218" s="3">
        <v>185.59499457437724</v>
      </c>
      <c r="AB218" s="3">
        <v>196.00000000000003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</row>
    <row r="219" spans="1:38" ht="15" customHeight="1" x14ac:dyDescent="0.25">
      <c r="A219" s="2" t="s">
        <v>38</v>
      </c>
      <c r="B219" s="2" t="s">
        <v>39</v>
      </c>
      <c r="C219" s="2" t="s">
        <v>40</v>
      </c>
      <c r="D219" s="2" t="s">
        <v>71</v>
      </c>
      <c r="E219" s="2" t="s">
        <v>282</v>
      </c>
      <c r="F219" s="2" t="s">
        <v>73</v>
      </c>
      <c r="G219" s="2" t="s">
        <v>44</v>
      </c>
      <c r="H219" s="3">
        <v>183</v>
      </c>
      <c r="I219" s="3">
        <v>1.6869000000000001</v>
      </c>
      <c r="J219" s="3">
        <v>2.0831</v>
      </c>
      <c r="K219" s="3">
        <v>0.78139999999999998</v>
      </c>
      <c r="L219" s="3">
        <v>0.40789999999999998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3">
        <v>4.9592999999999998</v>
      </c>
      <c r="Y219" s="3">
        <v>83.362470509951009</v>
      </c>
      <c r="Z219" s="3">
        <v>146.78837739197064</v>
      </c>
      <c r="AA219" s="3">
        <v>170.58032383602526</v>
      </c>
      <c r="AB219" s="3">
        <v>183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</row>
    <row r="220" spans="1:38" ht="15" customHeight="1" x14ac:dyDescent="0.25">
      <c r="A220" s="2" t="s">
        <v>38</v>
      </c>
      <c r="B220" s="2" t="s">
        <v>39</v>
      </c>
      <c r="C220" s="2" t="s">
        <v>40</v>
      </c>
      <c r="D220" s="2" t="s">
        <v>71</v>
      </c>
      <c r="E220" s="2" t="s">
        <v>283</v>
      </c>
      <c r="F220" s="2" t="s">
        <v>73</v>
      </c>
      <c r="G220" s="2" t="s">
        <v>44</v>
      </c>
      <c r="H220" s="3">
        <v>183</v>
      </c>
      <c r="I220" s="3">
        <v>1.6215999999999999</v>
      </c>
      <c r="J220" s="3">
        <v>1.7005999999999999</v>
      </c>
      <c r="K220" s="3">
        <v>0.60629999999999995</v>
      </c>
      <c r="L220" s="3">
        <v>0.2487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3">
        <v>4.1772</v>
      </c>
      <c r="Y220" s="3">
        <v>90.61859618883463</v>
      </c>
      <c r="Z220" s="3">
        <v>152.09293306521113</v>
      </c>
      <c r="AA220" s="3">
        <v>174.00983912668772</v>
      </c>
      <c r="AB220" s="3">
        <v>183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</row>
    <row r="221" spans="1:38" ht="15" customHeight="1" x14ac:dyDescent="0.25">
      <c r="A221" s="2" t="s">
        <v>38</v>
      </c>
      <c r="B221" s="2" t="s">
        <v>39</v>
      </c>
      <c r="C221" s="2" t="s">
        <v>40</v>
      </c>
      <c r="D221" s="2" t="s">
        <v>71</v>
      </c>
      <c r="E221" s="2" t="s">
        <v>284</v>
      </c>
      <c r="F221" s="2" t="s">
        <v>73</v>
      </c>
      <c r="G221" s="2" t="s">
        <v>44</v>
      </c>
      <c r="H221" s="3">
        <v>197</v>
      </c>
      <c r="I221" s="3">
        <v>2.1097999999999999</v>
      </c>
      <c r="J221" s="3">
        <v>2.2261000000000002</v>
      </c>
      <c r="K221" s="3">
        <v>0.83040000000000003</v>
      </c>
      <c r="L221" s="3">
        <v>0.57199999999999995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3">
        <v>5.7382999999999997</v>
      </c>
      <c r="Y221" s="3">
        <v>92.665528118083756</v>
      </c>
      <c r="Z221" s="3">
        <v>156.67516511858915</v>
      </c>
      <c r="AA221" s="3">
        <v>180.55262011397105</v>
      </c>
      <c r="AB221" s="3">
        <v>197.00000000000003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</row>
    <row r="222" spans="1:38" ht="15" customHeight="1" x14ac:dyDescent="0.25">
      <c r="A222" s="2" t="s">
        <v>38</v>
      </c>
      <c r="B222" s="2" t="s">
        <v>39</v>
      </c>
      <c r="C222" s="2" t="s">
        <v>40</v>
      </c>
      <c r="D222" s="2" t="s">
        <v>71</v>
      </c>
      <c r="E222" s="2" t="s">
        <v>285</v>
      </c>
      <c r="F222" s="2" t="s">
        <v>73</v>
      </c>
      <c r="G222" s="2" t="s">
        <v>44</v>
      </c>
      <c r="H222" s="3">
        <v>185</v>
      </c>
      <c r="I222" s="3">
        <v>1.8380000000000001</v>
      </c>
      <c r="J222" s="3">
        <v>1.4069</v>
      </c>
      <c r="K222" s="3">
        <v>0.80069999999999997</v>
      </c>
      <c r="L222" s="3">
        <v>0.51929999999999998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3">
        <v>4.5648999999999997</v>
      </c>
      <c r="Y222" s="3">
        <v>93.603540055641972</v>
      </c>
      <c r="Z222" s="3">
        <v>140.75806698941929</v>
      </c>
      <c r="AA222" s="3">
        <v>167.59482135424656</v>
      </c>
      <c r="AB222" s="3">
        <v>185.00000000000003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</row>
    <row r="223" spans="1:38" ht="15" customHeight="1" x14ac:dyDescent="0.25">
      <c r="A223" s="2" t="s">
        <v>38</v>
      </c>
      <c r="B223" s="2" t="s">
        <v>39</v>
      </c>
      <c r="C223" s="2" t="s">
        <v>40</v>
      </c>
      <c r="D223" s="2" t="s">
        <v>71</v>
      </c>
      <c r="E223" s="2" t="s">
        <v>286</v>
      </c>
      <c r="F223" s="2" t="s">
        <v>73</v>
      </c>
      <c r="G223" s="2" t="s">
        <v>44</v>
      </c>
      <c r="H223" s="3">
        <v>177</v>
      </c>
      <c r="I223" s="3">
        <v>1.8234999999999999</v>
      </c>
      <c r="J223" s="3">
        <v>1.4366000000000001</v>
      </c>
      <c r="K223" s="3">
        <v>0.56389999999999996</v>
      </c>
      <c r="L223" s="3">
        <v>0.52400000000000002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3">
        <v>4.3479999999999999</v>
      </c>
      <c r="Y223" s="3">
        <v>92.81129254829807</v>
      </c>
      <c r="Z223" s="3">
        <v>140.719986200552</v>
      </c>
      <c r="AA223" s="3">
        <v>159.52529898804048</v>
      </c>
      <c r="AB223" s="3">
        <v>177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</row>
    <row r="224" spans="1:38" ht="15" customHeight="1" x14ac:dyDescent="0.25">
      <c r="A224" s="2" t="s">
        <v>38</v>
      </c>
      <c r="B224" s="2" t="s">
        <v>39</v>
      </c>
      <c r="C224" s="2" t="s">
        <v>40</v>
      </c>
      <c r="D224" s="2" t="s">
        <v>71</v>
      </c>
      <c r="E224" s="2" t="s">
        <v>287</v>
      </c>
      <c r="F224" s="2" t="s">
        <v>73</v>
      </c>
      <c r="G224" s="2" t="s">
        <v>44</v>
      </c>
      <c r="H224" s="3">
        <v>179</v>
      </c>
      <c r="I224" s="3">
        <v>1.7982</v>
      </c>
      <c r="J224" s="3">
        <v>1.5729</v>
      </c>
      <c r="K224" s="3">
        <v>0.6522</v>
      </c>
      <c r="L224" s="3">
        <v>0.41320000000000001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3">
        <v>4.4364999999999997</v>
      </c>
      <c r="Y224" s="3">
        <v>91.581967767384214</v>
      </c>
      <c r="Z224" s="3">
        <v>143.69879409444383</v>
      </c>
      <c r="AA224" s="3">
        <v>165.30893722529021</v>
      </c>
      <c r="AB224" s="3">
        <v>179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</row>
    <row r="225" spans="1:38" ht="15" customHeight="1" x14ac:dyDescent="0.25">
      <c r="A225" s="2" t="s">
        <v>38</v>
      </c>
      <c r="B225" s="2" t="s">
        <v>39</v>
      </c>
      <c r="C225" s="2" t="s">
        <v>40</v>
      </c>
      <c r="D225" s="2" t="s">
        <v>71</v>
      </c>
      <c r="E225" s="2" t="s">
        <v>288</v>
      </c>
      <c r="F225" s="2" t="s">
        <v>73</v>
      </c>
      <c r="G225" s="2" t="s">
        <v>44</v>
      </c>
      <c r="H225" s="3">
        <v>187</v>
      </c>
      <c r="I225" s="3">
        <v>1.9459</v>
      </c>
      <c r="J225" s="3">
        <v>1.6372</v>
      </c>
      <c r="K225" s="3">
        <v>0.8417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3">
        <v>4.4248000000000003</v>
      </c>
      <c r="Y225" s="3">
        <v>100.16454981016091</v>
      </c>
      <c r="Z225" s="3">
        <v>157.51539052612549</v>
      </c>
      <c r="AA225" s="3">
        <v>187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</row>
    <row r="226" spans="1:38" ht="15" customHeight="1" x14ac:dyDescent="0.25">
      <c r="A226" s="2" t="s">
        <v>38</v>
      </c>
      <c r="B226" s="2" t="s">
        <v>39</v>
      </c>
      <c r="C226" s="2" t="s">
        <v>40</v>
      </c>
      <c r="D226" s="2" t="s">
        <v>71</v>
      </c>
      <c r="E226" s="2" t="s">
        <v>289</v>
      </c>
      <c r="F226" s="2" t="s">
        <v>73</v>
      </c>
      <c r="G226" s="2" t="s">
        <v>44</v>
      </c>
      <c r="H226" s="3">
        <v>181</v>
      </c>
      <c r="I226" s="3">
        <v>1.6922999999999999</v>
      </c>
      <c r="J226" s="3">
        <v>2.0527000000000002</v>
      </c>
      <c r="K226" s="3">
        <v>0.90400000000000003</v>
      </c>
      <c r="L226" s="3">
        <v>0.32040000000000002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3">
        <v>4.9694000000000003</v>
      </c>
      <c r="Y226" s="3">
        <v>82.741075381333758</v>
      </c>
      <c r="Z226" s="3">
        <v>144.28820380730068</v>
      </c>
      <c r="AA226" s="3">
        <v>171.39328691592544</v>
      </c>
      <c r="AB226" s="3">
        <v>181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</row>
    <row r="227" spans="1:38" ht="15" customHeight="1" x14ac:dyDescent="0.25">
      <c r="A227" s="2" t="s">
        <v>38</v>
      </c>
      <c r="B227" s="2" t="s">
        <v>39</v>
      </c>
      <c r="C227" s="2" t="s">
        <v>40</v>
      </c>
      <c r="D227" s="2" t="s">
        <v>71</v>
      </c>
      <c r="E227" s="2" t="s">
        <v>290</v>
      </c>
      <c r="F227" s="2" t="s">
        <v>73</v>
      </c>
      <c r="G227" s="2" t="s">
        <v>44</v>
      </c>
      <c r="H227" s="3">
        <v>197</v>
      </c>
      <c r="I227" s="3">
        <v>1.9511000000000001</v>
      </c>
      <c r="J227" s="3">
        <v>1.6397999999999999</v>
      </c>
      <c r="K227" s="3">
        <v>0.75329999999999997</v>
      </c>
      <c r="L227" s="3">
        <v>0.4914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3">
        <v>4.8356000000000003</v>
      </c>
      <c r="Y227" s="3">
        <v>98.575295723384897</v>
      </c>
      <c r="Z227" s="3">
        <v>154.52843494085533</v>
      </c>
      <c r="AA227" s="3">
        <v>180.23248407643311</v>
      </c>
      <c r="AB227" s="3">
        <v>196.99999999999997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</row>
    <row r="228" spans="1:38" ht="15" customHeight="1" x14ac:dyDescent="0.25">
      <c r="A228" s="2" t="s">
        <v>38</v>
      </c>
      <c r="B228" s="2" t="s">
        <v>39</v>
      </c>
      <c r="C228" s="2" t="s">
        <v>40</v>
      </c>
      <c r="D228" s="2" t="s">
        <v>71</v>
      </c>
      <c r="E228" s="2" t="s">
        <v>291</v>
      </c>
      <c r="F228" s="2" t="s">
        <v>73</v>
      </c>
      <c r="G228" s="2" t="s">
        <v>44</v>
      </c>
      <c r="H228" s="3">
        <v>195</v>
      </c>
      <c r="I228" s="3">
        <v>1.7034</v>
      </c>
      <c r="J228" s="3">
        <v>1.8051999999999999</v>
      </c>
      <c r="K228" s="3">
        <v>0.93830000000000002</v>
      </c>
      <c r="L228" s="3">
        <v>0.5161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3">
        <v>4.9630000000000001</v>
      </c>
      <c r="Y228" s="3">
        <v>87.944831754986893</v>
      </c>
      <c r="Z228" s="3">
        <v>147.23308482772518</v>
      </c>
      <c r="AA228" s="3">
        <v>178.04970783800121</v>
      </c>
      <c r="AB228" s="3">
        <v>195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</row>
    <row r="229" spans="1:38" ht="15" customHeight="1" x14ac:dyDescent="0.25">
      <c r="A229" s="2" t="s">
        <v>38</v>
      </c>
      <c r="B229" s="2" t="s">
        <v>39</v>
      </c>
      <c r="C229" s="2" t="s">
        <v>40</v>
      </c>
      <c r="D229" s="2" t="s">
        <v>47</v>
      </c>
      <c r="E229" s="2" t="s">
        <v>292</v>
      </c>
      <c r="F229" s="2" t="s">
        <v>73</v>
      </c>
      <c r="G229" s="2" t="s">
        <v>44</v>
      </c>
      <c r="H229" s="3">
        <v>182</v>
      </c>
      <c r="I229" s="3">
        <v>1.5758000000000001</v>
      </c>
      <c r="J229" s="3">
        <v>1.5749</v>
      </c>
      <c r="K229" s="3">
        <v>1.0880000000000001</v>
      </c>
      <c r="L229" s="3">
        <v>0.55010000000000003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3">
        <v>4.7888000000000002</v>
      </c>
      <c r="Y229" s="3">
        <v>81.35892081523555</v>
      </c>
      <c r="Z229" s="3">
        <v>130.68965085198795</v>
      </c>
      <c r="AA229" s="3">
        <v>164.76916972936851</v>
      </c>
      <c r="AB229" s="3">
        <v>182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</row>
    <row r="230" spans="1:38" ht="15" customHeight="1" x14ac:dyDescent="0.25">
      <c r="A230" s="2" t="s">
        <v>38</v>
      </c>
      <c r="B230" s="2" t="s">
        <v>39</v>
      </c>
      <c r="C230" s="2" t="s">
        <v>40</v>
      </c>
      <c r="D230" s="2" t="s">
        <v>47</v>
      </c>
      <c r="E230" s="2" t="s">
        <v>293</v>
      </c>
      <c r="F230" s="2" t="s">
        <v>73</v>
      </c>
      <c r="G230" s="2" t="s">
        <v>44</v>
      </c>
      <c r="H230" s="3">
        <v>190</v>
      </c>
      <c r="I230" s="3">
        <v>1.7504</v>
      </c>
      <c r="J230" s="3">
        <v>1.7483</v>
      </c>
      <c r="K230" s="3">
        <v>1.2564</v>
      </c>
      <c r="L230" s="3">
        <v>0.71760000000000002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3">
        <v>5.4726999999999997</v>
      </c>
      <c r="Y230" s="3">
        <v>82.535055822537316</v>
      </c>
      <c r="Z230" s="3">
        <v>133.00948343596397</v>
      </c>
      <c r="AA230" s="3">
        <v>169.28247482960879</v>
      </c>
      <c r="AB230" s="3">
        <v>190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</row>
    <row r="231" spans="1:38" ht="15" customHeight="1" x14ac:dyDescent="0.25">
      <c r="A231" s="2" t="s">
        <v>38</v>
      </c>
      <c r="B231" s="2" t="s">
        <v>39</v>
      </c>
      <c r="C231" s="2" t="s">
        <v>40</v>
      </c>
      <c r="D231" s="2" t="s">
        <v>47</v>
      </c>
      <c r="E231" s="2" t="s">
        <v>294</v>
      </c>
      <c r="F231" s="2" t="s">
        <v>73</v>
      </c>
      <c r="G231" s="2" t="s">
        <v>44</v>
      </c>
      <c r="H231" s="3">
        <v>194</v>
      </c>
      <c r="I231" s="3">
        <v>1.4276</v>
      </c>
      <c r="J231" s="3">
        <v>1.9621999999999999</v>
      </c>
      <c r="K231" s="3">
        <v>1.1772</v>
      </c>
      <c r="L231" s="3">
        <v>0.37559999999999999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3">
        <v>4.9425999999999997</v>
      </c>
      <c r="Y231" s="3">
        <v>78.791405333225441</v>
      </c>
      <c r="Z231" s="3">
        <v>143.10500546271194</v>
      </c>
      <c r="AA231" s="3">
        <v>181.6892323878121</v>
      </c>
      <c r="AB231" s="3">
        <v>194.00000000000003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</row>
    <row r="232" spans="1:38" ht="15" customHeight="1" x14ac:dyDescent="0.25">
      <c r="A232" s="2" t="s">
        <v>38</v>
      </c>
      <c r="B232" s="2" t="s">
        <v>39</v>
      </c>
      <c r="C232" s="2" t="s">
        <v>40</v>
      </c>
      <c r="D232" s="2" t="s">
        <v>47</v>
      </c>
      <c r="E232" s="2" t="s">
        <v>295</v>
      </c>
      <c r="F232" s="2" t="s">
        <v>73</v>
      </c>
      <c r="G232" s="2" t="s">
        <v>44</v>
      </c>
      <c r="H232" s="3">
        <v>196</v>
      </c>
      <c r="I232" s="3">
        <v>2.0834000000000001</v>
      </c>
      <c r="J232" s="3">
        <v>1.5570999999999999</v>
      </c>
      <c r="K232" s="3">
        <v>0.86919999999999997</v>
      </c>
      <c r="L232" s="3">
        <v>0.35539999999999999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3">
        <v>4.8651</v>
      </c>
      <c r="Y232" s="3">
        <v>102.23033442272512</v>
      </c>
      <c r="Z232" s="3">
        <v>154.71936856385275</v>
      </c>
      <c r="AA232" s="3">
        <v>184.01965016135333</v>
      </c>
      <c r="AB232" s="3">
        <v>196.00000000000003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</row>
    <row r="233" spans="1:38" ht="15" customHeight="1" x14ac:dyDescent="0.25">
      <c r="A233" s="2" t="s">
        <v>38</v>
      </c>
      <c r="B233" s="2" t="s">
        <v>39</v>
      </c>
      <c r="C233" s="2" t="s">
        <v>40</v>
      </c>
      <c r="D233" s="2" t="s">
        <v>47</v>
      </c>
      <c r="E233" s="2" t="s">
        <v>296</v>
      </c>
      <c r="F233" s="2" t="s">
        <v>73</v>
      </c>
      <c r="G233" s="2" t="s">
        <v>44</v>
      </c>
      <c r="H233" s="3">
        <v>185</v>
      </c>
      <c r="I233" s="3">
        <v>1.9896</v>
      </c>
      <c r="J233" s="3">
        <v>1.4787999999999999</v>
      </c>
      <c r="K233" s="3">
        <v>0.72840000000000005</v>
      </c>
      <c r="L233" s="3">
        <v>0.504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3">
        <v>4.7008000000000001</v>
      </c>
      <c r="Y233" s="3">
        <v>96.756807351940097</v>
      </c>
      <c r="Z233" s="3">
        <v>144.88827433628319</v>
      </c>
      <c r="AA233" s="3">
        <v>168.59598366235534</v>
      </c>
      <c r="AB233" s="3">
        <v>184.99999999999997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</row>
    <row r="234" spans="1:38" ht="15" customHeight="1" x14ac:dyDescent="0.25">
      <c r="A234" s="2" t="s">
        <v>38</v>
      </c>
      <c r="B234" s="2" t="s">
        <v>39</v>
      </c>
      <c r="C234" s="2" t="s">
        <v>40</v>
      </c>
      <c r="D234" s="2" t="s">
        <v>47</v>
      </c>
      <c r="E234" s="2" t="s">
        <v>297</v>
      </c>
      <c r="F234" s="2" t="s">
        <v>73</v>
      </c>
      <c r="G234" s="2" t="s">
        <v>44</v>
      </c>
      <c r="H234" s="3">
        <v>175</v>
      </c>
      <c r="I234" s="3">
        <v>1.6116999999999999</v>
      </c>
      <c r="J234" s="3">
        <v>1.7757000000000001</v>
      </c>
      <c r="K234" s="3">
        <v>0.78310000000000002</v>
      </c>
      <c r="L234" s="3">
        <v>0.45889999999999997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3">
        <v>4.6294000000000004</v>
      </c>
      <c r="Y234" s="3">
        <v>81.784658919082375</v>
      </c>
      <c r="Z234" s="3">
        <v>136.63520110597483</v>
      </c>
      <c r="AA234" s="3">
        <v>160.82479370976799</v>
      </c>
      <c r="AB234" s="3">
        <v>174.99999999999997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</row>
    <row r="235" spans="1:38" ht="15" customHeight="1" x14ac:dyDescent="0.25">
      <c r="A235" s="2" t="s">
        <v>38</v>
      </c>
      <c r="B235" s="2" t="s">
        <v>39</v>
      </c>
      <c r="C235" s="2" t="s">
        <v>40</v>
      </c>
      <c r="D235" s="2" t="s">
        <v>47</v>
      </c>
      <c r="E235" s="2" t="s">
        <v>298</v>
      </c>
      <c r="F235" s="2" t="s">
        <v>73</v>
      </c>
      <c r="G235" s="2" t="s">
        <v>44</v>
      </c>
      <c r="H235" s="3">
        <v>174</v>
      </c>
      <c r="I235" s="3">
        <v>2.0407000000000002</v>
      </c>
      <c r="J235" s="3">
        <v>1.4395</v>
      </c>
      <c r="K235" s="3">
        <v>0.59470000000000001</v>
      </c>
      <c r="L235" s="3">
        <v>0.35399999999999998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3">
        <v>4.4288999999999996</v>
      </c>
      <c r="Y235" s="3">
        <v>97.429203639729963</v>
      </c>
      <c r="Z235" s="3">
        <v>143.58265031949242</v>
      </c>
      <c r="AA235" s="3">
        <v>162.6500033868455</v>
      </c>
      <c r="AB235" s="3">
        <v>174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</row>
    <row r="236" spans="1:38" ht="15" customHeight="1" x14ac:dyDescent="0.25">
      <c r="A236" s="2" t="s">
        <v>38</v>
      </c>
      <c r="B236" s="2" t="s">
        <v>39</v>
      </c>
      <c r="C236" s="2" t="s">
        <v>40</v>
      </c>
      <c r="D236" s="2" t="s">
        <v>47</v>
      </c>
      <c r="E236" s="2" t="s">
        <v>299</v>
      </c>
      <c r="F236" s="2" t="s">
        <v>73</v>
      </c>
      <c r="G236" s="2" t="s">
        <v>44</v>
      </c>
      <c r="H236" s="3">
        <v>185</v>
      </c>
      <c r="I236" s="3">
        <v>1.7518</v>
      </c>
      <c r="J236" s="3">
        <v>1.6025</v>
      </c>
      <c r="K236" s="3">
        <v>0.73839999999999995</v>
      </c>
      <c r="L236" s="3">
        <v>0.50780000000000003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3">
        <v>4.6005000000000003</v>
      </c>
      <c r="Y236" s="3">
        <v>90.26005868927291</v>
      </c>
      <c r="Z236" s="3">
        <v>143.55480925986305</v>
      </c>
      <c r="AA236" s="3">
        <v>168.11196609064234</v>
      </c>
      <c r="AB236" s="3">
        <v>185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</row>
    <row r="237" spans="1:38" ht="15" customHeight="1" x14ac:dyDescent="0.25">
      <c r="A237" s="2" t="s">
        <v>38</v>
      </c>
      <c r="B237" s="2" t="s">
        <v>39</v>
      </c>
      <c r="C237" s="2" t="s">
        <v>40</v>
      </c>
      <c r="D237" s="2" t="s">
        <v>47</v>
      </c>
      <c r="E237" s="2" t="s">
        <v>300</v>
      </c>
      <c r="F237" s="2" t="s">
        <v>73</v>
      </c>
      <c r="G237" s="2" t="s">
        <v>44</v>
      </c>
      <c r="H237" s="3">
        <v>184</v>
      </c>
      <c r="I237" s="3">
        <v>2.0756000000000001</v>
      </c>
      <c r="J237" s="3">
        <v>1.6579999999999999</v>
      </c>
      <c r="K237" s="3">
        <v>0.73780000000000001</v>
      </c>
      <c r="L237" s="3">
        <v>0.4501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3">
        <v>4.9215</v>
      </c>
      <c r="Y237" s="3">
        <v>96.104683531443669</v>
      </c>
      <c r="Z237" s="3">
        <v>147.31183582241187</v>
      </c>
      <c r="AA237" s="3">
        <v>170.09870974296456</v>
      </c>
      <c r="AB237" s="3">
        <v>184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</row>
    <row r="238" spans="1:38" ht="15" customHeight="1" x14ac:dyDescent="0.25">
      <c r="A238" s="2" t="s">
        <v>38</v>
      </c>
      <c r="B238" s="2" t="s">
        <v>39</v>
      </c>
      <c r="C238" s="2" t="s">
        <v>40</v>
      </c>
      <c r="D238" s="2" t="s">
        <v>47</v>
      </c>
      <c r="E238" s="2" t="s">
        <v>301</v>
      </c>
      <c r="F238" s="2" t="s">
        <v>73</v>
      </c>
      <c r="G238" s="2" t="s">
        <v>44</v>
      </c>
      <c r="H238" s="3">
        <v>192</v>
      </c>
      <c r="I238" s="3">
        <v>1.8560000000000001</v>
      </c>
      <c r="J238" s="3">
        <v>1.7156</v>
      </c>
      <c r="K238" s="3">
        <v>0.92920000000000003</v>
      </c>
      <c r="L238" s="3">
        <v>0.54300000000000004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3">
        <v>5.0438000000000001</v>
      </c>
      <c r="Y238" s="3">
        <v>90.876244101669371</v>
      </c>
      <c r="Z238" s="3">
        <v>145.29870335857885</v>
      </c>
      <c r="AA238" s="3">
        <v>174.77489194654822</v>
      </c>
      <c r="AB238" s="3">
        <v>192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</row>
    <row r="239" spans="1:38" ht="15" customHeight="1" x14ac:dyDescent="0.25">
      <c r="A239" s="2" t="s">
        <v>38</v>
      </c>
      <c r="B239" s="2" t="s">
        <v>39</v>
      </c>
      <c r="C239" s="2" t="s">
        <v>40</v>
      </c>
      <c r="D239" s="2" t="s">
        <v>47</v>
      </c>
      <c r="E239" s="2" t="s">
        <v>302</v>
      </c>
      <c r="F239" s="2" t="s">
        <v>73</v>
      </c>
      <c r="G239" s="2" t="s">
        <v>44</v>
      </c>
      <c r="H239" s="3">
        <v>196</v>
      </c>
      <c r="I239" s="3">
        <v>1.8951</v>
      </c>
      <c r="J239" s="3">
        <v>1.464</v>
      </c>
      <c r="K239" s="3">
        <v>0.77739999999999998</v>
      </c>
      <c r="L239" s="3">
        <v>0.38679999999999998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3">
        <v>4.5232999999999999</v>
      </c>
      <c r="Y239" s="3">
        <v>100.71010103243208</v>
      </c>
      <c r="Z239" s="3">
        <v>153.78993212919772</v>
      </c>
      <c r="AA239" s="3">
        <v>181.97590254902394</v>
      </c>
      <c r="AB239" s="3">
        <v>196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</row>
    <row r="240" spans="1:38" ht="15" customHeight="1" x14ac:dyDescent="0.25">
      <c r="A240" s="2" t="s">
        <v>38</v>
      </c>
      <c r="B240" s="2" t="s">
        <v>39</v>
      </c>
      <c r="C240" s="2" t="s">
        <v>40</v>
      </c>
      <c r="D240" s="2" t="s">
        <v>91</v>
      </c>
      <c r="E240" s="2" t="s">
        <v>303</v>
      </c>
      <c r="F240" s="2" t="s">
        <v>73</v>
      </c>
      <c r="G240" s="2" t="s">
        <v>44</v>
      </c>
      <c r="H240" s="3">
        <v>196</v>
      </c>
      <c r="I240" s="3">
        <v>2.0446</v>
      </c>
      <c r="J240" s="3">
        <v>1.9432</v>
      </c>
      <c r="K240" s="3">
        <v>1.1438999999999999</v>
      </c>
      <c r="L240" s="3">
        <v>0.4022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3">
        <v>5.5339</v>
      </c>
      <c r="Y240" s="3">
        <v>92.592782666835319</v>
      </c>
      <c r="Z240" s="3">
        <v>150.18052368130975</v>
      </c>
      <c r="AA240" s="3">
        <v>184.08059415602017</v>
      </c>
      <c r="AB240" s="3">
        <v>196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</row>
    <row r="241" spans="1:38" ht="15" customHeight="1" x14ac:dyDescent="0.25">
      <c r="A241" s="2" t="s">
        <v>38</v>
      </c>
      <c r="B241" s="2" t="s">
        <v>39</v>
      </c>
      <c r="C241" s="2" t="s">
        <v>40</v>
      </c>
      <c r="D241" s="2" t="s">
        <v>91</v>
      </c>
      <c r="E241" s="2" t="s">
        <v>304</v>
      </c>
      <c r="F241" s="2" t="s">
        <v>73</v>
      </c>
      <c r="G241" s="2" t="s">
        <v>44</v>
      </c>
      <c r="H241" s="3">
        <v>187</v>
      </c>
      <c r="I241" s="3">
        <v>1.8879999999999999</v>
      </c>
      <c r="J241" s="3">
        <v>1.5012000000000001</v>
      </c>
      <c r="K241" s="3">
        <v>0.76160000000000005</v>
      </c>
      <c r="L241" s="3">
        <v>0.60360000000000003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3">
        <v>4.7544000000000004</v>
      </c>
      <c r="Y241" s="3">
        <v>93.551405014302532</v>
      </c>
      <c r="Z241" s="3">
        <v>142.49259633181893</v>
      </c>
      <c r="AA241" s="3">
        <v>167.32180716809691</v>
      </c>
      <c r="AB241" s="3">
        <v>187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</row>
    <row r="242" spans="1:38" ht="15" customHeight="1" x14ac:dyDescent="0.25">
      <c r="A242" s="2" t="s">
        <v>38</v>
      </c>
      <c r="B242" s="2" t="s">
        <v>39</v>
      </c>
      <c r="C242" s="2" t="s">
        <v>40</v>
      </c>
      <c r="D242" s="2" t="s">
        <v>91</v>
      </c>
      <c r="E242" s="2" t="s">
        <v>305</v>
      </c>
      <c r="F242" s="2" t="s">
        <v>73</v>
      </c>
      <c r="G242" s="2" t="s">
        <v>44</v>
      </c>
      <c r="H242" s="3">
        <v>183</v>
      </c>
      <c r="I242" s="3">
        <v>1.7121</v>
      </c>
      <c r="J242" s="3">
        <v>1.5295000000000001</v>
      </c>
      <c r="K242" s="3">
        <v>0.8236</v>
      </c>
      <c r="L242" s="3">
        <v>0.2387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3">
        <v>4.3038999999999996</v>
      </c>
      <c r="Y242" s="3">
        <v>92.068101024652066</v>
      </c>
      <c r="Z242" s="3">
        <v>145.72977996700666</v>
      </c>
      <c r="AA242" s="3">
        <v>174.62533980808107</v>
      </c>
      <c r="AB242" s="3">
        <v>183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</row>
    <row r="243" spans="1:38" ht="15" customHeight="1" x14ac:dyDescent="0.25">
      <c r="A243" s="2" t="s">
        <v>38</v>
      </c>
      <c r="B243" s="2" t="s">
        <v>39</v>
      </c>
      <c r="C243" s="2" t="s">
        <v>40</v>
      </c>
      <c r="D243" s="2" t="s">
        <v>91</v>
      </c>
      <c r="E243" s="2" t="s">
        <v>306</v>
      </c>
      <c r="F243" s="2" t="s">
        <v>73</v>
      </c>
      <c r="G243" s="2" t="s">
        <v>44</v>
      </c>
      <c r="H243" s="3">
        <v>181</v>
      </c>
      <c r="I243" s="3">
        <v>1.9449000000000001</v>
      </c>
      <c r="J243" s="3">
        <v>1.4612000000000001</v>
      </c>
      <c r="K243" s="3">
        <v>0.71460000000000001</v>
      </c>
      <c r="L243" s="3">
        <v>0.45440000000000003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3">
        <v>4.5750999999999999</v>
      </c>
      <c r="Y243" s="3">
        <v>95.340713864177843</v>
      </c>
      <c r="Z243" s="3">
        <v>142.92848243754236</v>
      </c>
      <c r="AA243" s="3">
        <v>166.20128521780947</v>
      </c>
      <c r="AB243" s="3">
        <v>181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</row>
    <row r="244" spans="1:38" ht="15" customHeight="1" x14ac:dyDescent="0.25">
      <c r="A244" s="2" t="s">
        <v>38</v>
      </c>
      <c r="B244" s="2" t="s">
        <v>39</v>
      </c>
      <c r="C244" s="2" t="s">
        <v>40</v>
      </c>
      <c r="D244" s="2" t="s">
        <v>91</v>
      </c>
      <c r="E244" s="2" t="s">
        <v>307</v>
      </c>
      <c r="F244" s="2" t="s">
        <v>73</v>
      </c>
      <c r="G244" s="2" t="s">
        <v>44</v>
      </c>
      <c r="H244" s="3">
        <v>195</v>
      </c>
      <c r="I244" s="3">
        <v>1.8702000000000001</v>
      </c>
      <c r="J244" s="3">
        <v>1.8108</v>
      </c>
      <c r="K244" s="3">
        <v>0.75249999999999995</v>
      </c>
      <c r="L244" s="3">
        <v>0.38769999999999999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3">
        <v>4.8212000000000002</v>
      </c>
      <c r="Y244" s="3">
        <v>95.22961088525679</v>
      </c>
      <c r="Z244" s="3">
        <v>156.45096656434083</v>
      </c>
      <c r="AA244" s="3">
        <v>181.89224674354932</v>
      </c>
      <c r="AB244" s="3">
        <v>195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</row>
    <row r="245" spans="1:38" ht="15" customHeight="1" x14ac:dyDescent="0.25">
      <c r="A245" s="2" t="s">
        <v>38</v>
      </c>
      <c r="B245" s="2" t="s">
        <v>39</v>
      </c>
      <c r="C245" s="2" t="s">
        <v>40</v>
      </c>
      <c r="D245" s="2" t="s">
        <v>91</v>
      </c>
      <c r="E245" s="2" t="s">
        <v>308</v>
      </c>
      <c r="F245" s="2" t="s">
        <v>73</v>
      </c>
      <c r="G245" s="2" t="s">
        <v>44</v>
      </c>
      <c r="H245" s="3">
        <v>195</v>
      </c>
      <c r="I245" s="3">
        <v>2.2119</v>
      </c>
      <c r="J245" s="3">
        <v>1.9559</v>
      </c>
      <c r="K245" s="3">
        <v>0.61080000000000001</v>
      </c>
      <c r="L245" s="3">
        <v>0.60629999999999995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3">
        <v>5.3849</v>
      </c>
      <c r="Y245" s="3">
        <v>98.953833868781217</v>
      </c>
      <c r="Z245" s="3">
        <v>158.1585916173002</v>
      </c>
      <c r="AA245" s="3">
        <v>176.64740292298836</v>
      </c>
      <c r="AB245" s="3">
        <v>195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</row>
    <row r="246" spans="1:38" ht="15" customHeight="1" x14ac:dyDescent="0.25">
      <c r="A246" s="2" t="s">
        <v>38</v>
      </c>
      <c r="B246" s="2" t="s">
        <v>39</v>
      </c>
      <c r="C246" s="2" t="s">
        <v>40</v>
      </c>
      <c r="D246" s="2" t="s">
        <v>91</v>
      </c>
      <c r="E246" s="2" t="s">
        <v>309</v>
      </c>
      <c r="F246" s="2" t="s">
        <v>73</v>
      </c>
      <c r="G246" s="2" t="s">
        <v>44</v>
      </c>
      <c r="H246" s="3">
        <v>197</v>
      </c>
      <c r="I246" s="3">
        <v>2.0893999999999999</v>
      </c>
      <c r="J246" s="3">
        <v>1.7093</v>
      </c>
      <c r="K246" s="3">
        <v>0.74480000000000002</v>
      </c>
      <c r="L246" s="3">
        <v>0.21190000000000001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3">
        <v>4.7553999999999998</v>
      </c>
      <c r="Y246" s="3">
        <v>104.496740547588</v>
      </c>
      <c r="Z246" s="3">
        <v>163.80500063086177</v>
      </c>
      <c r="AA246" s="3">
        <v>189.64762165117551</v>
      </c>
      <c r="AB246" s="3">
        <v>197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</row>
    <row r="247" spans="1:38" ht="15" customHeight="1" x14ac:dyDescent="0.25">
      <c r="A247" s="2" t="s">
        <v>38</v>
      </c>
      <c r="B247" s="2" t="s">
        <v>39</v>
      </c>
      <c r="C247" s="2" t="s">
        <v>40</v>
      </c>
      <c r="D247" s="2" t="s">
        <v>91</v>
      </c>
      <c r="E247" s="2" t="s">
        <v>310</v>
      </c>
      <c r="F247" s="2" t="s">
        <v>73</v>
      </c>
      <c r="G247" s="2" t="s">
        <v>44</v>
      </c>
      <c r="H247" s="3">
        <v>190</v>
      </c>
      <c r="I247" s="3">
        <v>1.9153</v>
      </c>
      <c r="J247" s="3">
        <v>1.6558999999999999</v>
      </c>
      <c r="K247" s="3">
        <v>0.80869999999999997</v>
      </c>
      <c r="L247" s="3">
        <v>0.43469999999999998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3">
        <v>4.8146000000000004</v>
      </c>
      <c r="Y247" s="3">
        <v>94.854110414156935</v>
      </c>
      <c r="Z247" s="3">
        <v>149.19553026211941</v>
      </c>
      <c r="AA247" s="3">
        <v>175.73451584763012</v>
      </c>
      <c r="AB247" s="3">
        <v>190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</row>
    <row r="248" spans="1:38" ht="15" customHeight="1" x14ac:dyDescent="0.25">
      <c r="A248" s="2" t="s">
        <v>38</v>
      </c>
      <c r="B248" s="2" t="s">
        <v>39</v>
      </c>
      <c r="C248" s="2" t="s">
        <v>40</v>
      </c>
      <c r="D248" s="2" t="s">
        <v>91</v>
      </c>
      <c r="E248" s="2" t="s">
        <v>311</v>
      </c>
      <c r="F248" s="2" t="s">
        <v>73</v>
      </c>
      <c r="G248" s="2" t="s">
        <v>44</v>
      </c>
      <c r="H248" s="3">
        <v>184</v>
      </c>
      <c r="I248" s="3">
        <v>1.8643000000000001</v>
      </c>
      <c r="J248" s="3">
        <v>1.8149</v>
      </c>
      <c r="K248" s="3">
        <v>0.8619</v>
      </c>
      <c r="L248" s="3">
        <v>0.3513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3">
        <v>4.8924000000000003</v>
      </c>
      <c r="Y248" s="3">
        <v>89.921183877033769</v>
      </c>
      <c r="Z248" s="3">
        <v>146.30757910228107</v>
      </c>
      <c r="AA248" s="3">
        <v>173.08560215844983</v>
      </c>
      <c r="AB248" s="3">
        <v>184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</row>
    <row r="249" spans="1:38" ht="15" customHeight="1" x14ac:dyDescent="0.25">
      <c r="A249" s="2" t="s">
        <v>38</v>
      </c>
      <c r="B249" s="2" t="s">
        <v>39</v>
      </c>
      <c r="C249" s="2" t="s">
        <v>40</v>
      </c>
      <c r="D249" s="2" t="s">
        <v>91</v>
      </c>
      <c r="E249" s="2" t="s">
        <v>312</v>
      </c>
      <c r="F249" s="2" t="s">
        <v>73</v>
      </c>
      <c r="G249" s="2" t="s">
        <v>44</v>
      </c>
      <c r="H249" s="3">
        <v>179</v>
      </c>
      <c r="I249" s="3">
        <v>1.6706000000000001</v>
      </c>
      <c r="J249" s="3">
        <v>1.5345</v>
      </c>
      <c r="K249" s="3">
        <v>0.64590000000000003</v>
      </c>
      <c r="L249" s="3">
        <v>0.44519999999999998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3">
        <v>4.2961999999999998</v>
      </c>
      <c r="Y249" s="3">
        <v>89.161724314510508</v>
      </c>
      <c r="Z249" s="3">
        <v>141.66661235510452</v>
      </c>
      <c r="AA249" s="3">
        <v>163.7669102928169</v>
      </c>
      <c r="AB249" s="3">
        <v>179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</row>
    <row r="250" spans="1:38" ht="15" customHeight="1" x14ac:dyDescent="0.25">
      <c r="A250" s="2" t="s">
        <v>38</v>
      </c>
      <c r="B250" s="2" t="s">
        <v>39</v>
      </c>
      <c r="C250" s="2" t="s">
        <v>40</v>
      </c>
      <c r="D250" s="2" t="s">
        <v>91</v>
      </c>
      <c r="E250" s="2" t="s">
        <v>313</v>
      </c>
      <c r="F250" s="2" t="s">
        <v>73</v>
      </c>
      <c r="G250" s="2" t="s">
        <v>44</v>
      </c>
      <c r="H250" s="3">
        <v>182</v>
      </c>
      <c r="I250" s="3">
        <v>1.7630999999999999</v>
      </c>
      <c r="J250" s="3">
        <v>1.9363999999999999</v>
      </c>
      <c r="K250" s="3">
        <v>0.86760000000000004</v>
      </c>
      <c r="L250" s="3">
        <v>0.33450000000000002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3">
        <v>4.9016000000000002</v>
      </c>
      <c r="Y250" s="3">
        <v>85.954831075567142</v>
      </c>
      <c r="Z250" s="3">
        <v>145.21303247919045</v>
      </c>
      <c r="AA250" s="3">
        <v>171.76354659702955</v>
      </c>
      <c r="AB250" s="3">
        <v>182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</row>
    <row r="251" spans="1:38" ht="15" customHeight="1" x14ac:dyDescent="0.25">
      <c r="A251" s="2" t="s">
        <v>38</v>
      </c>
      <c r="B251" s="2" t="s">
        <v>39</v>
      </c>
      <c r="C251" s="2" t="s">
        <v>40</v>
      </c>
      <c r="D251" s="2" t="s">
        <v>91</v>
      </c>
      <c r="E251" s="2" t="s">
        <v>314</v>
      </c>
      <c r="F251" s="2" t="s">
        <v>73</v>
      </c>
      <c r="G251" s="2" t="s">
        <v>44</v>
      </c>
      <c r="H251" s="3">
        <v>183</v>
      </c>
      <c r="I251" s="3">
        <v>1.79</v>
      </c>
      <c r="J251" s="3">
        <v>1.3344</v>
      </c>
      <c r="K251" s="3">
        <v>0.60089999999999999</v>
      </c>
      <c r="L251" s="3">
        <v>0.33510000000000001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3">
        <v>4.0603999999999996</v>
      </c>
      <c r="Y251" s="3">
        <v>98.56733326765837</v>
      </c>
      <c r="Z251" s="3">
        <v>148.1916067382524</v>
      </c>
      <c r="AA251" s="3">
        <v>170.5381489508423</v>
      </c>
      <c r="AB251" s="3">
        <v>183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</row>
    <row r="252" spans="1:38" ht="15" customHeight="1" x14ac:dyDescent="0.25">
      <c r="A252" s="2" t="s">
        <v>38</v>
      </c>
      <c r="B252" s="2" t="s">
        <v>39</v>
      </c>
      <c r="C252" s="2" t="s">
        <v>40</v>
      </c>
      <c r="D252" s="2" t="s">
        <v>69</v>
      </c>
      <c r="E252" s="2" t="s">
        <v>315</v>
      </c>
      <c r="F252" s="2" t="s">
        <v>73</v>
      </c>
      <c r="G252" s="2" t="s">
        <v>44</v>
      </c>
      <c r="H252" s="3">
        <v>191</v>
      </c>
      <c r="I252" s="3">
        <v>1.7255</v>
      </c>
      <c r="J252" s="3">
        <v>2.0785999999999998</v>
      </c>
      <c r="K252" s="3">
        <v>0.96340000000000003</v>
      </c>
      <c r="L252" s="3">
        <v>0.14799999999999999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3">
        <v>4.9154999999999998</v>
      </c>
      <c r="Y252" s="3">
        <v>87.814159292035399</v>
      </c>
      <c r="Z252" s="3">
        <v>155.04992371071103</v>
      </c>
      <c r="AA252" s="3">
        <v>186.21269453768693</v>
      </c>
      <c r="AB252" s="3">
        <v>191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</row>
    <row r="253" spans="1:38" ht="15" customHeight="1" x14ac:dyDescent="0.25">
      <c r="A253" s="2" t="s">
        <v>38</v>
      </c>
      <c r="B253" s="2" t="s">
        <v>39</v>
      </c>
      <c r="C253" s="2" t="s">
        <v>40</v>
      </c>
      <c r="D253" s="2" t="s">
        <v>69</v>
      </c>
      <c r="E253" s="2" t="s">
        <v>316</v>
      </c>
      <c r="F253" s="2" t="s">
        <v>73</v>
      </c>
      <c r="G253" s="2" t="s">
        <v>44</v>
      </c>
      <c r="H253" s="3">
        <v>194</v>
      </c>
      <c r="I253" s="3">
        <v>2.2119</v>
      </c>
      <c r="J253" s="3">
        <v>1.6218999999999999</v>
      </c>
      <c r="K253" s="3">
        <v>0.70540000000000003</v>
      </c>
      <c r="L253" s="3">
        <v>0.32490000000000002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3">
        <v>4.8640999999999996</v>
      </c>
      <c r="Y253" s="3">
        <v>105.66785222343292</v>
      </c>
      <c r="Z253" s="3">
        <v>159.68561501613866</v>
      </c>
      <c r="AA253" s="3">
        <v>183.17912871857078</v>
      </c>
      <c r="AB253" s="3">
        <v>194.00000000000003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</row>
    <row r="254" spans="1:38" ht="15" customHeight="1" x14ac:dyDescent="0.25">
      <c r="A254" s="2" t="s">
        <v>38</v>
      </c>
      <c r="B254" s="2" t="s">
        <v>39</v>
      </c>
      <c r="C254" s="2" t="s">
        <v>40</v>
      </c>
      <c r="D254" s="2" t="s">
        <v>69</v>
      </c>
      <c r="E254" s="2" t="s">
        <v>317</v>
      </c>
      <c r="F254" s="2" t="s">
        <v>73</v>
      </c>
      <c r="G254" s="2" t="s">
        <v>44</v>
      </c>
      <c r="H254" s="3">
        <v>188</v>
      </c>
      <c r="I254" s="3">
        <v>2.1920000000000002</v>
      </c>
      <c r="J254" s="3">
        <v>1.4558</v>
      </c>
      <c r="K254" s="3">
        <v>1.0590999999999999</v>
      </c>
      <c r="L254" s="3">
        <v>0.3513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3">
        <v>5.0582000000000003</v>
      </c>
      <c r="Y254" s="3">
        <v>99.603495314538776</v>
      </c>
      <c r="Z254" s="3">
        <v>144.501838598711</v>
      </c>
      <c r="AA254" s="3">
        <v>177.16555296350481</v>
      </c>
      <c r="AB254" s="3">
        <v>188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</row>
    <row r="255" spans="1:38" ht="15" customHeight="1" x14ac:dyDescent="0.25">
      <c r="A255" s="2" t="s">
        <v>38</v>
      </c>
      <c r="B255" s="2" t="s">
        <v>39</v>
      </c>
      <c r="C255" s="2" t="s">
        <v>40</v>
      </c>
      <c r="D255" s="2" t="s">
        <v>69</v>
      </c>
      <c r="E255" s="2" t="s">
        <v>318</v>
      </c>
      <c r="F255" s="2" t="s">
        <v>73</v>
      </c>
      <c r="G255" s="2" t="s">
        <v>44</v>
      </c>
      <c r="H255" s="3">
        <v>192</v>
      </c>
      <c r="I255" s="3">
        <v>1.8507</v>
      </c>
      <c r="J255" s="3">
        <v>2.2277</v>
      </c>
      <c r="K255" s="3">
        <v>0.63600000000000001</v>
      </c>
      <c r="L255" s="3">
        <v>0.44450000000000001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3">
        <v>5.1589</v>
      </c>
      <c r="Y255" s="3">
        <v>89.398282579619689</v>
      </c>
      <c r="Z255" s="3">
        <v>158.48898020895928</v>
      </c>
      <c r="AA255" s="3">
        <v>178.2141154122003</v>
      </c>
      <c r="AB255" s="3">
        <v>192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</row>
    <row r="256" spans="1:38" ht="15" customHeight="1" x14ac:dyDescent="0.25">
      <c r="A256" s="2" t="s">
        <v>38</v>
      </c>
      <c r="B256" s="2" t="s">
        <v>39</v>
      </c>
      <c r="C256" s="2" t="s">
        <v>40</v>
      </c>
      <c r="D256" s="2" t="s">
        <v>69</v>
      </c>
      <c r="E256" s="2" t="s">
        <v>319</v>
      </c>
      <c r="F256" s="2" t="s">
        <v>73</v>
      </c>
      <c r="G256" s="2" t="s">
        <v>44</v>
      </c>
      <c r="H256" s="3">
        <v>170</v>
      </c>
      <c r="I256" s="3">
        <v>1.613</v>
      </c>
      <c r="J256" s="3">
        <v>1.4664999999999999</v>
      </c>
      <c r="K256" s="3">
        <v>0.77110000000000001</v>
      </c>
      <c r="L256" s="3">
        <v>0.2707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3">
        <v>4.1212999999999997</v>
      </c>
      <c r="Y256" s="3">
        <v>86.01062771455608</v>
      </c>
      <c r="Z256" s="3">
        <v>135.1157644432582</v>
      </c>
      <c r="AA256" s="3">
        <v>160.93572416470531</v>
      </c>
      <c r="AB256" s="3">
        <v>170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</row>
    <row r="257" spans="1:38" ht="15" customHeight="1" x14ac:dyDescent="0.25">
      <c r="A257" s="2" t="s">
        <v>38</v>
      </c>
      <c r="B257" s="2" t="s">
        <v>39</v>
      </c>
      <c r="C257" s="2" t="s">
        <v>40</v>
      </c>
      <c r="D257" s="2" t="s">
        <v>69</v>
      </c>
      <c r="E257" s="2" t="s">
        <v>320</v>
      </c>
      <c r="F257" s="2" t="s">
        <v>73</v>
      </c>
      <c r="G257" s="2" t="s">
        <v>44</v>
      </c>
      <c r="H257" s="3">
        <v>198</v>
      </c>
      <c r="I257" s="3">
        <v>1.7959000000000001</v>
      </c>
      <c r="J257" s="3">
        <v>1.496</v>
      </c>
      <c r="K257" s="3">
        <v>0.84430000000000005</v>
      </c>
      <c r="L257" s="3">
        <v>0.51500000000000001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3">
        <v>4.6512000000000002</v>
      </c>
      <c r="Y257" s="3">
        <v>96.095158238734086</v>
      </c>
      <c r="Z257" s="3">
        <v>149.48697110423115</v>
      </c>
      <c r="AA257" s="3">
        <v>179.61979704162368</v>
      </c>
      <c r="AB257" s="3">
        <v>198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</row>
    <row r="258" spans="1:38" ht="15" customHeight="1" x14ac:dyDescent="0.25">
      <c r="A258" s="2" t="s">
        <v>38</v>
      </c>
      <c r="B258" s="2" t="s">
        <v>39</v>
      </c>
      <c r="C258" s="2" t="s">
        <v>40</v>
      </c>
      <c r="D258" s="2" t="s">
        <v>69</v>
      </c>
      <c r="E258" s="2" t="s">
        <v>321</v>
      </c>
      <c r="F258" s="2" t="s">
        <v>73</v>
      </c>
      <c r="G258" s="2" t="s">
        <v>44</v>
      </c>
      <c r="H258" s="3">
        <v>189</v>
      </c>
      <c r="I258" s="3">
        <v>1.8844000000000001</v>
      </c>
      <c r="J258" s="3">
        <v>1.7296</v>
      </c>
      <c r="K258" s="3">
        <v>0.5272</v>
      </c>
      <c r="L258" s="3">
        <v>0.34320000000000001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3">
        <v>4.4843999999999999</v>
      </c>
      <c r="Y258" s="3">
        <v>97.973329765408977</v>
      </c>
      <c r="Z258" s="3">
        <v>158.52707162608152</v>
      </c>
      <c r="AA258" s="3">
        <v>176.98447952903396</v>
      </c>
      <c r="AB258" s="3">
        <v>189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</row>
    <row r="259" spans="1:38" ht="15" customHeight="1" x14ac:dyDescent="0.25">
      <c r="A259" s="2" t="s">
        <v>38</v>
      </c>
      <c r="B259" s="2" t="s">
        <v>39</v>
      </c>
      <c r="C259" s="2" t="s">
        <v>40</v>
      </c>
      <c r="D259" s="2" t="s">
        <v>69</v>
      </c>
      <c r="E259" s="2" t="s">
        <v>322</v>
      </c>
      <c r="F259" s="2" t="s">
        <v>73</v>
      </c>
      <c r="G259" s="2" t="s">
        <v>44</v>
      </c>
      <c r="H259" s="3">
        <v>177</v>
      </c>
      <c r="I259" s="3">
        <v>1.6604000000000001</v>
      </c>
      <c r="J259" s="3">
        <v>1.5875999999999999</v>
      </c>
      <c r="K259" s="3">
        <v>1.0404</v>
      </c>
      <c r="L259" s="3">
        <v>0.33579999999999999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3">
        <v>4.6242000000000001</v>
      </c>
      <c r="Y259" s="3">
        <v>84.064789585225554</v>
      </c>
      <c r="Z259" s="3">
        <v>133.84680593399941</v>
      </c>
      <c r="AA259" s="3">
        <v>166.47039487911422</v>
      </c>
      <c r="AB259" s="3">
        <v>177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</row>
    <row r="260" spans="1:38" ht="15" customHeight="1" x14ac:dyDescent="0.25">
      <c r="A260" s="2" t="s">
        <v>38</v>
      </c>
      <c r="B260" s="2" t="s">
        <v>39</v>
      </c>
      <c r="C260" s="2" t="s">
        <v>40</v>
      </c>
      <c r="D260" s="2" t="s">
        <v>69</v>
      </c>
      <c r="E260" s="2" t="s">
        <v>323</v>
      </c>
      <c r="F260" s="2" t="s">
        <v>73</v>
      </c>
      <c r="G260" s="2" t="s">
        <v>44</v>
      </c>
      <c r="H260" s="3">
        <v>200</v>
      </c>
      <c r="I260" s="3">
        <v>1.7565999999999999</v>
      </c>
      <c r="J260" s="3">
        <v>1.7088000000000001</v>
      </c>
      <c r="K260" s="3">
        <v>0.81599999999999995</v>
      </c>
      <c r="L260" s="3">
        <v>0.30819999999999997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3">
        <v>4.5895999999999999</v>
      </c>
      <c r="Y260" s="3">
        <v>96.299459647899596</v>
      </c>
      <c r="Z260" s="3">
        <v>158.84922433327523</v>
      </c>
      <c r="AA260" s="3">
        <v>188.71849398640404</v>
      </c>
      <c r="AB260" s="3">
        <v>200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</row>
    <row r="261" spans="1:38" ht="15" customHeight="1" x14ac:dyDescent="0.25">
      <c r="A261" s="2" t="s">
        <v>38</v>
      </c>
      <c r="B261" s="2" t="s">
        <v>39</v>
      </c>
      <c r="C261" s="2" t="s">
        <v>40</v>
      </c>
      <c r="D261" s="2" t="s">
        <v>51</v>
      </c>
      <c r="E261" s="2" t="s">
        <v>324</v>
      </c>
      <c r="F261" s="2" t="s">
        <v>73</v>
      </c>
      <c r="G261" s="2" t="s">
        <v>44</v>
      </c>
      <c r="H261" s="3">
        <v>191</v>
      </c>
      <c r="I261" s="3">
        <v>1.9903</v>
      </c>
      <c r="J261" s="3">
        <v>1.5666</v>
      </c>
      <c r="K261" s="3">
        <v>1.0241</v>
      </c>
      <c r="L261" s="3">
        <v>0.25309999999999999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3">
        <v>4.8341000000000003</v>
      </c>
      <c r="Y261" s="3">
        <v>97.463623011522301</v>
      </c>
      <c r="Z261" s="3">
        <v>148.99118760472476</v>
      </c>
      <c r="AA261" s="3">
        <v>182.6752032436234</v>
      </c>
      <c r="AB261" s="3">
        <v>190.99999999999997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</row>
    <row r="262" spans="1:38" ht="15" customHeight="1" x14ac:dyDescent="0.25">
      <c r="A262" s="2" t="s">
        <v>38</v>
      </c>
      <c r="B262" s="2" t="s">
        <v>39</v>
      </c>
      <c r="C262" s="2" t="s">
        <v>40</v>
      </c>
      <c r="D262" s="2" t="s">
        <v>51</v>
      </c>
      <c r="E262" s="2" t="s">
        <v>325</v>
      </c>
      <c r="F262" s="2" t="s">
        <v>73</v>
      </c>
      <c r="G262" s="2" t="s">
        <v>44</v>
      </c>
      <c r="H262" s="3">
        <v>198</v>
      </c>
      <c r="I262" s="3">
        <v>1.8181</v>
      </c>
      <c r="J262" s="3">
        <v>1.9518</v>
      </c>
      <c r="K262" s="3">
        <v>0.65559999999999996</v>
      </c>
      <c r="L262" s="3">
        <v>0.3014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3">
        <v>4.7268999999999997</v>
      </c>
      <c r="Y262" s="3">
        <v>95.848314963295195</v>
      </c>
      <c r="Z262" s="3">
        <v>164.39192705578711</v>
      </c>
      <c r="AA262" s="3">
        <v>187.415388521018</v>
      </c>
      <c r="AB262" s="3">
        <v>198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</row>
    <row r="263" spans="1:38" ht="15" customHeight="1" x14ac:dyDescent="0.25">
      <c r="A263" s="2" t="s">
        <v>38</v>
      </c>
      <c r="B263" s="2" t="s">
        <v>39</v>
      </c>
      <c r="C263" s="2" t="s">
        <v>40</v>
      </c>
      <c r="D263" s="2" t="s">
        <v>51</v>
      </c>
      <c r="E263" s="2" t="s">
        <v>326</v>
      </c>
      <c r="F263" s="2" t="s">
        <v>73</v>
      </c>
      <c r="G263" s="2" t="s">
        <v>44</v>
      </c>
      <c r="H263" s="3">
        <v>182</v>
      </c>
      <c r="I263" s="3">
        <v>1.8619000000000001</v>
      </c>
      <c r="J263" s="3">
        <v>1.6886000000000001</v>
      </c>
      <c r="K263" s="3">
        <v>0.79859999999999998</v>
      </c>
      <c r="L263" s="3">
        <v>0.50319999999999998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3">
        <v>4.8522999999999996</v>
      </c>
      <c r="Y263" s="3">
        <v>89.557240896069914</v>
      </c>
      <c r="Z263" s="3">
        <v>141.75722853079986</v>
      </c>
      <c r="AA263" s="3">
        <v>166.44449024174105</v>
      </c>
      <c r="AB263" s="3">
        <v>182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</row>
    <row r="264" spans="1:38" ht="15" customHeight="1" x14ac:dyDescent="0.25">
      <c r="A264" s="2" t="s">
        <v>38</v>
      </c>
      <c r="B264" s="2" t="s">
        <v>39</v>
      </c>
      <c r="C264" s="2" t="s">
        <v>40</v>
      </c>
      <c r="D264" s="2" t="s">
        <v>51</v>
      </c>
      <c r="E264" s="2" t="s">
        <v>327</v>
      </c>
      <c r="F264" s="2" t="s">
        <v>73</v>
      </c>
      <c r="G264" s="2" t="s">
        <v>44</v>
      </c>
      <c r="H264" s="3">
        <v>186</v>
      </c>
      <c r="I264" s="3">
        <v>1.9623999999999999</v>
      </c>
      <c r="J264" s="3">
        <v>1.6062000000000001</v>
      </c>
      <c r="K264" s="3">
        <v>0.93740000000000001</v>
      </c>
      <c r="L264" s="3">
        <v>0.2964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3">
        <v>4.8023999999999996</v>
      </c>
      <c r="Y264" s="3">
        <v>94.928868898883891</v>
      </c>
      <c r="Z264" s="3">
        <v>146.43536565050809</v>
      </c>
      <c r="AA264" s="3">
        <v>176.49525237381312</v>
      </c>
      <c r="AB264" s="3">
        <v>186.00000000000003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</row>
    <row r="265" spans="1:38" ht="15" customHeight="1" x14ac:dyDescent="0.25">
      <c r="A265" s="2" t="s">
        <v>38</v>
      </c>
      <c r="B265" s="2" t="s">
        <v>39</v>
      </c>
      <c r="C265" s="2" t="s">
        <v>40</v>
      </c>
      <c r="D265" s="2" t="s">
        <v>51</v>
      </c>
      <c r="E265" s="2" t="s">
        <v>328</v>
      </c>
      <c r="F265" s="2" t="s">
        <v>73</v>
      </c>
      <c r="G265" s="2" t="s">
        <v>44</v>
      </c>
      <c r="H265" s="3">
        <v>196</v>
      </c>
      <c r="I265" s="3">
        <v>1.8202</v>
      </c>
      <c r="J265" s="3">
        <v>1.5037</v>
      </c>
      <c r="K265" s="3">
        <v>0.8296</v>
      </c>
      <c r="L265" s="3">
        <v>0.4713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3">
        <v>4.6247999999999996</v>
      </c>
      <c r="Y265" s="3">
        <v>96.546099290780148</v>
      </c>
      <c r="Z265" s="3">
        <v>149.86879432624113</v>
      </c>
      <c r="AA265" s="3">
        <v>179.28723404255322</v>
      </c>
      <c r="AB265" s="3">
        <v>196.00000000000003</v>
      </c>
      <c r="AC265" s="4"/>
      <c r="AD265" s="4"/>
      <c r="AE265" s="4"/>
      <c r="AF265" s="4"/>
      <c r="AG265" s="4"/>
      <c r="AH265" s="4"/>
      <c r="AI265" s="4"/>
      <c r="AJ265" s="4"/>
      <c r="AK265" s="4"/>
      <c r="AL265" s="4"/>
    </row>
    <row r="266" spans="1:38" ht="15" customHeight="1" x14ac:dyDescent="0.25">
      <c r="A266" s="2" t="s">
        <v>38</v>
      </c>
      <c r="B266" s="2" t="s">
        <v>39</v>
      </c>
      <c r="C266" s="2" t="s">
        <v>40</v>
      </c>
      <c r="D266" s="2" t="s">
        <v>51</v>
      </c>
      <c r="E266" s="2" t="s">
        <v>329</v>
      </c>
      <c r="F266" s="2" t="s">
        <v>73</v>
      </c>
      <c r="G266" s="2" t="s">
        <v>44</v>
      </c>
      <c r="H266" s="3">
        <v>167</v>
      </c>
      <c r="I266" s="3">
        <v>1.7323999999999999</v>
      </c>
      <c r="J266" s="3">
        <v>1.9455</v>
      </c>
      <c r="K266" s="3">
        <v>0.89670000000000005</v>
      </c>
      <c r="L266" s="3">
        <v>0.47920000000000001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3">
        <v>5.0537999999999998</v>
      </c>
      <c r="Y266" s="3">
        <v>78.276860975899325</v>
      </c>
      <c r="Z266" s="3">
        <v>130.24617119791048</v>
      </c>
      <c r="AA266" s="3">
        <v>154.19933515374572</v>
      </c>
      <c r="AB266" s="3">
        <v>167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</row>
    <row r="267" spans="1:38" ht="15" customHeight="1" x14ac:dyDescent="0.25">
      <c r="A267" s="2" t="s">
        <v>38</v>
      </c>
      <c r="B267" s="2" t="s">
        <v>39</v>
      </c>
      <c r="C267" s="2" t="s">
        <v>40</v>
      </c>
      <c r="D267" s="2" t="s">
        <v>124</v>
      </c>
      <c r="E267" s="2" t="s">
        <v>330</v>
      </c>
      <c r="F267" s="2" t="s">
        <v>73</v>
      </c>
      <c r="G267" s="2" t="s">
        <v>44</v>
      </c>
      <c r="H267" s="3">
        <v>167</v>
      </c>
      <c r="I267" s="3">
        <v>1.2755000000000001</v>
      </c>
      <c r="J267" s="3">
        <v>1.4462999999999999</v>
      </c>
      <c r="K267" s="3">
        <v>0.72760000000000002</v>
      </c>
      <c r="L267" s="3">
        <v>0.53149999999999997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3">
        <v>3.9809000000000001</v>
      </c>
      <c r="Y267" s="3">
        <v>75.254666030294658</v>
      </c>
      <c r="Z267" s="3">
        <v>124.30148961290161</v>
      </c>
      <c r="AA267" s="3">
        <v>148.97580949031624</v>
      </c>
      <c r="AB267" s="3">
        <v>166.99999999999997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</row>
    <row r="268" spans="1:38" ht="15" customHeight="1" x14ac:dyDescent="0.25">
      <c r="A268" s="2" t="s">
        <v>38</v>
      </c>
      <c r="B268" s="2" t="s">
        <v>39</v>
      </c>
      <c r="C268" s="2" t="s">
        <v>40</v>
      </c>
      <c r="D268" s="2" t="s">
        <v>124</v>
      </c>
      <c r="E268" s="2" t="s">
        <v>331</v>
      </c>
      <c r="F268" s="2" t="s">
        <v>73</v>
      </c>
      <c r="G268" s="2" t="s">
        <v>44</v>
      </c>
      <c r="H268" s="3">
        <v>180</v>
      </c>
      <c r="I268" s="3">
        <v>2.0735999999999999</v>
      </c>
      <c r="J268" s="3">
        <v>1.5212000000000001</v>
      </c>
      <c r="K268" s="3">
        <v>0.39660000000000001</v>
      </c>
      <c r="L268" s="3">
        <v>0.33989999999999998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3">
        <v>4.3312999999999997</v>
      </c>
      <c r="Y268" s="3">
        <v>102.85466257243783</v>
      </c>
      <c r="Z268" s="3">
        <v>154.83388359153142</v>
      </c>
      <c r="AA268" s="3">
        <v>168.38565788562326</v>
      </c>
      <c r="AB268" s="3">
        <v>180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</row>
    <row r="269" spans="1:38" ht="15" customHeight="1" x14ac:dyDescent="0.25">
      <c r="A269" s="2" t="s">
        <v>38</v>
      </c>
      <c r="B269" s="2" t="s">
        <v>39</v>
      </c>
      <c r="C269" s="2" t="s">
        <v>40</v>
      </c>
      <c r="D269" s="2" t="s">
        <v>124</v>
      </c>
      <c r="E269" s="2" t="s">
        <v>332</v>
      </c>
      <c r="F269" s="2" t="s">
        <v>73</v>
      </c>
      <c r="G269" s="2" t="s">
        <v>44</v>
      </c>
      <c r="H269" s="3">
        <v>194</v>
      </c>
      <c r="I269" s="3">
        <v>2.1311</v>
      </c>
      <c r="J269" s="3">
        <v>1.5579000000000001</v>
      </c>
      <c r="K269" s="3">
        <v>0.74139999999999995</v>
      </c>
      <c r="L269" s="3">
        <v>0.62150000000000005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3">
        <v>5.0518999999999998</v>
      </c>
      <c r="Y269" s="3">
        <v>100.33828856469843</v>
      </c>
      <c r="Z269" s="3">
        <v>150.29569073022031</v>
      </c>
      <c r="AA269" s="3">
        <v>174.0702705912627</v>
      </c>
      <c r="AB269" s="3">
        <v>194</v>
      </c>
      <c r="AC269" s="4"/>
      <c r="AD269" s="4"/>
      <c r="AE269" s="4"/>
      <c r="AF269" s="4"/>
      <c r="AG269" s="4"/>
      <c r="AH269" s="4"/>
      <c r="AI269" s="4"/>
      <c r="AJ269" s="4"/>
      <c r="AK269" s="4"/>
      <c r="AL269" s="4"/>
    </row>
    <row r="270" spans="1:38" ht="15" customHeight="1" x14ac:dyDescent="0.25">
      <c r="A270" s="2" t="s">
        <v>38</v>
      </c>
      <c r="B270" s="2" t="s">
        <v>39</v>
      </c>
      <c r="C270" s="2" t="s">
        <v>40</v>
      </c>
      <c r="D270" s="2" t="s">
        <v>124</v>
      </c>
      <c r="E270" s="2" t="s">
        <v>333</v>
      </c>
      <c r="F270" s="2" t="s">
        <v>73</v>
      </c>
      <c r="G270" s="2" t="s">
        <v>44</v>
      </c>
      <c r="H270" s="3">
        <v>195</v>
      </c>
      <c r="I270" s="3">
        <v>2.1775000000000002</v>
      </c>
      <c r="J270" s="3">
        <v>2.1133999999999999</v>
      </c>
      <c r="K270" s="3">
        <v>0.56869999999999998</v>
      </c>
      <c r="L270" s="3">
        <v>0.42099999999999999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3">
        <v>5.2805999999999997</v>
      </c>
      <c r="Y270" s="3">
        <v>99.214426390940432</v>
      </c>
      <c r="Z270" s="3">
        <v>164.45023292807639</v>
      </c>
      <c r="AA270" s="3">
        <v>182.00469643601107</v>
      </c>
      <c r="AB270" s="3">
        <v>195.00000000000003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</row>
    <row r="271" spans="1:38" ht="15" customHeight="1" x14ac:dyDescent="0.25">
      <c r="A271" s="2" t="s">
        <v>38</v>
      </c>
      <c r="B271" s="2" t="s">
        <v>39</v>
      </c>
      <c r="C271" s="2" t="s">
        <v>40</v>
      </c>
      <c r="D271" s="2" t="s">
        <v>124</v>
      </c>
      <c r="E271" s="2" t="s">
        <v>334</v>
      </c>
      <c r="F271" s="2" t="s">
        <v>73</v>
      </c>
      <c r="G271" s="2" t="s">
        <v>44</v>
      </c>
      <c r="H271" s="3">
        <v>184</v>
      </c>
      <c r="I271" s="3">
        <v>1.5163</v>
      </c>
      <c r="J271" s="3">
        <v>1.5182</v>
      </c>
      <c r="K271" s="3">
        <v>0.99750000000000005</v>
      </c>
      <c r="L271" s="3">
        <v>0.23699999999999999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3">
        <v>4.2690000000000001</v>
      </c>
      <c r="Y271" s="3">
        <v>85.988662450222535</v>
      </c>
      <c r="Z271" s="3">
        <v>140.0449754040759</v>
      </c>
      <c r="AA271" s="3">
        <v>175.56148981026001</v>
      </c>
      <c r="AB271" s="3">
        <v>184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</row>
    <row r="272" spans="1:38" ht="15" customHeight="1" x14ac:dyDescent="0.25">
      <c r="A272" s="2" t="s">
        <v>38</v>
      </c>
      <c r="B272" s="2" t="s">
        <v>39</v>
      </c>
      <c r="C272" s="2" t="s">
        <v>40</v>
      </c>
      <c r="D272" s="2" t="s">
        <v>124</v>
      </c>
      <c r="E272" s="2" t="s">
        <v>335</v>
      </c>
      <c r="F272" s="2" t="s">
        <v>73</v>
      </c>
      <c r="G272" s="2" t="s">
        <v>44</v>
      </c>
      <c r="H272" s="3">
        <v>198</v>
      </c>
      <c r="I272" s="3">
        <v>1.9283999999999999</v>
      </c>
      <c r="J272" s="3">
        <v>1.8693</v>
      </c>
      <c r="K272" s="3">
        <v>0.76149999999999995</v>
      </c>
      <c r="L272" s="3">
        <v>0.33300000000000002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3">
        <v>4.8921999999999999</v>
      </c>
      <c r="Y272" s="3">
        <v>97.433629042148723</v>
      </c>
      <c r="Z272" s="3">
        <v>160.86190262049794</v>
      </c>
      <c r="AA272" s="3">
        <v>186.70078901107885</v>
      </c>
      <c r="AB272" s="3">
        <v>198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</row>
    <row r="273" spans="1:38" ht="15" customHeight="1" x14ac:dyDescent="0.25">
      <c r="A273" s="2" t="s">
        <v>38</v>
      </c>
      <c r="B273" s="2" t="s">
        <v>39</v>
      </c>
      <c r="C273" s="2" t="s">
        <v>40</v>
      </c>
      <c r="D273" s="2" t="s">
        <v>124</v>
      </c>
      <c r="E273" s="2" t="s">
        <v>336</v>
      </c>
      <c r="F273" s="2" t="s">
        <v>73</v>
      </c>
      <c r="G273" s="2" t="s">
        <v>44</v>
      </c>
      <c r="H273" s="3">
        <v>199</v>
      </c>
      <c r="I273" s="3">
        <v>1.9308000000000001</v>
      </c>
      <c r="J273" s="3">
        <v>1.4686999999999999</v>
      </c>
      <c r="K273" s="3">
        <v>0.68569999999999998</v>
      </c>
      <c r="L273" s="3">
        <v>0.503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3">
        <v>4.5881999999999996</v>
      </c>
      <c r="Y273" s="3">
        <v>102.27670982084479</v>
      </c>
      <c r="Z273" s="3">
        <v>155.73403513360358</v>
      </c>
      <c r="AA273" s="3">
        <v>180.69194891242753</v>
      </c>
      <c r="AB273" s="3">
        <v>199</v>
      </c>
      <c r="AC273" s="4"/>
      <c r="AD273" s="4"/>
      <c r="AE273" s="4"/>
      <c r="AF273" s="4"/>
      <c r="AG273" s="4"/>
      <c r="AH273" s="4"/>
      <c r="AI273" s="4"/>
      <c r="AJ273" s="4"/>
      <c r="AK273" s="4"/>
      <c r="AL273" s="4"/>
    </row>
    <row r="274" spans="1:38" ht="15" customHeight="1" x14ac:dyDescent="0.25">
      <c r="A274" s="2" t="s">
        <v>38</v>
      </c>
      <c r="B274" s="2" t="s">
        <v>39</v>
      </c>
      <c r="C274" s="2" t="s">
        <v>40</v>
      </c>
      <c r="D274" s="2" t="s">
        <v>139</v>
      </c>
      <c r="E274" s="2" t="s">
        <v>337</v>
      </c>
      <c r="F274" s="2" t="s">
        <v>73</v>
      </c>
      <c r="G274" s="2" t="s">
        <v>44</v>
      </c>
      <c r="H274" s="3">
        <v>171</v>
      </c>
      <c r="I274" s="3">
        <v>1.5770999999999999</v>
      </c>
      <c r="J274" s="3">
        <v>1.1451</v>
      </c>
      <c r="K274" s="3">
        <v>0.81889999999999996</v>
      </c>
      <c r="L274" s="3">
        <v>0.45079999999999998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3">
        <v>3.9918999999999998</v>
      </c>
      <c r="Y274" s="3">
        <v>86.915428743204984</v>
      </c>
      <c r="Z274" s="3">
        <v>126.78839650291842</v>
      </c>
      <c r="AA274" s="3">
        <v>155.30291339963426</v>
      </c>
      <c r="AB274" s="3">
        <v>171.00000000000003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</row>
    <row r="275" spans="1:38" ht="15" customHeight="1" x14ac:dyDescent="0.25">
      <c r="A275" s="2" t="s">
        <v>38</v>
      </c>
      <c r="B275" s="2" t="s">
        <v>39</v>
      </c>
      <c r="C275" s="2" t="s">
        <v>40</v>
      </c>
      <c r="D275" s="2" t="s">
        <v>139</v>
      </c>
      <c r="E275" s="2" t="s">
        <v>338</v>
      </c>
      <c r="F275" s="2" t="s">
        <v>73</v>
      </c>
      <c r="G275" s="2" t="s">
        <v>44</v>
      </c>
      <c r="H275" s="3">
        <v>183</v>
      </c>
      <c r="I275" s="3">
        <v>1.5078</v>
      </c>
      <c r="J275" s="3">
        <v>1.5447</v>
      </c>
      <c r="K275" s="3">
        <v>0.68840000000000001</v>
      </c>
      <c r="L275" s="3">
        <v>0.40920000000000001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3">
        <v>4.1501000000000001</v>
      </c>
      <c r="Y275" s="3">
        <v>86.860798534975061</v>
      </c>
      <c r="Z275" s="3">
        <v>143.06419122430788</v>
      </c>
      <c r="AA275" s="3">
        <v>168.11139490614684</v>
      </c>
      <c r="AB275" s="3">
        <v>183</v>
      </c>
      <c r="AC275" s="4"/>
      <c r="AD275" s="4"/>
      <c r="AE275" s="4"/>
      <c r="AF275" s="4"/>
      <c r="AG275" s="4"/>
      <c r="AH275" s="4"/>
      <c r="AI275" s="4"/>
      <c r="AJ275" s="4"/>
      <c r="AK275" s="4"/>
      <c r="AL275" s="4"/>
    </row>
    <row r="276" spans="1:38" ht="15" customHeight="1" x14ac:dyDescent="0.25">
      <c r="A276" s="2" t="s">
        <v>38</v>
      </c>
      <c r="B276" s="2" t="s">
        <v>39</v>
      </c>
      <c r="C276" s="2" t="s">
        <v>40</v>
      </c>
      <c r="D276" s="2" t="s">
        <v>139</v>
      </c>
      <c r="E276" s="2" t="s">
        <v>339</v>
      </c>
      <c r="F276" s="2" t="s">
        <v>73</v>
      </c>
      <c r="G276" s="2" t="s">
        <v>44</v>
      </c>
      <c r="H276" s="3">
        <v>190</v>
      </c>
      <c r="I276" s="3">
        <v>1.9995000000000001</v>
      </c>
      <c r="J276" s="3">
        <v>1.4903999999999999</v>
      </c>
      <c r="K276" s="3">
        <v>0.88009999999999999</v>
      </c>
      <c r="L276" s="3">
        <v>0.27560000000000001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3">
        <v>4.6456</v>
      </c>
      <c r="Y276" s="3">
        <v>100.00434820044774</v>
      </c>
      <c r="Z276" s="3">
        <v>150.69386085758566</v>
      </c>
      <c r="AA276" s="3">
        <v>180.62665748234889</v>
      </c>
      <c r="AB276" s="3">
        <v>190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</row>
    <row r="277" spans="1:38" ht="15" customHeight="1" x14ac:dyDescent="0.25">
      <c r="A277" s="2" t="s">
        <v>38</v>
      </c>
      <c r="B277" s="2" t="s">
        <v>39</v>
      </c>
      <c r="C277" s="2" t="s">
        <v>40</v>
      </c>
      <c r="D277" s="2" t="s">
        <v>139</v>
      </c>
      <c r="E277" s="2" t="s">
        <v>340</v>
      </c>
      <c r="F277" s="2" t="s">
        <v>73</v>
      </c>
      <c r="G277" s="2" t="s">
        <v>44</v>
      </c>
      <c r="H277" s="3">
        <v>188</v>
      </c>
      <c r="I277" s="3">
        <v>1.8542000000000001</v>
      </c>
      <c r="J277" s="3">
        <v>1.7705</v>
      </c>
      <c r="K277" s="3">
        <v>0.90529999999999999</v>
      </c>
      <c r="L277" s="3">
        <v>0.38919999999999999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3">
        <v>4.9192</v>
      </c>
      <c r="Y277" s="3">
        <v>90.801268498942932</v>
      </c>
      <c r="Z277" s="3">
        <v>146.94820295983087</v>
      </c>
      <c r="AA277" s="3">
        <v>175.65750528541224</v>
      </c>
      <c r="AB277" s="3">
        <v>187.99999999999997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</row>
    <row r="278" spans="1:38" ht="15" customHeight="1" x14ac:dyDescent="0.25">
      <c r="A278" s="2" t="s">
        <v>38</v>
      </c>
      <c r="B278" s="2" t="s">
        <v>39</v>
      </c>
      <c r="C278" s="2" t="s">
        <v>40</v>
      </c>
      <c r="D278" s="2" t="s">
        <v>139</v>
      </c>
      <c r="E278" s="2" t="s">
        <v>341</v>
      </c>
      <c r="F278" s="2" t="s">
        <v>73</v>
      </c>
      <c r="G278" s="2" t="s">
        <v>44</v>
      </c>
      <c r="H278" s="3">
        <v>182</v>
      </c>
      <c r="I278" s="3">
        <v>2.085</v>
      </c>
      <c r="J278" s="3">
        <v>1.7608999999999999</v>
      </c>
      <c r="K278" s="3">
        <v>0.53879999999999995</v>
      </c>
      <c r="L278" s="3">
        <v>0.43049999999999999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3">
        <v>4.8151999999999999</v>
      </c>
      <c r="Y278" s="3">
        <v>96.950573184914447</v>
      </c>
      <c r="Z278" s="3">
        <v>151.80499252367503</v>
      </c>
      <c r="AA278" s="3">
        <v>168.58934208340256</v>
      </c>
      <c r="AB278" s="3">
        <v>182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</row>
    <row r="279" spans="1:38" ht="15" customHeight="1" x14ac:dyDescent="0.25">
      <c r="A279" s="2" t="s">
        <v>38</v>
      </c>
      <c r="B279" s="2" t="s">
        <v>39</v>
      </c>
      <c r="C279" s="2" t="s">
        <v>40</v>
      </c>
      <c r="D279" s="2" t="s">
        <v>139</v>
      </c>
      <c r="E279" s="2" t="s">
        <v>342</v>
      </c>
      <c r="F279" s="2" t="s">
        <v>73</v>
      </c>
      <c r="G279" s="2" t="s">
        <v>44</v>
      </c>
      <c r="H279" s="3">
        <v>182</v>
      </c>
      <c r="I279" s="3">
        <v>1.7427999999999999</v>
      </c>
      <c r="J279" s="3">
        <v>1.3788</v>
      </c>
      <c r="K279" s="3">
        <v>0.97799999999999998</v>
      </c>
      <c r="L279" s="3">
        <v>0.37369999999999998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3">
        <v>4.4733000000000001</v>
      </c>
      <c r="Y279" s="3">
        <v>90.440077794916505</v>
      </c>
      <c r="Z279" s="3">
        <v>136.67440144859501</v>
      </c>
      <c r="AA279" s="3">
        <v>169.46898263027293</v>
      </c>
      <c r="AB279" s="3">
        <v>182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</row>
    <row r="280" spans="1:38" ht="15" customHeight="1" x14ac:dyDescent="0.25">
      <c r="A280" s="2" t="s">
        <v>38</v>
      </c>
      <c r="B280" s="2" t="s">
        <v>39</v>
      </c>
      <c r="C280" s="2" t="s">
        <v>40</v>
      </c>
      <c r="D280" s="2" t="s">
        <v>139</v>
      </c>
      <c r="E280" s="2" t="s">
        <v>343</v>
      </c>
      <c r="F280" s="2" t="s">
        <v>73</v>
      </c>
      <c r="G280" s="2" t="s">
        <v>44</v>
      </c>
      <c r="H280" s="3">
        <v>191</v>
      </c>
      <c r="I280" s="3">
        <v>1.9661999999999999</v>
      </c>
      <c r="J280" s="3">
        <v>1.4484999999999999</v>
      </c>
      <c r="K280" s="3">
        <v>0.78990000000000005</v>
      </c>
      <c r="L280" s="3">
        <v>0.39889999999999998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3">
        <v>4.6035000000000004</v>
      </c>
      <c r="Y280" s="3">
        <v>99.910459433040074</v>
      </c>
      <c r="Z280" s="3">
        <v>149.94011078527205</v>
      </c>
      <c r="AA280" s="3">
        <v>177.22241772564351</v>
      </c>
      <c r="AB280" s="3">
        <v>191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</row>
    <row r="281" spans="1:38" ht="15" customHeight="1" x14ac:dyDescent="0.25">
      <c r="A281" s="2" t="s">
        <v>38</v>
      </c>
      <c r="B281" s="2" t="s">
        <v>39</v>
      </c>
      <c r="C281" s="2" t="s">
        <v>40</v>
      </c>
      <c r="D281" s="2" t="s">
        <v>139</v>
      </c>
      <c r="E281" s="2" t="s">
        <v>344</v>
      </c>
      <c r="F281" s="2" t="s">
        <v>73</v>
      </c>
      <c r="G281" s="2" t="s">
        <v>44</v>
      </c>
      <c r="H281" s="3">
        <v>182</v>
      </c>
      <c r="I281" s="3">
        <v>2.0203000000000002</v>
      </c>
      <c r="J281" s="3">
        <v>1.395</v>
      </c>
      <c r="K281" s="3">
        <v>0.65249999999999997</v>
      </c>
      <c r="L281" s="3">
        <v>0.4385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3">
        <v>4.5063000000000004</v>
      </c>
      <c r="Y281" s="3">
        <v>99.249184475068233</v>
      </c>
      <c r="Z281" s="3">
        <v>145.68417548765063</v>
      </c>
      <c r="AA281" s="3">
        <v>167.40376805805207</v>
      </c>
      <c r="AB281" s="3">
        <v>182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</row>
    <row r="282" spans="1:38" ht="15" customHeight="1" x14ac:dyDescent="0.25">
      <c r="A282" s="2" t="s">
        <v>38</v>
      </c>
      <c r="B282" s="2" t="s">
        <v>39</v>
      </c>
      <c r="C282" s="2" t="s">
        <v>40</v>
      </c>
      <c r="D282" s="2" t="s">
        <v>139</v>
      </c>
      <c r="E282" s="2" t="s">
        <v>345</v>
      </c>
      <c r="F282" s="2" t="s">
        <v>73</v>
      </c>
      <c r="G282" s="2" t="s">
        <v>44</v>
      </c>
      <c r="H282" s="3">
        <v>176</v>
      </c>
      <c r="I282" s="3">
        <v>1.5239</v>
      </c>
      <c r="J282" s="3">
        <v>1.3221000000000001</v>
      </c>
      <c r="K282" s="3">
        <v>0.72260000000000002</v>
      </c>
      <c r="L282" s="3">
        <v>0.57240000000000002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3">
        <v>4.141</v>
      </c>
      <c r="Y282" s="3">
        <v>84.992417290509536</v>
      </c>
      <c r="Z282" s="3">
        <v>130.96739917894229</v>
      </c>
      <c r="AA282" s="3">
        <v>156.09524269500122</v>
      </c>
      <c r="AB282" s="3">
        <v>176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</row>
    <row r="283" spans="1:38" ht="15" customHeight="1" x14ac:dyDescent="0.25">
      <c r="A283" s="2" t="s">
        <v>38</v>
      </c>
      <c r="B283" s="2" t="s">
        <v>39</v>
      </c>
      <c r="C283" s="2" t="s">
        <v>40</v>
      </c>
      <c r="D283" s="2" t="s">
        <v>59</v>
      </c>
      <c r="E283" s="2" t="s">
        <v>346</v>
      </c>
      <c r="F283" s="2" t="s">
        <v>73</v>
      </c>
      <c r="G283" s="2" t="s">
        <v>44</v>
      </c>
      <c r="H283" s="3">
        <v>196</v>
      </c>
      <c r="I283" s="3">
        <v>1.3658999999999999</v>
      </c>
      <c r="J283" s="3">
        <v>2.0348999999999999</v>
      </c>
      <c r="K283" s="3">
        <v>1.0619000000000001</v>
      </c>
      <c r="L283" s="3">
        <v>0.61070000000000002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3">
        <v>5.0734000000000004</v>
      </c>
      <c r="Y283" s="3">
        <v>76.153348839042849</v>
      </c>
      <c r="Z283" s="3">
        <v>141.93243189971221</v>
      </c>
      <c r="AA283" s="3">
        <v>176.25884022548979</v>
      </c>
      <c r="AB283" s="3">
        <v>195.99999999999997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</row>
    <row r="284" spans="1:38" ht="15" customHeight="1" x14ac:dyDescent="0.25">
      <c r="A284" s="2" t="s">
        <v>38</v>
      </c>
      <c r="B284" s="2" t="s">
        <v>39</v>
      </c>
      <c r="C284" s="2" t="s">
        <v>40</v>
      </c>
      <c r="D284" s="2" t="s">
        <v>59</v>
      </c>
      <c r="E284" s="2" t="s">
        <v>347</v>
      </c>
      <c r="F284" s="2" t="s">
        <v>73</v>
      </c>
      <c r="G284" s="2" t="s">
        <v>44</v>
      </c>
      <c r="H284" s="3">
        <v>193</v>
      </c>
      <c r="I284" s="3">
        <v>2.0657000000000001</v>
      </c>
      <c r="J284" s="3">
        <v>1.5764</v>
      </c>
      <c r="K284" s="3">
        <v>0.77349999999999997</v>
      </c>
      <c r="L284" s="3">
        <v>0.62160000000000004</v>
      </c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3">
        <v>5.0372000000000003</v>
      </c>
      <c r="Y284" s="3">
        <v>98.024319066147854</v>
      </c>
      <c r="Z284" s="3">
        <v>148.40953307392996</v>
      </c>
      <c r="AA284" s="3">
        <v>173.13229571984436</v>
      </c>
      <c r="AB284" s="3">
        <v>193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</row>
    <row r="285" spans="1:38" ht="15" customHeight="1" x14ac:dyDescent="0.25">
      <c r="A285" s="2" t="s">
        <v>38</v>
      </c>
      <c r="B285" s="2" t="s">
        <v>39</v>
      </c>
      <c r="C285" s="2" t="s">
        <v>40</v>
      </c>
      <c r="D285" s="2" t="s">
        <v>59</v>
      </c>
      <c r="E285" s="2" t="s">
        <v>348</v>
      </c>
      <c r="F285" s="2" t="s">
        <v>73</v>
      </c>
      <c r="G285" s="2" t="s">
        <v>44</v>
      </c>
      <c r="H285" s="3">
        <v>191</v>
      </c>
      <c r="I285" s="3">
        <v>1.4910000000000001</v>
      </c>
      <c r="J285" s="3">
        <v>1.841</v>
      </c>
      <c r="K285" s="3">
        <v>0.86009999999999998</v>
      </c>
      <c r="L285" s="3">
        <v>0.71509999999999996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3">
        <v>4.9071999999999996</v>
      </c>
      <c r="Y285" s="3">
        <v>80.31044179980438</v>
      </c>
      <c r="Z285" s="3">
        <v>139.96136289533746</v>
      </c>
      <c r="AA285" s="3">
        <v>167.82978073035542</v>
      </c>
      <c r="AB285" s="3">
        <v>191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</row>
    <row r="286" spans="1:38" ht="15" customHeight="1" x14ac:dyDescent="0.25">
      <c r="A286" s="2" t="s">
        <v>38</v>
      </c>
      <c r="B286" s="2" t="s">
        <v>39</v>
      </c>
      <c r="C286" s="2" t="s">
        <v>40</v>
      </c>
      <c r="D286" s="2" t="s">
        <v>59</v>
      </c>
      <c r="E286" s="2" t="s">
        <v>349</v>
      </c>
      <c r="F286" s="2" t="s">
        <v>73</v>
      </c>
      <c r="G286" s="2" t="s">
        <v>44</v>
      </c>
      <c r="H286" s="3">
        <v>191</v>
      </c>
      <c r="I286" s="3">
        <v>1.569</v>
      </c>
      <c r="J286" s="3">
        <v>1.8794</v>
      </c>
      <c r="K286" s="3">
        <v>1.0621</v>
      </c>
      <c r="L286" s="3">
        <v>0.43930000000000002</v>
      </c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3">
        <v>4.9497999999999998</v>
      </c>
      <c r="Y286" s="3">
        <v>82.400218190633964</v>
      </c>
      <c r="Z286" s="3">
        <v>142.77126348539335</v>
      </c>
      <c r="AA286" s="3">
        <v>176.8885813568225</v>
      </c>
      <c r="AB286" s="3">
        <v>191.00000000000003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</row>
    <row r="287" spans="1:38" ht="15" customHeight="1" x14ac:dyDescent="0.25">
      <c r="A287" s="2" t="s">
        <v>38</v>
      </c>
      <c r="B287" s="2" t="s">
        <v>39</v>
      </c>
      <c r="C287" s="2" t="s">
        <v>40</v>
      </c>
      <c r="D287" s="2" t="s">
        <v>59</v>
      </c>
      <c r="E287" s="2" t="s">
        <v>350</v>
      </c>
      <c r="F287" s="2" t="s">
        <v>73</v>
      </c>
      <c r="G287" s="2" t="s">
        <v>44</v>
      </c>
      <c r="H287" s="3">
        <v>172</v>
      </c>
      <c r="I287" s="3">
        <v>1.1714</v>
      </c>
      <c r="J287" s="3">
        <v>1.6908000000000001</v>
      </c>
      <c r="K287" s="3">
        <v>0.99709999999999999</v>
      </c>
      <c r="L287" s="3">
        <v>0.50019999999999998</v>
      </c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3">
        <v>4.3594999999999997</v>
      </c>
      <c r="Y287" s="3">
        <v>69.618075467370119</v>
      </c>
      <c r="Z287" s="3">
        <v>123.91604541805253</v>
      </c>
      <c r="AA287" s="3">
        <v>155.93668998738389</v>
      </c>
      <c r="AB287" s="3">
        <v>172.00000000000003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</row>
    <row r="288" spans="1:38" ht="15" customHeight="1" x14ac:dyDescent="0.25">
      <c r="A288" s="2" t="s">
        <v>38</v>
      </c>
      <c r="B288" s="2" t="s">
        <v>39</v>
      </c>
      <c r="C288" s="2" t="s">
        <v>40</v>
      </c>
      <c r="D288" s="2" t="s">
        <v>59</v>
      </c>
      <c r="E288" s="2" t="s">
        <v>351</v>
      </c>
      <c r="F288" s="2" t="s">
        <v>73</v>
      </c>
      <c r="G288" s="2" t="s">
        <v>44</v>
      </c>
      <c r="H288" s="3">
        <v>199</v>
      </c>
      <c r="I288" s="3">
        <v>2.2812999999999999</v>
      </c>
      <c r="J288" s="3">
        <v>1.8988</v>
      </c>
      <c r="K288" s="3">
        <v>0.96660000000000001</v>
      </c>
      <c r="L288" s="3">
        <v>0.4078</v>
      </c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3">
        <v>5.5545</v>
      </c>
      <c r="Y288" s="3">
        <v>100.58890989287964</v>
      </c>
      <c r="Z288" s="3">
        <v>157.6776847601044</v>
      </c>
      <c r="AA288" s="3">
        <v>186.73920244846519</v>
      </c>
      <c r="AB288" s="3">
        <v>198.99999999999997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</row>
    <row r="289" spans="1:38" ht="15" customHeight="1" x14ac:dyDescent="0.25">
      <c r="A289" s="2" t="s">
        <v>38</v>
      </c>
      <c r="B289" s="2" t="s">
        <v>39</v>
      </c>
      <c r="C289" s="2" t="s">
        <v>40</v>
      </c>
      <c r="D289" s="2" t="s">
        <v>59</v>
      </c>
      <c r="E289" s="2" t="s">
        <v>352</v>
      </c>
      <c r="F289" s="2" t="s">
        <v>73</v>
      </c>
      <c r="G289" s="2" t="s">
        <v>44</v>
      </c>
      <c r="H289" s="3">
        <v>188</v>
      </c>
      <c r="I289" s="3">
        <v>2.0394000000000001</v>
      </c>
      <c r="J289" s="3">
        <v>1.7089000000000001</v>
      </c>
      <c r="K289" s="3">
        <v>1.0430999999999999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3">
        <v>4.7914000000000003</v>
      </c>
      <c r="Y289" s="3">
        <v>98.399465709395997</v>
      </c>
      <c r="Z289" s="3">
        <v>154.03840213716242</v>
      </c>
      <c r="AA289" s="3">
        <v>188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</row>
    <row r="290" spans="1:38" ht="15" customHeight="1" x14ac:dyDescent="0.25">
      <c r="A290" s="2" t="s">
        <v>38</v>
      </c>
      <c r="B290" s="2" t="s">
        <v>39</v>
      </c>
      <c r="C290" s="2" t="s">
        <v>40</v>
      </c>
      <c r="D290" s="2" t="s">
        <v>59</v>
      </c>
      <c r="E290" s="2" t="s">
        <v>353</v>
      </c>
      <c r="F290" s="2" t="s">
        <v>73</v>
      </c>
      <c r="G290" s="2" t="s">
        <v>44</v>
      </c>
      <c r="H290" s="3">
        <v>183</v>
      </c>
      <c r="I290" s="3">
        <v>2.1044</v>
      </c>
      <c r="J290" s="3">
        <v>1.5235000000000001</v>
      </c>
      <c r="K290" s="3">
        <v>0.78769999999999996</v>
      </c>
      <c r="L290" s="3">
        <v>0.36199999999999999</v>
      </c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3">
        <v>4.7775999999999996</v>
      </c>
      <c r="Y290" s="3">
        <v>98.511302746148701</v>
      </c>
      <c r="Z290" s="3">
        <v>146.66278047555261</v>
      </c>
      <c r="AA290" s="3">
        <v>171.55869055592768</v>
      </c>
      <c r="AB290" s="3">
        <v>183.00000000000003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</row>
    <row r="291" spans="1:38" ht="15" customHeight="1" x14ac:dyDescent="0.25">
      <c r="A291" s="2" t="s">
        <v>38</v>
      </c>
      <c r="B291" s="2" t="s">
        <v>39</v>
      </c>
      <c r="C291" s="2" t="s">
        <v>40</v>
      </c>
      <c r="D291" s="2" t="s">
        <v>59</v>
      </c>
      <c r="E291" s="2" t="s">
        <v>354</v>
      </c>
      <c r="F291" s="2" t="s">
        <v>73</v>
      </c>
      <c r="G291" s="2" t="s">
        <v>44</v>
      </c>
      <c r="H291" s="3">
        <v>194</v>
      </c>
      <c r="I291" s="3">
        <v>1.9407000000000001</v>
      </c>
      <c r="J291" s="3">
        <v>1.4193</v>
      </c>
      <c r="K291" s="3">
        <v>0.7369</v>
      </c>
      <c r="L291" s="3">
        <v>0.42399999999999999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3">
        <v>4.5209000000000001</v>
      </c>
      <c r="Y291" s="3">
        <v>101.54221504567676</v>
      </c>
      <c r="Z291" s="3">
        <v>152.40080514941718</v>
      </c>
      <c r="AA291" s="3">
        <v>178.80656506447832</v>
      </c>
      <c r="AB291" s="3">
        <v>194.00000000000003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</row>
    <row r="292" spans="1:38" ht="15" customHeight="1" x14ac:dyDescent="0.25">
      <c r="A292" s="2" t="s">
        <v>38</v>
      </c>
      <c r="B292" s="2" t="s">
        <v>39</v>
      </c>
      <c r="C292" s="2" t="s">
        <v>40</v>
      </c>
      <c r="D292" s="2" t="s">
        <v>59</v>
      </c>
      <c r="E292" s="2" t="s">
        <v>355</v>
      </c>
      <c r="F292" s="2" t="s">
        <v>73</v>
      </c>
      <c r="G292" s="2" t="s">
        <v>44</v>
      </c>
      <c r="H292" s="3">
        <v>178</v>
      </c>
      <c r="I292" s="3">
        <v>1.8133999999999999</v>
      </c>
      <c r="J292" s="3">
        <v>1.0645</v>
      </c>
      <c r="K292" s="3">
        <v>0.74019999999999997</v>
      </c>
      <c r="L292" s="3">
        <v>0.41970000000000002</v>
      </c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3">
        <v>4.0377999999999998</v>
      </c>
      <c r="Y292" s="3">
        <v>97.569468522462728</v>
      </c>
      <c r="Z292" s="3">
        <v>136.05998315914607</v>
      </c>
      <c r="AA292" s="3">
        <v>162.82435979989103</v>
      </c>
      <c r="AB292" s="3">
        <v>178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</row>
    <row r="293" spans="1:38" ht="15" customHeight="1" x14ac:dyDescent="0.25">
      <c r="A293" s="2" t="s">
        <v>38</v>
      </c>
      <c r="B293" s="2" t="s">
        <v>39</v>
      </c>
      <c r="C293" s="2" t="s">
        <v>40</v>
      </c>
      <c r="D293" s="2" t="s">
        <v>61</v>
      </c>
      <c r="E293" s="2" t="s">
        <v>356</v>
      </c>
      <c r="F293" s="2" t="s">
        <v>73</v>
      </c>
      <c r="G293" s="2" t="s">
        <v>44</v>
      </c>
      <c r="H293" s="3">
        <v>179</v>
      </c>
      <c r="I293" s="3">
        <v>1.6541999999999999</v>
      </c>
      <c r="J293" s="3">
        <v>1.4914000000000001</v>
      </c>
      <c r="K293" s="3">
        <v>0.57930000000000004</v>
      </c>
      <c r="L293" s="3">
        <v>0.1681</v>
      </c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3">
        <v>3.8929999999999998</v>
      </c>
      <c r="Y293" s="3">
        <v>94.462727973285382</v>
      </c>
      <c r="Z293" s="3">
        <v>150.77811456460313</v>
      </c>
      <c r="AA293" s="3">
        <v>172.65253018237863</v>
      </c>
      <c r="AB293" s="3">
        <v>179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</row>
    <row r="294" spans="1:38" ht="15" customHeight="1" x14ac:dyDescent="0.25">
      <c r="A294" s="2" t="s">
        <v>38</v>
      </c>
      <c r="B294" s="2" t="s">
        <v>39</v>
      </c>
      <c r="C294" s="2" t="s">
        <v>40</v>
      </c>
      <c r="D294" s="2" t="s">
        <v>61</v>
      </c>
      <c r="E294" s="2" t="s">
        <v>357</v>
      </c>
      <c r="F294" s="2" t="s">
        <v>73</v>
      </c>
      <c r="G294" s="2" t="s">
        <v>44</v>
      </c>
      <c r="H294" s="3">
        <v>194</v>
      </c>
      <c r="I294" s="3">
        <v>1.9175</v>
      </c>
      <c r="J294" s="3">
        <v>1.6041000000000001</v>
      </c>
      <c r="K294" s="3">
        <v>1.0235000000000001</v>
      </c>
      <c r="L294" s="3">
        <v>0.61729999999999996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3">
        <v>5.1623999999999999</v>
      </c>
      <c r="Y294" s="3">
        <v>92.172594142259413</v>
      </c>
      <c r="Z294" s="3">
        <v>142.51046025104603</v>
      </c>
      <c r="AA294" s="3">
        <v>174.62866108786613</v>
      </c>
      <c r="AB294" s="3">
        <v>194.00000000000003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</row>
    <row r="295" spans="1:38" ht="15" customHeight="1" x14ac:dyDescent="0.25">
      <c r="A295" s="2" t="s">
        <v>38</v>
      </c>
      <c r="B295" s="2" t="s">
        <v>39</v>
      </c>
      <c r="C295" s="2" t="s">
        <v>40</v>
      </c>
      <c r="D295" s="2" t="s">
        <v>61</v>
      </c>
      <c r="E295" s="2" t="s">
        <v>358</v>
      </c>
      <c r="F295" s="2" t="s">
        <v>73</v>
      </c>
      <c r="G295" s="2" t="s">
        <v>44</v>
      </c>
      <c r="H295" s="3">
        <v>192</v>
      </c>
      <c r="I295" s="3">
        <v>2.3637000000000001</v>
      </c>
      <c r="J295" s="3">
        <v>1.7794000000000001</v>
      </c>
      <c r="K295" s="3">
        <v>0.63700000000000001</v>
      </c>
      <c r="L295" s="3">
        <v>0.42359999999999998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3">
        <v>5.2037000000000004</v>
      </c>
      <c r="Y295" s="3">
        <v>104.67751791994158</v>
      </c>
      <c r="Z295" s="3">
        <v>159.38935757249649</v>
      </c>
      <c r="AA295" s="3">
        <v>178.97542133481949</v>
      </c>
      <c r="AB295" s="3">
        <v>192.00000000000003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</row>
    <row r="296" spans="1:38" ht="15" customHeight="1" x14ac:dyDescent="0.25">
      <c r="A296" s="2" t="s">
        <v>38</v>
      </c>
      <c r="B296" s="2" t="s">
        <v>39</v>
      </c>
      <c r="C296" s="2" t="s">
        <v>40</v>
      </c>
      <c r="D296" s="2" t="s">
        <v>61</v>
      </c>
      <c r="E296" s="2" t="s">
        <v>359</v>
      </c>
      <c r="F296" s="2" t="s">
        <v>73</v>
      </c>
      <c r="G296" s="2" t="s">
        <v>44</v>
      </c>
      <c r="H296" s="3">
        <v>183</v>
      </c>
      <c r="I296" s="3">
        <v>2.0625</v>
      </c>
      <c r="J296" s="3">
        <v>1.5051000000000001</v>
      </c>
      <c r="K296" s="3">
        <v>0.86639999999999995</v>
      </c>
      <c r="L296" s="3">
        <v>0.59740000000000004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3">
        <v>5.0313999999999997</v>
      </c>
      <c r="Y296" s="3">
        <v>93.89877568867513</v>
      </c>
      <c r="Z296" s="3">
        <v>139.06912588941449</v>
      </c>
      <c r="AA296" s="3">
        <v>165.07111340779903</v>
      </c>
      <c r="AB296" s="3">
        <v>183.00000000000003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</row>
    <row r="297" spans="1:38" ht="15" customHeight="1" x14ac:dyDescent="0.25">
      <c r="A297" s="2" t="s">
        <v>38</v>
      </c>
      <c r="B297" s="2" t="s">
        <v>39</v>
      </c>
      <c r="C297" s="2" t="s">
        <v>40</v>
      </c>
      <c r="D297" s="2" t="s">
        <v>61</v>
      </c>
      <c r="E297" s="2" t="s">
        <v>360</v>
      </c>
      <c r="F297" s="2" t="s">
        <v>73</v>
      </c>
      <c r="G297" s="2" t="s">
        <v>44</v>
      </c>
      <c r="H297" s="3">
        <v>194</v>
      </c>
      <c r="I297" s="3">
        <v>1.6737</v>
      </c>
      <c r="J297" s="3">
        <v>1.5175000000000001</v>
      </c>
      <c r="K297" s="3">
        <v>0.89180000000000004</v>
      </c>
      <c r="L297" s="3">
        <v>0.6018</v>
      </c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3">
        <v>4.6848000000000001</v>
      </c>
      <c r="Y297" s="3">
        <v>89.876408811475414</v>
      </c>
      <c r="Z297" s="3">
        <v>142.35143442622953</v>
      </c>
      <c r="AA297" s="3">
        <v>173.18980532786887</v>
      </c>
      <c r="AB297" s="3">
        <v>194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</row>
    <row r="298" spans="1:38" ht="15" customHeight="1" x14ac:dyDescent="0.25">
      <c r="A298" s="2" t="s">
        <v>38</v>
      </c>
      <c r="B298" s="2" t="s">
        <v>39</v>
      </c>
      <c r="C298" s="2" t="s">
        <v>40</v>
      </c>
      <c r="D298" s="2" t="s">
        <v>61</v>
      </c>
      <c r="E298" s="2" t="s">
        <v>361</v>
      </c>
      <c r="F298" s="2" t="s">
        <v>73</v>
      </c>
      <c r="G298" s="2" t="s">
        <v>44</v>
      </c>
      <c r="H298" s="3">
        <v>186</v>
      </c>
      <c r="I298" s="3">
        <v>1.9878</v>
      </c>
      <c r="J298" s="3">
        <v>1.7866</v>
      </c>
      <c r="K298" s="3">
        <v>0.59130000000000005</v>
      </c>
      <c r="L298" s="3">
        <v>0.34310000000000002</v>
      </c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3">
        <v>4.7088000000000001</v>
      </c>
      <c r="Y298" s="3">
        <v>97.010448521916416</v>
      </c>
      <c r="Z298" s="3">
        <v>155.44070676180769</v>
      </c>
      <c r="AA298" s="3">
        <v>174.77900951410126</v>
      </c>
      <c r="AB298" s="3">
        <v>186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</row>
    <row r="299" spans="1:38" ht="15" customHeight="1" x14ac:dyDescent="0.25">
      <c r="A299" s="2" t="s">
        <v>38</v>
      </c>
      <c r="B299" s="2" t="s">
        <v>39</v>
      </c>
      <c r="C299" s="2" t="s">
        <v>40</v>
      </c>
      <c r="D299" s="2" t="s">
        <v>61</v>
      </c>
      <c r="E299" s="2" t="s">
        <v>362</v>
      </c>
      <c r="F299" s="2" t="s">
        <v>73</v>
      </c>
      <c r="G299" s="2" t="s">
        <v>44</v>
      </c>
      <c r="H299" s="3">
        <v>190</v>
      </c>
      <c r="I299" s="3">
        <v>2.0175999999999998</v>
      </c>
      <c r="J299" s="3">
        <v>1.6341000000000001</v>
      </c>
      <c r="K299" s="3">
        <v>1.0319</v>
      </c>
      <c r="L299" s="3">
        <v>0.49430000000000002</v>
      </c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3">
        <v>5.1779000000000002</v>
      </c>
      <c r="Y299" s="3">
        <v>93.565654029625904</v>
      </c>
      <c r="Z299" s="3">
        <v>143.42907356264124</v>
      </c>
      <c r="AA299" s="3">
        <v>174.91678093435564</v>
      </c>
      <c r="AB299" s="3">
        <v>190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</row>
    <row r="300" spans="1:38" ht="15" customHeight="1" x14ac:dyDescent="0.25">
      <c r="A300" s="2" t="s">
        <v>38</v>
      </c>
      <c r="B300" s="2" t="s">
        <v>39</v>
      </c>
      <c r="C300" s="2" t="s">
        <v>40</v>
      </c>
      <c r="D300" s="2" t="s">
        <v>61</v>
      </c>
      <c r="E300" s="2" t="s">
        <v>363</v>
      </c>
      <c r="F300" s="2" t="s">
        <v>73</v>
      </c>
      <c r="G300" s="2" t="s">
        <v>44</v>
      </c>
      <c r="H300" s="3">
        <v>170</v>
      </c>
      <c r="I300" s="3">
        <v>1.6357999999999999</v>
      </c>
      <c r="J300" s="3">
        <v>1.5335000000000001</v>
      </c>
      <c r="K300" s="3">
        <v>0.73070000000000002</v>
      </c>
      <c r="L300" s="3">
        <v>0.29559999999999997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3">
        <v>4.1955999999999998</v>
      </c>
      <c r="Y300" s="3">
        <v>85.804080465249314</v>
      </c>
      <c r="Z300" s="3">
        <v>136.24335017637526</v>
      </c>
      <c r="AA300" s="3">
        <v>160.27724282581752</v>
      </c>
      <c r="AB300" s="3">
        <v>170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</row>
    <row r="301" spans="1:38" ht="15" customHeight="1" x14ac:dyDescent="0.25">
      <c r="A301" s="2" t="s">
        <v>38</v>
      </c>
      <c r="B301" s="2" t="s">
        <v>39</v>
      </c>
      <c r="C301" s="2" t="s">
        <v>40</v>
      </c>
      <c r="D301" s="2" t="s">
        <v>61</v>
      </c>
      <c r="E301" s="2" t="s">
        <v>364</v>
      </c>
      <c r="F301" s="2" t="s">
        <v>73</v>
      </c>
      <c r="G301" s="2" t="s">
        <v>44</v>
      </c>
      <c r="H301" s="3">
        <v>177</v>
      </c>
      <c r="I301" s="3">
        <v>1.4632000000000001</v>
      </c>
      <c r="J301" s="3">
        <v>1.7326999999999999</v>
      </c>
      <c r="K301" s="3">
        <v>0.77610000000000001</v>
      </c>
      <c r="L301" s="3">
        <v>0.49740000000000001</v>
      </c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3">
        <v>4.4694000000000003</v>
      </c>
      <c r="Y301" s="3">
        <v>79.470353962500553</v>
      </c>
      <c r="Z301" s="3">
        <v>135.6840515505437</v>
      </c>
      <c r="AA301" s="3">
        <v>160.8629346220969</v>
      </c>
      <c r="AB301" s="3">
        <v>177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</row>
    <row r="302" spans="1:38" ht="15" customHeight="1" x14ac:dyDescent="0.25">
      <c r="A302" s="2" t="s">
        <v>38</v>
      </c>
      <c r="B302" s="2" t="s">
        <v>39</v>
      </c>
      <c r="C302" s="2" t="s">
        <v>40</v>
      </c>
      <c r="D302" s="2" t="s">
        <v>61</v>
      </c>
      <c r="E302" s="2" t="s">
        <v>365</v>
      </c>
      <c r="F302" s="2" t="s">
        <v>73</v>
      </c>
      <c r="G302" s="2" t="s">
        <v>44</v>
      </c>
      <c r="H302" s="3">
        <v>175</v>
      </c>
      <c r="I302" s="3">
        <v>1.5293000000000001</v>
      </c>
      <c r="J302" s="3">
        <v>1.0795999999999999</v>
      </c>
      <c r="K302" s="3">
        <v>0.49559999999999998</v>
      </c>
      <c r="L302" s="3">
        <v>0.48309999999999997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3">
        <v>3.5876000000000001</v>
      </c>
      <c r="Y302" s="3">
        <v>92.9571579886275</v>
      </c>
      <c r="Z302" s="3">
        <v>135.98949158211619</v>
      </c>
      <c r="AA302" s="3">
        <v>155.74386776675215</v>
      </c>
      <c r="AB302" s="3">
        <v>175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</row>
    <row r="303" spans="1:38" ht="15" customHeight="1" x14ac:dyDescent="0.25">
      <c r="A303" s="2" t="s">
        <v>38</v>
      </c>
      <c r="B303" s="2" t="s">
        <v>39</v>
      </c>
      <c r="C303" s="2" t="s">
        <v>40</v>
      </c>
      <c r="D303" s="2" t="s">
        <v>61</v>
      </c>
      <c r="E303" s="2" t="s">
        <v>366</v>
      </c>
      <c r="F303" s="2" t="s">
        <v>73</v>
      </c>
      <c r="G303" s="2" t="s">
        <v>44</v>
      </c>
      <c r="H303" s="3">
        <v>197</v>
      </c>
      <c r="I303" s="3">
        <v>1.6531</v>
      </c>
      <c r="J303" s="3">
        <v>1.77</v>
      </c>
      <c r="K303" s="3">
        <v>0.9526</v>
      </c>
      <c r="L303" s="3">
        <v>0.36959999999999998</v>
      </c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3">
        <v>4.7453000000000003</v>
      </c>
      <c r="Y303" s="3">
        <v>89.480348976882397</v>
      </c>
      <c r="Z303" s="3">
        <v>151.02545676774912</v>
      </c>
      <c r="AA303" s="3">
        <v>184.14854698333087</v>
      </c>
      <c r="AB303" s="3">
        <v>197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</row>
    <row r="304" spans="1:38" ht="15" customHeight="1" x14ac:dyDescent="0.25">
      <c r="A304" s="2" t="s">
        <v>38</v>
      </c>
      <c r="B304" s="2" t="s">
        <v>39</v>
      </c>
      <c r="C304" s="2" t="s">
        <v>40</v>
      </c>
      <c r="D304" s="2" t="s">
        <v>63</v>
      </c>
      <c r="E304" s="2" t="s">
        <v>367</v>
      </c>
      <c r="F304" s="2" t="s">
        <v>73</v>
      </c>
      <c r="G304" s="2" t="s">
        <v>44</v>
      </c>
      <c r="H304" s="3">
        <v>186</v>
      </c>
      <c r="I304" s="3">
        <v>1.6832</v>
      </c>
      <c r="J304" s="3">
        <v>1.7508999999999999</v>
      </c>
      <c r="K304" s="3">
        <v>0.69840000000000002</v>
      </c>
      <c r="L304" s="3">
        <v>0.45910000000000001</v>
      </c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3">
        <v>4.5915999999999997</v>
      </c>
      <c r="Y304" s="3">
        <v>88.453698057322072</v>
      </c>
      <c r="Z304" s="3">
        <v>147.17802073351339</v>
      </c>
      <c r="AA304" s="3">
        <v>170.60201237041557</v>
      </c>
      <c r="AB304" s="3">
        <v>186.00000000000003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</row>
    <row r="305" spans="1:38" ht="15" customHeight="1" x14ac:dyDescent="0.25">
      <c r="A305" s="2" t="s">
        <v>38</v>
      </c>
      <c r="B305" s="2" t="s">
        <v>39</v>
      </c>
      <c r="C305" s="2" t="s">
        <v>40</v>
      </c>
      <c r="D305" s="2" t="s">
        <v>63</v>
      </c>
      <c r="E305" s="2" t="s">
        <v>368</v>
      </c>
      <c r="F305" s="2" t="s">
        <v>73</v>
      </c>
      <c r="G305" s="2" t="s">
        <v>44</v>
      </c>
      <c r="H305" s="3">
        <v>190</v>
      </c>
      <c r="I305" s="3">
        <v>1.9233</v>
      </c>
      <c r="J305" s="3">
        <v>1.9169</v>
      </c>
      <c r="K305" s="3">
        <v>0.76670000000000005</v>
      </c>
      <c r="L305" s="3">
        <v>0.3145</v>
      </c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3">
        <v>4.9214000000000002</v>
      </c>
      <c r="Y305" s="3">
        <v>93.746941927093914</v>
      </c>
      <c r="Z305" s="3">
        <v>155.2884138659731</v>
      </c>
      <c r="AA305" s="3">
        <v>179.90307636038526</v>
      </c>
      <c r="AB305" s="3">
        <v>190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</row>
    <row r="306" spans="1:38" ht="15" customHeight="1" x14ac:dyDescent="0.25">
      <c r="A306" s="2" t="s">
        <v>38</v>
      </c>
      <c r="B306" s="2" t="s">
        <v>39</v>
      </c>
      <c r="C306" s="2" t="s">
        <v>40</v>
      </c>
      <c r="D306" s="2" t="s">
        <v>63</v>
      </c>
      <c r="E306" s="2" t="s">
        <v>369</v>
      </c>
      <c r="F306" s="2" t="s">
        <v>73</v>
      </c>
      <c r="G306" s="2" t="s">
        <v>44</v>
      </c>
      <c r="H306" s="3">
        <v>194</v>
      </c>
      <c r="I306" s="3">
        <v>2.0706000000000002</v>
      </c>
      <c r="J306" s="3">
        <v>1.6805000000000001</v>
      </c>
      <c r="K306" s="3">
        <v>0.86839999999999995</v>
      </c>
      <c r="L306" s="3">
        <v>0.38129999999999997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3">
        <v>5.0007999999999999</v>
      </c>
      <c r="Y306" s="3">
        <v>99.076707726763729</v>
      </c>
      <c r="Z306" s="3">
        <v>153.51619740841466</v>
      </c>
      <c r="AA306" s="3">
        <v>181.64785634298514</v>
      </c>
      <c r="AB306" s="3">
        <v>194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</row>
    <row r="307" spans="1:38" ht="15" customHeight="1" x14ac:dyDescent="0.25">
      <c r="A307" s="2" t="s">
        <v>38</v>
      </c>
      <c r="B307" s="2" t="s">
        <v>39</v>
      </c>
      <c r="C307" s="2" t="s">
        <v>40</v>
      </c>
      <c r="D307" s="2" t="s">
        <v>63</v>
      </c>
      <c r="E307" s="2" t="s">
        <v>370</v>
      </c>
      <c r="F307" s="2" t="s">
        <v>73</v>
      </c>
      <c r="G307" s="2" t="s">
        <v>44</v>
      </c>
      <c r="H307" s="3">
        <v>179</v>
      </c>
      <c r="I307" s="3">
        <v>1.8478000000000001</v>
      </c>
      <c r="J307" s="3">
        <v>1.6801999999999999</v>
      </c>
      <c r="K307" s="3">
        <v>0.89890000000000003</v>
      </c>
      <c r="L307" s="3">
        <v>0.39529999999999998</v>
      </c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3">
        <v>4.8221999999999996</v>
      </c>
      <c r="Y307" s="3">
        <v>88.3283563518726</v>
      </c>
      <c r="Z307" s="3">
        <v>139.54759238521837</v>
      </c>
      <c r="AA307" s="3">
        <v>166.94967027497822</v>
      </c>
      <c r="AB307" s="3">
        <v>179</v>
      </c>
      <c r="AC307" s="4"/>
      <c r="AD307" s="4"/>
      <c r="AE307" s="4"/>
      <c r="AF307" s="4"/>
      <c r="AG307" s="4"/>
      <c r="AH307" s="4"/>
      <c r="AI307" s="4"/>
      <c r="AJ307" s="4"/>
      <c r="AK307" s="4"/>
      <c r="AL307" s="4"/>
    </row>
    <row r="308" spans="1:38" ht="15" customHeight="1" x14ac:dyDescent="0.25">
      <c r="A308" s="2" t="s">
        <v>38</v>
      </c>
      <c r="B308" s="2" t="s">
        <v>39</v>
      </c>
      <c r="C308" s="2" t="s">
        <v>40</v>
      </c>
      <c r="D308" s="2" t="s">
        <v>63</v>
      </c>
      <c r="E308" s="2" t="s">
        <v>371</v>
      </c>
      <c r="F308" s="2" t="s">
        <v>73</v>
      </c>
      <c r="G308" s="2" t="s">
        <v>44</v>
      </c>
      <c r="H308" s="3">
        <v>184</v>
      </c>
      <c r="I308" s="3">
        <v>1.9084000000000001</v>
      </c>
      <c r="J308" s="3">
        <v>1.8243</v>
      </c>
      <c r="K308" s="3">
        <v>0.73860000000000003</v>
      </c>
      <c r="L308" s="3">
        <v>0.41010000000000002</v>
      </c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3">
        <v>4.8814000000000002</v>
      </c>
      <c r="Y308" s="3">
        <v>91.424919080591636</v>
      </c>
      <c r="Z308" s="3">
        <v>148.23108124718317</v>
      </c>
      <c r="AA308" s="3">
        <v>171.23005695087474</v>
      </c>
      <c r="AB308" s="3">
        <v>184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</row>
    <row r="309" spans="1:38" ht="15" customHeight="1" x14ac:dyDescent="0.25">
      <c r="A309" s="2" t="s">
        <v>38</v>
      </c>
      <c r="B309" s="2" t="s">
        <v>39</v>
      </c>
      <c r="C309" s="2" t="s">
        <v>40</v>
      </c>
      <c r="D309" s="2" t="s">
        <v>63</v>
      </c>
      <c r="E309" s="2" t="s">
        <v>372</v>
      </c>
      <c r="F309" s="2" t="s">
        <v>73</v>
      </c>
      <c r="G309" s="2" t="s">
        <v>44</v>
      </c>
      <c r="H309" s="3">
        <v>187</v>
      </c>
      <c r="I309" s="3">
        <v>1.7163999999999999</v>
      </c>
      <c r="J309" s="3">
        <v>2.0657000000000001</v>
      </c>
      <c r="K309" s="3">
        <v>0.69369999999999998</v>
      </c>
      <c r="L309" s="3">
        <v>0.3579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3">
        <v>4.8337000000000003</v>
      </c>
      <c r="Y309" s="3">
        <v>87.038997041603736</v>
      </c>
      <c r="Z309" s="3">
        <v>153.27883401948816</v>
      </c>
      <c r="AA309" s="3">
        <v>175.52338788091936</v>
      </c>
      <c r="AB309" s="3">
        <v>186.99999999999997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</row>
    <row r="310" spans="1:38" ht="15" customHeight="1" x14ac:dyDescent="0.25">
      <c r="A310" s="2" t="s">
        <v>38</v>
      </c>
      <c r="B310" s="2" t="s">
        <v>39</v>
      </c>
      <c r="C310" s="2" t="s">
        <v>40</v>
      </c>
      <c r="D310" s="2" t="s">
        <v>63</v>
      </c>
      <c r="E310" s="2" t="s">
        <v>373</v>
      </c>
      <c r="F310" s="2" t="s">
        <v>73</v>
      </c>
      <c r="G310" s="2" t="s">
        <v>44</v>
      </c>
      <c r="H310" s="3">
        <v>185</v>
      </c>
      <c r="I310" s="3">
        <v>1.8127</v>
      </c>
      <c r="J310" s="3">
        <v>1.3983000000000001</v>
      </c>
      <c r="K310" s="3">
        <v>0.76770000000000005</v>
      </c>
      <c r="L310" s="3">
        <v>0.53220000000000001</v>
      </c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3">
        <v>4.5109000000000004</v>
      </c>
      <c r="Y310" s="3">
        <v>93.482874814338601</v>
      </c>
      <c r="Z310" s="3">
        <v>140.91019530470638</v>
      </c>
      <c r="AA310" s="3">
        <v>166.94892371810502</v>
      </c>
      <c r="AB310" s="3">
        <v>185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</row>
    <row r="311" spans="1:38" ht="15" customHeight="1" x14ac:dyDescent="0.25">
      <c r="A311" s="2" t="s">
        <v>38</v>
      </c>
      <c r="B311" s="2" t="s">
        <v>39</v>
      </c>
      <c r="C311" s="2" t="s">
        <v>40</v>
      </c>
      <c r="D311" s="2" t="s">
        <v>63</v>
      </c>
      <c r="E311" s="2" t="s">
        <v>374</v>
      </c>
      <c r="F311" s="2" t="s">
        <v>73</v>
      </c>
      <c r="G311" s="2" t="s">
        <v>44</v>
      </c>
      <c r="H311" s="3">
        <v>179</v>
      </c>
      <c r="I311" s="3">
        <v>2.0238999999999998</v>
      </c>
      <c r="J311" s="3">
        <v>1.76</v>
      </c>
      <c r="K311" s="3">
        <v>0.73560000000000003</v>
      </c>
      <c r="L311" s="3">
        <v>0.18990000000000001</v>
      </c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3">
        <v>4.7093999999999996</v>
      </c>
      <c r="Y311" s="3">
        <v>95.174353420817937</v>
      </c>
      <c r="Z311" s="3">
        <v>150.11128806217354</v>
      </c>
      <c r="AA311" s="3">
        <v>173.07242960886737</v>
      </c>
      <c r="AB311" s="3">
        <v>179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</row>
    <row r="312" spans="1:38" ht="15" customHeight="1" x14ac:dyDescent="0.25">
      <c r="A312" s="2" t="s">
        <v>38</v>
      </c>
      <c r="B312" s="2" t="s">
        <v>39</v>
      </c>
      <c r="C312" s="2" t="s">
        <v>40</v>
      </c>
      <c r="D312" s="2" t="s">
        <v>63</v>
      </c>
      <c r="E312" s="2" t="s">
        <v>375</v>
      </c>
      <c r="F312" s="2" t="s">
        <v>73</v>
      </c>
      <c r="G312" s="2" t="s">
        <v>44</v>
      </c>
      <c r="H312" s="3">
        <v>192</v>
      </c>
      <c r="I312" s="3">
        <v>1.9440999999999999</v>
      </c>
      <c r="J312" s="3">
        <v>1.6400999999999999</v>
      </c>
      <c r="K312" s="3">
        <v>0.84750000000000003</v>
      </c>
      <c r="L312" s="3">
        <v>0.6149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3">
        <v>5.0465999999999998</v>
      </c>
      <c r="Y312" s="3">
        <v>93.636745531645062</v>
      </c>
      <c r="Z312" s="3">
        <v>145.63531882851822</v>
      </c>
      <c r="AA312" s="3">
        <v>172.50489438433797</v>
      </c>
      <c r="AB312" s="3">
        <v>192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</row>
    <row r="313" spans="1:38" ht="15" customHeight="1" x14ac:dyDescent="0.25">
      <c r="A313" s="2" t="s">
        <v>38</v>
      </c>
      <c r="B313" s="2" t="s">
        <v>39</v>
      </c>
      <c r="C313" s="2" t="s">
        <v>40</v>
      </c>
      <c r="D313" s="2" t="s">
        <v>63</v>
      </c>
      <c r="E313" s="2" t="s">
        <v>376</v>
      </c>
      <c r="F313" s="2" t="s">
        <v>73</v>
      </c>
      <c r="G313" s="2" t="s">
        <v>44</v>
      </c>
      <c r="H313" s="3">
        <v>181</v>
      </c>
      <c r="I313" s="3">
        <v>1.7969999999999999</v>
      </c>
      <c r="J313" s="3">
        <v>1.7148000000000001</v>
      </c>
      <c r="K313" s="3">
        <v>0.83709999999999996</v>
      </c>
      <c r="L313" s="3">
        <v>0.2712</v>
      </c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3">
        <v>4.6200999999999999</v>
      </c>
      <c r="Y313" s="3">
        <v>89.953940390900627</v>
      </c>
      <c r="Z313" s="3">
        <v>145.256899201316</v>
      </c>
      <c r="AA313" s="3">
        <v>172.25369580745007</v>
      </c>
      <c r="AB313" s="3">
        <v>181.00000000000003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</row>
    <row r="314" spans="1:38" ht="15" customHeight="1" x14ac:dyDescent="0.25">
      <c r="A314" s="2" t="s">
        <v>38</v>
      </c>
      <c r="B314" s="2" t="s">
        <v>39</v>
      </c>
      <c r="C314" s="2" t="s">
        <v>40</v>
      </c>
      <c r="D314" s="2" t="s">
        <v>63</v>
      </c>
      <c r="E314" s="2" t="s">
        <v>377</v>
      </c>
      <c r="F314" s="2" t="s">
        <v>73</v>
      </c>
      <c r="G314" s="2" t="s">
        <v>44</v>
      </c>
      <c r="H314" s="3">
        <v>182</v>
      </c>
      <c r="I314" s="3">
        <v>1.8293999999999999</v>
      </c>
      <c r="J314" s="3">
        <v>1.7554000000000001</v>
      </c>
      <c r="K314" s="3">
        <v>0.94020000000000004</v>
      </c>
      <c r="L314" s="3">
        <v>0.24360000000000001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3">
        <v>4.7686000000000002</v>
      </c>
      <c r="Y314" s="3">
        <v>89.545191460806109</v>
      </c>
      <c r="Z314" s="3">
        <v>144.76265570607725</v>
      </c>
      <c r="AA314" s="3">
        <v>174.33737365264437</v>
      </c>
      <c r="AB314" s="3">
        <v>182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</row>
    <row r="315" spans="1:38" ht="15" customHeight="1" x14ac:dyDescent="0.25">
      <c r="A315" s="2" t="s">
        <v>38</v>
      </c>
      <c r="B315" s="2" t="s">
        <v>39</v>
      </c>
      <c r="C315" s="2" t="s">
        <v>40</v>
      </c>
      <c r="D315" s="2" t="s">
        <v>63</v>
      </c>
      <c r="E315" s="2" t="s">
        <v>378</v>
      </c>
      <c r="F315" s="2" t="s">
        <v>73</v>
      </c>
      <c r="G315" s="2" t="s">
        <v>44</v>
      </c>
      <c r="H315" s="3">
        <v>180</v>
      </c>
      <c r="I315" s="3">
        <v>1.8742000000000001</v>
      </c>
      <c r="J315" s="3">
        <v>1.4211</v>
      </c>
      <c r="K315" s="3">
        <v>0.79820000000000002</v>
      </c>
      <c r="L315" s="3">
        <v>0.29499999999999998</v>
      </c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3">
        <v>4.3884999999999996</v>
      </c>
      <c r="Y315" s="3">
        <v>95.206471459496413</v>
      </c>
      <c r="Z315" s="3">
        <v>143.13236869089667</v>
      </c>
      <c r="AA315" s="3">
        <v>170.05127036572864</v>
      </c>
      <c r="AB315" s="3">
        <v>180.00000000000003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</row>
    <row r="316" spans="1:38" ht="15" customHeight="1" x14ac:dyDescent="0.25">
      <c r="A316" s="2" t="s">
        <v>38</v>
      </c>
      <c r="B316" s="2" t="s">
        <v>39</v>
      </c>
      <c r="C316" s="2" t="s">
        <v>40</v>
      </c>
      <c r="D316" s="2" t="s">
        <v>63</v>
      </c>
      <c r="E316" s="2" t="s">
        <v>379</v>
      </c>
      <c r="F316" s="2" t="s">
        <v>73</v>
      </c>
      <c r="G316" s="2" t="s">
        <v>44</v>
      </c>
      <c r="H316" s="3">
        <v>178</v>
      </c>
      <c r="I316" s="3">
        <v>1.7210000000000001</v>
      </c>
      <c r="J316" s="3">
        <v>1.4276</v>
      </c>
      <c r="K316" s="3">
        <v>0.9446</v>
      </c>
      <c r="L316" s="3">
        <v>0.40699999999999997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3">
        <v>4.5002000000000004</v>
      </c>
      <c r="Y316" s="3">
        <v>87.834407359672895</v>
      </c>
      <c r="Z316" s="3">
        <v>134.15003777609883</v>
      </c>
      <c r="AA316" s="3">
        <v>164.79569796897914</v>
      </c>
      <c r="AB316" s="3">
        <v>178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</row>
    <row r="317" spans="1:38" ht="15" customHeight="1" x14ac:dyDescent="0.25">
      <c r="A317" s="2" t="s">
        <v>38</v>
      </c>
      <c r="B317" s="2" t="s">
        <v>39</v>
      </c>
      <c r="C317" s="2" t="s">
        <v>40</v>
      </c>
      <c r="D317" s="2" t="s">
        <v>63</v>
      </c>
      <c r="E317" s="2" t="s">
        <v>380</v>
      </c>
      <c r="F317" s="2" t="s">
        <v>73</v>
      </c>
      <c r="G317" s="2" t="s">
        <v>44</v>
      </c>
      <c r="H317" s="3">
        <v>166</v>
      </c>
      <c r="I317" s="3">
        <v>1.7045999999999999</v>
      </c>
      <c r="J317" s="3">
        <v>1.3861000000000001</v>
      </c>
      <c r="K317" s="3">
        <v>0.63480000000000003</v>
      </c>
      <c r="L317" s="3">
        <v>0.28050000000000003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3">
        <v>4.0060000000000002</v>
      </c>
      <c r="Y317" s="3">
        <v>89.018572141787303</v>
      </c>
      <c r="Z317" s="3">
        <v>135.3833749375936</v>
      </c>
      <c r="AA317" s="3">
        <v>156.61732401397904</v>
      </c>
      <c r="AB317" s="3">
        <v>166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</row>
    <row r="318" spans="1:38" ht="15" customHeight="1" x14ac:dyDescent="0.25">
      <c r="A318" s="2" t="s">
        <v>38</v>
      </c>
      <c r="B318" s="2" t="s">
        <v>39</v>
      </c>
      <c r="C318" s="2" t="s">
        <v>40</v>
      </c>
      <c r="D318" s="2" t="s">
        <v>63</v>
      </c>
      <c r="E318" s="2" t="s">
        <v>381</v>
      </c>
      <c r="F318" s="2" t="s">
        <v>73</v>
      </c>
      <c r="G318" s="2" t="s">
        <v>44</v>
      </c>
      <c r="H318" s="3">
        <v>198</v>
      </c>
      <c r="I318" s="3">
        <v>1.8872</v>
      </c>
      <c r="J318" s="3">
        <v>1.9460999999999999</v>
      </c>
      <c r="K318" s="3">
        <v>0.5413</v>
      </c>
      <c r="L318" s="3">
        <v>0.47549999999999998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3">
        <v>4.8501000000000003</v>
      </c>
      <c r="Y318" s="3">
        <v>96.591492958908063</v>
      </c>
      <c r="Z318" s="3">
        <v>163.19890311539967</v>
      </c>
      <c r="AA318" s="3">
        <v>181.72549019607843</v>
      </c>
      <c r="AB318" s="3">
        <v>198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</row>
    <row r="319" spans="1:38" ht="15" customHeight="1" x14ac:dyDescent="0.25">
      <c r="A319" s="2" t="s">
        <v>38</v>
      </c>
      <c r="B319" s="2" t="s">
        <v>39</v>
      </c>
      <c r="C319" s="2" t="s">
        <v>40</v>
      </c>
      <c r="D319" s="2" t="s">
        <v>41</v>
      </c>
      <c r="E319" s="2" t="s">
        <v>382</v>
      </c>
      <c r="F319" s="2" t="s">
        <v>73</v>
      </c>
      <c r="G319" s="2" t="s">
        <v>44</v>
      </c>
      <c r="H319" s="3">
        <v>175</v>
      </c>
      <c r="I319" s="3">
        <v>1.6935</v>
      </c>
      <c r="J319" s="3">
        <v>1.5215000000000001</v>
      </c>
      <c r="K319" s="3">
        <v>1.0559000000000001</v>
      </c>
      <c r="L319" s="3">
        <v>0.39589999999999997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3">
        <v>4.6668000000000003</v>
      </c>
      <c r="Y319" s="3">
        <v>83.892195937258933</v>
      </c>
      <c r="Z319" s="3">
        <v>130.51397102939916</v>
      </c>
      <c r="AA319" s="3">
        <v>162.86883946172966</v>
      </c>
      <c r="AB319" s="3">
        <v>175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</row>
    <row r="320" spans="1:38" ht="15" customHeight="1" x14ac:dyDescent="0.25">
      <c r="A320" s="2" t="s">
        <v>38</v>
      </c>
      <c r="B320" s="2" t="s">
        <v>39</v>
      </c>
      <c r="C320" s="2" t="s">
        <v>40</v>
      </c>
      <c r="D320" s="2" t="s">
        <v>41</v>
      </c>
      <c r="E320" s="2" t="s">
        <v>383</v>
      </c>
      <c r="F320" s="2" t="s">
        <v>73</v>
      </c>
      <c r="G320" s="2" t="s">
        <v>44</v>
      </c>
      <c r="H320" s="3">
        <v>187</v>
      </c>
      <c r="I320" s="3">
        <v>1.9545999999999999</v>
      </c>
      <c r="J320" s="3">
        <v>1.5561</v>
      </c>
      <c r="K320" s="3">
        <v>0.70699999999999996</v>
      </c>
      <c r="L320" s="3">
        <v>0.41339999999999999</v>
      </c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3">
        <v>4.6311</v>
      </c>
      <c r="Y320" s="3">
        <v>97.419230852281316</v>
      </c>
      <c r="Z320" s="3">
        <v>149.50091770853578</v>
      </c>
      <c r="AA320" s="3">
        <v>173.16376238906523</v>
      </c>
      <c r="AB320" s="3">
        <v>187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</row>
    <row r="321" spans="1:38" ht="15" customHeight="1" x14ac:dyDescent="0.25">
      <c r="A321" s="2" t="s">
        <v>38</v>
      </c>
      <c r="B321" s="2" t="s">
        <v>39</v>
      </c>
      <c r="C321" s="2" t="s">
        <v>40</v>
      </c>
      <c r="D321" s="2" t="s">
        <v>41</v>
      </c>
      <c r="E321" s="2" t="s">
        <v>384</v>
      </c>
      <c r="F321" s="2" t="s">
        <v>73</v>
      </c>
      <c r="G321" s="2" t="s">
        <v>44</v>
      </c>
      <c r="H321" s="3">
        <v>176</v>
      </c>
      <c r="I321" s="3">
        <v>1.7444</v>
      </c>
      <c r="J321" s="3">
        <v>1.3219000000000001</v>
      </c>
      <c r="K321" s="3">
        <v>0.8337</v>
      </c>
      <c r="L321" s="3">
        <v>0.46779999999999999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3">
        <v>4.3677999999999999</v>
      </c>
      <c r="Y321" s="3">
        <v>89.510325564357345</v>
      </c>
      <c r="Z321" s="3">
        <v>133.09144191583863</v>
      </c>
      <c r="AA321" s="3">
        <v>160.57731581116352</v>
      </c>
      <c r="AB321" s="3">
        <v>176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</row>
    <row r="322" spans="1:38" ht="15" customHeight="1" x14ac:dyDescent="0.25">
      <c r="A322" s="2" t="s">
        <v>38</v>
      </c>
      <c r="B322" s="2" t="s">
        <v>39</v>
      </c>
      <c r="C322" s="2" t="s">
        <v>40</v>
      </c>
      <c r="D322" s="2" t="s">
        <v>41</v>
      </c>
      <c r="E322" s="2" t="s">
        <v>385</v>
      </c>
      <c r="F322" s="2" t="s">
        <v>73</v>
      </c>
      <c r="G322" s="2" t="s">
        <v>44</v>
      </c>
      <c r="H322" s="3">
        <v>181</v>
      </c>
      <c r="I322" s="3">
        <v>1.5218</v>
      </c>
      <c r="J322" s="3">
        <v>1.2191000000000001</v>
      </c>
      <c r="K322" s="3">
        <v>0.97199999999999998</v>
      </c>
      <c r="L322" s="3">
        <v>0.48170000000000002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3">
        <v>4.1946000000000003</v>
      </c>
      <c r="Y322" s="3">
        <v>86.057168740761938</v>
      </c>
      <c r="Z322" s="3">
        <v>129.36187002336337</v>
      </c>
      <c r="AA322" s="3">
        <v>163.88911934391837</v>
      </c>
      <c r="AB322" s="3">
        <v>180.99999999999997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</row>
    <row r="323" spans="1:38" ht="15" customHeight="1" x14ac:dyDescent="0.25">
      <c r="A323" s="2" t="s">
        <v>38</v>
      </c>
      <c r="B323" s="2" t="s">
        <v>39</v>
      </c>
      <c r="C323" s="2" t="s">
        <v>40</v>
      </c>
      <c r="D323" s="2" t="s">
        <v>41</v>
      </c>
      <c r="E323" s="2" t="s">
        <v>386</v>
      </c>
      <c r="F323" s="2" t="s">
        <v>73</v>
      </c>
      <c r="G323" s="2" t="s">
        <v>44</v>
      </c>
      <c r="H323" s="3">
        <v>191</v>
      </c>
      <c r="I323" s="3">
        <v>2.1814</v>
      </c>
      <c r="J323" s="3">
        <v>1.9665999999999999</v>
      </c>
      <c r="K323" s="3">
        <v>0.79300000000000004</v>
      </c>
      <c r="L323" s="3">
        <v>0.4405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3">
        <v>5.3815</v>
      </c>
      <c r="Y323" s="3">
        <v>96.45091517234971</v>
      </c>
      <c r="Z323" s="3">
        <v>154.55542135092446</v>
      </c>
      <c r="AA323" s="3">
        <v>177.98513425624824</v>
      </c>
      <c r="AB323" s="3">
        <v>191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</row>
    <row r="324" spans="1:38" ht="15" customHeight="1" x14ac:dyDescent="0.25">
      <c r="A324" s="2" t="s">
        <v>38</v>
      </c>
      <c r="B324" s="2" t="s">
        <v>39</v>
      </c>
      <c r="C324" s="2" t="s">
        <v>40</v>
      </c>
      <c r="D324" s="2" t="s">
        <v>41</v>
      </c>
      <c r="E324" s="2" t="s">
        <v>387</v>
      </c>
      <c r="F324" s="2" t="s">
        <v>73</v>
      </c>
      <c r="G324" s="2" t="s">
        <v>44</v>
      </c>
      <c r="H324" s="3">
        <v>192</v>
      </c>
      <c r="I324" s="3">
        <v>1.7128000000000001</v>
      </c>
      <c r="J324" s="3">
        <v>1.506</v>
      </c>
      <c r="K324" s="3">
        <v>0.64639999999999997</v>
      </c>
      <c r="L324" s="3">
        <v>0.56430000000000002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3">
        <v>4.4295</v>
      </c>
      <c r="Y324" s="3">
        <v>93.868833954170896</v>
      </c>
      <c r="Z324" s="3">
        <v>148.26775031041879</v>
      </c>
      <c r="AA324" s="3">
        <v>171.61666102268879</v>
      </c>
      <c r="AB324" s="3">
        <v>192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</row>
    <row r="325" spans="1:38" ht="15" customHeight="1" x14ac:dyDescent="0.25">
      <c r="A325" s="2" t="s">
        <v>38</v>
      </c>
      <c r="B325" s="2" t="s">
        <v>39</v>
      </c>
      <c r="C325" s="2" t="s">
        <v>40</v>
      </c>
      <c r="D325" s="2" t="s">
        <v>41</v>
      </c>
      <c r="E325" s="2" t="s">
        <v>388</v>
      </c>
      <c r="F325" s="2" t="s">
        <v>73</v>
      </c>
      <c r="G325" s="2" t="s">
        <v>44</v>
      </c>
      <c r="H325" s="3">
        <v>192</v>
      </c>
      <c r="I325" s="3">
        <v>1.4358</v>
      </c>
      <c r="J325" s="3">
        <v>1.3431999999999999</v>
      </c>
      <c r="K325" s="3">
        <v>0.88670000000000004</v>
      </c>
      <c r="L325" s="3">
        <v>0.65549999999999997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3">
        <v>4.3212000000000002</v>
      </c>
      <c r="Y325" s="3">
        <v>85.163010274923636</v>
      </c>
      <c r="Z325" s="3">
        <v>134.89734333055634</v>
      </c>
      <c r="AA325" s="3">
        <v>167.72896417661761</v>
      </c>
      <c r="AB325" s="3">
        <v>192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</row>
    <row r="326" spans="1:38" ht="15" customHeight="1" x14ac:dyDescent="0.25">
      <c r="A326" s="2" t="s">
        <v>38</v>
      </c>
      <c r="B326" s="2" t="s">
        <v>39</v>
      </c>
      <c r="C326" s="2" t="s">
        <v>40</v>
      </c>
      <c r="D326" s="2" t="s">
        <v>41</v>
      </c>
      <c r="E326" s="2" t="s">
        <v>389</v>
      </c>
      <c r="F326" s="2" t="s">
        <v>73</v>
      </c>
      <c r="G326" s="2" t="s">
        <v>44</v>
      </c>
      <c r="H326" s="3">
        <v>182</v>
      </c>
      <c r="I326" s="3">
        <v>2.0053000000000001</v>
      </c>
      <c r="J326" s="3">
        <v>1.5609999999999999</v>
      </c>
      <c r="K326" s="3">
        <v>0.68700000000000006</v>
      </c>
      <c r="L326" s="3">
        <v>0.47970000000000002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3">
        <v>4.7329999999999997</v>
      </c>
      <c r="Y326" s="3">
        <v>95.552714979928169</v>
      </c>
      <c r="Z326" s="3">
        <v>145.02450876822311</v>
      </c>
      <c r="AA326" s="3">
        <v>166.79716881470529</v>
      </c>
      <c r="AB326" s="3">
        <v>182.00000000000003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</row>
    <row r="327" spans="1:38" ht="15" customHeight="1" x14ac:dyDescent="0.25">
      <c r="A327" s="2" t="s">
        <v>38</v>
      </c>
      <c r="B327" s="2" t="s">
        <v>39</v>
      </c>
      <c r="C327" s="2" t="s">
        <v>40</v>
      </c>
      <c r="D327" s="2" t="s">
        <v>41</v>
      </c>
      <c r="E327" s="2" t="s">
        <v>390</v>
      </c>
      <c r="F327" s="2" t="s">
        <v>73</v>
      </c>
      <c r="G327" s="2" t="s">
        <v>44</v>
      </c>
      <c r="H327" s="3">
        <v>178</v>
      </c>
      <c r="I327" s="3">
        <v>1.6853</v>
      </c>
      <c r="J327" s="3">
        <v>1.4749000000000001</v>
      </c>
      <c r="K327" s="3">
        <v>0.93740000000000001</v>
      </c>
      <c r="L327" s="3">
        <v>0.56810000000000005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3">
        <v>4.6657000000000002</v>
      </c>
      <c r="Y327" s="3">
        <v>84.736738324367195</v>
      </c>
      <c r="Z327" s="3">
        <v>130.88959855970165</v>
      </c>
      <c r="AA327" s="3">
        <v>160.22290331568681</v>
      </c>
      <c r="AB327" s="3">
        <v>178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</row>
    <row r="328" spans="1:38" ht="15" customHeight="1" x14ac:dyDescent="0.25">
      <c r="A328" s="2" t="s">
        <v>38</v>
      </c>
      <c r="B328" s="2" t="s">
        <v>39</v>
      </c>
      <c r="C328" s="2" t="s">
        <v>40</v>
      </c>
      <c r="D328" s="2" t="s">
        <v>41</v>
      </c>
      <c r="E328" s="2" t="s">
        <v>391</v>
      </c>
      <c r="F328" s="2" t="s">
        <v>73</v>
      </c>
      <c r="G328" s="2" t="s">
        <v>44</v>
      </c>
      <c r="H328" s="3">
        <v>169</v>
      </c>
      <c r="I328" s="3">
        <v>1.6881999999999999</v>
      </c>
      <c r="J328" s="3">
        <v>1.4315</v>
      </c>
      <c r="K328" s="3">
        <v>0.6573</v>
      </c>
      <c r="L328" s="3">
        <v>0.52090000000000003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3">
        <v>4.2979000000000003</v>
      </c>
      <c r="Y328" s="3">
        <v>85.813118034388879</v>
      </c>
      <c r="Z328" s="3">
        <v>131.44365853091045</v>
      </c>
      <c r="AA328" s="3">
        <v>152.39577468065801</v>
      </c>
      <c r="AB328" s="3">
        <v>169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</row>
    <row r="329" spans="1:38" ht="15" customHeight="1" x14ac:dyDescent="0.25">
      <c r="A329" s="2" t="s">
        <v>38</v>
      </c>
      <c r="B329" s="2" t="s">
        <v>39</v>
      </c>
      <c r="C329" s="2" t="s">
        <v>40</v>
      </c>
      <c r="D329" s="2" t="s">
        <v>41</v>
      </c>
      <c r="E329" s="2" t="s">
        <v>392</v>
      </c>
      <c r="F329" s="2" t="s">
        <v>73</v>
      </c>
      <c r="G329" s="2" t="s">
        <v>44</v>
      </c>
      <c r="H329" s="3">
        <v>200</v>
      </c>
      <c r="I329" s="3">
        <v>1.6903999999999999</v>
      </c>
      <c r="J329" s="3">
        <v>1.7565</v>
      </c>
      <c r="K329" s="3">
        <v>0.95620000000000005</v>
      </c>
      <c r="L329" s="3">
        <v>0.65210000000000001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3">
        <v>5.0552000000000001</v>
      </c>
      <c r="Y329" s="3">
        <v>88.17724323468903</v>
      </c>
      <c r="Z329" s="3">
        <v>146.55119480930526</v>
      </c>
      <c r="AA329" s="3">
        <v>178.32869124861529</v>
      </c>
      <c r="AB329" s="3">
        <v>200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</row>
    <row r="330" spans="1:38" ht="15" customHeight="1" x14ac:dyDescent="0.25">
      <c r="A330" s="2" t="s">
        <v>38</v>
      </c>
      <c r="B330" s="2" t="s">
        <v>39</v>
      </c>
      <c r="C330" s="2" t="s">
        <v>40</v>
      </c>
      <c r="D330" s="2" t="s">
        <v>54</v>
      </c>
      <c r="E330" s="2" t="s">
        <v>393</v>
      </c>
      <c r="F330" s="2" t="s">
        <v>73</v>
      </c>
      <c r="G330" s="2" t="s">
        <v>44</v>
      </c>
      <c r="H330" s="3">
        <v>187</v>
      </c>
      <c r="I330" s="3">
        <v>1.5747</v>
      </c>
      <c r="J330" s="3">
        <v>1.8317000000000001</v>
      </c>
      <c r="K330" s="3">
        <v>0.56299999999999994</v>
      </c>
      <c r="L330" s="3">
        <v>0.60960000000000003</v>
      </c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3">
        <v>4.5789999999999997</v>
      </c>
      <c r="Y330" s="3">
        <v>85.303887311640096</v>
      </c>
      <c r="Z330" s="3">
        <v>147.30727233020309</v>
      </c>
      <c r="AA330" s="3">
        <v>166.3649268399214</v>
      </c>
      <c r="AB330" s="3">
        <v>187.00000000000003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</row>
    <row r="331" spans="1:38" ht="15" customHeight="1" x14ac:dyDescent="0.25">
      <c r="A331" s="2" t="s">
        <v>38</v>
      </c>
      <c r="B331" s="2" t="s">
        <v>39</v>
      </c>
      <c r="C331" s="2" t="s">
        <v>40</v>
      </c>
      <c r="D331" s="2" t="s">
        <v>54</v>
      </c>
      <c r="E331" s="2" t="s">
        <v>394</v>
      </c>
      <c r="F331" s="2" t="s">
        <v>73</v>
      </c>
      <c r="G331" s="2" t="s">
        <v>44</v>
      </c>
      <c r="H331" s="3">
        <v>189</v>
      </c>
      <c r="I331" s="3">
        <v>1.5476000000000001</v>
      </c>
      <c r="J331" s="3">
        <v>1.6444000000000001</v>
      </c>
      <c r="K331" s="3">
        <v>0.86780000000000002</v>
      </c>
      <c r="L331" s="3">
        <v>0.50870000000000004</v>
      </c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3">
        <v>4.5685000000000002</v>
      </c>
      <c r="Y331" s="3">
        <v>85.184458793914843</v>
      </c>
      <c r="Z331" s="3">
        <v>141.69552369486701</v>
      </c>
      <c r="AA331" s="3">
        <v>171.51813505526979</v>
      </c>
      <c r="AB331" s="3">
        <v>189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</row>
    <row r="332" spans="1:38" ht="15" customHeight="1" x14ac:dyDescent="0.25">
      <c r="A332" s="2" t="s">
        <v>38</v>
      </c>
      <c r="B332" s="2" t="s">
        <v>39</v>
      </c>
      <c r="C332" s="2" t="s">
        <v>40</v>
      </c>
      <c r="D332" s="2" t="s">
        <v>54</v>
      </c>
      <c r="E332" s="2" t="s">
        <v>395</v>
      </c>
      <c r="F332" s="2" t="s">
        <v>73</v>
      </c>
      <c r="G332" s="2" t="s">
        <v>44</v>
      </c>
      <c r="H332" s="3">
        <v>192</v>
      </c>
      <c r="I332" s="3">
        <v>1.5522</v>
      </c>
      <c r="J332" s="3">
        <v>1.6607000000000001</v>
      </c>
      <c r="K332" s="3">
        <v>0.73729999999999996</v>
      </c>
      <c r="L332" s="3">
        <v>0.57699999999999996</v>
      </c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3">
        <v>4.5271999999999997</v>
      </c>
      <c r="Y332" s="3">
        <v>86.857748718854936</v>
      </c>
      <c r="Z332" s="3">
        <v>145.55009719031634</v>
      </c>
      <c r="AA332" s="3">
        <v>171.60770454143844</v>
      </c>
      <c r="AB332" s="3">
        <v>192.00000000000003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</row>
    <row r="333" spans="1:38" ht="15" customHeight="1" x14ac:dyDescent="0.25">
      <c r="A333" s="2" t="s">
        <v>38</v>
      </c>
      <c r="B333" s="2" t="s">
        <v>39</v>
      </c>
      <c r="C333" s="2" t="s">
        <v>40</v>
      </c>
      <c r="D333" s="2" t="s">
        <v>54</v>
      </c>
      <c r="E333" s="2" t="s">
        <v>396</v>
      </c>
      <c r="F333" s="2" t="s">
        <v>73</v>
      </c>
      <c r="G333" s="2" t="s">
        <v>44</v>
      </c>
      <c r="H333" s="3">
        <v>205</v>
      </c>
      <c r="I333" s="3">
        <v>1.7552000000000001</v>
      </c>
      <c r="J333" s="3">
        <v>1.3431</v>
      </c>
      <c r="K333" s="4"/>
      <c r="L333" s="3">
        <v>1.1212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3">
        <v>4.2195</v>
      </c>
      <c r="Y333" s="3">
        <v>103.96340798672828</v>
      </c>
      <c r="Z333" s="3">
        <v>159.03066714065648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</row>
    <row r="334" spans="1:38" ht="15" customHeight="1" x14ac:dyDescent="0.25">
      <c r="A334" s="2" t="s">
        <v>38</v>
      </c>
      <c r="B334" s="2" t="s">
        <v>39</v>
      </c>
      <c r="C334" s="2" t="s">
        <v>40</v>
      </c>
      <c r="D334" s="2" t="s">
        <v>54</v>
      </c>
      <c r="E334" s="2" t="s">
        <v>397</v>
      </c>
      <c r="F334" s="2" t="s">
        <v>73</v>
      </c>
      <c r="G334" s="2" t="s">
        <v>44</v>
      </c>
      <c r="H334" s="3">
        <v>192</v>
      </c>
      <c r="I334" s="3">
        <v>2.2080000000000002</v>
      </c>
      <c r="J334" s="3">
        <v>1.6042000000000001</v>
      </c>
      <c r="K334" s="3">
        <v>0.76749999999999996</v>
      </c>
      <c r="L334" s="3">
        <v>0.28549999999999998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3">
        <v>4.8651999999999997</v>
      </c>
      <c r="Y334" s="3">
        <v>104.61366439200856</v>
      </c>
      <c r="Z334" s="3">
        <v>157.370385595659</v>
      </c>
      <c r="AA334" s="3">
        <v>182.61086902902244</v>
      </c>
      <c r="AB334" s="3">
        <v>192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</row>
    <row r="335" spans="1:38" ht="15" customHeight="1" x14ac:dyDescent="0.25">
      <c r="A335" s="2" t="s">
        <v>38</v>
      </c>
      <c r="B335" s="2" t="s">
        <v>39</v>
      </c>
      <c r="C335" s="2" t="s">
        <v>40</v>
      </c>
      <c r="D335" s="2" t="s">
        <v>54</v>
      </c>
      <c r="E335" s="2" t="s">
        <v>398</v>
      </c>
      <c r="F335" s="2" t="s">
        <v>73</v>
      </c>
      <c r="G335" s="2" t="s">
        <v>44</v>
      </c>
      <c r="H335" s="3">
        <v>191</v>
      </c>
      <c r="I335" s="3">
        <v>1.6608000000000001</v>
      </c>
      <c r="J335" s="3">
        <v>1.5518000000000001</v>
      </c>
      <c r="K335" s="3">
        <v>0.94369999999999998</v>
      </c>
      <c r="L335" s="3">
        <v>0.36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3">
        <v>4.5163000000000002</v>
      </c>
      <c r="Y335" s="3">
        <v>90.469809357217187</v>
      </c>
      <c r="Z335" s="3">
        <v>145.10218541726636</v>
      </c>
      <c r="AA335" s="3">
        <v>178.32590837632574</v>
      </c>
      <c r="AB335" s="3">
        <v>191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</row>
    <row r="336" spans="1:38" ht="15" customHeight="1" x14ac:dyDescent="0.25">
      <c r="A336" s="2" t="s">
        <v>38</v>
      </c>
      <c r="B336" s="2" t="s">
        <v>39</v>
      </c>
      <c r="C336" s="2" t="s">
        <v>40</v>
      </c>
      <c r="D336" s="2" t="s">
        <v>54</v>
      </c>
      <c r="E336" s="2" t="s">
        <v>399</v>
      </c>
      <c r="F336" s="2" t="s">
        <v>73</v>
      </c>
      <c r="G336" s="2" t="s">
        <v>44</v>
      </c>
      <c r="H336" s="3">
        <v>185</v>
      </c>
      <c r="I336" s="3">
        <v>2.0009000000000001</v>
      </c>
      <c r="J336" s="3">
        <v>1.6738999999999999</v>
      </c>
      <c r="K336" s="3">
        <v>0.77149999999999996</v>
      </c>
      <c r="L336" s="3">
        <v>0.40429999999999999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3">
        <v>4.8506</v>
      </c>
      <c r="Y336" s="3">
        <v>95.113367418463696</v>
      </c>
      <c r="Z336" s="3">
        <v>147.91234074135161</v>
      </c>
      <c r="AA336" s="3">
        <v>172.24737145920093</v>
      </c>
      <c r="AB336" s="3">
        <v>185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</row>
    <row r="337" spans="1:38" ht="15" customHeight="1" x14ac:dyDescent="0.25">
      <c r="A337" s="2" t="s">
        <v>38</v>
      </c>
      <c r="B337" s="2" t="s">
        <v>39</v>
      </c>
      <c r="C337" s="2" t="s">
        <v>40</v>
      </c>
      <c r="D337" s="2" t="s">
        <v>54</v>
      </c>
      <c r="E337" s="2" t="s">
        <v>400</v>
      </c>
      <c r="F337" s="2" t="s">
        <v>73</v>
      </c>
      <c r="G337" s="2" t="s">
        <v>44</v>
      </c>
      <c r="H337" s="3">
        <v>189</v>
      </c>
      <c r="I337" s="3">
        <v>1.7643</v>
      </c>
      <c r="J337" s="3">
        <v>2.0449000000000002</v>
      </c>
      <c r="K337" s="3">
        <v>0.9647</v>
      </c>
      <c r="L337" s="3">
        <v>0.44390000000000002</v>
      </c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3">
        <v>5.2178000000000004</v>
      </c>
      <c r="Y337" s="3">
        <v>85.086569052090908</v>
      </c>
      <c r="Z337" s="3">
        <v>146.61619839779218</v>
      </c>
      <c r="AA337" s="3">
        <v>175.64335543715742</v>
      </c>
      <c r="AB337" s="3">
        <v>189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</row>
    <row r="338" spans="1:38" ht="15" customHeight="1" x14ac:dyDescent="0.25">
      <c r="A338" s="2" t="s">
        <v>38</v>
      </c>
      <c r="B338" s="2" t="s">
        <v>39</v>
      </c>
      <c r="C338" s="2" t="s">
        <v>40</v>
      </c>
      <c r="D338" s="2" t="s">
        <v>54</v>
      </c>
      <c r="E338" s="2" t="s">
        <v>401</v>
      </c>
      <c r="F338" s="2" t="s">
        <v>73</v>
      </c>
      <c r="G338" s="2" t="s">
        <v>44</v>
      </c>
      <c r="H338" s="3">
        <v>181</v>
      </c>
      <c r="I338" s="3">
        <v>1.7887</v>
      </c>
      <c r="J338" s="3">
        <v>1.5330999999999999</v>
      </c>
      <c r="K338" s="3">
        <v>0.85040000000000004</v>
      </c>
      <c r="L338" s="3">
        <v>0.40110000000000001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3">
        <v>4.5732999999999997</v>
      </c>
      <c r="Y338" s="3">
        <v>90.276583648568874</v>
      </c>
      <c r="Z338" s="3">
        <v>140.22561388931405</v>
      </c>
      <c r="AA338" s="3">
        <v>167.93199658889642</v>
      </c>
      <c r="AB338" s="3">
        <v>181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</row>
    <row r="339" spans="1:38" ht="15" customHeight="1" x14ac:dyDescent="0.25">
      <c r="A339" s="2" t="s">
        <v>38</v>
      </c>
      <c r="B339" s="2" t="s">
        <v>39</v>
      </c>
      <c r="C339" s="2" t="s">
        <v>40</v>
      </c>
      <c r="D339" s="2" t="s">
        <v>56</v>
      </c>
      <c r="E339" s="2" t="s">
        <v>402</v>
      </c>
      <c r="F339" s="2" t="s">
        <v>73</v>
      </c>
      <c r="G339" s="2" t="s">
        <v>44</v>
      </c>
      <c r="H339" s="3">
        <v>173</v>
      </c>
      <c r="I339" s="3">
        <v>1.5147999999999999</v>
      </c>
      <c r="J339" s="3">
        <v>1.5251999999999999</v>
      </c>
      <c r="K339" s="3">
        <v>0.86850000000000005</v>
      </c>
      <c r="L339" s="3">
        <v>0.3569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3">
        <v>4.2653999999999996</v>
      </c>
      <c r="Y339" s="3">
        <v>82.07427204951469</v>
      </c>
      <c r="Z339" s="3">
        <v>132.49233366155579</v>
      </c>
      <c r="AA339" s="3">
        <v>161.20206780137855</v>
      </c>
      <c r="AB339" s="3">
        <v>173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</row>
    <row r="340" spans="1:38" ht="15" customHeight="1" x14ac:dyDescent="0.25">
      <c r="A340" s="2" t="s">
        <v>38</v>
      </c>
      <c r="B340" s="2" t="s">
        <v>39</v>
      </c>
      <c r="C340" s="2" t="s">
        <v>40</v>
      </c>
      <c r="D340" s="2" t="s">
        <v>56</v>
      </c>
      <c r="E340" s="2" t="s">
        <v>403</v>
      </c>
      <c r="F340" s="2" t="s">
        <v>73</v>
      </c>
      <c r="G340" s="2" t="s">
        <v>44</v>
      </c>
      <c r="H340" s="3">
        <v>184</v>
      </c>
      <c r="I340" s="3">
        <v>2.0489000000000002</v>
      </c>
      <c r="J340" s="3">
        <v>1.2587999999999999</v>
      </c>
      <c r="K340" s="3">
        <v>0.6885</v>
      </c>
      <c r="L340" s="3">
        <v>0.67730000000000001</v>
      </c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3">
        <v>4.6734999999999998</v>
      </c>
      <c r="Y340" s="3">
        <v>98.638022895046547</v>
      </c>
      <c r="Z340" s="3">
        <v>139.57898791055953</v>
      </c>
      <c r="AA340" s="3">
        <v>161.97162726008347</v>
      </c>
      <c r="AB340" s="3">
        <v>184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</row>
    <row r="341" spans="1:38" ht="15" customHeight="1" x14ac:dyDescent="0.25">
      <c r="A341" s="2" t="s">
        <v>38</v>
      </c>
      <c r="B341" s="2" t="s">
        <v>39</v>
      </c>
      <c r="C341" s="2" t="s">
        <v>40</v>
      </c>
      <c r="D341" s="2" t="s">
        <v>56</v>
      </c>
      <c r="E341" s="2" t="s">
        <v>404</v>
      </c>
      <c r="F341" s="2" t="s">
        <v>73</v>
      </c>
      <c r="G341" s="2" t="s">
        <v>44</v>
      </c>
      <c r="H341" s="3">
        <v>170</v>
      </c>
      <c r="I341" s="3">
        <v>1.6228</v>
      </c>
      <c r="J341" s="3">
        <v>1.4987999999999999</v>
      </c>
      <c r="K341" s="3">
        <v>0.67200000000000004</v>
      </c>
      <c r="L341" s="3">
        <v>0.38090000000000002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3">
        <v>4.1745000000000001</v>
      </c>
      <c r="Y341" s="3">
        <v>85.646280991735537</v>
      </c>
      <c r="Z341" s="3">
        <v>135.19338842975208</v>
      </c>
      <c r="AA341" s="3">
        <v>157.40826446280991</v>
      </c>
      <c r="AB341" s="3">
        <v>170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</row>
    <row r="342" spans="1:38" ht="15" customHeight="1" x14ac:dyDescent="0.25">
      <c r="A342" s="2" t="s">
        <v>38</v>
      </c>
      <c r="B342" s="2" t="s">
        <v>39</v>
      </c>
      <c r="C342" s="2" t="s">
        <v>40</v>
      </c>
      <c r="D342" s="2" t="s">
        <v>56</v>
      </c>
      <c r="E342" s="2" t="s">
        <v>405</v>
      </c>
      <c r="F342" s="2" t="s">
        <v>73</v>
      </c>
      <c r="G342" s="2" t="s">
        <v>44</v>
      </c>
      <c r="H342" s="3">
        <v>185</v>
      </c>
      <c r="I342" s="3">
        <v>1.7049000000000001</v>
      </c>
      <c r="J342" s="3">
        <v>1.9103000000000001</v>
      </c>
      <c r="K342" s="3">
        <v>0.68759999999999999</v>
      </c>
      <c r="L342" s="3">
        <v>0.47699999999999998</v>
      </c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3">
        <v>4.7797999999999998</v>
      </c>
      <c r="Y342" s="3">
        <v>86.573350349387013</v>
      </c>
      <c r="Z342" s="3">
        <v>147.72149462320601</v>
      </c>
      <c r="AA342" s="3">
        <v>169.73136951336878</v>
      </c>
      <c r="AB342" s="3">
        <v>185.00000000000003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</row>
    <row r="343" spans="1:38" ht="15" customHeight="1" x14ac:dyDescent="0.25">
      <c r="A343" s="2" t="s">
        <v>38</v>
      </c>
      <c r="B343" s="2" t="s">
        <v>39</v>
      </c>
      <c r="C343" s="2" t="s">
        <v>40</v>
      </c>
      <c r="D343" s="2" t="s">
        <v>56</v>
      </c>
      <c r="E343" s="2" t="s">
        <v>406</v>
      </c>
      <c r="F343" s="2" t="s">
        <v>73</v>
      </c>
      <c r="G343" s="2" t="s">
        <v>44</v>
      </c>
      <c r="H343" s="3">
        <v>185</v>
      </c>
      <c r="I343" s="3">
        <v>1.6045</v>
      </c>
      <c r="J343" s="3">
        <v>1.8486</v>
      </c>
      <c r="K343" s="3">
        <v>0.68969999999999998</v>
      </c>
      <c r="L343" s="3">
        <v>0.53749999999999998</v>
      </c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3">
        <v>4.6802999999999999</v>
      </c>
      <c r="Y343" s="3">
        <v>84.451445420165371</v>
      </c>
      <c r="Z343" s="3">
        <v>144.88257163002373</v>
      </c>
      <c r="AA343" s="3">
        <v>167.42901096083585</v>
      </c>
      <c r="AB343" s="3">
        <v>185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</row>
    <row r="344" spans="1:38" ht="15" customHeight="1" x14ac:dyDescent="0.25">
      <c r="A344" s="2" t="s">
        <v>38</v>
      </c>
      <c r="B344" s="2" t="s">
        <v>39</v>
      </c>
      <c r="C344" s="2" t="s">
        <v>40</v>
      </c>
      <c r="D344" s="2" t="s">
        <v>56</v>
      </c>
      <c r="E344" s="2" t="s">
        <v>407</v>
      </c>
      <c r="F344" s="2" t="s">
        <v>73</v>
      </c>
      <c r="G344" s="2" t="s">
        <v>44</v>
      </c>
      <c r="H344" s="3">
        <v>180</v>
      </c>
      <c r="I344" s="3">
        <v>1.4079999999999999</v>
      </c>
      <c r="J344" s="3">
        <v>1.5806</v>
      </c>
      <c r="K344" s="3">
        <v>0.95199999999999996</v>
      </c>
      <c r="L344" s="3">
        <v>0.40489999999999998</v>
      </c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3">
        <v>4.3455000000000004</v>
      </c>
      <c r="Y344" s="3">
        <v>79.953975376826591</v>
      </c>
      <c r="Z344" s="3">
        <v>133.78639972385224</v>
      </c>
      <c r="AA344" s="3">
        <v>166.2098262570475</v>
      </c>
      <c r="AB344" s="3">
        <v>179.99999999999997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</row>
    <row r="345" spans="1:38" ht="15" customHeight="1" x14ac:dyDescent="0.25">
      <c r="A345" s="2" t="s">
        <v>38</v>
      </c>
      <c r="B345" s="2" t="s">
        <v>39</v>
      </c>
      <c r="C345" s="2" t="s">
        <v>40</v>
      </c>
      <c r="D345" s="2" t="s">
        <v>56</v>
      </c>
      <c r="E345" s="2" t="s">
        <v>408</v>
      </c>
      <c r="F345" s="2" t="s">
        <v>73</v>
      </c>
      <c r="G345" s="2" t="s">
        <v>44</v>
      </c>
      <c r="H345" s="3">
        <v>176</v>
      </c>
      <c r="I345" s="3">
        <v>1.5699000000000001</v>
      </c>
      <c r="J345" s="3">
        <v>1.3657999999999999</v>
      </c>
      <c r="K345" s="3">
        <v>0.88470000000000004</v>
      </c>
      <c r="L345" s="3">
        <v>0.4113</v>
      </c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3">
        <v>4.2317</v>
      </c>
      <c r="Y345" s="3">
        <v>85.421934447148899</v>
      </c>
      <c r="Z345" s="3">
        <v>131.89857504076377</v>
      </c>
      <c r="AA345" s="3">
        <v>162.00392277335351</v>
      </c>
      <c r="AB345" s="3">
        <v>176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</row>
    <row r="346" spans="1:38" ht="15" customHeight="1" x14ac:dyDescent="0.25">
      <c r="A346" s="2" t="s">
        <v>38</v>
      </c>
      <c r="B346" s="2" t="s">
        <v>39</v>
      </c>
      <c r="C346" s="2" t="s">
        <v>40</v>
      </c>
      <c r="D346" s="2" t="s">
        <v>56</v>
      </c>
      <c r="E346" s="2" t="s">
        <v>409</v>
      </c>
      <c r="F346" s="2" t="s">
        <v>73</v>
      </c>
      <c r="G346" s="2" t="s">
        <v>44</v>
      </c>
      <c r="H346" s="3">
        <v>191</v>
      </c>
      <c r="I346" s="3">
        <v>1.4054</v>
      </c>
      <c r="J346" s="3">
        <v>1.8230999999999999</v>
      </c>
      <c r="K346" s="3">
        <v>0.79569999999999996</v>
      </c>
      <c r="L346" s="3">
        <v>0.73050000000000004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3">
        <v>4.7546999999999997</v>
      </c>
      <c r="Y346" s="3">
        <v>78.997413085999113</v>
      </c>
      <c r="Z346" s="3">
        <v>139.96296296296296</v>
      </c>
      <c r="AA346" s="3">
        <v>166.57164489873176</v>
      </c>
      <c r="AB346" s="3">
        <v>191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</row>
    <row r="347" spans="1:38" ht="15" customHeight="1" x14ac:dyDescent="0.25">
      <c r="A347" s="2" t="s">
        <v>38</v>
      </c>
      <c r="B347" s="2" t="s">
        <v>39</v>
      </c>
      <c r="C347" s="2" t="s">
        <v>40</v>
      </c>
      <c r="D347" s="2" t="s">
        <v>56</v>
      </c>
      <c r="E347" s="2" t="s">
        <v>410</v>
      </c>
      <c r="F347" s="2" t="s">
        <v>73</v>
      </c>
      <c r="G347" s="2" t="s">
        <v>44</v>
      </c>
      <c r="H347" s="3">
        <v>168</v>
      </c>
      <c r="I347" s="3">
        <v>1.5702</v>
      </c>
      <c r="J347" s="3">
        <v>1.2822</v>
      </c>
      <c r="K347" s="3">
        <v>0.77200000000000002</v>
      </c>
      <c r="L347" s="3">
        <v>0.36599999999999999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3">
        <v>3.9904000000000002</v>
      </c>
      <c r="Y347" s="3">
        <v>85.515236567762628</v>
      </c>
      <c r="Z347" s="3">
        <v>129.21491579791501</v>
      </c>
      <c r="AA347" s="3">
        <v>155.52606255012029</v>
      </c>
      <c r="AB347" s="3">
        <v>168.00000000000003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</row>
    <row r="348" spans="1:38" ht="15" customHeight="1" x14ac:dyDescent="0.25">
      <c r="A348" s="2" t="s">
        <v>38</v>
      </c>
      <c r="B348" s="2" t="s">
        <v>39</v>
      </c>
      <c r="C348" s="2" t="s">
        <v>40</v>
      </c>
      <c r="D348" s="2" t="s">
        <v>56</v>
      </c>
      <c r="E348" s="2" t="s">
        <v>411</v>
      </c>
      <c r="F348" s="2" t="s">
        <v>73</v>
      </c>
      <c r="G348" s="2" t="s">
        <v>44</v>
      </c>
      <c r="H348" s="3">
        <v>192</v>
      </c>
      <c r="I348" s="3">
        <v>2.2523</v>
      </c>
      <c r="J348" s="3">
        <v>1.6153999999999999</v>
      </c>
      <c r="K348" s="3">
        <v>0.7591</v>
      </c>
      <c r="L348" s="3">
        <v>0.39779999999999999</v>
      </c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3">
        <v>5.0246000000000004</v>
      </c>
      <c r="Y348" s="3">
        <v>103.72073398877522</v>
      </c>
      <c r="Z348" s="3">
        <v>155.160450583131</v>
      </c>
      <c r="AA348" s="3">
        <v>179.3327230028261</v>
      </c>
      <c r="AB348" s="3">
        <v>192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</row>
    <row r="349" spans="1:38" ht="15" customHeight="1" x14ac:dyDescent="0.25">
      <c r="A349" s="2" t="s">
        <v>38</v>
      </c>
      <c r="B349" s="2" t="s">
        <v>39</v>
      </c>
      <c r="C349" s="2" t="s">
        <v>40</v>
      </c>
      <c r="D349" s="2" t="s">
        <v>214</v>
      </c>
      <c r="E349" s="2" t="s">
        <v>412</v>
      </c>
      <c r="F349" s="2" t="s">
        <v>73</v>
      </c>
      <c r="G349" s="2" t="s">
        <v>44</v>
      </c>
      <c r="H349" s="3">
        <v>199</v>
      </c>
      <c r="I349" s="3">
        <v>2.0232000000000001</v>
      </c>
      <c r="J349" s="3">
        <v>1.6963999999999999</v>
      </c>
      <c r="K349" s="3">
        <v>0.85950000000000004</v>
      </c>
      <c r="L349" s="3">
        <v>0.55910000000000004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3">
        <v>5.1382000000000003</v>
      </c>
      <c r="Y349" s="3">
        <v>97.757346930831801</v>
      </c>
      <c r="Z349" s="3">
        <v>152.89315324432678</v>
      </c>
      <c r="AA349" s="3">
        <v>180.828325094391</v>
      </c>
      <c r="AB349" s="3">
        <v>198.99999999999997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</row>
    <row r="350" spans="1:38" ht="15" customHeight="1" x14ac:dyDescent="0.25">
      <c r="A350" s="2" t="s">
        <v>38</v>
      </c>
      <c r="B350" s="2" t="s">
        <v>39</v>
      </c>
      <c r="C350" s="2" t="s">
        <v>40</v>
      </c>
      <c r="D350" s="2" t="s">
        <v>214</v>
      </c>
      <c r="E350" s="2" t="s">
        <v>413</v>
      </c>
      <c r="F350" s="2" t="s">
        <v>73</v>
      </c>
      <c r="G350" s="2" t="s">
        <v>44</v>
      </c>
      <c r="H350" s="3">
        <v>189</v>
      </c>
      <c r="I350" s="3">
        <v>1.7254</v>
      </c>
      <c r="J350" s="3">
        <v>1.4422999999999999</v>
      </c>
      <c r="K350" s="3">
        <v>0.79190000000000005</v>
      </c>
      <c r="L350" s="3">
        <v>0.45929999999999999</v>
      </c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3">
        <v>4.4188999999999998</v>
      </c>
      <c r="Y350" s="3">
        <v>93.302088755120053</v>
      </c>
      <c r="Z350" s="3">
        <v>144.54585982936931</v>
      </c>
      <c r="AA350" s="3">
        <v>172.68143655660913</v>
      </c>
      <c r="AB350" s="3">
        <v>189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</row>
    <row r="351" spans="1:38" ht="15" customHeight="1" x14ac:dyDescent="0.25">
      <c r="A351" s="2" t="s">
        <v>38</v>
      </c>
      <c r="B351" s="2" t="s">
        <v>39</v>
      </c>
      <c r="C351" s="2" t="s">
        <v>40</v>
      </c>
      <c r="D351" s="2" t="s">
        <v>214</v>
      </c>
      <c r="E351" s="2" t="s">
        <v>414</v>
      </c>
      <c r="F351" s="2" t="s">
        <v>73</v>
      </c>
      <c r="G351" s="2" t="s">
        <v>44</v>
      </c>
      <c r="H351" s="3">
        <v>186</v>
      </c>
      <c r="I351" s="3">
        <v>2.0975000000000001</v>
      </c>
      <c r="J351" s="3">
        <v>1.5065</v>
      </c>
      <c r="K351" s="3">
        <v>0.88880000000000003</v>
      </c>
      <c r="L351" s="3">
        <v>0.41249999999999998</v>
      </c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3">
        <v>4.9053000000000004</v>
      </c>
      <c r="Y351" s="3">
        <v>97.850202841824142</v>
      </c>
      <c r="Z351" s="3">
        <v>145.14618881617844</v>
      </c>
      <c r="AA351" s="3">
        <v>173.0497217295578</v>
      </c>
      <c r="AB351" s="3">
        <v>185.99999999999997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</row>
    <row r="352" spans="1:38" ht="15" customHeight="1" x14ac:dyDescent="0.25">
      <c r="A352" s="2" t="s">
        <v>38</v>
      </c>
      <c r="B352" s="2" t="s">
        <v>39</v>
      </c>
      <c r="C352" s="2" t="s">
        <v>40</v>
      </c>
      <c r="D352" s="2" t="s">
        <v>214</v>
      </c>
      <c r="E352" s="2" t="s">
        <v>415</v>
      </c>
      <c r="F352" s="2" t="s">
        <v>73</v>
      </c>
      <c r="G352" s="2" t="s">
        <v>44</v>
      </c>
      <c r="H352" s="3">
        <v>190</v>
      </c>
      <c r="I352" s="3">
        <v>1.7761</v>
      </c>
      <c r="J352" s="3">
        <v>1.4676</v>
      </c>
      <c r="K352" s="3">
        <v>1.1936</v>
      </c>
      <c r="L352" s="3">
        <v>0.43319999999999997</v>
      </c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3">
        <v>4.8704999999999998</v>
      </c>
      <c r="Y352" s="3">
        <v>89.617041371522433</v>
      </c>
      <c r="Z352" s="3">
        <v>137.22628066933581</v>
      </c>
      <c r="AA352" s="3">
        <v>175.94690483523254</v>
      </c>
      <c r="AB352" s="3">
        <v>190.00000000000003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</row>
    <row r="353" spans="1:38" ht="15" customHeight="1" x14ac:dyDescent="0.25">
      <c r="A353" s="2" t="s">
        <v>38</v>
      </c>
      <c r="B353" s="2" t="s">
        <v>39</v>
      </c>
      <c r="C353" s="2" t="s">
        <v>40</v>
      </c>
      <c r="D353" s="2" t="s">
        <v>214</v>
      </c>
      <c r="E353" s="2" t="s">
        <v>416</v>
      </c>
      <c r="F353" s="2" t="s">
        <v>73</v>
      </c>
      <c r="G353" s="2" t="s">
        <v>44</v>
      </c>
      <c r="H353" s="3">
        <v>179</v>
      </c>
      <c r="I353" s="3">
        <v>1.7867999999999999</v>
      </c>
      <c r="J353" s="3">
        <v>1.3741000000000001</v>
      </c>
      <c r="K353" s="3">
        <v>0.56120000000000003</v>
      </c>
      <c r="L353" s="3">
        <v>0.43390000000000001</v>
      </c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3">
        <v>4.1559999999999997</v>
      </c>
      <c r="Y353" s="3">
        <v>95.200096246390757</v>
      </c>
      <c r="Z353" s="3">
        <v>143.80276708373435</v>
      </c>
      <c r="AA353" s="3">
        <v>163.65271896053898</v>
      </c>
      <c r="AB353" s="3">
        <v>179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</row>
    <row r="354" spans="1:38" ht="15" customHeight="1" x14ac:dyDescent="0.25">
      <c r="A354" s="2" t="s">
        <v>38</v>
      </c>
      <c r="B354" s="2" t="s">
        <v>39</v>
      </c>
      <c r="C354" s="2" t="s">
        <v>40</v>
      </c>
      <c r="D354" s="2" t="s">
        <v>214</v>
      </c>
      <c r="E354" s="2" t="s">
        <v>417</v>
      </c>
      <c r="F354" s="2" t="s">
        <v>73</v>
      </c>
      <c r="G354" s="2" t="s">
        <v>44</v>
      </c>
      <c r="H354" s="3">
        <v>187</v>
      </c>
      <c r="I354" s="3">
        <v>1.8492</v>
      </c>
      <c r="J354" s="3">
        <v>1.9556</v>
      </c>
      <c r="K354" s="3">
        <v>0.45379999999999998</v>
      </c>
      <c r="L354" s="3">
        <v>0.44230000000000003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3">
        <v>4.7008999999999999</v>
      </c>
      <c r="Y354" s="3">
        <v>92.972579718777268</v>
      </c>
      <c r="Z354" s="3">
        <v>157.45342381246144</v>
      </c>
      <c r="AA354" s="3">
        <v>172.41630326107767</v>
      </c>
      <c r="AB354" s="3">
        <v>187.00000000000003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</row>
    <row r="355" spans="1:38" ht="15" customHeight="1" x14ac:dyDescent="0.25">
      <c r="A355" s="2" t="s">
        <v>38</v>
      </c>
      <c r="B355" s="2" t="s">
        <v>39</v>
      </c>
      <c r="C355" s="2" t="s">
        <v>40</v>
      </c>
      <c r="D355" s="2" t="s">
        <v>214</v>
      </c>
      <c r="E355" s="2" t="s">
        <v>418</v>
      </c>
      <c r="F355" s="2" t="s">
        <v>73</v>
      </c>
      <c r="G355" s="2" t="s">
        <v>44</v>
      </c>
      <c r="H355" s="3">
        <v>192</v>
      </c>
      <c r="I355" s="3">
        <v>2.0480999999999998</v>
      </c>
      <c r="J355" s="3">
        <v>1.3081</v>
      </c>
      <c r="K355" s="3">
        <v>0.74029999999999996</v>
      </c>
      <c r="L355" s="3">
        <v>0.26769999999999999</v>
      </c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3">
        <v>4.3642000000000003</v>
      </c>
      <c r="Y355" s="3">
        <v>107.08730122359194</v>
      </c>
      <c r="Z355" s="3">
        <v>155.04477338343796</v>
      </c>
      <c r="AA355" s="3">
        <v>182.18560102653404</v>
      </c>
      <c r="AB355" s="3">
        <v>191.99999999999997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</row>
    <row r="356" spans="1:38" ht="15" customHeight="1" x14ac:dyDescent="0.25">
      <c r="A356" s="2" t="s">
        <v>38</v>
      </c>
      <c r="B356" s="2" t="s">
        <v>39</v>
      </c>
      <c r="C356" s="2" t="s">
        <v>40</v>
      </c>
      <c r="D356" s="2" t="s">
        <v>214</v>
      </c>
      <c r="E356" s="2" t="s">
        <v>419</v>
      </c>
      <c r="F356" s="2" t="s">
        <v>73</v>
      </c>
      <c r="G356" s="2" t="s">
        <v>44</v>
      </c>
      <c r="H356" s="3">
        <v>193</v>
      </c>
      <c r="I356" s="3">
        <v>2.0104000000000002</v>
      </c>
      <c r="J356" s="3">
        <v>1.6254999999999999</v>
      </c>
      <c r="K356" s="3">
        <v>0.7409</v>
      </c>
      <c r="L356" s="3">
        <v>0.43480000000000002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3">
        <v>4.8116000000000003</v>
      </c>
      <c r="Y356" s="3">
        <v>99.269598470363292</v>
      </c>
      <c r="Z356" s="3">
        <v>153.66013384321224</v>
      </c>
      <c r="AA356" s="3">
        <v>178.45124282982792</v>
      </c>
      <c r="AB356" s="3">
        <v>193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</row>
    <row r="357" spans="1:38" ht="15" customHeight="1" x14ac:dyDescent="0.25">
      <c r="A357" s="2" t="s">
        <v>38</v>
      </c>
      <c r="B357" s="2" t="s">
        <v>39</v>
      </c>
      <c r="C357" s="2" t="s">
        <v>40</v>
      </c>
      <c r="D357" s="2" t="s">
        <v>214</v>
      </c>
      <c r="E357" s="2" t="s">
        <v>420</v>
      </c>
      <c r="F357" s="2" t="s">
        <v>73</v>
      </c>
      <c r="G357" s="2" t="s">
        <v>44</v>
      </c>
      <c r="H357" s="3">
        <v>187</v>
      </c>
      <c r="I357" s="3">
        <v>1.9132</v>
      </c>
      <c r="J357" s="3">
        <v>1.5443</v>
      </c>
      <c r="K357" s="3">
        <v>0.70720000000000005</v>
      </c>
      <c r="L357" s="3">
        <v>0.48049999999999998</v>
      </c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3">
        <v>4.6452</v>
      </c>
      <c r="Y357" s="3">
        <v>95.839231895289771</v>
      </c>
      <c r="Z357" s="3">
        <v>147.36909067424438</v>
      </c>
      <c r="AA357" s="3">
        <v>170.96678291569793</v>
      </c>
      <c r="AB357" s="3">
        <v>187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</row>
    <row r="358" spans="1:38" ht="15" customHeight="1" x14ac:dyDescent="0.25">
      <c r="A358" s="2" t="s">
        <v>38</v>
      </c>
      <c r="B358" s="2" t="s">
        <v>39</v>
      </c>
      <c r="C358" s="2" t="s">
        <v>40</v>
      </c>
      <c r="D358" s="2" t="s">
        <v>214</v>
      </c>
      <c r="E358" s="2" t="s">
        <v>421</v>
      </c>
      <c r="F358" s="2" t="s">
        <v>73</v>
      </c>
      <c r="G358" s="2" t="s">
        <v>44</v>
      </c>
      <c r="H358" s="3">
        <v>193</v>
      </c>
      <c r="I358" s="3">
        <v>2.1358999999999999</v>
      </c>
      <c r="J358" s="3">
        <v>0.86150000000000004</v>
      </c>
      <c r="K358" s="3">
        <v>1.171</v>
      </c>
      <c r="L358" s="3">
        <v>0.51719999999999999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3">
        <v>4.6856</v>
      </c>
      <c r="Y358" s="3">
        <v>105.39079306812361</v>
      </c>
      <c r="Z358" s="3">
        <v>134.9924449376814</v>
      </c>
      <c r="AA358" s="3">
        <v>175.22870070001707</v>
      </c>
      <c r="AB358" s="3">
        <v>193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</row>
    <row r="359" spans="1:38" ht="15" customHeight="1" x14ac:dyDescent="0.25">
      <c r="A359" s="2" t="s">
        <v>38</v>
      </c>
      <c r="B359" s="2" t="s">
        <v>39</v>
      </c>
      <c r="C359" s="2" t="s">
        <v>40</v>
      </c>
      <c r="D359" s="2" t="s">
        <v>214</v>
      </c>
      <c r="E359" s="2" t="s">
        <v>422</v>
      </c>
      <c r="F359" s="2" t="s">
        <v>73</v>
      </c>
      <c r="G359" s="2" t="s">
        <v>44</v>
      </c>
      <c r="H359" s="3">
        <v>184</v>
      </c>
      <c r="I359" s="3">
        <v>1.7843</v>
      </c>
      <c r="J359" s="3">
        <v>1.9159999999999999</v>
      </c>
      <c r="K359" s="3">
        <v>0.65890000000000004</v>
      </c>
      <c r="L359" s="3">
        <v>0.47460000000000002</v>
      </c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3">
        <v>4.8338000000000001</v>
      </c>
      <c r="Y359" s="3">
        <v>88.10774132152757</v>
      </c>
      <c r="Z359" s="3">
        <v>148.35682072075798</v>
      </c>
      <c r="AA359" s="3">
        <v>169.07608920518018</v>
      </c>
      <c r="AB359" s="3">
        <v>183.99999999999997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</row>
    <row r="360" spans="1:38" ht="15" customHeight="1" x14ac:dyDescent="0.25">
      <c r="A360" s="2" t="s">
        <v>38</v>
      </c>
      <c r="B360" s="2" t="s">
        <v>39</v>
      </c>
      <c r="C360" s="2" t="s">
        <v>40</v>
      </c>
      <c r="D360" s="2" t="s">
        <v>214</v>
      </c>
      <c r="E360" s="2" t="s">
        <v>423</v>
      </c>
      <c r="F360" s="2" t="s">
        <v>73</v>
      </c>
      <c r="G360" s="2" t="s">
        <v>44</v>
      </c>
      <c r="H360" s="3">
        <v>181</v>
      </c>
      <c r="I360" s="3">
        <v>1.8448</v>
      </c>
      <c r="J360" s="3">
        <v>1.7638</v>
      </c>
      <c r="K360" s="3">
        <v>0.97760000000000002</v>
      </c>
      <c r="L360" s="3">
        <v>0.34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3">
        <v>4.9261999999999997</v>
      </c>
      <c r="Y360" s="3">
        <v>87.79862774552393</v>
      </c>
      <c r="Z360" s="3">
        <v>141.14729406033047</v>
      </c>
      <c r="AA360" s="3">
        <v>170.71621127847021</v>
      </c>
      <c r="AB360" s="3">
        <v>181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</row>
    <row r="361" spans="1:38" ht="15" customHeight="1" x14ac:dyDescent="0.25">
      <c r="A361" s="2" t="s">
        <v>38</v>
      </c>
      <c r="B361" s="2" t="s">
        <v>39</v>
      </c>
      <c r="C361" s="2" t="s">
        <v>40</v>
      </c>
      <c r="D361" s="2" t="s">
        <v>214</v>
      </c>
      <c r="E361" s="2" t="s">
        <v>424</v>
      </c>
      <c r="F361" s="2" t="s">
        <v>73</v>
      </c>
      <c r="G361" s="2" t="s">
        <v>44</v>
      </c>
      <c r="H361" s="3">
        <v>180</v>
      </c>
      <c r="I361" s="3">
        <v>1.4717</v>
      </c>
      <c r="J361" s="3">
        <v>1.091</v>
      </c>
      <c r="K361" s="3">
        <v>1.0382</v>
      </c>
      <c r="L361" s="3">
        <v>0.39839999999999998</v>
      </c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3">
        <v>3.9992999999999999</v>
      </c>
      <c r="Y361" s="3">
        <v>86.462430925411951</v>
      </c>
      <c r="Z361" s="3">
        <v>126.83649638686771</v>
      </c>
      <c r="AA361" s="3">
        <v>165.256619908484</v>
      </c>
      <c r="AB361" s="3">
        <v>180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</row>
    <row r="362" spans="1:38" ht="15" customHeight="1" x14ac:dyDescent="0.25">
      <c r="A362" s="2" t="s">
        <v>38</v>
      </c>
      <c r="B362" s="2" t="s">
        <v>39</v>
      </c>
      <c r="C362" s="2" t="s">
        <v>40</v>
      </c>
      <c r="D362" s="2" t="s">
        <v>214</v>
      </c>
      <c r="E362" s="2" t="s">
        <v>425</v>
      </c>
      <c r="F362" s="2" t="s">
        <v>73</v>
      </c>
      <c r="G362" s="2" t="s">
        <v>44</v>
      </c>
      <c r="H362" s="3">
        <v>187</v>
      </c>
      <c r="I362" s="3">
        <v>1.5162</v>
      </c>
      <c r="J362" s="3">
        <v>1.4560999999999999</v>
      </c>
      <c r="K362" s="3">
        <v>0.63260000000000005</v>
      </c>
      <c r="L362" s="3">
        <v>0.35659999999999997</v>
      </c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3">
        <v>3.9615</v>
      </c>
      <c r="Y362" s="3">
        <v>91.323741007194243</v>
      </c>
      <c r="Z362" s="3">
        <v>148.29597374731793</v>
      </c>
      <c r="AA362" s="3">
        <v>173.04745677142495</v>
      </c>
      <c r="AB362" s="3">
        <v>186.99999999999997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</row>
    <row r="363" spans="1:38" ht="15" customHeight="1" x14ac:dyDescent="0.25">
      <c r="A363" s="2" t="s">
        <v>38</v>
      </c>
      <c r="B363" s="2" t="s">
        <v>39</v>
      </c>
      <c r="C363" s="2" t="s">
        <v>40</v>
      </c>
      <c r="D363" s="2" t="s">
        <v>214</v>
      </c>
      <c r="E363" s="2" t="s">
        <v>426</v>
      </c>
      <c r="F363" s="2" t="s">
        <v>73</v>
      </c>
      <c r="G363" s="2" t="s">
        <v>44</v>
      </c>
      <c r="H363" s="3">
        <v>186</v>
      </c>
      <c r="I363" s="3">
        <v>1.4510000000000001</v>
      </c>
      <c r="J363" s="3">
        <v>2.1715</v>
      </c>
      <c r="K363" s="3">
        <v>0.86319999999999997</v>
      </c>
      <c r="L363" s="3">
        <v>0.36930000000000002</v>
      </c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3">
        <v>4.8550000000000004</v>
      </c>
      <c r="Y363" s="3">
        <v>78.025540679711639</v>
      </c>
      <c r="Z363" s="3">
        <v>146.90525231719874</v>
      </c>
      <c r="AA363" s="3">
        <v>174.28584963954683</v>
      </c>
      <c r="AB363" s="3">
        <v>185.99999999999997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</row>
    <row r="364" spans="1:38" ht="15" customHeight="1" x14ac:dyDescent="0.25">
      <c r="A364" s="2" t="s">
        <v>38</v>
      </c>
      <c r="B364" s="2" t="s">
        <v>39</v>
      </c>
      <c r="C364" s="2" t="s">
        <v>40</v>
      </c>
      <c r="D364" s="2" t="s">
        <v>45</v>
      </c>
      <c r="E364" s="2" t="s">
        <v>427</v>
      </c>
      <c r="F364" s="2" t="s">
        <v>73</v>
      </c>
      <c r="G364" s="2" t="s">
        <v>44</v>
      </c>
      <c r="H364" s="3">
        <v>204</v>
      </c>
      <c r="I364" s="3">
        <v>2.1322999999999999</v>
      </c>
      <c r="J364" s="3">
        <v>1.7267999999999999</v>
      </c>
      <c r="K364" s="3">
        <v>0.78100000000000003</v>
      </c>
      <c r="L364" s="3">
        <v>0.40610000000000002</v>
      </c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3">
        <v>5.0461999999999998</v>
      </c>
      <c r="Y364" s="3">
        <v>104.67956085767509</v>
      </c>
      <c r="Z364" s="3">
        <v>163.53763227775354</v>
      </c>
      <c r="AA364" s="3">
        <v>190.15805952994333</v>
      </c>
      <c r="AB364" s="3">
        <v>204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</row>
    <row r="365" spans="1:38" ht="15" customHeight="1" x14ac:dyDescent="0.25">
      <c r="A365" s="2" t="s">
        <v>38</v>
      </c>
      <c r="B365" s="2" t="s">
        <v>39</v>
      </c>
      <c r="C365" s="2" t="s">
        <v>40</v>
      </c>
      <c r="D365" s="2" t="s">
        <v>45</v>
      </c>
      <c r="E365" s="2" t="s">
        <v>428</v>
      </c>
      <c r="F365" s="2" t="s">
        <v>73</v>
      </c>
      <c r="G365" s="2" t="s">
        <v>44</v>
      </c>
      <c r="H365" s="3">
        <v>191</v>
      </c>
      <c r="I365" s="3">
        <v>1.8073999999999999</v>
      </c>
      <c r="J365" s="3">
        <v>1.5911</v>
      </c>
      <c r="K365" s="3">
        <v>1.0361</v>
      </c>
      <c r="L365" s="3">
        <v>0.39579999999999999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3">
        <v>4.8304</v>
      </c>
      <c r="Y365" s="3">
        <v>91.493333885392502</v>
      </c>
      <c r="Z365" s="3">
        <v>143.86682262338522</v>
      </c>
      <c r="AA365" s="3">
        <v>177.97163795958926</v>
      </c>
      <c r="AB365" s="3">
        <v>191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</row>
    <row r="366" spans="1:38" ht="15" customHeight="1" x14ac:dyDescent="0.25">
      <c r="A366" s="2" t="s">
        <v>38</v>
      </c>
      <c r="B366" s="2" t="s">
        <v>39</v>
      </c>
      <c r="C366" s="2" t="s">
        <v>40</v>
      </c>
      <c r="D366" s="2" t="s">
        <v>45</v>
      </c>
      <c r="E366" s="2" t="s">
        <v>429</v>
      </c>
      <c r="F366" s="2" t="s">
        <v>73</v>
      </c>
      <c r="G366" s="2" t="s">
        <v>44</v>
      </c>
      <c r="H366" s="3">
        <v>187</v>
      </c>
      <c r="I366" s="3">
        <v>1.5456000000000001</v>
      </c>
      <c r="J366" s="3">
        <v>1.7956000000000001</v>
      </c>
      <c r="K366" s="3">
        <v>0.96350000000000002</v>
      </c>
      <c r="L366" s="3">
        <v>0.25180000000000002</v>
      </c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3">
        <v>4.5564999999999998</v>
      </c>
      <c r="Y366" s="3">
        <v>84.577197410292996</v>
      </c>
      <c r="Z366" s="3">
        <v>145.65872928783057</v>
      </c>
      <c r="AA366" s="3">
        <v>178.43443432459125</v>
      </c>
      <c r="AB366" s="3">
        <v>187.00000000000003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</row>
    <row r="367" spans="1:38" ht="15" customHeight="1" x14ac:dyDescent="0.25">
      <c r="A367" s="2" t="s">
        <v>38</v>
      </c>
      <c r="B367" s="2" t="s">
        <v>39</v>
      </c>
      <c r="C367" s="2" t="s">
        <v>40</v>
      </c>
      <c r="D367" s="2" t="s">
        <v>45</v>
      </c>
      <c r="E367" s="2" t="s">
        <v>430</v>
      </c>
      <c r="F367" s="2" t="s">
        <v>73</v>
      </c>
      <c r="G367" s="2" t="s">
        <v>44</v>
      </c>
      <c r="H367" s="3">
        <v>196</v>
      </c>
      <c r="I367" s="3">
        <v>1.8305</v>
      </c>
      <c r="J367" s="3">
        <v>1.6292</v>
      </c>
      <c r="K367" s="3">
        <v>0.83760000000000001</v>
      </c>
      <c r="L367" s="3">
        <v>0.55479999999999996</v>
      </c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3">
        <v>4.8521000000000001</v>
      </c>
      <c r="Y367" s="3">
        <v>93.870530285855608</v>
      </c>
      <c r="Z367" s="3">
        <v>148.93716122915851</v>
      </c>
      <c r="AA367" s="3">
        <v>177.24787205539869</v>
      </c>
      <c r="AB367" s="3">
        <v>196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</row>
    <row r="368" spans="1:38" ht="15" customHeight="1" x14ac:dyDescent="0.25">
      <c r="A368" s="2" t="s">
        <v>38</v>
      </c>
      <c r="B368" s="2" t="s">
        <v>39</v>
      </c>
      <c r="C368" s="2" t="s">
        <v>40</v>
      </c>
      <c r="D368" s="2" t="s">
        <v>45</v>
      </c>
      <c r="E368" s="2" t="s">
        <v>431</v>
      </c>
      <c r="F368" s="2" t="s">
        <v>73</v>
      </c>
      <c r="G368" s="2" t="s">
        <v>44</v>
      </c>
      <c r="H368" s="3">
        <v>179</v>
      </c>
      <c r="I368" s="3">
        <v>1.6835</v>
      </c>
      <c r="J368" s="3">
        <v>1.4673</v>
      </c>
      <c r="K368" s="3">
        <v>0.93659999999999999</v>
      </c>
      <c r="L368" s="3">
        <v>0.52559999999999996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3">
        <v>4.6130000000000004</v>
      </c>
      <c r="Y368" s="3">
        <v>85.647192716236717</v>
      </c>
      <c r="Z368" s="3">
        <v>132.40485584218513</v>
      </c>
      <c r="AA368" s="3">
        <v>162.25098634294386</v>
      </c>
      <c r="AB368" s="3">
        <v>179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</row>
    <row r="369" spans="1:38" ht="15" customHeight="1" x14ac:dyDescent="0.25">
      <c r="A369" s="2" t="s">
        <v>38</v>
      </c>
      <c r="B369" s="2" t="s">
        <v>39</v>
      </c>
      <c r="C369" s="2" t="s">
        <v>40</v>
      </c>
      <c r="D369" s="2" t="s">
        <v>45</v>
      </c>
      <c r="E369" s="2" t="s">
        <v>432</v>
      </c>
      <c r="F369" s="2" t="s">
        <v>73</v>
      </c>
      <c r="G369" s="2" t="s">
        <v>44</v>
      </c>
      <c r="H369" s="3">
        <v>196</v>
      </c>
      <c r="I369" s="3">
        <v>2.2191000000000001</v>
      </c>
      <c r="J369" s="3">
        <v>1.4952000000000001</v>
      </c>
      <c r="K369" s="3">
        <v>0.76590000000000003</v>
      </c>
      <c r="L369" s="3">
        <v>0.36499999999999999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3">
        <v>4.8452000000000002</v>
      </c>
      <c r="Y369" s="3">
        <v>107.11194584330885</v>
      </c>
      <c r="Z369" s="3">
        <v>157.72137373070257</v>
      </c>
      <c r="AA369" s="3">
        <v>183.645504829522</v>
      </c>
      <c r="AB369" s="3">
        <v>196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</row>
    <row r="370" spans="1:38" ht="15" customHeight="1" x14ac:dyDescent="0.25">
      <c r="A370" s="2" t="s">
        <v>38</v>
      </c>
      <c r="B370" s="2" t="s">
        <v>39</v>
      </c>
      <c r="C370" s="2" t="s">
        <v>40</v>
      </c>
      <c r="D370" s="2" t="s">
        <v>45</v>
      </c>
      <c r="E370" s="2" t="s">
        <v>433</v>
      </c>
      <c r="F370" s="2" t="s">
        <v>73</v>
      </c>
      <c r="G370" s="2" t="s">
        <v>44</v>
      </c>
      <c r="H370" s="3">
        <v>191</v>
      </c>
      <c r="I370" s="3">
        <v>1.8579000000000001</v>
      </c>
      <c r="J370" s="3">
        <v>2.1857000000000002</v>
      </c>
      <c r="K370" s="3">
        <v>0.72299999999999998</v>
      </c>
      <c r="L370" s="3">
        <v>0.4773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3">
        <v>5.2439</v>
      </c>
      <c r="Y370" s="3">
        <v>88.333282480596495</v>
      </c>
      <c r="Z370" s="3">
        <v>154.60577051431187</v>
      </c>
      <c r="AA370" s="3">
        <v>176.52781326875038</v>
      </c>
      <c r="AB370" s="3">
        <v>191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</row>
    <row r="371" spans="1:38" ht="15" customHeight="1" x14ac:dyDescent="0.25">
      <c r="A371" s="2" t="s">
        <v>38</v>
      </c>
      <c r="B371" s="2" t="s">
        <v>39</v>
      </c>
      <c r="C371" s="2" t="s">
        <v>40</v>
      </c>
      <c r="D371" s="2" t="s">
        <v>45</v>
      </c>
      <c r="E371" s="2" t="s">
        <v>434</v>
      </c>
      <c r="F371" s="2" t="s">
        <v>73</v>
      </c>
      <c r="G371" s="2" t="s">
        <v>44</v>
      </c>
      <c r="H371" s="3">
        <v>192</v>
      </c>
      <c r="I371" s="3">
        <v>1.8358000000000001</v>
      </c>
      <c r="J371" s="3">
        <v>1.7750999999999999</v>
      </c>
      <c r="K371" s="3">
        <v>0.90969999999999995</v>
      </c>
      <c r="L371" s="3">
        <v>0.52869999999999995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3">
        <v>5.0492999999999997</v>
      </c>
      <c r="Y371" s="3">
        <v>90.172023844889395</v>
      </c>
      <c r="Z371" s="3">
        <v>146.4206127582041</v>
      </c>
      <c r="AA371" s="3">
        <v>175.24678668330264</v>
      </c>
      <c r="AB371" s="3">
        <v>192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</row>
    <row r="372" spans="1:38" ht="15" customHeight="1" x14ac:dyDescent="0.25">
      <c r="A372" s="2" t="s">
        <v>38</v>
      </c>
      <c r="B372" s="2" t="s">
        <v>39</v>
      </c>
      <c r="C372" s="2" t="s">
        <v>40</v>
      </c>
      <c r="D372" s="2" t="s">
        <v>45</v>
      </c>
      <c r="E372" s="2" t="s">
        <v>435</v>
      </c>
      <c r="F372" s="2" t="s">
        <v>73</v>
      </c>
      <c r="G372" s="2" t="s">
        <v>44</v>
      </c>
      <c r="H372" s="3">
        <v>201</v>
      </c>
      <c r="I372" s="3">
        <v>1.7310000000000001</v>
      </c>
      <c r="J372" s="3">
        <v>2.2454000000000001</v>
      </c>
      <c r="K372" s="3">
        <v>0.78159999999999996</v>
      </c>
      <c r="L372" s="3">
        <v>0.30030000000000001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3">
        <v>5.0583</v>
      </c>
      <c r="Y372" s="3">
        <v>89.83346183500386</v>
      </c>
      <c r="Z372" s="3">
        <v>164.8532510922642</v>
      </c>
      <c r="AA372" s="3">
        <v>190.96684656900541</v>
      </c>
      <c r="AB372" s="3">
        <v>201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</row>
    <row r="373" spans="1:38" ht="15" customHeight="1" x14ac:dyDescent="0.25">
      <c r="A373" s="2" t="s">
        <v>38</v>
      </c>
      <c r="B373" s="2" t="s">
        <v>39</v>
      </c>
      <c r="C373" s="2" t="s">
        <v>40</v>
      </c>
      <c r="D373" s="2" t="s">
        <v>45</v>
      </c>
      <c r="E373" s="2" t="s">
        <v>436</v>
      </c>
      <c r="F373" s="2" t="s">
        <v>73</v>
      </c>
      <c r="G373" s="2" t="s">
        <v>44</v>
      </c>
      <c r="H373" s="3">
        <v>175</v>
      </c>
      <c r="I373" s="3">
        <v>1.5767</v>
      </c>
      <c r="J373" s="3">
        <v>1.3825000000000001</v>
      </c>
      <c r="K373" s="3">
        <v>0.79310000000000003</v>
      </c>
      <c r="L373" s="3">
        <v>0.39100000000000001</v>
      </c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3">
        <v>4.1433</v>
      </c>
      <c r="Y373" s="3">
        <v>86.417517437791133</v>
      </c>
      <c r="Z373" s="3">
        <v>134.13250307725724</v>
      </c>
      <c r="AA373" s="3">
        <v>161.50520116815099</v>
      </c>
      <c r="AB373" s="3">
        <v>175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</row>
    <row r="374" spans="1:38" ht="15" customHeight="1" x14ac:dyDescent="0.25">
      <c r="A374" s="2" t="s">
        <v>38</v>
      </c>
      <c r="B374" s="2" t="s">
        <v>39</v>
      </c>
      <c r="C374" s="2" t="s">
        <v>40</v>
      </c>
      <c r="D374" s="2" t="s">
        <v>45</v>
      </c>
      <c r="E374" s="2" t="s">
        <v>437</v>
      </c>
      <c r="F374" s="2" t="s">
        <v>73</v>
      </c>
      <c r="G374" s="2" t="s">
        <v>44</v>
      </c>
      <c r="H374" s="3">
        <v>184</v>
      </c>
      <c r="I374" s="3">
        <v>1.8773</v>
      </c>
      <c r="J374" s="3">
        <v>2.0084</v>
      </c>
      <c r="K374" s="3">
        <v>0.875</v>
      </c>
      <c r="L374" s="3">
        <v>0.31790000000000002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3">
        <v>5.0785999999999998</v>
      </c>
      <c r="Y374" s="3">
        <v>88.186665616508492</v>
      </c>
      <c r="Z374" s="3">
        <v>148.29708974914348</v>
      </c>
      <c r="AA374" s="3">
        <v>174.48540936478557</v>
      </c>
      <c r="AB374" s="3">
        <v>184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</row>
    <row r="375" spans="1:38" ht="15" customHeight="1" x14ac:dyDescent="0.25">
      <c r="A375" s="2" t="s">
        <v>38</v>
      </c>
      <c r="B375" s="2" t="s">
        <v>39</v>
      </c>
      <c r="C375" s="2" t="s">
        <v>40</v>
      </c>
      <c r="D375" s="2" t="s">
        <v>45</v>
      </c>
      <c r="E375" s="2" t="s">
        <v>438</v>
      </c>
      <c r="F375" s="2" t="s">
        <v>73</v>
      </c>
      <c r="G375" s="2" t="s">
        <v>44</v>
      </c>
      <c r="H375" s="3">
        <v>176</v>
      </c>
      <c r="I375" s="3">
        <v>1.8695999999999999</v>
      </c>
      <c r="J375" s="3">
        <v>1.3113999999999999</v>
      </c>
      <c r="K375" s="3">
        <v>0.66510000000000002</v>
      </c>
      <c r="L375" s="3">
        <v>0.33479999999999999</v>
      </c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3">
        <v>4.1809000000000003</v>
      </c>
      <c r="Y375" s="3">
        <v>96.393408117869356</v>
      </c>
      <c r="Z375" s="3">
        <v>141.56109928484295</v>
      </c>
      <c r="AA375" s="3">
        <v>164.46870291085651</v>
      </c>
      <c r="AB375" s="3">
        <v>175.99999999999997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</row>
    <row r="376" spans="1:38" ht="15" customHeight="1" x14ac:dyDescent="0.25">
      <c r="A376" s="2" t="s">
        <v>38</v>
      </c>
      <c r="B376" s="2" t="s">
        <v>39</v>
      </c>
      <c r="C376" s="2" t="s">
        <v>40</v>
      </c>
      <c r="D376" s="2" t="s">
        <v>45</v>
      </c>
      <c r="E376" s="2" t="s">
        <v>439</v>
      </c>
      <c r="F376" s="2" t="s">
        <v>73</v>
      </c>
      <c r="G376" s="2" t="s">
        <v>44</v>
      </c>
      <c r="H376" s="3">
        <v>188</v>
      </c>
      <c r="I376" s="3">
        <v>1.3320000000000001</v>
      </c>
      <c r="J376" s="3">
        <v>1.7919</v>
      </c>
      <c r="K376" s="3">
        <v>1.0709</v>
      </c>
      <c r="L376" s="3">
        <v>0.44819999999999999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3">
        <v>4.6429999999999998</v>
      </c>
      <c r="Y376" s="3">
        <v>76.753822959293558</v>
      </c>
      <c r="Z376" s="3">
        <v>136.95981046737023</v>
      </c>
      <c r="AA376" s="3">
        <v>172.94094335558907</v>
      </c>
      <c r="AB376" s="3">
        <v>188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</row>
    <row r="377" spans="1:38" ht="15" customHeight="1" x14ac:dyDescent="0.25">
      <c r="A377" s="2" t="s">
        <v>38</v>
      </c>
      <c r="B377" s="2" t="s">
        <v>39</v>
      </c>
      <c r="C377" s="2" t="s">
        <v>40</v>
      </c>
      <c r="D377" s="2" t="s">
        <v>235</v>
      </c>
      <c r="E377" s="2" t="s">
        <v>440</v>
      </c>
      <c r="F377" s="2" t="s">
        <v>73</v>
      </c>
      <c r="G377" s="2" t="s">
        <v>44</v>
      </c>
      <c r="H377" s="3">
        <v>185</v>
      </c>
      <c r="I377" s="3">
        <v>1.8701000000000001</v>
      </c>
      <c r="J377" s="3">
        <v>1.64</v>
      </c>
      <c r="K377" s="3">
        <v>0.63629999999999998</v>
      </c>
      <c r="L377" s="3">
        <v>0.3654</v>
      </c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3">
        <v>4.5118</v>
      </c>
      <c r="Y377" s="3">
        <v>95.417106254709864</v>
      </c>
      <c r="Z377" s="3">
        <v>151.03127354935947</v>
      </c>
      <c r="AA377" s="3">
        <v>172.60889223813112</v>
      </c>
      <c r="AB377" s="3">
        <v>185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</row>
    <row r="378" spans="1:38" ht="15" customHeight="1" x14ac:dyDescent="0.25">
      <c r="A378" s="2" t="s">
        <v>38</v>
      </c>
      <c r="B378" s="2" t="s">
        <v>39</v>
      </c>
      <c r="C378" s="2" t="s">
        <v>40</v>
      </c>
      <c r="D378" s="2" t="s">
        <v>235</v>
      </c>
      <c r="E378" s="2" t="s">
        <v>441</v>
      </c>
      <c r="F378" s="2" t="s">
        <v>73</v>
      </c>
      <c r="G378" s="2" t="s">
        <v>44</v>
      </c>
      <c r="H378" s="3">
        <v>182</v>
      </c>
      <c r="I378" s="3">
        <v>1.9101999999999999</v>
      </c>
      <c r="J378" s="3">
        <v>1.5226999999999999</v>
      </c>
      <c r="K378" s="3">
        <v>0.74990000000000001</v>
      </c>
      <c r="L378" s="3">
        <v>0.32669999999999999</v>
      </c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3">
        <v>4.5095000000000001</v>
      </c>
      <c r="Y378" s="3">
        <v>95.539195032708733</v>
      </c>
      <c r="Z378" s="3">
        <v>146.1889344716709</v>
      </c>
      <c r="AA378" s="3">
        <v>171.13294156780131</v>
      </c>
      <c r="AB378" s="3">
        <v>182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</row>
    <row r="379" spans="1:38" ht="15" customHeight="1" x14ac:dyDescent="0.25">
      <c r="A379" s="2" t="s">
        <v>38</v>
      </c>
      <c r="B379" s="2" t="s">
        <v>39</v>
      </c>
      <c r="C379" s="2" t="s">
        <v>40</v>
      </c>
      <c r="D379" s="2" t="s">
        <v>235</v>
      </c>
      <c r="E379" s="2" t="s">
        <v>442</v>
      </c>
      <c r="F379" s="2" t="s">
        <v>73</v>
      </c>
      <c r="G379" s="2" t="s">
        <v>44</v>
      </c>
      <c r="H379" s="3">
        <v>191</v>
      </c>
      <c r="I379" s="3">
        <v>1.7508999999999999</v>
      </c>
      <c r="J379" s="3">
        <v>1.4499</v>
      </c>
      <c r="K379" s="3">
        <v>1.0889</v>
      </c>
      <c r="L379" s="3">
        <v>0.33929999999999999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3">
        <v>4.6289999999999996</v>
      </c>
      <c r="Y379" s="3">
        <v>92.141088788075166</v>
      </c>
      <c r="Z379" s="3">
        <v>141.94322747893716</v>
      </c>
      <c r="AA379" s="3">
        <v>179.3454957874271</v>
      </c>
      <c r="AB379" s="3">
        <v>191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</row>
    <row r="380" spans="1:38" ht="15" customHeight="1" x14ac:dyDescent="0.25">
      <c r="A380" s="2" t="s">
        <v>38</v>
      </c>
      <c r="B380" s="2" t="s">
        <v>39</v>
      </c>
      <c r="C380" s="2" t="s">
        <v>40</v>
      </c>
      <c r="D380" s="2" t="s">
        <v>235</v>
      </c>
      <c r="E380" s="2" t="s">
        <v>443</v>
      </c>
      <c r="F380" s="2" t="s">
        <v>73</v>
      </c>
      <c r="G380" s="2" t="s">
        <v>44</v>
      </c>
      <c r="H380" s="3">
        <v>195</v>
      </c>
      <c r="I380" s="3">
        <v>1.96</v>
      </c>
      <c r="J380" s="3">
        <v>1.7011000000000001</v>
      </c>
      <c r="K380" s="3">
        <v>0.75360000000000005</v>
      </c>
      <c r="L380" s="3">
        <v>0.44240000000000002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3">
        <v>4.8571</v>
      </c>
      <c r="Y380" s="3">
        <v>97.775874493010235</v>
      </c>
      <c r="Z380" s="3">
        <v>154.86329291140805</v>
      </c>
      <c r="AA380" s="3">
        <v>180.1534454715777</v>
      </c>
      <c r="AB380" s="3">
        <v>195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</row>
    <row r="381" spans="1:38" ht="15" customHeight="1" x14ac:dyDescent="0.25">
      <c r="A381" s="2" t="s">
        <v>38</v>
      </c>
      <c r="B381" s="2" t="s">
        <v>39</v>
      </c>
      <c r="C381" s="2" t="s">
        <v>40</v>
      </c>
      <c r="D381" s="2" t="s">
        <v>235</v>
      </c>
      <c r="E381" s="2" t="s">
        <v>444</v>
      </c>
      <c r="F381" s="2" t="s">
        <v>73</v>
      </c>
      <c r="G381" s="2" t="s">
        <v>44</v>
      </c>
      <c r="H381" s="3">
        <v>189</v>
      </c>
      <c r="I381" s="3">
        <v>1.8298000000000001</v>
      </c>
      <c r="J381" s="3">
        <v>1.4677</v>
      </c>
      <c r="K381" s="3">
        <v>0.84040000000000004</v>
      </c>
      <c r="L381" s="3">
        <v>0.37830000000000003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3">
        <v>4.5162000000000004</v>
      </c>
      <c r="Y381" s="3">
        <v>95.610690403436507</v>
      </c>
      <c r="Z381" s="3">
        <v>146.63343076037376</v>
      </c>
      <c r="AA381" s="3">
        <v>175.84887737478408</v>
      </c>
      <c r="AB381" s="3">
        <v>189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</row>
    <row r="382" spans="1:38" ht="15" customHeight="1" x14ac:dyDescent="0.25">
      <c r="A382" s="2" t="s">
        <v>38</v>
      </c>
      <c r="B382" s="2" t="s">
        <v>39</v>
      </c>
      <c r="C382" s="2" t="s">
        <v>40</v>
      </c>
      <c r="D382" s="2" t="s">
        <v>235</v>
      </c>
      <c r="E382" s="2" t="s">
        <v>445</v>
      </c>
      <c r="F382" s="2" t="s">
        <v>73</v>
      </c>
      <c r="G382" s="2" t="s">
        <v>44</v>
      </c>
      <c r="H382" s="3">
        <v>187</v>
      </c>
      <c r="I382" s="3">
        <v>1.6991000000000001</v>
      </c>
      <c r="J382" s="3">
        <v>1.6092</v>
      </c>
      <c r="K382" s="3">
        <v>1.1255999999999999</v>
      </c>
      <c r="L382" s="3">
        <v>0.70899999999999996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3">
        <v>5.1429</v>
      </c>
      <c r="Y382" s="3">
        <v>83.208559373116344</v>
      </c>
      <c r="Z382" s="3">
        <v>131.70765521398431</v>
      </c>
      <c r="AA382" s="3">
        <v>165.6317058468957</v>
      </c>
      <c r="AB382" s="3">
        <v>186.99999999999997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</row>
    <row r="383" spans="1:38" ht="15" customHeight="1" x14ac:dyDescent="0.25">
      <c r="A383" s="2" t="s">
        <v>38</v>
      </c>
      <c r="B383" s="2" t="s">
        <v>39</v>
      </c>
      <c r="C383" s="2" t="s">
        <v>40</v>
      </c>
      <c r="D383" s="2" t="s">
        <v>235</v>
      </c>
      <c r="E383" s="2" t="s">
        <v>446</v>
      </c>
      <c r="F383" s="2" t="s">
        <v>73</v>
      </c>
      <c r="G383" s="2" t="s">
        <v>44</v>
      </c>
      <c r="H383" s="3">
        <v>186</v>
      </c>
      <c r="I383" s="3">
        <v>2.0592999999999999</v>
      </c>
      <c r="J383" s="3">
        <v>1.6102000000000001</v>
      </c>
      <c r="K383" s="3">
        <v>0.93940000000000001</v>
      </c>
      <c r="L383" s="3">
        <v>0.43840000000000001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3">
        <v>5.0472999999999999</v>
      </c>
      <c r="Y383" s="3">
        <v>94.832048818180027</v>
      </c>
      <c r="Z383" s="3">
        <v>143.96144473282746</v>
      </c>
      <c r="AA383" s="3">
        <v>172.62381867533136</v>
      </c>
      <c r="AB383" s="3">
        <v>186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</row>
    <row r="384" spans="1:38" ht="15" customHeight="1" x14ac:dyDescent="0.25">
      <c r="A384" s="2" t="s">
        <v>38</v>
      </c>
      <c r="B384" s="2" t="s">
        <v>39</v>
      </c>
      <c r="C384" s="2" t="s">
        <v>40</v>
      </c>
      <c r="D384" s="2" t="s">
        <v>235</v>
      </c>
      <c r="E384" s="2" t="s">
        <v>447</v>
      </c>
      <c r="F384" s="2" t="s">
        <v>73</v>
      </c>
      <c r="G384" s="2" t="s">
        <v>44</v>
      </c>
      <c r="H384" s="3">
        <v>188</v>
      </c>
      <c r="I384" s="3">
        <v>1.5578000000000001</v>
      </c>
      <c r="J384" s="3">
        <v>1.4996</v>
      </c>
      <c r="K384" s="3">
        <v>1.1074999999999999</v>
      </c>
      <c r="L384" s="3">
        <v>0.66500000000000004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3">
        <v>4.8299000000000003</v>
      </c>
      <c r="Y384" s="3">
        <v>82.315078987142584</v>
      </c>
      <c r="Z384" s="3">
        <v>130.75036750243277</v>
      </c>
      <c r="AA384" s="3">
        <v>166.52129443673783</v>
      </c>
      <c r="AB384" s="3">
        <v>188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</row>
    <row r="385" spans="1:38" ht="15" customHeight="1" x14ac:dyDescent="0.25">
      <c r="A385" s="2" t="s">
        <v>38</v>
      </c>
      <c r="B385" s="2" t="s">
        <v>39</v>
      </c>
      <c r="C385" s="2" t="s">
        <v>40</v>
      </c>
      <c r="D385" s="2" t="s">
        <v>235</v>
      </c>
      <c r="E385" s="2" t="s">
        <v>448</v>
      </c>
      <c r="F385" s="2" t="s">
        <v>73</v>
      </c>
      <c r="G385" s="2" t="s">
        <v>44</v>
      </c>
      <c r="H385" s="3">
        <v>188</v>
      </c>
      <c r="I385" s="3">
        <v>1.9883</v>
      </c>
      <c r="J385" s="3">
        <v>1.3644000000000001</v>
      </c>
      <c r="K385" s="3">
        <v>0.86199999999999999</v>
      </c>
      <c r="L385" s="3">
        <v>0.3357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3">
        <v>4.5503999999999998</v>
      </c>
      <c r="Y385" s="3">
        <v>100.16429324894514</v>
      </c>
      <c r="Z385" s="3">
        <v>146.93960970464136</v>
      </c>
      <c r="AA385" s="3">
        <v>176.49129746835442</v>
      </c>
      <c r="AB385" s="3">
        <v>188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</row>
    <row r="386" spans="1:38" ht="15" customHeight="1" x14ac:dyDescent="0.25">
      <c r="A386" s="2" t="s">
        <v>38</v>
      </c>
      <c r="B386" s="2" t="s">
        <v>39</v>
      </c>
      <c r="C386" s="2" t="s">
        <v>40</v>
      </c>
      <c r="D386" s="2" t="s">
        <v>235</v>
      </c>
      <c r="E386" s="2" t="s">
        <v>449</v>
      </c>
      <c r="F386" s="2" t="s">
        <v>73</v>
      </c>
      <c r="G386" s="2" t="s">
        <v>44</v>
      </c>
      <c r="H386" s="3">
        <v>189</v>
      </c>
      <c r="I386" s="3">
        <v>1.9320999999999999</v>
      </c>
      <c r="J386" s="3">
        <v>1.3957999999999999</v>
      </c>
      <c r="K386" s="3">
        <v>0.8972</v>
      </c>
      <c r="L386" s="3">
        <v>0.45079999999999998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3">
        <v>4.6759000000000004</v>
      </c>
      <c r="Y386" s="3">
        <v>96.873008404799066</v>
      </c>
      <c r="Z386" s="3">
        <v>143.73898073098223</v>
      </c>
      <c r="AA386" s="3">
        <v>173.86374815543527</v>
      </c>
      <c r="AB386" s="3">
        <v>188.99999999999997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</row>
    <row r="387" spans="1:38" ht="15" customHeight="1" x14ac:dyDescent="0.25">
      <c r="A387" s="2" t="s">
        <v>38</v>
      </c>
      <c r="B387" s="2" t="s">
        <v>39</v>
      </c>
      <c r="C387" s="2" t="s">
        <v>40</v>
      </c>
      <c r="D387" s="2" t="s">
        <v>235</v>
      </c>
      <c r="E387" s="2" t="s">
        <v>450</v>
      </c>
      <c r="F387" s="2" t="s">
        <v>73</v>
      </c>
      <c r="G387" s="2" t="s">
        <v>44</v>
      </c>
      <c r="H387" s="3">
        <v>193</v>
      </c>
      <c r="I387" s="3">
        <v>1.5490999999999999</v>
      </c>
      <c r="J387" s="3">
        <v>1.5993999999999999</v>
      </c>
      <c r="K387" s="3">
        <v>0.91839999999999999</v>
      </c>
      <c r="L387" s="3">
        <v>0.41539999999999999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3">
        <v>4.4823000000000004</v>
      </c>
      <c r="Y387" s="3">
        <v>87.642214934297115</v>
      </c>
      <c r="Z387" s="3">
        <v>145.09115855699082</v>
      </c>
      <c r="AA387" s="3">
        <v>178.0792227204783</v>
      </c>
      <c r="AB387" s="3">
        <v>192.99999999999997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</row>
    <row r="388" spans="1:38" ht="15" customHeight="1" x14ac:dyDescent="0.25">
      <c r="A388" s="2" t="s">
        <v>38</v>
      </c>
      <c r="B388" s="2" t="s">
        <v>39</v>
      </c>
      <c r="C388" s="2" t="s">
        <v>40</v>
      </c>
      <c r="D388" s="2" t="s">
        <v>235</v>
      </c>
      <c r="E388" s="2" t="s">
        <v>451</v>
      </c>
      <c r="F388" s="2" t="s">
        <v>73</v>
      </c>
      <c r="G388" s="2" t="s">
        <v>44</v>
      </c>
      <c r="H388" s="3">
        <v>188</v>
      </c>
      <c r="I388" s="3">
        <v>1.8244</v>
      </c>
      <c r="J388" s="3">
        <v>1.6169</v>
      </c>
      <c r="K388" s="3">
        <v>0.76629999999999998</v>
      </c>
      <c r="L388" s="3">
        <v>0.31459999999999999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3">
        <v>4.5221999999999998</v>
      </c>
      <c r="Y388" s="3">
        <v>94.935385431869449</v>
      </c>
      <c r="Z388" s="3">
        <v>150.71275043120605</v>
      </c>
      <c r="AA388" s="3">
        <v>177.14740612975987</v>
      </c>
      <c r="AB388" s="3">
        <v>188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</row>
    <row r="389" spans="1:38" ht="15" customHeight="1" x14ac:dyDescent="0.25">
      <c r="A389" s="2" t="s">
        <v>38</v>
      </c>
      <c r="B389" s="2" t="s">
        <v>39</v>
      </c>
      <c r="C389" s="2" t="s">
        <v>40</v>
      </c>
      <c r="D389" s="2" t="s">
        <v>235</v>
      </c>
      <c r="E389" s="2" t="s">
        <v>452</v>
      </c>
      <c r="F389" s="2" t="s">
        <v>73</v>
      </c>
      <c r="G389" s="2" t="s">
        <v>44</v>
      </c>
      <c r="H389" s="3">
        <v>195</v>
      </c>
      <c r="I389" s="3">
        <v>1.9238</v>
      </c>
      <c r="J389" s="3">
        <v>1.5885</v>
      </c>
      <c r="K389" s="3">
        <v>0.9728</v>
      </c>
      <c r="L389" s="3">
        <v>0.45660000000000001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3">
        <v>4.9417</v>
      </c>
      <c r="Y389" s="3">
        <v>95.455774328672305</v>
      </c>
      <c r="Z389" s="3">
        <v>147.85181212942913</v>
      </c>
      <c r="AA389" s="3">
        <v>179.93923143857376</v>
      </c>
      <c r="AB389" s="3">
        <v>195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</row>
    <row r="390" spans="1:38" ht="15" customHeight="1" x14ac:dyDescent="0.25">
      <c r="A390" s="2" t="s">
        <v>38</v>
      </c>
      <c r="B390" s="2" t="s">
        <v>39</v>
      </c>
      <c r="C390" s="2" t="s">
        <v>40</v>
      </c>
      <c r="D390" s="2" t="s">
        <v>235</v>
      </c>
      <c r="E390" s="2" t="s">
        <v>453</v>
      </c>
      <c r="F390" s="2" t="s">
        <v>73</v>
      </c>
      <c r="G390" s="2" t="s">
        <v>44</v>
      </c>
      <c r="H390" s="3">
        <v>207</v>
      </c>
      <c r="I390" s="3">
        <v>2.2000000000000002</v>
      </c>
      <c r="J390" s="3">
        <v>1.4905999999999999</v>
      </c>
      <c r="K390" s="3">
        <v>0.82150000000000001</v>
      </c>
      <c r="L390" s="3">
        <v>0.42709999999999998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3">
        <v>4.9391999999999996</v>
      </c>
      <c r="Y390" s="3">
        <v>109.94784580498867</v>
      </c>
      <c r="Z390" s="3">
        <v>162.7610544217687</v>
      </c>
      <c r="AA390" s="3">
        <v>191.86748866213154</v>
      </c>
      <c r="AB390" s="3">
        <v>207.00000000000003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</row>
    <row r="391" spans="1:38" ht="15" customHeight="1" x14ac:dyDescent="0.25">
      <c r="A391" s="2" t="s">
        <v>38</v>
      </c>
      <c r="B391" s="2" t="s">
        <v>39</v>
      </c>
      <c r="C391" s="2" t="s">
        <v>40</v>
      </c>
      <c r="D391" s="2" t="s">
        <v>235</v>
      </c>
      <c r="E391" s="2" t="s">
        <v>454</v>
      </c>
      <c r="F391" s="2" t="s">
        <v>73</v>
      </c>
      <c r="G391" s="2" t="s">
        <v>44</v>
      </c>
      <c r="H391" s="3">
        <v>182</v>
      </c>
      <c r="I391" s="3">
        <v>1.5270999999999999</v>
      </c>
      <c r="J391" s="3">
        <v>1.7653000000000001</v>
      </c>
      <c r="K391" s="3">
        <v>0.80410000000000004</v>
      </c>
      <c r="L391" s="3">
        <v>0.42680000000000001</v>
      </c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3">
        <v>4.5232999999999999</v>
      </c>
      <c r="Y391" s="3">
        <v>82.64112484248227</v>
      </c>
      <c r="Z391" s="3">
        <v>141.18134989940972</v>
      </c>
      <c r="AA391" s="3">
        <v>167.84661640837442</v>
      </c>
      <c r="AB391" s="3">
        <v>182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</row>
    <row r="392" spans="1:38" ht="15" customHeight="1" x14ac:dyDescent="0.25">
      <c r="A392" s="2" t="s">
        <v>38</v>
      </c>
      <c r="B392" s="2" t="s">
        <v>39</v>
      </c>
      <c r="C392" s="2" t="s">
        <v>40</v>
      </c>
      <c r="D392" s="2" t="s">
        <v>246</v>
      </c>
      <c r="E392" s="2" t="s">
        <v>455</v>
      </c>
      <c r="F392" s="2" t="s">
        <v>73</v>
      </c>
      <c r="G392" s="2" t="s">
        <v>44</v>
      </c>
      <c r="H392" s="3">
        <v>189</v>
      </c>
      <c r="I392" s="3">
        <v>1.2152000000000001</v>
      </c>
      <c r="J392" s="3">
        <v>1.3773</v>
      </c>
      <c r="K392" s="3">
        <v>0.82489999999999997</v>
      </c>
      <c r="L392" s="3">
        <v>0.48859999999999998</v>
      </c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3">
        <v>3.9060000000000001</v>
      </c>
      <c r="Y392" s="3">
        <v>80.844444444444449</v>
      </c>
      <c r="Z392" s="3">
        <v>136.20442908346135</v>
      </c>
      <c r="AA392" s="3">
        <v>169.36093189964157</v>
      </c>
      <c r="AB392" s="3">
        <v>189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</row>
    <row r="393" spans="1:38" ht="15" customHeight="1" x14ac:dyDescent="0.25">
      <c r="A393" s="2" t="s">
        <v>38</v>
      </c>
      <c r="B393" s="2" t="s">
        <v>39</v>
      </c>
      <c r="C393" s="2" t="s">
        <v>40</v>
      </c>
      <c r="D393" s="2" t="s">
        <v>246</v>
      </c>
      <c r="E393" s="2" t="s">
        <v>456</v>
      </c>
      <c r="F393" s="2" t="s">
        <v>73</v>
      </c>
      <c r="G393" s="2" t="s">
        <v>44</v>
      </c>
      <c r="H393" s="3">
        <v>197</v>
      </c>
      <c r="I393" s="3">
        <v>1.6660999999999999</v>
      </c>
      <c r="J393" s="3">
        <v>1.369</v>
      </c>
      <c r="K393" s="3">
        <v>0.78520000000000001</v>
      </c>
      <c r="L393" s="3">
        <v>0.2283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3">
        <v>4.0486000000000004</v>
      </c>
      <c r="Y393" s="3">
        <v>99.90162031319467</v>
      </c>
      <c r="Z393" s="3">
        <v>155.69498098107988</v>
      </c>
      <c r="AA393" s="3">
        <v>187.69567257817516</v>
      </c>
      <c r="AB393" s="3">
        <v>197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</row>
    <row r="394" spans="1:38" ht="15" customHeight="1" x14ac:dyDescent="0.25">
      <c r="A394" s="2" t="s">
        <v>38</v>
      </c>
      <c r="B394" s="2" t="s">
        <v>39</v>
      </c>
      <c r="C394" s="2" t="s">
        <v>40</v>
      </c>
      <c r="D394" s="2" t="s">
        <v>246</v>
      </c>
      <c r="E394" s="2" t="s">
        <v>457</v>
      </c>
      <c r="F394" s="2" t="s">
        <v>73</v>
      </c>
      <c r="G394" s="2" t="s">
        <v>44</v>
      </c>
      <c r="H394" s="3">
        <v>197</v>
      </c>
      <c r="I394" s="3">
        <v>1.7922</v>
      </c>
      <c r="J394" s="3">
        <v>1.6385000000000001</v>
      </c>
      <c r="K394" s="3">
        <v>0.82440000000000002</v>
      </c>
      <c r="L394" s="3">
        <v>0.43840000000000001</v>
      </c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3">
        <v>4.6935000000000002</v>
      </c>
      <c r="Y394" s="3">
        <v>95.00479386385426</v>
      </c>
      <c r="Z394" s="3">
        <v>152.60626398210292</v>
      </c>
      <c r="AA394" s="3">
        <v>181.58804729945669</v>
      </c>
      <c r="AB394" s="3">
        <v>196.99999999999997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</row>
    <row r="395" spans="1:38" ht="15" customHeight="1" x14ac:dyDescent="0.25">
      <c r="A395" s="2" t="s">
        <v>38</v>
      </c>
      <c r="B395" s="2" t="s">
        <v>39</v>
      </c>
      <c r="C395" s="2" t="s">
        <v>40</v>
      </c>
      <c r="D395" s="2" t="s">
        <v>246</v>
      </c>
      <c r="E395" s="2" t="s">
        <v>458</v>
      </c>
      <c r="F395" s="2" t="s">
        <v>73</v>
      </c>
      <c r="G395" s="2" t="s">
        <v>44</v>
      </c>
      <c r="H395" s="3">
        <v>187</v>
      </c>
      <c r="I395" s="3">
        <v>1.5516000000000001</v>
      </c>
      <c r="J395" s="3">
        <v>1.3928</v>
      </c>
      <c r="K395" s="3">
        <v>0.72019999999999995</v>
      </c>
      <c r="L395" s="3">
        <v>0.26750000000000002</v>
      </c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3">
        <v>3.9321000000000002</v>
      </c>
      <c r="Y395" s="3">
        <v>93.162737468528263</v>
      </c>
      <c r="Z395" s="3">
        <v>148.06571552096841</v>
      </c>
      <c r="AA395" s="3">
        <v>176.45538007680375</v>
      </c>
      <c r="AB395" s="3">
        <v>187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</row>
    <row r="396" spans="1:38" ht="15" customHeight="1" x14ac:dyDescent="0.25">
      <c r="A396" s="2" t="s">
        <v>38</v>
      </c>
      <c r="B396" s="2" t="s">
        <v>39</v>
      </c>
      <c r="C396" s="2" t="s">
        <v>40</v>
      </c>
      <c r="D396" s="2" t="s">
        <v>246</v>
      </c>
      <c r="E396" s="2" t="s">
        <v>459</v>
      </c>
      <c r="F396" s="2" t="s">
        <v>73</v>
      </c>
      <c r="G396" s="2" t="s">
        <v>44</v>
      </c>
      <c r="H396" s="3">
        <v>186</v>
      </c>
      <c r="I396" s="3">
        <v>1.5523</v>
      </c>
      <c r="J396" s="3">
        <v>1.1356999999999999</v>
      </c>
      <c r="K396" s="3">
        <v>0.75739999999999996</v>
      </c>
      <c r="L396" s="3">
        <v>0.25319999999999998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3">
        <v>3.6985999999999999</v>
      </c>
      <c r="Y396" s="3">
        <v>96.633699237549337</v>
      </c>
      <c r="Z396" s="3">
        <v>143.92126750662413</v>
      </c>
      <c r="AA396" s="3">
        <v>175.45741631968852</v>
      </c>
      <c r="AB396" s="3">
        <v>186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</row>
    <row r="397" spans="1:38" ht="15" customHeight="1" x14ac:dyDescent="0.25">
      <c r="A397" s="2" t="s">
        <v>38</v>
      </c>
      <c r="B397" s="2" t="s">
        <v>39</v>
      </c>
      <c r="C397" s="2" t="s">
        <v>40</v>
      </c>
      <c r="D397" s="2" t="s">
        <v>246</v>
      </c>
      <c r="E397" s="2" t="s">
        <v>460</v>
      </c>
      <c r="F397" s="2" t="s">
        <v>73</v>
      </c>
      <c r="G397" s="2" t="s">
        <v>44</v>
      </c>
      <c r="H397" s="3">
        <v>180</v>
      </c>
      <c r="I397" s="3">
        <v>1.7126999999999999</v>
      </c>
      <c r="J397" s="3">
        <v>1.6889000000000001</v>
      </c>
      <c r="K397" s="3">
        <v>0.878</v>
      </c>
      <c r="L397" s="3">
        <v>0.33179999999999998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3">
        <v>4.6113999999999997</v>
      </c>
      <c r="Y397" s="3">
        <v>86.968035737520069</v>
      </c>
      <c r="Z397" s="3">
        <v>141.17222535455613</v>
      </c>
      <c r="AA397" s="3">
        <v>169.35108643795812</v>
      </c>
      <c r="AB397" s="3">
        <v>180.00000000000003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</row>
    <row r="398" spans="1:38" ht="15" customHeight="1" x14ac:dyDescent="0.25">
      <c r="A398" s="2" t="s">
        <v>38</v>
      </c>
      <c r="B398" s="2" t="s">
        <v>39</v>
      </c>
      <c r="C398" s="2" t="s">
        <v>40</v>
      </c>
      <c r="D398" s="2" t="s">
        <v>246</v>
      </c>
      <c r="E398" s="2" t="s">
        <v>461</v>
      </c>
      <c r="F398" s="2" t="s">
        <v>73</v>
      </c>
      <c r="G398" s="2" t="s">
        <v>44</v>
      </c>
      <c r="H398" s="3">
        <v>189</v>
      </c>
      <c r="I398" s="3">
        <v>1.6674</v>
      </c>
      <c r="J398" s="3">
        <v>1.3182</v>
      </c>
      <c r="K398" s="3">
        <v>0.72499999999999998</v>
      </c>
      <c r="L398" s="3">
        <v>0.38700000000000001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3">
        <v>4.0975999999999999</v>
      </c>
      <c r="Y398" s="3">
        <v>95.886616556032806</v>
      </c>
      <c r="Z398" s="3">
        <v>146.39359625146426</v>
      </c>
      <c r="AA398" s="3">
        <v>174.17205193283874</v>
      </c>
      <c r="AB398" s="3">
        <v>189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</row>
    <row r="399" spans="1:38" ht="15" customHeight="1" x14ac:dyDescent="0.25">
      <c r="A399" s="2" t="s">
        <v>38</v>
      </c>
      <c r="B399" s="2" t="s">
        <v>39</v>
      </c>
      <c r="C399" s="2" t="s">
        <v>40</v>
      </c>
      <c r="D399" s="2" t="s">
        <v>246</v>
      </c>
      <c r="E399" s="2" t="s">
        <v>462</v>
      </c>
      <c r="F399" s="2" t="s">
        <v>73</v>
      </c>
      <c r="G399" s="2" t="s">
        <v>44</v>
      </c>
      <c r="H399" s="3">
        <v>175</v>
      </c>
      <c r="I399" s="3">
        <v>1.9337</v>
      </c>
      <c r="J399" s="3">
        <v>1.6163000000000001</v>
      </c>
      <c r="K399" s="3">
        <v>0.90590000000000004</v>
      </c>
      <c r="L399" s="3">
        <v>0.45789999999999997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3">
        <v>4.9138000000000002</v>
      </c>
      <c r="Y399" s="3">
        <v>88.273983475110896</v>
      </c>
      <c r="Z399" s="3">
        <v>135.31108307216411</v>
      </c>
      <c r="AA399" s="3">
        <v>161.67432536936789</v>
      </c>
      <c r="AB399" s="3">
        <v>175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</row>
    <row r="400" spans="1:38" ht="15" customHeight="1" x14ac:dyDescent="0.25">
      <c r="A400" s="2" t="s">
        <v>38</v>
      </c>
      <c r="B400" s="2" t="s">
        <v>39</v>
      </c>
      <c r="C400" s="2" t="s">
        <v>40</v>
      </c>
      <c r="D400" s="2" t="s">
        <v>246</v>
      </c>
      <c r="E400" s="2" t="s">
        <v>463</v>
      </c>
      <c r="F400" s="2" t="s">
        <v>73</v>
      </c>
      <c r="G400" s="2" t="s">
        <v>44</v>
      </c>
      <c r="H400" s="3">
        <v>186</v>
      </c>
      <c r="I400" s="3">
        <v>1.6196999999999999</v>
      </c>
      <c r="J400" s="3">
        <v>1.3204</v>
      </c>
      <c r="K400" s="3">
        <v>0.57420000000000004</v>
      </c>
      <c r="L400" s="3">
        <v>0.39219999999999999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3">
        <v>3.9064999999999999</v>
      </c>
      <c r="Y400" s="3">
        <v>95.850966338154365</v>
      </c>
      <c r="Z400" s="3">
        <v>147.90308460258547</v>
      </c>
      <c r="AA400" s="3">
        <v>170.53889671061054</v>
      </c>
      <c r="AB400" s="3">
        <v>186.00000000000003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</row>
    <row r="401" spans="1:38" ht="15" customHeight="1" x14ac:dyDescent="0.25">
      <c r="A401" s="2" t="s">
        <v>38</v>
      </c>
      <c r="B401" s="2" t="s">
        <v>39</v>
      </c>
      <c r="C401" s="2" t="s">
        <v>40</v>
      </c>
      <c r="D401" s="2" t="s">
        <v>246</v>
      </c>
      <c r="E401" s="2" t="s">
        <v>464</v>
      </c>
      <c r="F401" s="2" t="s">
        <v>73</v>
      </c>
      <c r="G401" s="2" t="s">
        <v>44</v>
      </c>
      <c r="H401" s="3">
        <v>192</v>
      </c>
      <c r="I401" s="3">
        <v>1.6194</v>
      </c>
      <c r="J401" s="3">
        <v>1.5297000000000001</v>
      </c>
      <c r="K401" s="3">
        <v>0.85770000000000002</v>
      </c>
      <c r="L401" s="3">
        <v>0.49930000000000002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3">
        <v>4.5061</v>
      </c>
      <c r="Y401" s="3">
        <v>89.500721244535185</v>
      </c>
      <c r="Z401" s="3">
        <v>143.8164266216906</v>
      </c>
      <c r="AA401" s="3">
        <v>174.27114356095072</v>
      </c>
      <c r="AB401" s="3">
        <v>192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</row>
    <row r="402" spans="1:38" ht="15" customHeight="1" x14ac:dyDescent="0.25">
      <c r="A402" s="2" t="s">
        <v>38</v>
      </c>
      <c r="B402" s="2" t="s">
        <v>39</v>
      </c>
      <c r="C402" s="2" t="s">
        <v>40</v>
      </c>
      <c r="D402" s="2" t="s">
        <v>246</v>
      </c>
      <c r="E402" s="2" t="s">
        <v>465</v>
      </c>
      <c r="F402" s="2" t="s">
        <v>73</v>
      </c>
      <c r="G402" s="2" t="s">
        <v>44</v>
      </c>
      <c r="H402" s="3">
        <v>188</v>
      </c>
      <c r="I402" s="3">
        <v>1.4995000000000001</v>
      </c>
      <c r="J402" s="3">
        <v>1.5119</v>
      </c>
      <c r="K402" s="3">
        <v>0.98670000000000002</v>
      </c>
      <c r="L402" s="3">
        <v>0.55449999999999999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3">
        <v>4.5526</v>
      </c>
      <c r="Y402" s="3">
        <v>83.382067390062815</v>
      </c>
      <c r="Z402" s="3">
        <v>135.18903483723585</v>
      </c>
      <c r="AA402" s="3">
        <v>168.9994288977727</v>
      </c>
      <c r="AB402" s="3">
        <v>188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</row>
    <row r="403" spans="1:38" ht="15" customHeight="1" x14ac:dyDescent="0.25">
      <c r="A403" s="2" t="s">
        <v>38</v>
      </c>
      <c r="B403" s="2" t="s">
        <v>39</v>
      </c>
      <c r="C403" s="2" t="s">
        <v>40</v>
      </c>
      <c r="D403" s="2" t="s">
        <v>67</v>
      </c>
      <c r="E403" s="2" t="s">
        <v>466</v>
      </c>
      <c r="F403" s="2" t="s">
        <v>73</v>
      </c>
      <c r="G403" s="2" t="s">
        <v>44</v>
      </c>
      <c r="H403" s="3">
        <v>184</v>
      </c>
      <c r="I403" s="3">
        <v>2.1999</v>
      </c>
      <c r="J403" s="3">
        <v>1.5867</v>
      </c>
      <c r="K403" s="3">
        <v>0.65210000000000001</v>
      </c>
      <c r="L403" s="3">
        <v>0.24179999999999999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3">
        <v>4.6805000000000003</v>
      </c>
      <c r="Y403" s="3">
        <v>103.44211088558914</v>
      </c>
      <c r="Z403" s="3">
        <v>154.97045187479969</v>
      </c>
      <c r="AA403" s="3">
        <v>176.14750560837516</v>
      </c>
      <c r="AB403" s="3">
        <v>183.99999999999997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</row>
    <row r="404" spans="1:38" ht="15" customHeight="1" x14ac:dyDescent="0.25">
      <c r="A404" s="2" t="s">
        <v>38</v>
      </c>
      <c r="B404" s="2" t="s">
        <v>39</v>
      </c>
      <c r="C404" s="2" t="s">
        <v>40</v>
      </c>
      <c r="D404" s="2" t="s">
        <v>67</v>
      </c>
      <c r="E404" s="2" t="s">
        <v>467</v>
      </c>
      <c r="F404" s="2" t="s">
        <v>73</v>
      </c>
      <c r="G404" s="2" t="s">
        <v>44</v>
      </c>
      <c r="H404" s="3">
        <v>194</v>
      </c>
      <c r="I404" s="3">
        <v>1.7087000000000001</v>
      </c>
      <c r="J404" s="3">
        <v>1.4858</v>
      </c>
      <c r="K404" s="3">
        <v>1.3924000000000001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3">
        <v>4.5869</v>
      </c>
      <c r="Y404" s="3">
        <v>92.347816608166738</v>
      </c>
      <c r="Z404" s="3">
        <v>144.82325753777062</v>
      </c>
      <c r="AA404" s="3">
        <v>194</v>
      </c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</row>
    <row r="405" spans="1:38" ht="15" customHeight="1" x14ac:dyDescent="0.25">
      <c r="A405" s="2" t="s">
        <v>38</v>
      </c>
      <c r="B405" s="2" t="s">
        <v>39</v>
      </c>
      <c r="C405" s="2" t="s">
        <v>40</v>
      </c>
      <c r="D405" s="2" t="s">
        <v>67</v>
      </c>
      <c r="E405" s="2" t="s">
        <v>468</v>
      </c>
      <c r="F405" s="2" t="s">
        <v>73</v>
      </c>
      <c r="G405" s="2" t="s">
        <v>44</v>
      </c>
      <c r="H405" s="3">
        <v>188</v>
      </c>
      <c r="I405" s="3">
        <v>1.6464000000000001</v>
      </c>
      <c r="J405" s="3">
        <v>1.3876999999999999</v>
      </c>
      <c r="K405" s="3">
        <v>0.57979999999999998</v>
      </c>
      <c r="L405" s="3">
        <v>0.6109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3">
        <v>4.2248000000000001</v>
      </c>
      <c r="Y405" s="3">
        <v>92.793031622798708</v>
      </c>
      <c r="Z405" s="3">
        <v>144.03361105851164</v>
      </c>
      <c r="AA405" s="3">
        <v>165.44262450293505</v>
      </c>
      <c r="AB405" s="3">
        <v>188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</row>
    <row r="406" spans="1:38" ht="15" customHeight="1" x14ac:dyDescent="0.25">
      <c r="A406" s="2" t="s">
        <v>38</v>
      </c>
      <c r="B406" s="2" t="s">
        <v>39</v>
      </c>
      <c r="C406" s="2" t="s">
        <v>40</v>
      </c>
      <c r="D406" s="2" t="s">
        <v>67</v>
      </c>
      <c r="E406" s="2" t="s">
        <v>469</v>
      </c>
      <c r="F406" s="2" t="s">
        <v>73</v>
      </c>
      <c r="G406" s="2" t="s">
        <v>44</v>
      </c>
      <c r="H406" s="3">
        <v>166</v>
      </c>
      <c r="I406" s="3">
        <v>1.7037</v>
      </c>
      <c r="J406" s="3">
        <v>1.3453999999999999</v>
      </c>
      <c r="K406" s="3">
        <v>0.7883</v>
      </c>
      <c r="L406" s="3">
        <v>0.31780000000000003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3">
        <v>4.1551999999999998</v>
      </c>
      <c r="Y406" s="3">
        <v>86.94219291490181</v>
      </c>
      <c r="Z406" s="3">
        <v>130.32965922217946</v>
      </c>
      <c r="AA406" s="3">
        <v>155.75134770889488</v>
      </c>
      <c r="AB406" s="3">
        <v>166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</row>
    <row r="407" spans="1:38" ht="15" customHeight="1" x14ac:dyDescent="0.25">
      <c r="A407" s="2" t="s">
        <v>38</v>
      </c>
      <c r="B407" s="2" t="s">
        <v>39</v>
      </c>
      <c r="C407" s="2" t="s">
        <v>40</v>
      </c>
      <c r="D407" s="2" t="s">
        <v>67</v>
      </c>
      <c r="E407" s="2" t="s">
        <v>470</v>
      </c>
      <c r="F407" s="2" t="s">
        <v>73</v>
      </c>
      <c r="G407" s="2" t="s">
        <v>44</v>
      </c>
      <c r="H407" s="3">
        <v>185</v>
      </c>
      <c r="I407" s="3">
        <v>2.1265000000000001</v>
      </c>
      <c r="J407" s="3">
        <v>1.3943000000000001</v>
      </c>
      <c r="K407" s="3">
        <v>0.77049999999999996</v>
      </c>
      <c r="L407" s="3">
        <v>0.46010000000000001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3">
        <v>4.7514000000000003</v>
      </c>
      <c r="Y407" s="3">
        <v>100.47550195731785</v>
      </c>
      <c r="Z407" s="3">
        <v>145.37340573304709</v>
      </c>
      <c r="AA407" s="3">
        <v>170.18430357368356</v>
      </c>
      <c r="AB407" s="3">
        <v>185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</row>
    <row r="408" spans="1:38" ht="15" customHeight="1" x14ac:dyDescent="0.25">
      <c r="A408" s="2" t="s">
        <v>38</v>
      </c>
      <c r="B408" s="2" t="s">
        <v>39</v>
      </c>
      <c r="C408" s="2" t="s">
        <v>40</v>
      </c>
      <c r="D408" s="2" t="s">
        <v>67</v>
      </c>
      <c r="E408" s="2" t="s">
        <v>471</v>
      </c>
      <c r="F408" s="2" t="s">
        <v>73</v>
      </c>
      <c r="G408" s="2" t="s">
        <v>44</v>
      </c>
      <c r="H408" s="3">
        <v>193</v>
      </c>
      <c r="I408" s="3">
        <v>1.4927999999999999</v>
      </c>
      <c r="J408" s="3">
        <v>1.72</v>
      </c>
      <c r="K408" s="3">
        <v>1.022</v>
      </c>
      <c r="L408" s="3">
        <v>0.56910000000000005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3">
        <v>4.8038999999999996</v>
      </c>
      <c r="Y408" s="3">
        <v>82.030350340348463</v>
      </c>
      <c r="Z408" s="3">
        <v>139.67518058244343</v>
      </c>
      <c r="AA408" s="3">
        <v>173.92693436582778</v>
      </c>
      <c r="AB408" s="3">
        <v>193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</row>
    <row r="409" spans="1:38" ht="15" customHeight="1" x14ac:dyDescent="0.25">
      <c r="A409" s="2" t="s">
        <v>38</v>
      </c>
      <c r="B409" s="2" t="s">
        <v>39</v>
      </c>
      <c r="C409" s="2" t="s">
        <v>40</v>
      </c>
      <c r="D409" s="2" t="s">
        <v>67</v>
      </c>
      <c r="E409" s="2" t="s">
        <v>472</v>
      </c>
      <c r="F409" s="2" t="s">
        <v>73</v>
      </c>
      <c r="G409" s="2" t="s">
        <v>44</v>
      </c>
      <c r="H409" s="3">
        <v>178</v>
      </c>
      <c r="I409" s="3">
        <v>1.5797000000000001</v>
      </c>
      <c r="J409" s="3">
        <v>1.4029</v>
      </c>
      <c r="K409" s="3">
        <v>0.95720000000000005</v>
      </c>
      <c r="L409" s="3">
        <v>0.438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3">
        <v>4.3777999999999997</v>
      </c>
      <c r="Y409" s="3">
        <v>84.68312851203801</v>
      </c>
      <c r="Z409" s="3">
        <v>131.46996208141076</v>
      </c>
      <c r="AA409" s="3">
        <v>163.3926629814062</v>
      </c>
      <c r="AB409" s="3">
        <v>178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</row>
    <row r="410" spans="1:38" ht="15" customHeight="1" x14ac:dyDescent="0.25">
      <c r="A410" s="2" t="s">
        <v>38</v>
      </c>
      <c r="B410" s="2" t="s">
        <v>39</v>
      </c>
      <c r="C410" s="2" t="s">
        <v>40</v>
      </c>
      <c r="D410" s="2" t="s">
        <v>67</v>
      </c>
      <c r="E410" s="2" t="s">
        <v>473</v>
      </c>
      <c r="F410" s="2" t="s">
        <v>73</v>
      </c>
      <c r="G410" s="2" t="s">
        <v>44</v>
      </c>
      <c r="H410" s="3">
        <v>178</v>
      </c>
      <c r="I410" s="3">
        <v>1.6218999999999999</v>
      </c>
      <c r="J410" s="3">
        <v>1.5803</v>
      </c>
      <c r="K410" s="3">
        <v>0.85070000000000001</v>
      </c>
      <c r="L410" s="3">
        <v>0.50370000000000004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3">
        <v>4.5566000000000004</v>
      </c>
      <c r="Y410" s="3">
        <v>83.968002457973043</v>
      </c>
      <c r="Z410" s="3">
        <v>134.60308124478775</v>
      </c>
      <c r="AA410" s="3">
        <v>161.86072949128734</v>
      </c>
      <c r="AB410" s="3">
        <v>178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</row>
    <row r="411" spans="1:38" ht="15" customHeight="1" x14ac:dyDescent="0.25">
      <c r="A411" s="2" t="s">
        <v>38</v>
      </c>
      <c r="B411" s="2" t="s">
        <v>39</v>
      </c>
      <c r="C411" s="2" t="s">
        <v>40</v>
      </c>
      <c r="D411" s="2" t="s">
        <v>67</v>
      </c>
      <c r="E411" s="2" t="s">
        <v>474</v>
      </c>
      <c r="F411" s="2" t="s">
        <v>73</v>
      </c>
      <c r="G411" s="2" t="s">
        <v>44</v>
      </c>
      <c r="H411" s="3">
        <v>189</v>
      </c>
      <c r="I411" s="3">
        <v>1.5165</v>
      </c>
      <c r="J411" s="3">
        <v>1.3318000000000001</v>
      </c>
      <c r="K411" s="3">
        <v>0.4844</v>
      </c>
      <c r="L411" s="3">
        <v>0.214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3">
        <v>3.5467</v>
      </c>
      <c r="Y411" s="3">
        <v>99.130149152733523</v>
      </c>
      <c r="Z411" s="3">
        <v>158.08427552372629</v>
      </c>
      <c r="AA411" s="3">
        <v>179.52696873149688</v>
      </c>
      <c r="AB411" s="3">
        <v>189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</row>
    <row r="412" spans="1:38" ht="15" customHeight="1" x14ac:dyDescent="0.25">
      <c r="A412" s="2" t="s">
        <v>38</v>
      </c>
      <c r="B412" s="2" t="s">
        <v>39</v>
      </c>
      <c r="C412" s="2" t="s">
        <v>40</v>
      </c>
      <c r="D412" s="2" t="s">
        <v>67</v>
      </c>
      <c r="E412" s="2" t="s">
        <v>475</v>
      </c>
      <c r="F412" s="2" t="s">
        <v>73</v>
      </c>
      <c r="G412" s="2" t="s">
        <v>44</v>
      </c>
      <c r="H412" s="3">
        <v>176</v>
      </c>
      <c r="I412" s="3">
        <v>1.899</v>
      </c>
      <c r="J412" s="3">
        <v>1.468</v>
      </c>
      <c r="K412" s="3">
        <v>0.80489999999999995</v>
      </c>
      <c r="L412" s="3">
        <v>0.43880000000000002</v>
      </c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3">
        <v>4.6106999999999996</v>
      </c>
      <c r="Y412" s="3">
        <v>91.308998633613129</v>
      </c>
      <c r="Z412" s="3">
        <v>137.15713449150888</v>
      </c>
      <c r="AA412" s="3">
        <v>162.29552996291238</v>
      </c>
      <c r="AB412" s="3">
        <v>176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</row>
    <row r="413" spans="1:38" ht="15" customHeight="1" x14ac:dyDescent="0.25">
      <c r="A413" s="2" t="s">
        <v>38</v>
      </c>
      <c r="B413" s="2" t="s">
        <v>39</v>
      </c>
      <c r="C413" s="2" t="s">
        <v>40</v>
      </c>
      <c r="D413" s="2" t="s">
        <v>67</v>
      </c>
      <c r="E413" s="2" t="s">
        <v>476</v>
      </c>
      <c r="F413" s="2" t="s">
        <v>73</v>
      </c>
      <c r="G413" s="2" t="s">
        <v>44</v>
      </c>
      <c r="H413" s="3">
        <v>190</v>
      </c>
      <c r="I413" s="3">
        <v>1.5051000000000001</v>
      </c>
      <c r="J413" s="3">
        <v>1.8263</v>
      </c>
      <c r="K413" s="3">
        <v>1.0590999999999999</v>
      </c>
      <c r="L413" s="3">
        <v>0.37959999999999999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3">
        <v>4.7701000000000002</v>
      </c>
      <c r="Y413" s="3">
        <v>81.853420263726122</v>
      </c>
      <c r="Z413" s="3">
        <v>142.34594662585693</v>
      </c>
      <c r="AA413" s="3">
        <v>177.42651097461268</v>
      </c>
      <c r="AB413" s="3">
        <v>190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</row>
    <row r="414" spans="1:38" ht="15" customHeight="1" x14ac:dyDescent="0.25">
      <c r="A414" s="2" t="s">
        <v>38</v>
      </c>
      <c r="B414" s="2" t="s">
        <v>39</v>
      </c>
      <c r="C414" s="2" t="s">
        <v>40</v>
      </c>
      <c r="D414" s="2" t="s">
        <v>67</v>
      </c>
      <c r="E414" s="2" t="s">
        <v>477</v>
      </c>
      <c r="F414" s="2" t="s">
        <v>73</v>
      </c>
      <c r="G414" s="2" t="s">
        <v>44</v>
      </c>
      <c r="H414" s="3">
        <v>193</v>
      </c>
      <c r="I414" s="3">
        <v>1.8193999999999999</v>
      </c>
      <c r="J414" s="3">
        <v>1.8127</v>
      </c>
      <c r="K414" s="3">
        <v>0.78559999999999997</v>
      </c>
      <c r="L414" s="3">
        <v>0.4521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3">
        <v>4.8697999999999997</v>
      </c>
      <c r="Y414" s="3">
        <v>92.15101236190398</v>
      </c>
      <c r="Z414" s="3">
        <v>152.08051665366133</v>
      </c>
      <c r="AA414" s="3">
        <v>178.05316440100211</v>
      </c>
      <c r="AB414" s="3">
        <v>193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</row>
    <row r="415" spans="1:38" ht="15" customHeight="1" x14ac:dyDescent="0.25">
      <c r="A415" s="2" t="s">
        <v>38</v>
      </c>
      <c r="B415" s="2" t="s">
        <v>39</v>
      </c>
      <c r="C415" s="2" t="s">
        <v>40</v>
      </c>
      <c r="D415" s="2" t="s">
        <v>67</v>
      </c>
      <c r="E415" s="2" t="s">
        <v>478</v>
      </c>
      <c r="F415" s="2" t="s">
        <v>73</v>
      </c>
      <c r="G415" s="2" t="s">
        <v>44</v>
      </c>
      <c r="H415" s="3">
        <v>184</v>
      </c>
      <c r="I415" s="3">
        <v>1.5270999999999999</v>
      </c>
      <c r="J415" s="3">
        <v>1.4256</v>
      </c>
      <c r="K415" s="3">
        <v>1.1308</v>
      </c>
      <c r="L415" s="3">
        <v>0.2898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3">
        <v>4.3733000000000004</v>
      </c>
      <c r="Y415" s="3">
        <v>85.076441131411059</v>
      </c>
      <c r="Z415" s="3">
        <v>134.62511147188621</v>
      </c>
      <c r="AA415" s="3">
        <v>173.9276061555347</v>
      </c>
      <c r="AB415" s="3">
        <v>183.99999999999997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</row>
    <row r="416" spans="1:38" ht="15" customHeight="1" x14ac:dyDescent="0.25">
      <c r="A416" s="2" t="s">
        <v>38</v>
      </c>
      <c r="B416" s="2" t="s">
        <v>39</v>
      </c>
      <c r="C416" s="2" t="s">
        <v>40</v>
      </c>
      <c r="D416" s="2" t="s">
        <v>67</v>
      </c>
      <c r="E416" s="2" t="s">
        <v>479</v>
      </c>
      <c r="F416" s="2" t="s">
        <v>73</v>
      </c>
      <c r="G416" s="2" t="s">
        <v>44</v>
      </c>
      <c r="H416" s="3">
        <v>175</v>
      </c>
      <c r="I416" s="3">
        <v>1.6819999999999999</v>
      </c>
      <c r="J416" s="3">
        <v>1.5126999999999999</v>
      </c>
      <c r="K416" s="3">
        <v>0.56630000000000003</v>
      </c>
      <c r="L416" s="3">
        <v>0.49059999999999998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3">
        <v>4.2515999999999998</v>
      </c>
      <c r="Y416" s="3">
        <v>88.573054849938842</v>
      </c>
      <c r="Z416" s="3">
        <v>139.45180637877507</v>
      </c>
      <c r="AA416" s="3">
        <v>158.49896509549347</v>
      </c>
      <c r="AB416" s="3">
        <v>175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</row>
    <row r="417" spans="1:38" ht="15" customHeight="1" x14ac:dyDescent="0.25">
      <c r="A417" s="2" t="s">
        <v>38</v>
      </c>
      <c r="B417" s="2" t="s">
        <v>39</v>
      </c>
      <c r="C417" s="2" t="s">
        <v>40</v>
      </c>
      <c r="D417" s="2" t="s">
        <v>268</v>
      </c>
      <c r="E417" s="2" t="s">
        <v>480</v>
      </c>
      <c r="F417" s="2" t="s">
        <v>73</v>
      </c>
      <c r="G417" s="2" t="s">
        <v>44</v>
      </c>
      <c r="H417" s="3">
        <v>182</v>
      </c>
      <c r="I417" s="3">
        <v>1.8818999999999999</v>
      </c>
      <c r="J417" s="3">
        <v>1.6094999999999999</v>
      </c>
      <c r="K417" s="3">
        <v>0.51</v>
      </c>
      <c r="L417" s="3">
        <v>0.44769999999999999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3">
        <v>4.4490999999999996</v>
      </c>
      <c r="Y417" s="3">
        <v>95.447663572407919</v>
      </c>
      <c r="Z417" s="3">
        <v>149.7114472589962</v>
      </c>
      <c r="AA417" s="3">
        <v>166.90593603200648</v>
      </c>
      <c r="AB417" s="3">
        <v>182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</row>
    <row r="418" spans="1:38" ht="15" customHeight="1" x14ac:dyDescent="0.25">
      <c r="A418" s="2" t="s">
        <v>38</v>
      </c>
      <c r="B418" s="2" t="s">
        <v>39</v>
      </c>
      <c r="C418" s="2" t="s">
        <v>40</v>
      </c>
      <c r="D418" s="2" t="s">
        <v>268</v>
      </c>
      <c r="E418" s="2" t="s">
        <v>481</v>
      </c>
      <c r="F418" s="2" t="s">
        <v>73</v>
      </c>
      <c r="G418" s="2" t="s">
        <v>44</v>
      </c>
      <c r="H418" s="3">
        <v>179</v>
      </c>
      <c r="I418" s="3">
        <v>1.8829</v>
      </c>
      <c r="J418" s="3">
        <v>0.93379999999999996</v>
      </c>
      <c r="K418" s="3">
        <v>0.86460000000000004</v>
      </c>
      <c r="L418" s="3">
        <v>0.29830000000000001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3">
        <v>3.9796</v>
      </c>
      <c r="Y418" s="3">
        <v>101.55128656146347</v>
      </c>
      <c r="Z418" s="3">
        <v>136.04435119107447</v>
      </c>
      <c r="AA418" s="3">
        <v>167.98127952558048</v>
      </c>
      <c r="AB418" s="3">
        <v>179.00000000000003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</row>
    <row r="419" spans="1:38" ht="15" customHeight="1" x14ac:dyDescent="0.25">
      <c r="A419" s="2" t="s">
        <v>38</v>
      </c>
      <c r="B419" s="2" t="s">
        <v>39</v>
      </c>
      <c r="C419" s="2" t="s">
        <v>40</v>
      </c>
      <c r="D419" s="2" t="s">
        <v>268</v>
      </c>
      <c r="E419" s="2" t="s">
        <v>482</v>
      </c>
      <c r="F419" s="2" t="s">
        <v>73</v>
      </c>
      <c r="G419" s="2" t="s">
        <v>44</v>
      </c>
      <c r="H419" s="3">
        <v>182</v>
      </c>
      <c r="I419" s="3">
        <v>1.9412</v>
      </c>
      <c r="J419" s="3">
        <v>1.8151999999999999</v>
      </c>
      <c r="K419" s="3">
        <v>0.88119999999999998</v>
      </c>
      <c r="L419" s="3">
        <v>0.29199999999999998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3">
        <v>4.9295999999999998</v>
      </c>
      <c r="Y419" s="3">
        <v>91.067672833495621</v>
      </c>
      <c r="Z419" s="3">
        <v>146.30136319376828</v>
      </c>
      <c r="AA419" s="3">
        <v>173.11489776046739</v>
      </c>
      <c r="AB419" s="3">
        <v>182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</row>
    <row r="420" spans="1:38" ht="15" customHeight="1" x14ac:dyDescent="0.25">
      <c r="A420" s="2" t="s">
        <v>38</v>
      </c>
      <c r="B420" s="2" t="s">
        <v>39</v>
      </c>
      <c r="C420" s="2" t="s">
        <v>40</v>
      </c>
      <c r="D420" s="2" t="s">
        <v>268</v>
      </c>
      <c r="E420" s="2" t="s">
        <v>483</v>
      </c>
      <c r="F420" s="2" t="s">
        <v>73</v>
      </c>
      <c r="G420" s="2" t="s">
        <v>44</v>
      </c>
      <c r="H420" s="3">
        <v>182</v>
      </c>
      <c r="I420" s="3">
        <v>1.7394000000000001</v>
      </c>
      <c r="J420" s="3">
        <v>1.5376000000000001</v>
      </c>
      <c r="K420" s="3">
        <v>0.752</v>
      </c>
      <c r="L420" s="3">
        <v>0.4385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3">
        <v>4.4675000000000002</v>
      </c>
      <c r="Y420" s="3">
        <v>90.401790710688303</v>
      </c>
      <c r="Z420" s="3">
        <v>142.02797985450474</v>
      </c>
      <c r="AA420" s="3">
        <v>167.27700055959707</v>
      </c>
      <c r="AB420" s="3">
        <v>182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</row>
    <row r="421" spans="1:38" ht="15" customHeight="1" x14ac:dyDescent="0.25">
      <c r="A421" s="2" t="s">
        <v>38</v>
      </c>
      <c r="B421" s="2" t="s">
        <v>39</v>
      </c>
      <c r="C421" s="2" t="s">
        <v>40</v>
      </c>
      <c r="D421" s="2" t="s">
        <v>268</v>
      </c>
      <c r="E421" s="2" t="s">
        <v>484</v>
      </c>
      <c r="F421" s="2" t="s">
        <v>73</v>
      </c>
      <c r="G421" s="2" t="s">
        <v>44</v>
      </c>
      <c r="H421" s="3">
        <v>183</v>
      </c>
      <c r="I421" s="3">
        <v>1.4016</v>
      </c>
      <c r="J421" s="3">
        <v>1.3284</v>
      </c>
      <c r="K421" s="3">
        <v>0.88009999999999999</v>
      </c>
      <c r="L421" s="3">
        <v>0.3367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3">
        <v>3.9468000000000001</v>
      </c>
      <c r="Y421" s="3">
        <v>85.623593797506828</v>
      </c>
      <c r="Z421" s="3">
        <v>136.44664031620553</v>
      </c>
      <c r="AA421" s="3">
        <v>170.11824769433466</v>
      </c>
      <c r="AB421" s="3">
        <v>183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</row>
    <row r="422" spans="1:38" ht="15" customHeight="1" x14ac:dyDescent="0.25">
      <c r="A422" s="2" t="s">
        <v>38</v>
      </c>
      <c r="B422" s="2" t="s">
        <v>39</v>
      </c>
      <c r="C422" s="2" t="s">
        <v>40</v>
      </c>
      <c r="D422" s="2" t="s">
        <v>268</v>
      </c>
      <c r="E422" s="2" t="s">
        <v>485</v>
      </c>
      <c r="F422" s="2" t="s">
        <v>73</v>
      </c>
      <c r="G422" s="2" t="s">
        <v>44</v>
      </c>
      <c r="H422" s="3">
        <v>182</v>
      </c>
      <c r="I422" s="3">
        <v>1.6480999999999999</v>
      </c>
      <c r="J422" s="3">
        <v>1.3365</v>
      </c>
      <c r="K422" s="3">
        <v>0.86719999999999997</v>
      </c>
      <c r="L422" s="3">
        <v>0.4249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3">
        <v>4.2766999999999999</v>
      </c>
      <c r="Y422" s="3">
        <v>89.80508335866439</v>
      </c>
      <c r="Z422" s="3">
        <v>136.68117941403418</v>
      </c>
      <c r="AA422" s="3">
        <v>167.09715434797857</v>
      </c>
      <c r="AB422" s="3">
        <v>182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</row>
    <row r="423" spans="1:38" ht="15" customHeight="1" x14ac:dyDescent="0.25">
      <c r="A423" s="2" t="s">
        <v>38</v>
      </c>
      <c r="B423" s="2" t="s">
        <v>39</v>
      </c>
      <c r="C423" s="2" t="s">
        <v>40</v>
      </c>
      <c r="D423" s="2" t="s">
        <v>268</v>
      </c>
      <c r="E423" s="2" t="s">
        <v>486</v>
      </c>
      <c r="F423" s="2" t="s">
        <v>73</v>
      </c>
      <c r="G423" s="2" t="s">
        <v>44</v>
      </c>
      <c r="H423" s="3">
        <v>182</v>
      </c>
      <c r="I423" s="3">
        <v>1.8081</v>
      </c>
      <c r="J423" s="3">
        <v>1.6486000000000001</v>
      </c>
      <c r="K423" s="3">
        <v>0.68069999999999997</v>
      </c>
      <c r="L423" s="3">
        <v>0.45939999999999998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3">
        <v>4.5968</v>
      </c>
      <c r="Y423" s="3">
        <v>91.000826662025759</v>
      </c>
      <c r="Z423" s="3">
        <v>144.79694570135746</v>
      </c>
      <c r="AA423" s="3">
        <v>167.009136790811</v>
      </c>
      <c r="AB423" s="3">
        <v>182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</row>
    <row r="424" spans="1:38" ht="15" customHeight="1" x14ac:dyDescent="0.25">
      <c r="A424" s="2" t="s">
        <v>38</v>
      </c>
      <c r="B424" s="2" t="s">
        <v>39</v>
      </c>
      <c r="C424" s="2" t="s">
        <v>40</v>
      </c>
      <c r="D424" s="2" t="s">
        <v>268</v>
      </c>
      <c r="E424" s="2" t="s">
        <v>487</v>
      </c>
      <c r="F424" s="2" t="s">
        <v>73</v>
      </c>
      <c r="G424" s="2" t="s">
        <v>44</v>
      </c>
      <c r="H424" s="3">
        <v>186</v>
      </c>
      <c r="I424" s="3">
        <v>1.6023000000000001</v>
      </c>
      <c r="J424" s="3">
        <v>1.7575000000000001</v>
      </c>
      <c r="K424" s="3">
        <v>0.94950000000000001</v>
      </c>
      <c r="L424" s="3">
        <v>0.432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3">
        <v>4.7412999999999998</v>
      </c>
      <c r="Y424" s="3">
        <v>84.043574547065163</v>
      </c>
      <c r="Z424" s="3">
        <v>141.12812941598298</v>
      </c>
      <c r="AA424" s="3">
        <v>171.96840528968849</v>
      </c>
      <c r="AB424" s="3">
        <v>186.00000000000003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</row>
    <row r="425" spans="1:38" ht="15" customHeight="1" x14ac:dyDescent="0.25">
      <c r="A425" s="2" t="s">
        <v>38</v>
      </c>
      <c r="B425" s="2" t="s">
        <v>39</v>
      </c>
      <c r="C425" s="2" t="s">
        <v>40</v>
      </c>
      <c r="D425" s="2" t="s">
        <v>268</v>
      </c>
      <c r="E425" s="2" t="s">
        <v>488</v>
      </c>
      <c r="F425" s="2" t="s">
        <v>73</v>
      </c>
      <c r="G425" s="2" t="s">
        <v>44</v>
      </c>
      <c r="H425" s="3">
        <v>186</v>
      </c>
      <c r="I425" s="3">
        <v>1.9020999999999999</v>
      </c>
      <c r="J425" s="3">
        <v>1.8363</v>
      </c>
      <c r="K425" s="3">
        <v>0.97060000000000002</v>
      </c>
      <c r="L425" s="3">
        <v>0.40250000000000002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3">
        <v>5.1115000000000004</v>
      </c>
      <c r="Y425" s="3">
        <v>89.306739704587685</v>
      </c>
      <c r="Z425" s="3">
        <v>144.63104763767973</v>
      </c>
      <c r="AA425" s="3">
        <v>173.87342267436171</v>
      </c>
      <c r="AB425" s="3">
        <v>185.99999999999997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</row>
    <row r="426" spans="1:38" ht="15" customHeight="1" x14ac:dyDescent="0.25">
      <c r="A426" s="2" t="s">
        <v>38</v>
      </c>
      <c r="B426" s="2" t="s">
        <v>39</v>
      </c>
      <c r="C426" s="2" t="s">
        <v>40</v>
      </c>
      <c r="D426" s="2" t="s">
        <v>268</v>
      </c>
      <c r="E426" s="2" t="s">
        <v>489</v>
      </c>
      <c r="F426" s="2" t="s">
        <v>73</v>
      </c>
      <c r="G426" s="2" t="s">
        <v>44</v>
      </c>
      <c r="H426" s="3">
        <v>191</v>
      </c>
      <c r="I426" s="3">
        <v>1.9995000000000001</v>
      </c>
      <c r="J426" s="3">
        <v>1.4956</v>
      </c>
      <c r="K426" s="3">
        <v>1.0241</v>
      </c>
      <c r="L426" s="3">
        <v>0.3427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3">
        <v>4.8619000000000003</v>
      </c>
      <c r="Y426" s="3">
        <v>97.390176679898801</v>
      </c>
      <c r="Z426" s="3">
        <v>146.30117855159503</v>
      </c>
      <c r="AA426" s="3">
        <v>179.79259137374274</v>
      </c>
      <c r="AB426" s="3">
        <v>190.99999999999997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</row>
    <row r="427" spans="1:38" ht="15" customHeight="1" x14ac:dyDescent="0.25">
      <c r="A427" s="2" t="s">
        <v>38</v>
      </c>
      <c r="B427" s="2" t="s">
        <v>39</v>
      </c>
      <c r="C427" s="2" t="s">
        <v>40</v>
      </c>
      <c r="D427" s="2" t="s">
        <v>268</v>
      </c>
      <c r="E427" s="2" t="s">
        <v>490</v>
      </c>
      <c r="F427" s="2" t="s">
        <v>73</v>
      </c>
      <c r="G427" s="2" t="s">
        <v>44</v>
      </c>
      <c r="H427" s="3">
        <v>191</v>
      </c>
      <c r="I427" s="3">
        <v>2.0920000000000001</v>
      </c>
      <c r="J427" s="3">
        <v>1.5439000000000001</v>
      </c>
      <c r="K427" s="3">
        <v>0.70909999999999995</v>
      </c>
      <c r="L427" s="3">
        <v>0.37990000000000002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3">
        <v>4.7248999999999999</v>
      </c>
      <c r="Y427" s="3">
        <v>102.39895024233317</v>
      </c>
      <c r="Z427" s="3">
        <v>154.35351012719849</v>
      </c>
      <c r="AA427" s="3">
        <v>178.21579292683447</v>
      </c>
      <c r="AB427" s="3">
        <v>191.00000000000003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</row>
    <row r="428" spans="1:38" ht="15" customHeight="1" x14ac:dyDescent="0.25">
      <c r="A428" s="2" t="s">
        <v>38</v>
      </c>
      <c r="B428" s="2" t="s">
        <v>39</v>
      </c>
      <c r="C428" s="2" t="s">
        <v>40</v>
      </c>
      <c r="D428" s="2" t="s">
        <v>268</v>
      </c>
      <c r="E428" s="2" t="s">
        <v>491</v>
      </c>
      <c r="F428" s="2" t="s">
        <v>73</v>
      </c>
      <c r="G428" s="2" t="s">
        <v>44</v>
      </c>
      <c r="H428" s="3">
        <v>186</v>
      </c>
      <c r="I428" s="3">
        <v>2.0118</v>
      </c>
      <c r="J428" s="3">
        <v>1.3662000000000001</v>
      </c>
      <c r="K428" s="3">
        <v>0.73980000000000001</v>
      </c>
      <c r="L428" s="3">
        <v>0.4582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3">
        <v>4.5759999999999996</v>
      </c>
      <c r="Y428" s="3">
        <v>99.704807692307696</v>
      </c>
      <c r="Z428" s="3">
        <v>145.68269230769232</v>
      </c>
      <c r="AA428" s="3">
        <v>170.5798076923077</v>
      </c>
      <c r="AB428" s="3">
        <v>186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</row>
    <row r="429" spans="1:38" ht="15" customHeight="1" x14ac:dyDescent="0.25">
      <c r="A429" s="2" t="s">
        <v>38</v>
      </c>
      <c r="B429" s="2" t="s">
        <v>39</v>
      </c>
      <c r="C429" s="2" t="s">
        <v>40</v>
      </c>
      <c r="D429" s="2" t="s">
        <v>268</v>
      </c>
      <c r="E429" s="2" t="s">
        <v>492</v>
      </c>
      <c r="F429" s="2" t="s">
        <v>73</v>
      </c>
      <c r="G429" s="2" t="s">
        <v>44</v>
      </c>
      <c r="H429" s="3">
        <v>186</v>
      </c>
      <c r="I429" s="3">
        <v>1.6719999999999999</v>
      </c>
      <c r="J429" s="3">
        <v>1.3084</v>
      </c>
      <c r="K429" s="3">
        <v>0.79430000000000001</v>
      </c>
      <c r="L429" s="3">
        <v>0.22900000000000001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3">
        <v>4.0037000000000003</v>
      </c>
      <c r="Y429" s="3">
        <v>96.312510927392154</v>
      </c>
      <c r="Z429" s="3">
        <v>146.63935859330121</v>
      </c>
      <c r="AA429" s="3">
        <v>177.19164772585358</v>
      </c>
      <c r="AB429" s="3">
        <v>186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</row>
    <row r="430" spans="1:38" ht="15" customHeight="1" x14ac:dyDescent="0.25">
      <c r="A430" s="2" t="s">
        <v>38</v>
      </c>
      <c r="B430" s="2" t="s">
        <v>39</v>
      </c>
      <c r="C430" s="2" t="s">
        <v>40</v>
      </c>
      <c r="D430" s="2" t="s">
        <v>268</v>
      </c>
      <c r="E430" s="2" t="s">
        <v>493</v>
      </c>
      <c r="F430" s="2" t="s">
        <v>73</v>
      </c>
      <c r="G430" s="2" t="s">
        <v>44</v>
      </c>
      <c r="H430" s="3">
        <v>189</v>
      </c>
      <c r="I430" s="3">
        <v>2.0291999999999999</v>
      </c>
      <c r="J430" s="3">
        <v>1.8241000000000001</v>
      </c>
      <c r="K430" s="3">
        <v>0.85399999999999998</v>
      </c>
      <c r="L430" s="3">
        <v>0.32929999999999998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3">
        <v>5.0366</v>
      </c>
      <c r="Y430" s="3">
        <v>95.253861732120868</v>
      </c>
      <c r="Z430" s="3">
        <v>152.11438271850056</v>
      </c>
      <c r="AA430" s="3">
        <v>178.73511892943654</v>
      </c>
      <c r="AB430" s="3">
        <v>189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</row>
    <row r="431" spans="1:38" ht="15" customHeight="1" x14ac:dyDescent="0.25">
      <c r="A431" s="2" t="s">
        <v>38</v>
      </c>
      <c r="B431" s="2" t="s">
        <v>39</v>
      </c>
      <c r="C431" s="2" t="s">
        <v>40</v>
      </c>
      <c r="D431" s="2" t="s">
        <v>268</v>
      </c>
      <c r="E431" s="2" t="s">
        <v>494</v>
      </c>
      <c r="F431" s="2" t="s">
        <v>73</v>
      </c>
      <c r="G431" s="2" t="s">
        <v>44</v>
      </c>
      <c r="H431" s="3">
        <v>175</v>
      </c>
      <c r="I431" s="3">
        <v>1.5344</v>
      </c>
      <c r="J431" s="3">
        <v>1.6216999999999999</v>
      </c>
      <c r="K431" s="3">
        <v>0.77390000000000003</v>
      </c>
      <c r="L431" s="3">
        <v>0.29320000000000002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3">
        <v>4.2232000000000003</v>
      </c>
      <c r="Y431" s="3">
        <v>83.955673422996767</v>
      </c>
      <c r="Z431" s="3">
        <v>138.8673754498958</v>
      </c>
      <c r="AA431" s="3">
        <v>165.07207804508428</v>
      </c>
      <c r="AB431" s="3">
        <v>174.99999999999997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</row>
    <row r="432" spans="1:38" ht="15" customHeight="1" x14ac:dyDescent="0.25">
      <c r="A432" s="2" t="s">
        <v>38</v>
      </c>
      <c r="B432" s="2" t="s">
        <v>39</v>
      </c>
      <c r="C432" s="2" t="s">
        <v>40</v>
      </c>
      <c r="D432" s="2" t="s">
        <v>268</v>
      </c>
      <c r="E432" s="2" t="s">
        <v>495</v>
      </c>
      <c r="F432" s="2" t="s">
        <v>73</v>
      </c>
      <c r="G432" s="2" t="s">
        <v>44</v>
      </c>
      <c r="H432" s="3">
        <v>169</v>
      </c>
      <c r="I432" s="3">
        <v>1.3927</v>
      </c>
      <c r="J432" s="3">
        <v>1.3927</v>
      </c>
      <c r="K432" s="3">
        <v>0.88429999999999997</v>
      </c>
      <c r="L432" s="3">
        <v>0.375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3">
        <v>4.0446999999999997</v>
      </c>
      <c r="Y432" s="3">
        <v>79.172818750463577</v>
      </c>
      <c r="Z432" s="3">
        <v>126.34563750092715</v>
      </c>
      <c r="AA432" s="3">
        <v>156.29819269661533</v>
      </c>
      <c r="AB432" s="3">
        <v>169.00000000000003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</row>
    <row r="433" spans="1:38" ht="15" customHeight="1" x14ac:dyDescent="0.25">
      <c r="A433" s="2" t="s">
        <v>38</v>
      </c>
      <c r="B433" s="2" t="s">
        <v>39</v>
      </c>
      <c r="C433" s="2" t="s">
        <v>40</v>
      </c>
      <c r="D433" s="2" t="s">
        <v>47</v>
      </c>
      <c r="E433" s="2" t="s">
        <v>496</v>
      </c>
      <c r="F433" s="2" t="s">
        <v>497</v>
      </c>
      <c r="G433" s="2" t="s">
        <v>50</v>
      </c>
      <c r="H433" s="3">
        <v>192</v>
      </c>
      <c r="I433" s="3">
        <v>1.6950000000000001</v>
      </c>
      <c r="J433" s="3">
        <v>1.4463999999999999</v>
      </c>
      <c r="K433" s="3">
        <v>1.1741999999999999</v>
      </c>
      <c r="L433" s="3">
        <v>0.34089999999999998</v>
      </c>
      <c r="M433" s="3">
        <v>5.8099999999999999E-2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3">
        <v>4.7145999999999999</v>
      </c>
      <c r="Y433" s="3">
        <v>89.523437831417297</v>
      </c>
      <c r="Z433" s="3">
        <v>138.61010478089338</v>
      </c>
      <c r="AA433" s="3">
        <v>178.45908454587874</v>
      </c>
      <c r="AB433" s="3">
        <v>190.02825266194372</v>
      </c>
      <c r="AC433" s="3">
        <v>191.99999999999997</v>
      </c>
      <c r="AD433" s="4"/>
      <c r="AE433" s="4"/>
      <c r="AF433" s="4"/>
      <c r="AG433" s="4"/>
      <c r="AH433" s="4"/>
      <c r="AI433" s="4"/>
      <c r="AJ433" s="4"/>
      <c r="AK433" s="4"/>
      <c r="AL433" s="4"/>
    </row>
    <row r="434" spans="1:38" ht="15" customHeight="1" x14ac:dyDescent="0.25">
      <c r="A434" s="2" t="s">
        <v>38</v>
      </c>
      <c r="B434" s="2" t="s">
        <v>39</v>
      </c>
      <c r="C434" s="2" t="s">
        <v>40</v>
      </c>
      <c r="D434" s="2" t="s">
        <v>91</v>
      </c>
      <c r="E434" s="2" t="s">
        <v>498</v>
      </c>
      <c r="F434" s="2" t="s">
        <v>497</v>
      </c>
      <c r="G434" s="2" t="s">
        <v>50</v>
      </c>
      <c r="H434" s="3">
        <v>184</v>
      </c>
      <c r="I434" s="3">
        <v>1.6361000000000001</v>
      </c>
      <c r="J434" s="3">
        <v>0.56910000000000005</v>
      </c>
      <c r="K434" s="3">
        <v>0.77529999999999999</v>
      </c>
      <c r="L434" s="3">
        <v>0.54679999999999995</v>
      </c>
      <c r="M434" s="3">
        <v>0.41170000000000001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3">
        <v>3.9390000000000001</v>
      </c>
      <c r="Y434" s="3">
        <v>95.134602691038339</v>
      </c>
      <c r="Z434" s="3">
        <v>117.09530337649149</v>
      </c>
      <c r="AA434" s="3">
        <v>147.01294744859104</v>
      </c>
      <c r="AB434" s="3">
        <v>168.11312515866973</v>
      </c>
      <c r="AC434" s="3">
        <v>184.00000000000003</v>
      </c>
      <c r="AD434" s="4"/>
      <c r="AE434" s="4"/>
      <c r="AF434" s="4"/>
      <c r="AG434" s="4"/>
      <c r="AH434" s="4"/>
      <c r="AI434" s="4"/>
      <c r="AJ434" s="4"/>
      <c r="AK434" s="4"/>
      <c r="AL434" s="4"/>
    </row>
    <row r="435" spans="1:38" ht="15" customHeight="1" x14ac:dyDescent="0.25">
      <c r="A435" s="2" t="s">
        <v>38</v>
      </c>
      <c r="B435" s="2" t="s">
        <v>39</v>
      </c>
      <c r="C435" s="2" t="s">
        <v>40</v>
      </c>
      <c r="D435" s="2" t="s">
        <v>124</v>
      </c>
      <c r="E435" s="2" t="s">
        <v>499</v>
      </c>
      <c r="F435" s="2" t="s">
        <v>497</v>
      </c>
      <c r="G435" s="2" t="s">
        <v>50</v>
      </c>
      <c r="H435" s="3">
        <v>179</v>
      </c>
      <c r="I435" s="3">
        <v>1.4666999999999999</v>
      </c>
      <c r="J435" s="3">
        <v>1.1215999999999999</v>
      </c>
      <c r="K435" s="3">
        <v>0.45710000000000001</v>
      </c>
      <c r="L435" s="3">
        <v>0.57840000000000003</v>
      </c>
      <c r="M435" s="3">
        <v>0.36080000000000001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3">
        <v>3.9845999999999999</v>
      </c>
      <c r="Y435" s="3">
        <v>86.109546755006775</v>
      </c>
      <c r="Z435" s="3">
        <v>127.48765246197861</v>
      </c>
      <c r="AA435" s="3">
        <v>144.35100135521759</v>
      </c>
      <c r="AB435" s="3">
        <v>165.68935401294985</v>
      </c>
      <c r="AC435" s="3">
        <v>179.00000000000003</v>
      </c>
      <c r="AD435" s="4"/>
      <c r="AE435" s="4"/>
      <c r="AF435" s="4"/>
      <c r="AG435" s="4"/>
      <c r="AH435" s="4"/>
      <c r="AI435" s="4"/>
      <c r="AJ435" s="4"/>
      <c r="AK435" s="4"/>
      <c r="AL435" s="4"/>
    </row>
    <row r="436" spans="1:38" ht="15" customHeight="1" x14ac:dyDescent="0.25">
      <c r="A436" s="2" t="s">
        <v>38</v>
      </c>
      <c r="B436" s="2" t="s">
        <v>39</v>
      </c>
      <c r="C436" s="2" t="s">
        <v>40</v>
      </c>
      <c r="D436" s="2" t="s">
        <v>124</v>
      </c>
      <c r="E436" s="2" t="s">
        <v>500</v>
      </c>
      <c r="F436" s="2" t="s">
        <v>497</v>
      </c>
      <c r="G436" s="2" t="s">
        <v>50</v>
      </c>
      <c r="H436" s="3">
        <v>207</v>
      </c>
      <c r="I436" s="3">
        <v>2.2185000000000001</v>
      </c>
      <c r="J436" s="3">
        <v>1.2928999999999999</v>
      </c>
      <c r="K436" s="3">
        <v>0.88890000000000002</v>
      </c>
      <c r="L436" s="3">
        <v>0.41639999999999999</v>
      </c>
      <c r="M436" s="3">
        <v>0.26169999999999999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3">
        <v>5.0784000000000002</v>
      </c>
      <c r="Y436" s="3">
        <v>108.44878308128544</v>
      </c>
      <c r="Z436" s="3">
        <v>153.00169344675487</v>
      </c>
      <c r="AA436" s="3">
        <v>183.63289618777566</v>
      </c>
      <c r="AB436" s="3">
        <v>197.98190374921234</v>
      </c>
      <c r="AC436" s="3">
        <v>207</v>
      </c>
      <c r="AD436" s="4"/>
      <c r="AE436" s="4"/>
      <c r="AF436" s="4"/>
      <c r="AG436" s="4"/>
      <c r="AH436" s="4"/>
      <c r="AI436" s="4"/>
      <c r="AJ436" s="4"/>
      <c r="AK436" s="4"/>
      <c r="AL436" s="4"/>
    </row>
    <row r="437" spans="1:38" ht="15" customHeight="1" x14ac:dyDescent="0.25">
      <c r="A437" s="2" t="s">
        <v>38</v>
      </c>
      <c r="B437" s="2" t="s">
        <v>39</v>
      </c>
      <c r="C437" s="2" t="s">
        <v>40</v>
      </c>
      <c r="D437" s="2" t="s">
        <v>63</v>
      </c>
      <c r="E437" s="2" t="s">
        <v>501</v>
      </c>
      <c r="F437" s="2" t="s">
        <v>497</v>
      </c>
      <c r="G437" s="2" t="s">
        <v>50</v>
      </c>
      <c r="H437" s="3">
        <v>200</v>
      </c>
      <c r="I437" s="3">
        <v>1.9245000000000001</v>
      </c>
      <c r="J437" s="3">
        <v>1.8763000000000001</v>
      </c>
      <c r="K437" s="3">
        <v>0.86919999999999997</v>
      </c>
      <c r="L437" s="3">
        <v>0.3775</v>
      </c>
      <c r="M437" s="3">
        <v>0.19439999999999999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3">
        <v>5.2419000000000002</v>
      </c>
      <c r="Y437" s="3">
        <v>93.679162135866761</v>
      </c>
      <c r="Z437" s="3">
        <v>153.81354089166143</v>
      </c>
      <c r="AA437" s="3">
        <v>181.67092084931036</v>
      </c>
      <c r="AB437" s="3">
        <v>193.76958736336061</v>
      </c>
      <c r="AC437" s="3">
        <v>200</v>
      </c>
      <c r="AD437" s="4"/>
      <c r="AE437" s="4"/>
      <c r="AF437" s="4"/>
      <c r="AG437" s="4"/>
      <c r="AH437" s="4"/>
      <c r="AI437" s="4"/>
      <c r="AJ437" s="4"/>
      <c r="AK437" s="4"/>
      <c r="AL437" s="4"/>
    </row>
    <row r="438" spans="1:38" ht="15" customHeight="1" x14ac:dyDescent="0.25">
      <c r="A438" s="2" t="s">
        <v>38</v>
      </c>
      <c r="B438" s="2" t="s">
        <v>39</v>
      </c>
      <c r="C438" s="2" t="s">
        <v>40</v>
      </c>
      <c r="D438" s="2" t="s">
        <v>41</v>
      </c>
      <c r="E438" s="2" t="s">
        <v>502</v>
      </c>
      <c r="F438" s="2" t="s">
        <v>497</v>
      </c>
      <c r="G438" s="2" t="s">
        <v>50</v>
      </c>
      <c r="H438" s="3">
        <v>192</v>
      </c>
      <c r="I438" s="3">
        <v>1.9114</v>
      </c>
      <c r="J438" s="3">
        <v>0.72209999999999996</v>
      </c>
      <c r="K438" s="3">
        <v>0.80079999999999996</v>
      </c>
      <c r="L438" s="3">
        <v>0.94299999999999995</v>
      </c>
      <c r="M438" s="3">
        <v>0.44059999999999999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3">
        <v>4.8178999999999998</v>
      </c>
      <c r="Y438" s="3">
        <v>95.476618443720298</v>
      </c>
      <c r="Z438" s="3">
        <v>119.45719089229746</v>
      </c>
      <c r="AA438" s="3">
        <v>146.05135017331202</v>
      </c>
      <c r="AB438" s="3">
        <v>177.3678988771041</v>
      </c>
      <c r="AC438" s="3">
        <v>191.99999999999997</v>
      </c>
      <c r="AD438" s="4"/>
      <c r="AE438" s="4"/>
      <c r="AF438" s="4"/>
      <c r="AG438" s="4"/>
      <c r="AH438" s="4"/>
      <c r="AI438" s="4"/>
      <c r="AJ438" s="4"/>
      <c r="AK438" s="4"/>
      <c r="AL438" s="4"/>
    </row>
    <row r="439" spans="1:38" ht="15" customHeight="1" x14ac:dyDescent="0.25">
      <c r="A439" s="2" t="s">
        <v>38</v>
      </c>
      <c r="B439" s="2" t="s">
        <v>39</v>
      </c>
      <c r="C439" s="2" t="s">
        <v>40</v>
      </c>
      <c r="D439" s="2" t="s">
        <v>54</v>
      </c>
      <c r="E439" s="2" t="s">
        <v>503</v>
      </c>
      <c r="F439" s="2" t="s">
        <v>497</v>
      </c>
      <c r="G439" s="2" t="s">
        <v>50</v>
      </c>
      <c r="H439" s="3">
        <v>174</v>
      </c>
      <c r="I439" s="3">
        <v>1.6848000000000001</v>
      </c>
      <c r="J439" s="3">
        <v>1.4376</v>
      </c>
      <c r="K439" s="3">
        <v>0.94799999999999995</v>
      </c>
      <c r="L439" s="3">
        <v>0.29170000000000001</v>
      </c>
      <c r="M439" s="3">
        <v>0.14219999999999999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3">
        <v>4.5042999999999997</v>
      </c>
      <c r="Y439" s="3">
        <v>85.114046577714632</v>
      </c>
      <c r="Z439" s="3">
        <v>130.43500654929733</v>
      </c>
      <c r="AA439" s="3">
        <v>160.32111537863818</v>
      </c>
      <c r="AB439" s="3">
        <v>169.51708367559885</v>
      </c>
      <c r="AC439" s="3">
        <v>173.99999999999997</v>
      </c>
      <c r="AD439" s="4"/>
      <c r="AE439" s="4"/>
      <c r="AF439" s="4"/>
      <c r="AG439" s="4"/>
      <c r="AH439" s="4"/>
      <c r="AI439" s="4"/>
      <c r="AJ439" s="4"/>
      <c r="AK439" s="4"/>
      <c r="AL439" s="4"/>
    </row>
    <row r="440" spans="1:38" ht="15" customHeight="1" x14ac:dyDescent="0.25">
      <c r="A440" s="2" t="s">
        <v>38</v>
      </c>
      <c r="B440" s="2" t="s">
        <v>39</v>
      </c>
      <c r="C440" s="2" t="s">
        <v>40</v>
      </c>
      <c r="D440" s="2" t="s">
        <v>56</v>
      </c>
      <c r="E440" s="2" t="s">
        <v>504</v>
      </c>
      <c r="F440" s="2" t="s">
        <v>497</v>
      </c>
      <c r="G440" s="2" t="s">
        <v>50</v>
      </c>
      <c r="H440" s="3">
        <v>187</v>
      </c>
      <c r="I440" s="3">
        <v>2.0154999999999998</v>
      </c>
      <c r="J440" s="3">
        <v>1.7084999999999999</v>
      </c>
      <c r="K440" s="3">
        <v>0.9123</v>
      </c>
      <c r="L440" s="3">
        <v>0.13780000000000001</v>
      </c>
      <c r="M440" s="3">
        <v>0.1234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3">
        <v>4.8975</v>
      </c>
      <c r="Y440" s="3">
        <v>95.788157223072986</v>
      </c>
      <c r="Z440" s="3">
        <v>149.86013272077591</v>
      </c>
      <c r="AA440" s="3">
        <v>178.73333333333332</v>
      </c>
      <c r="AB440" s="3">
        <v>183.09453802960692</v>
      </c>
      <c r="AC440" s="3">
        <v>187</v>
      </c>
      <c r="AD440" s="4"/>
      <c r="AE440" s="4"/>
      <c r="AF440" s="4"/>
      <c r="AG440" s="4"/>
      <c r="AH440" s="4"/>
      <c r="AI440" s="4"/>
      <c r="AJ440" s="4"/>
      <c r="AK440" s="4"/>
      <c r="AL440" s="4"/>
    </row>
    <row r="441" spans="1:38" ht="15" customHeight="1" x14ac:dyDescent="0.25">
      <c r="A441" s="2" t="s">
        <v>38</v>
      </c>
      <c r="B441" s="2" t="s">
        <v>39</v>
      </c>
      <c r="C441" s="2" t="s">
        <v>40</v>
      </c>
      <c r="D441" s="2" t="s">
        <v>214</v>
      </c>
      <c r="E441" s="2" t="s">
        <v>505</v>
      </c>
      <c r="F441" s="2" t="s">
        <v>497</v>
      </c>
      <c r="G441" s="2" t="s">
        <v>50</v>
      </c>
      <c r="H441" s="3">
        <v>208</v>
      </c>
      <c r="I441" s="3">
        <v>1.8826000000000001</v>
      </c>
      <c r="J441" s="3">
        <v>1.0615000000000001</v>
      </c>
      <c r="K441" s="3">
        <v>0.78820000000000001</v>
      </c>
      <c r="L441" s="3">
        <v>0.38100000000000001</v>
      </c>
      <c r="M441" s="3">
        <v>0.1072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3">
        <v>4.2205000000000004</v>
      </c>
      <c r="Y441" s="3">
        <v>110.50671721360028</v>
      </c>
      <c r="Z441" s="3">
        <v>154.77256249259565</v>
      </c>
      <c r="AA441" s="3">
        <v>187.64146428148322</v>
      </c>
      <c r="AB441" s="3">
        <v>203.52962919085417</v>
      </c>
      <c r="AC441" s="3">
        <v>208</v>
      </c>
      <c r="AD441" s="4"/>
      <c r="AE441" s="4"/>
      <c r="AF441" s="4"/>
      <c r="AG441" s="4"/>
      <c r="AH441" s="4"/>
      <c r="AI441" s="4"/>
      <c r="AJ441" s="4"/>
      <c r="AK441" s="4"/>
      <c r="AL441" s="4"/>
    </row>
    <row r="442" spans="1:38" ht="15" customHeight="1" x14ac:dyDescent="0.25">
      <c r="A442" s="2" t="s">
        <v>38</v>
      </c>
      <c r="B442" s="2" t="s">
        <v>39</v>
      </c>
      <c r="C442" s="2" t="s">
        <v>40</v>
      </c>
      <c r="D442" s="2" t="s">
        <v>67</v>
      </c>
      <c r="E442" s="2" t="s">
        <v>506</v>
      </c>
      <c r="F442" s="2" t="s">
        <v>497</v>
      </c>
      <c r="G442" s="2" t="s">
        <v>50</v>
      </c>
      <c r="H442" s="3">
        <v>198</v>
      </c>
      <c r="I442" s="3">
        <v>2.3089</v>
      </c>
      <c r="J442" s="3">
        <v>1.7439</v>
      </c>
      <c r="K442" s="3">
        <v>1.0184</v>
      </c>
      <c r="L442" s="3">
        <v>0.3911</v>
      </c>
      <c r="M442" s="3">
        <v>9.7600000000000006E-2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3">
        <v>5.5598999999999998</v>
      </c>
      <c r="Y442" s="3">
        <v>100.93602402920915</v>
      </c>
      <c r="Z442" s="3">
        <v>153.00303962301479</v>
      </c>
      <c r="AA442" s="3">
        <v>183.40905411967839</v>
      </c>
      <c r="AB442" s="3">
        <v>195.08599075522937</v>
      </c>
      <c r="AC442" s="3">
        <v>197.99999999999997</v>
      </c>
      <c r="AD442" s="4"/>
      <c r="AE442" s="4"/>
      <c r="AF442" s="4"/>
      <c r="AG442" s="4"/>
      <c r="AH442" s="4"/>
      <c r="AI442" s="4"/>
      <c r="AJ442" s="4"/>
      <c r="AK442" s="4"/>
      <c r="AL442" s="4"/>
    </row>
    <row r="443" spans="1:38" ht="15" customHeight="1" x14ac:dyDescent="0.25">
      <c r="A443" s="2" t="s">
        <v>38</v>
      </c>
      <c r="B443" s="2" t="s">
        <v>39</v>
      </c>
      <c r="C443" s="2" t="s">
        <v>40</v>
      </c>
      <c r="D443" s="2" t="s">
        <v>69</v>
      </c>
      <c r="E443" s="2" t="s">
        <v>507</v>
      </c>
      <c r="F443" s="2" t="s">
        <v>497</v>
      </c>
      <c r="G443" s="2" t="s">
        <v>44</v>
      </c>
      <c r="H443" s="3">
        <v>190</v>
      </c>
      <c r="I443" s="3">
        <v>1.9851000000000001</v>
      </c>
      <c r="J443" s="3">
        <v>1.3942000000000001</v>
      </c>
      <c r="K443" s="3">
        <v>0.87309999999999999</v>
      </c>
      <c r="L443" s="3">
        <v>0.26669999999999999</v>
      </c>
      <c r="M443" s="3">
        <v>0.1487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3">
        <v>4.6677999999999997</v>
      </c>
      <c r="Y443" s="3">
        <v>99.193495865289862</v>
      </c>
      <c r="Z443" s="3">
        <v>146.38566348172589</v>
      </c>
      <c r="AA443" s="3">
        <v>175.93915763314624</v>
      </c>
      <c r="AB443" s="3">
        <v>184.96666523844209</v>
      </c>
      <c r="AC443" s="3">
        <v>190</v>
      </c>
      <c r="AD443" s="4"/>
      <c r="AE443" s="4"/>
      <c r="AF443" s="4"/>
      <c r="AG443" s="4"/>
      <c r="AH443" s="4"/>
      <c r="AI443" s="4"/>
      <c r="AJ443" s="4"/>
      <c r="AK443" s="4"/>
      <c r="AL443" s="4"/>
    </row>
    <row r="444" spans="1:38" ht="15" customHeight="1" x14ac:dyDescent="0.25">
      <c r="A444" s="2" t="s">
        <v>38</v>
      </c>
      <c r="B444" s="2" t="s">
        <v>39</v>
      </c>
      <c r="C444" s="2" t="s">
        <v>40</v>
      </c>
      <c r="D444" s="2" t="s">
        <v>69</v>
      </c>
      <c r="E444" s="2" t="s">
        <v>508</v>
      </c>
      <c r="F444" s="2" t="s">
        <v>497</v>
      </c>
      <c r="G444" s="2" t="s">
        <v>44</v>
      </c>
      <c r="H444" s="3">
        <v>185</v>
      </c>
      <c r="I444" s="3">
        <v>1.7938000000000001</v>
      </c>
      <c r="J444" s="3">
        <v>1.7003999999999999</v>
      </c>
      <c r="K444" s="3">
        <v>0.79669999999999996</v>
      </c>
      <c r="L444" s="3">
        <v>0.31879999999999997</v>
      </c>
      <c r="M444" s="3">
        <v>0.11459999999999999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3">
        <v>4.7243000000000004</v>
      </c>
      <c r="Y444" s="3">
        <v>90.093558834112997</v>
      </c>
      <c r="Z444" s="3">
        <v>145.16228859301907</v>
      </c>
      <c r="AA444" s="3">
        <v>170.96401583303347</v>
      </c>
      <c r="AB444" s="3">
        <v>181.28859301907161</v>
      </c>
      <c r="AC444" s="3">
        <v>185</v>
      </c>
      <c r="AD444" s="4"/>
      <c r="AE444" s="4"/>
      <c r="AF444" s="4"/>
      <c r="AG444" s="4"/>
      <c r="AH444" s="4"/>
      <c r="AI444" s="4"/>
      <c r="AJ444" s="4"/>
      <c r="AK444" s="4"/>
      <c r="AL444" s="4"/>
    </row>
    <row r="445" spans="1:38" ht="15" customHeight="1" x14ac:dyDescent="0.25">
      <c r="A445" s="2" t="s">
        <v>38</v>
      </c>
      <c r="B445" s="2" t="s">
        <v>39</v>
      </c>
      <c r="C445" s="2" t="s">
        <v>40</v>
      </c>
      <c r="D445" s="2" t="s">
        <v>124</v>
      </c>
      <c r="E445" s="2" t="s">
        <v>509</v>
      </c>
      <c r="F445" s="2" t="s">
        <v>497</v>
      </c>
      <c r="G445" s="2" t="s">
        <v>44</v>
      </c>
      <c r="H445" s="3">
        <v>185</v>
      </c>
      <c r="I445" s="3">
        <v>1.7396</v>
      </c>
      <c r="J445" s="3">
        <v>1.446</v>
      </c>
      <c r="K445" s="3">
        <v>0.73119999999999996</v>
      </c>
      <c r="L445" s="3">
        <v>0.2928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3">
        <v>4.2096</v>
      </c>
      <c r="Y445" s="3">
        <v>95.226624857468636</v>
      </c>
      <c r="Z445" s="3">
        <v>147.78221208665906</v>
      </c>
      <c r="AA445" s="3">
        <v>174.35803876852907</v>
      </c>
      <c r="AB445" s="3">
        <v>185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</row>
    <row r="446" spans="1:38" ht="15" customHeight="1" x14ac:dyDescent="0.25">
      <c r="A446" s="2" t="s">
        <v>38</v>
      </c>
      <c r="B446" s="2" t="s">
        <v>39</v>
      </c>
      <c r="C446" s="2" t="s">
        <v>40</v>
      </c>
      <c r="D446" s="2" t="s">
        <v>139</v>
      </c>
      <c r="E446" s="2" t="s">
        <v>510</v>
      </c>
      <c r="F446" s="2" t="s">
        <v>497</v>
      </c>
      <c r="G446" s="2" t="s">
        <v>44</v>
      </c>
      <c r="H446" s="3">
        <v>195</v>
      </c>
      <c r="I446" s="3">
        <v>1.905</v>
      </c>
      <c r="J446" s="3">
        <v>1.6544000000000001</v>
      </c>
      <c r="K446" s="3">
        <v>0.72089999999999999</v>
      </c>
      <c r="L446" s="3">
        <v>0.40310000000000001</v>
      </c>
      <c r="M446" s="3">
        <v>7.6899999999999996E-2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3">
        <v>4.7603</v>
      </c>
      <c r="Y446" s="3">
        <v>97.230132554670917</v>
      </c>
      <c r="Z446" s="3">
        <v>153.87933533600824</v>
      </c>
      <c r="AA446" s="3">
        <v>178.56406108858687</v>
      </c>
      <c r="AB446" s="3">
        <v>192.36682562023404</v>
      </c>
      <c r="AC446" s="3">
        <v>195.00000000000003</v>
      </c>
      <c r="AD446" s="4"/>
      <c r="AE446" s="4"/>
      <c r="AF446" s="4"/>
      <c r="AG446" s="4"/>
      <c r="AH446" s="4"/>
      <c r="AI446" s="4"/>
      <c r="AJ446" s="4"/>
      <c r="AK446" s="4"/>
      <c r="AL446" s="4"/>
    </row>
    <row r="447" spans="1:38" ht="15" customHeight="1" x14ac:dyDescent="0.25">
      <c r="A447" s="2" t="s">
        <v>38</v>
      </c>
      <c r="B447" s="2" t="s">
        <v>39</v>
      </c>
      <c r="C447" s="2" t="s">
        <v>40</v>
      </c>
      <c r="D447" s="2" t="s">
        <v>59</v>
      </c>
      <c r="E447" s="2" t="s">
        <v>511</v>
      </c>
      <c r="F447" s="2" t="s">
        <v>497</v>
      </c>
      <c r="G447" s="2" t="s">
        <v>44</v>
      </c>
      <c r="H447" s="3">
        <v>206</v>
      </c>
      <c r="I447" s="3">
        <v>1.7561</v>
      </c>
      <c r="J447" s="3">
        <v>1.7002999999999999</v>
      </c>
      <c r="K447" s="3">
        <v>1.1738</v>
      </c>
      <c r="L447" s="3">
        <v>0.44679999999999997</v>
      </c>
      <c r="M447" s="3">
        <v>0.20469999999999999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3">
        <v>5.2816999999999998</v>
      </c>
      <c r="Y447" s="3">
        <v>89.852850408012571</v>
      </c>
      <c r="Z447" s="3">
        <v>145.86742904746578</v>
      </c>
      <c r="AA447" s="3">
        <v>184.53702406422175</v>
      </c>
      <c r="AB447" s="3">
        <v>199.25637578809852</v>
      </c>
      <c r="AC447" s="3">
        <v>206</v>
      </c>
      <c r="AD447" s="4"/>
      <c r="AE447" s="4"/>
      <c r="AF447" s="4"/>
      <c r="AG447" s="4"/>
      <c r="AH447" s="4"/>
      <c r="AI447" s="4"/>
      <c r="AJ447" s="4"/>
      <c r="AK447" s="4"/>
      <c r="AL447" s="4"/>
    </row>
    <row r="448" spans="1:38" ht="15" customHeight="1" x14ac:dyDescent="0.25">
      <c r="A448" s="2" t="s">
        <v>38</v>
      </c>
      <c r="B448" s="2" t="s">
        <v>39</v>
      </c>
      <c r="C448" s="2" t="s">
        <v>40</v>
      </c>
      <c r="D448" s="2" t="s">
        <v>61</v>
      </c>
      <c r="E448" s="2" t="s">
        <v>512</v>
      </c>
      <c r="F448" s="2" t="s">
        <v>497</v>
      </c>
      <c r="G448" s="2" t="s">
        <v>44</v>
      </c>
      <c r="H448" s="3">
        <v>187</v>
      </c>
      <c r="I448" s="3">
        <v>1.6951000000000001</v>
      </c>
      <c r="J448" s="3">
        <v>1.2963</v>
      </c>
      <c r="K448" s="3">
        <v>0.4803</v>
      </c>
      <c r="L448" s="3">
        <v>0.77180000000000004</v>
      </c>
      <c r="M448" s="3">
        <v>0.45369999999999999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3">
        <v>4.6971999999999996</v>
      </c>
      <c r="Y448" s="3">
        <v>87.935557353316881</v>
      </c>
      <c r="Z448" s="3">
        <v>130.71135995912459</v>
      </c>
      <c r="AA448" s="3">
        <v>146.56048284084136</v>
      </c>
      <c r="AB448" s="3">
        <v>172.02863407987738</v>
      </c>
      <c r="AC448" s="3">
        <v>187.00000000000003</v>
      </c>
      <c r="AD448" s="4"/>
      <c r="AE448" s="4"/>
      <c r="AF448" s="4"/>
      <c r="AG448" s="4"/>
      <c r="AH448" s="4"/>
      <c r="AI448" s="4"/>
      <c r="AJ448" s="4"/>
      <c r="AK448" s="4"/>
      <c r="AL448" s="4"/>
    </row>
    <row r="449" spans="1:38" ht="15" customHeight="1" x14ac:dyDescent="0.25">
      <c r="A449" s="2" t="s">
        <v>38</v>
      </c>
      <c r="B449" s="2" t="s">
        <v>39</v>
      </c>
      <c r="C449" s="2" t="s">
        <v>40</v>
      </c>
      <c r="D449" s="2" t="s">
        <v>214</v>
      </c>
      <c r="E449" s="2" t="s">
        <v>513</v>
      </c>
      <c r="F449" s="2" t="s">
        <v>497</v>
      </c>
      <c r="G449" s="2" t="s">
        <v>44</v>
      </c>
      <c r="H449" s="3">
        <v>196</v>
      </c>
      <c r="I449" s="3">
        <v>2.0579000000000001</v>
      </c>
      <c r="J449" s="3">
        <v>1.915</v>
      </c>
      <c r="K449" s="3">
        <v>0.84119999999999995</v>
      </c>
      <c r="L449" s="3">
        <v>0.55510000000000004</v>
      </c>
      <c r="M449" s="3">
        <v>0.27839999999999998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3">
        <v>5.6475999999999997</v>
      </c>
      <c r="Y449" s="3">
        <v>91.75911891777038</v>
      </c>
      <c r="Z449" s="3">
        <v>147.36858134428783</v>
      </c>
      <c r="AA449" s="3">
        <v>171.79609037467242</v>
      </c>
      <c r="AB449" s="3">
        <v>187.91557475741911</v>
      </c>
      <c r="AC449" s="3">
        <v>196.00000000000003</v>
      </c>
      <c r="AD449" s="4"/>
      <c r="AE449" s="4"/>
      <c r="AF449" s="4"/>
      <c r="AG449" s="4"/>
      <c r="AH449" s="4"/>
      <c r="AI449" s="4"/>
      <c r="AJ449" s="4"/>
      <c r="AK449" s="4"/>
      <c r="AL449" s="4"/>
    </row>
    <row r="450" spans="1:38" ht="15" customHeight="1" x14ac:dyDescent="0.25">
      <c r="A450" s="2" t="s">
        <v>38</v>
      </c>
      <c r="B450" s="2" t="s">
        <v>39</v>
      </c>
      <c r="C450" s="2" t="s">
        <v>40</v>
      </c>
      <c r="D450" s="2" t="s">
        <v>235</v>
      </c>
      <c r="E450" s="2" t="s">
        <v>514</v>
      </c>
      <c r="F450" s="2" t="s">
        <v>497</v>
      </c>
      <c r="G450" s="2" t="s">
        <v>44</v>
      </c>
      <c r="H450" s="3">
        <v>188</v>
      </c>
      <c r="I450" s="3">
        <v>1.6594</v>
      </c>
      <c r="J450" s="3">
        <v>1.5710999999999999</v>
      </c>
      <c r="K450" s="3">
        <v>0.8478</v>
      </c>
      <c r="L450" s="3">
        <v>0.44030000000000002</v>
      </c>
      <c r="M450" s="3">
        <v>0.17710000000000001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3">
        <v>4.6957000000000004</v>
      </c>
      <c r="Y450" s="3">
        <v>87.128394062653058</v>
      </c>
      <c r="Z450" s="3">
        <v>139.32329578124666</v>
      </c>
      <c r="AA450" s="3">
        <v>167.4888089102796</v>
      </c>
      <c r="AB450" s="3">
        <v>182.11640436995549</v>
      </c>
      <c r="AC450" s="3">
        <v>188</v>
      </c>
      <c r="AD450" s="4"/>
      <c r="AE450" s="4"/>
      <c r="AF450" s="4"/>
      <c r="AG450" s="4"/>
      <c r="AH450" s="4"/>
      <c r="AI450" s="4"/>
      <c r="AJ450" s="4"/>
      <c r="AK450" s="4"/>
      <c r="AL450" s="4"/>
    </row>
    <row r="451" spans="1:38" ht="15" customHeight="1" x14ac:dyDescent="0.25">
      <c r="A451" s="2" t="s">
        <v>38</v>
      </c>
      <c r="B451" s="2" t="s">
        <v>39</v>
      </c>
      <c r="C451" s="2" t="s">
        <v>40</v>
      </c>
      <c r="D451" s="2" t="s">
        <v>235</v>
      </c>
      <c r="E451" s="2" t="s">
        <v>515</v>
      </c>
      <c r="F451" s="2" t="s">
        <v>497</v>
      </c>
      <c r="G451" s="2" t="s">
        <v>44</v>
      </c>
      <c r="H451" s="3">
        <v>191</v>
      </c>
      <c r="I451" s="3">
        <v>1.9179999999999999</v>
      </c>
      <c r="J451" s="3">
        <v>1.1048</v>
      </c>
      <c r="K451" s="3">
        <v>0.56020000000000003</v>
      </c>
      <c r="L451" s="3">
        <v>0.91590000000000005</v>
      </c>
      <c r="M451" s="3">
        <v>0.48870000000000002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3">
        <v>4.9875999999999996</v>
      </c>
      <c r="Y451" s="3">
        <v>93.144037212286477</v>
      </c>
      <c r="Z451" s="3">
        <v>128.36402277648568</v>
      </c>
      <c r="AA451" s="3">
        <v>146.22267222712327</v>
      </c>
      <c r="AB451" s="3">
        <v>175.42070334429386</v>
      </c>
      <c r="AC451" s="3">
        <v>191</v>
      </c>
      <c r="AD451" s="4"/>
      <c r="AE451" s="4"/>
      <c r="AF451" s="4"/>
      <c r="AG451" s="4"/>
      <c r="AH451" s="4"/>
      <c r="AI451" s="4"/>
      <c r="AJ451" s="4"/>
      <c r="AK451" s="4"/>
      <c r="AL451" s="4"/>
    </row>
    <row r="452" spans="1:38" ht="15" customHeight="1" x14ac:dyDescent="0.25">
      <c r="A452" s="2" t="s">
        <v>38</v>
      </c>
      <c r="B452" s="2" t="s">
        <v>39</v>
      </c>
      <c r="C452" s="2" t="s">
        <v>40</v>
      </c>
      <c r="D452" s="2" t="s">
        <v>71</v>
      </c>
      <c r="E452" s="2" t="s">
        <v>516</v>
      </c>
      <c r="F452" s="2" t="s">
        <v>517</v>
      </c>
      <c r="G452" s="2" t="s">
        <v>50</v>
      </c>
      <c r="H452" s="3">
        <v>203</v>
      </c>
      <c r="I452" s="3">
        <v>1.6113</v>
      </c>
      <c r="J452" s="3">
        <v>1.871</v>
      </c>
      <c r="K452" s="3">
        <v>0.52290000000000003</v>
      </c>
      <c r="L452" s="3">
        <v>0.60909999999999997</v>
      </c>
      <c r="M452" s="3">
        <v>0.27850000000000003</v>
      </c>
      <c r="N452" s="3">
        <v>0.13919999999999999</v>
      </c>
      <c r="O452" s="4"/>
      <c r="P452" s="4"/>
      <c r="Q452" s="4"/>
      <c r="R452" s="4"/>
      <c r="S452" s="4"/>
      <c r="T452" s="4"/>
      <c r="U452" s="4"/>
      <c r="V452" s="4"/>
      <c r="W452" s="4"/>
      <c r="X452" s="3">
        <v>5.032</v>
      </c>
      <c r="Y452" s="3">
        <v>86.756021462639112</v>
      </c>
      <c r="Z452" s="3">
        <v>150.3373012718601</v>
      </c>
      <c r="AA452" s="3">
        <v>168.10675675675677</v>
      </c>
      <c r="AB452" s="3">
        <v>188.80550476947536</v>
      </c>
      <c r="AC452" s="3">
        <v>198.26963434022258</v>
      </c>
      <c r="AD452" s="3">
        <v>203</v>
      </c>
      <c r="AE452" s="4"/>
      <c r="AF452" s="4"/>
      <c r="AG452" s="4"/>
      <c r="AH452" s="4"/>
      <c r="AI452" s="4"/>
      <c r="AJ452" s="4"/>
      <c r="AK452" s="4"/>
      <c r="AL452" s="4"/>
    </row>
    <row r="453" spans="1:38" ht="15" customHeight="1" x14ac:dyDescent="0.25">
      <c r="A453" s="2" t="s">
        <v>38</v>
      </c>
      <c r="B453" s="2" t="s">
        <v>39</v>
      </c>
      <c r="C453" s="2" t="s">
        <v>40</v>
      </c>
      <c r="D453" s="2" t="s">
        <v>47</v>
      </c>
      <c r="E453" s="2" t="s">
        <v>518</v>
      </c>
      <c r="F453" s="2" t="s">
        <v>517</v>
      </c>
      <c r="G453" s="2" t="s">
        <v>50</v>
      </c>
      <c r="H453" s="3">
        <v>192</v>
      </c>
      <c r="I453" s="3">
        <v>1.8332999999999999</v>
      </c>
      <c r="J453" s="3">
        <v>1.5923</v>
      </c>
      <c r="K453" s="3">
        <v>0.44790000000000002</v>
      </c>
      <c r="L453" s="3">
        <v>0.2213</v>
      </c>
      <c r="M453" s="3">
        <v>0.49930000000000002</v>
      </c>
      <c r="N453" s="3">
        <v>8.6699999999999999E-2</v>
      </c>
      <c r="O453" s="4"/>
      <c r="P453" s="4"/>
      <c r="Q453" s="4"/>
      <c r="R453" s="4"/>
      <c r="S453" s="4"/>
      <c r="T453" s="4"/>
      <c r="U453" s="4"/>
      <c r="V453" s="4"/>
      <c r="W453" s="4"/>
      <c r="X453" s="3">
        <v>4.6807999999999996</v>
      </c>
      <c r="Y453" s="3">
        <v>94.666210904118955</v>
      </c>
      <c r="Z453" s="3">
        <v>149.09451375833191</v>
      </c>
      <c r="AA453" s="3">
        <v>164.40471714236884</v>
      </c>
      <c r="AB453" s="3">
        <v>171.9692360280294</v>
      </c>
      <c r="AC453" s="3">
        <v>189.03640403349857</v>
      </c>
      <c r="AD453" s="3">
        <v>192</v>
      </c>
      <c r="AE453" s="4"/>
      <c r="AF453" s="4"/>
      <c r="AG453" s="4"/>
      <c r="AH453" s="4"/>
      <c r="AI453" s="4"/>
      <c r="AJ453" s="4"/>
      <c r="AK453" s="4"/>
      <c r="AL453" s="4"/>
    </row>
    <row r="454" spans="1:38" ht="15" customHeight="1" x14ac:dyDescent="0.25">
      <c r="A454" s="2" t="s">
        <v>38</v>
      </c>
      <c r="B454" s="2" t="s">
        <v>39</v>
      </c>
      <c r="C454" s="2" t="s">
        <v>40</v>
      </c>
      <c r="D454" s="2" t="s">
        <v>47</v>
      </c>
      <c r="E454" s="2" t="s">
        <v>519</v>
      </c>
      <c r="F454" s="2" t="s">
        <v>517</v>
      </c>
      <c r="G454" s="2" t="s">
        <v>50</v>
      </c>
      <c r="H454" s="3">
        <v>211</v>
      </c>
      <c r="I454" s="3">
        <v>2.1783999999999999</v>
      </c>
      <c r="J454" s="3">
        <v>1.5535000000000001</v>
      </c>
      <c r="K454" s="3">
        <v>0.8165</v>
      </c>
      <c r="L454" s="3">
        <v>0.46150000000000002</v>
      </c>
      <c r="M454" s="3">
        <v>0.47049999999999997</v>
      </c>
      <c r="N454" s="3">
        <v>0.1802</v>
      </c>
      <c r="O454" s="4"/>
      <c r="P454" s="4"/>
      <c r="Q454" s="4"/>
      <c r="R454" s="4"/>
      <c r="S454" s="4"/>
      <c r="T454" s="4"/>
      <c r="U454" s="4"/>
      <c r="V454" s="4"/>
      <c r="W454" s="4"/>
      <c r="X454" s="3">
        <v>5.6605999999999996</v>
      </c>
      <c r="Y454" s="3">
        <v>100.8855598346465</v>
      </c>
      <c r="Z454" s="3">
        <v>150.01047592128043</v>
      </c>
      <c r="AA454" s="3">
        <v>175.82991202346042</v>
      </c>
      <c r="AB454" s="3">
        <v>190.4235063420839</v>
      </c>
      <c r="AC454" s="3">
        <v>205.30169946648766</v>
      </c>
      <c r="AD454" s="3">
        <v>211.00000000000003</v>
      </c>
      <c r="AE454" s="4"/>
      <c r="AF454" s="4"/>
      <c r="AG454" s="4"/>
      <c r="AH454" s="4"/>
      <c r="AI454" s="4"/>
      <c r="AJ454" s="4"/>
      <c r="AK454" s="4"/>
      <c r="AL454" s="4"/>
    </row>
    <row r="455" spans="1:38" ht="15" customHeight="1" x14ac:dyDescent="0.25">
      <c r="A455" s="2" t="s">
        <v>38</v>
      </c>
      <c r="B455" s="2" t="s">
        <v>39</v>
      </c>
      <c r="C455" s="2" t="s">
        <v>40</v>
      </c>
      <c r="D455" s="2" t="s">
        <v>91</v>
      </c>
      <c r="E455" s="2" t="s">
        <v>520</v>
      </c>
      <c r="F455" s="2" t="s">
        <v>517</v>
      </c>
      <c r="G455" s="2" t="s">
        <v>50</v>
      </c>
      <c r="H455" s="3">
        <v>220</v>
      </c>
      <c r="I455" s="3">
        <v>1.861</v>
      </c>
      <c r="J455" s="3">
        <v>1.7397</v>
      </c>
      <c r="K455" s="3">
        <v>1.1924999999999999</v>
      </c>
      <c r="L455" s="3">
        <v>0.59699999999999998</v>
      </c>
      <c r="M455" s="3">
        <v>0.32669999999999999</v>
      </c>
      <c r="N455" s="3">
        <v>0.1671</v>
      </c>
      <c r="O455" s="4"/>
      <c r="P455" s="4"/>
      <c r="Q455" s="4"/>
      <c r="R455" s="4"/>
      <c r="S455" s="4"/>
      <c r="T455" s="4"/>
      <c r="U455" s="4"/>
      <c r="V455" s="4"/>
      <c r="W455" s="4"/>
      <c r="X455" s="3">
        <v>5.8840000000000003</v>
      </c>
      <c r="Y455" s="3">
        <v>91.460910944935421</v>
      </c>
      <c r="Z455" s="3">
        <v>147.04615907545886</v>
      </c>
      <c r="AA455" s="3">
        <v>185.14779061862677</v>
      </c>
      <c r="AB455" s="3">
        <v>204.22256968048944</v>
      </c>
      <c r="AC455" s="3">
        <v>214.66097892590074</v>
      </c>
      <c r="AD455" s="3">
        <v>219.99999999999997</v>
      </c>
      <c r="AE455" s="4"/>
      <c r="AF455" s="4"/>
      <c r="AG455" s="4"/>
      <c r="AH455" s="4"/>
      <c r="AI455" s="4"/>
      <c r="AJ455" s="4"/>
      <c r="AK455" s="4"/>
      <c r="AL455" s="4"/>
    </row>
    <row r="456" spans="1:38" ht="15" customHeight="1" x14ac:dyDescent="0.25">
      <c r="A456" s="2" t="s">
        <v>38</v>
      </c>
      <c r="B456" s="2" t="s">
        <v>39</v>
      </c>
      <c r="C456" s="2" t="s">
        <v>40</v>
      </c>
      <c r="D456" s="2" t="s">
        <v>91</v>
      </c>
      <c r="E456" s="2" t="s">
        <v>521</v>
      </c>
      <c r="F456" s="2" t="s">
        <v>517</v>
      </c>
      <c r="G456" s="2" t="s">
        <v>50</v>
      </c>
      <c r="H456" s="3">
        <v>208</v>
      </c>
      <c r="I456" s="3">
        <v>2.3092000000000001</v>
      </c>
      <c r="J456" s="3">
        <v>1.5117</v>
      </c>
      <c r="K456" s="3">
        <v>0.78939999999999999</v>
      </c>
      <c r="L456" s="3">
        <v>0.24399999999999999</v>
      </c>
      <c r="M456" s="3">
        <v>0.31419999999999998</v>
      </c>
      <c r="N456" s="3">
        <v>0.1633</v>
      </c>
      <c r="O456" s="4"/>
      <c r="P456" s="4"/>
      <c r="Q456" s="4"/>
      <c r="R456" s="4"/>
      <c r="S456" s="4"/>
      <c r="T456" s="4"/>
      <c r="U456" s="4"/>
      <c r="V456" s="4"/>
      <c r="W456" s="4"/>
      <c r="X456" s="3">
        <v>5.3318000000000003</v>
      </c>
      <c r="Y456" s="3">
        <v>108.22551483551521</v>
      </c>
      <c r="Z456" s="3">
        <v>158.12596121384897</v>
      </c>
      <c r="AA456" s="3">
        <v>184.18365280018003</v>
      </c>
      <c r="AB456" s="3">
        <v>192.23796841591954</v>
      </c>
      <c r="AC456" s="3">
        <v>202.6095502456956</v>
      </c>
      <c r="AD456" s="3">
        <v>207.99999999999997</v>
      </c>
      <c r="AE456" s="4"/>
      <c r="AF456" s="4"/>
      <c r="AG456" s="4"/>
      <c r="AH456" s="4"/>
      <c r="AI456" s="4"/>
      <c r="AJ456" s="4"/>
      <c r="AK456" s="4"/>
      <c r="AL456" s="4"/>
    </row>
    <row r="457" spans="1:38" ht="15" customHeight="1" x14ac:dyDescent="0.25">
      <c r="A457" s="2" t="s">
        <v>38</v>
      </c>
      <c r="B457" s="2" t="s">
        <v>39</v>
      </c>
      <c r="C457" s="2" t="s">
        <v>40</v>
      </c>
      <c r="D457" s="2" t="s">
        <v>69</v>
      </c>
      <c r="E457" s="2" t="s">
        <v>522</v>
      </c>
      <c r="F457" s="2" t="s">
        <v>517</v>
      </c>
      <c r="G457" s="2" t="s">
        <v>50</v>
      </c>
      <c r="H457" s="3">
        <v>208</v>
      </c>
      <c r="I457" s="3">
        <v>1.6964999999999999</v>
      </c>
      <c r="J457" s="3">
        <v>1.7684</v>
      </c>
      <c r="K457" s="3">
        <v>1.0278</v>
      </c>
      <c r="L457" s="3">
        <v>0.59889999999999999</v>
      </c>
      <c r="M457" s="3">
        <v>0.3377</v>
      </c>
      <c r="N457" s="3">
        <v>0.26019999999999999</v>
      </c>
      <c r="O457" s="4"/>
      <c r="P457" s="4"/>
      <c r="Q457" s="4"/>
      <c r="R457" s="4"/>
      <c r="S457" s="4"/>
      <c r="T457" s="4"/>
      <c r="U457" s="4"/>
      <c r="V457" s="4"/>
      <c r="W457" s="4"/>
      <c r="X457" s="3">
        <v>5.6894999999999998</v>
      </c>
      <c r="Y457" s="3">
        <v>84.479831268125494</v>
      </c>
      <c r="Z457" s="3">
        <v>139.18382986202656</v>
      </c>
      <c r="AA457" s="3">
        <v>170.97797697512962</v>
      </c>
      <c r="AB457" s="3">
        <v>189.50445557606116</v>
      </c>
      <c r="AC457" s="3">
        <v>199.95092714649792</v>
      </c>
      <c r="AD457" s="3">
        <v>208</v>
      </c>
      <c r="AE457" s="4"/>
      <c r="AF457" s="4"/>
      <c r="AG457" s="4"/>
      <c r="AH457" s="4"/>
      <c r="AI457" s="4"/>
      <c r="AJ457" s="4"/>
      <c r="AK457" s="4"/>
      <c r="AL457" s="4"/>
    </row>
    <row r="458" spans="1:38" ht="15" customHeight="1" x14ac:dyDescent="0.25">
      <c r="A458" s="2" t="s">
        <v>38</v>
      </c>
      <c r="B458" s="2" t="s">
        <v>39</v>
      </c>
      <c r="C458" s="2" t="s">
        <v>40</v>
      </c>
      <c r="D458" s="2" t="s">
        <v>51</v>
      </c>
      <c r="E458" s="2" t="s">
        <v>523</v>
      </c>
      <c r="F458" s="2" t="s">
        <v>517</v>
      </c>
      <c r="G458" s="2" t="s">
        <v>50</v>
      </c>
      <c r="H458" s="3">
        <v>213</v>
      </c>
      <c r="I458" s="3">
        <v>1.3945000000000001</v>
      </c>
      <c r="J458" s="3">
        <v>1.8187</v>
      </c>
      <c r="K458" s="3">
        <v>0.8821</v>
      </c>
      <c r="L458" s="3">
        <v>0.61419999999999997</v>
      </c>
      <c r="M458" s="3">
        <v>0.2167</v>
      </c>
      <c r="N458" s="3">
        <v>0.1613</v>
      </c>
      <c r="O458" s="4"/>
      <c r="P458" s="4"/>
      <c r="Q458" s="4"/>
      <c r="R458" s="4"/>
      <c r="S458" s="4"/>
      <c r="T458" s="4"/>
      <c r="U458" s="4"/>
      <c r="V458" s="4"/>
      <c r="W458" s="4"/>
      <c r="X458" s="3">
        <v>5.0875000000000004</v>
      </c>
      <c r="Y458" s="3">
        <v>81.612678132678127</v>
      </c>
      <c r="Z458" s="3">
        <v>146.31728746928746</v>
      </c>
      <c r="AA458" s="3">
        <v>177.70010810810808</v>
      </c>
      <c r="AB458" s="3">
        <v>199.55174447174446</v>
      </c>
      <c r="AC458" s="3">
        <v>207.26136609336609</v>
      </c>
      <c r="AD458" s="3">
        <v>213</v>
      </c>
      <c r="AE458" s="4"/>
      <c r="AF458" s="4"/>
      <c r="AG458" s="4"/>
      <c r="AH458" s="4"/>
      <c r="AI458" s="4"/>
      <c r="AJ458" s="4"/>
      <c r="AK458" s="4"/>
      <c r="AL458" s="4"/>
    </row>
    <row r="459" spans="1:38" ht="15" customHeight="1" x14ac:dyDescent="0.25">
      <c r="A459" s="2" t="s">
        <v>38</v>
      </c>
      <c r="B459" s="2" t="s">
        <v>39</v>
      </c>
      <c r="C459" s="2" t="s">
        <v>40</v>
      </c>
      <c r="D459" s="2" t="s">
        <v>51</v>
      </c>
      <c r="E459" s="2" t="s">
        <v>524</v>
      </c>
      <c r="F459" s="2" t="s">
        <v>517</v>
      </c>
      <c r="G459" s="2" t="s">
        <v>50</v>
      </c>
      <c r="H459" s="3">
        <v>197</v>
      </c>
      <c r="I459" s="3">
        <v>2.0289000000000001</v>
      </c>
      <c r="J459" s="3">
        <v>1.5382</v>
      </c>
      <c r="K459" s="3">
        <v>0.79749999999999999</v>
      </c>
      <c r="L459" s="3">
        <v>0.4007</v>
      </c>
      <c r="M459" s="3">
        <v>0.31469999999999998</v>
      </c>
      <c r="N459" s="3">
        <v>0.2429</v>
      </c>
      <c r="O459" s="4"/>
      <c r="P459" s="4"/>
      <c r="Q459" s="4"/>
      <c r="R459" s="4"/>
      <c r="S459" s="4"/>
      <c r="T459" s="4"/>
      <c r="U459" s="4"/>
      <c r="V459" s="4"/>
      <c r="W459" s="4"/>
      <c r="X459" s="3">
        <v>5.3228999999999997</v>
      </c>
      <c r="Y459" s="3">
        <v>94.892126472411661</v>
      </c>
      <c r="Z459" s="3">
        <v>142.57346559206448</v>
      </c>
      <c r="AA459" s="3">
        <v>167.29448233106015</v>
      </c>
      <c r="AB459" s="3">
        <v>179.71543707377558</v>
      </c>
      <c r="AC459" s="3">
        <v>189.47055176689398</v>
      </c>
      <c r="AD459" s="3">
        <v>197</v>
      </c>
      <c r="AE459" s="4"/>
      <c r="AF459" s="4"/>
      <c r="AG459" s="4"/>
      <c r="AH459" s="4"/>
      <c r="AI459" s="4"/>
      <c r="AJ459" s="4"/>
      <c r="AK459" s="4"/>
      <c r="AL459" s="4"/>
    </row>
    <row r="460" spans="1:38" ht="15" customHeight="1" x14ac:dyDescent="0.25">
      <c r="A460" s="2" t="s">
        <v>38</v>
      </c>
      <c r="B460" s="2" t="s">
        <v>39</v>
      </c>
      <c r="C460" s="2" t="s">
        <v>40</v>
      </c>
      <c r="D460" s="2" t="s">
        <v>51</v>
      </c>
      <c r="E460" s="2" t="s">
        <v>525</v>
      </c>
      <c r="F460" s="2" t="s">
        <v>517</v>
      </c>
      <c r="G460" s="2" t="s">
        <v>50</v>
      </c>
      <c r="H460" s="3">
        <v>213</v>
      </c>
      <c r="I460" s="3">
        <v>1.9591000000000001</v>
      </c>
      <c r="J460" s="3">
        <v>1.3451</v>
      </c>
      <c r="K460" s="3">
        <v>0.90249999999999997</v>
      </c>
      <c r="L460" s="3">
        <v>0.54449999999999998</v>
      </c>
      <c r="M460" s="3">
        <v>0.32290000000000002</v>
      </c>
      <c r="N460" s="3">
        <v>8.7099999999999997E-2</v>
      </c>
      <c r="O460" s="4"/>
      <c r="P460" s="4"/>
      <c r="Q460" s="4"/>
      <c r="R460" s="4"/>
      <c r="S460" s="4"/>
      <c r="T460" s="4"/>
      <c r="U460" s="4"/>
      <c r="V460" s="4"/>
      <c r="W460" s="4"/>
      <c r="X460" s="3">
        <v>5.1612</v>
      </c>
      <c r="Y460" s="3">
        <v>100.70439045183291</v>
      </c>
      <c r="Z460" s="3">
        <v>147.87619158335269</v>
      </c>
      <c r="AA460" s="3">
        <v>179.52629233511584</v>
      </c>
      <c r="AB460" s="3">
        <v>198.62156087731535</v>
      </c>
      <c r="AC460" s="3">
        <v>209.94545842052233</v>
      </c>
      <c r="AD460" s="3">
        <v>213</v>
      </c>
      <c r="AE460" s="4"/>
      <c r="AF460" s="4"/>
      <c r="AG460" s="4"/>
      <c r="AH460" s="4"/>
      <c r="AI460" s="4"/>
      <c r="AJ460" s="4"/>
      <c r="AK460" s="4"/>
      <c r="AL460" s="4"/>
    </row>
    <row r="461" spans="1:38" ht="15" customHeight="1" x14ac:dyDescent="0.25">
      <c r="A461" s="2" t="s">
        <v>38</v>
      </c>
      <c r="B461" s="2" t="s">
        <v>39</v>
      </c>
      <c r="C461" s="2" t="s">
        <v>40</v>
      </c>
      <c r="D461" s="2" t="s">
        <v>124</v>
      </c>
      <c r="E461" s="2" t="s">
        <v>526</v>
      </c>
      <c r="F461" s="2" t="s">
        <v>517</v>
      </c>
      <c r="G461" s="2" t="s">
        <v>50</v>
      </c>
      <c r="H461" s="3">
        <v>213</v>
      </c>
      <c r="I461" s="3">
        <v>1.7727999999999999</v>
      </c>
      <c r="J461" s="3">
        <v>1.222</v>
      </c>
      <c r="K461" s="3">
        <v>0.82289999999999996</v>
      </c>
      <c r="L461" s="3">
        <v>0.69830000000000003</v>
      </c>
      <c r="M461" s="3">
        <v>0.51539999999999997</v>
      </c>
      <c r="N461" s="3">
        <v>0.37230000000000002</v>
      </c>
      <c r="O461" s="4"/>
      <c r="P461" s="4"/>
      <c r="Q461" s="4"/>
      <c r="R461" s="4"/>
      <c r="S461" s="4"/>
      <c r="T461" s="4"/>
      <c r="U461" s="4"/>
      <c r="V461" s="4"/>
      <c r="W461" s="4"/>
      <c r="X461" s="3">
        <v>5.4036999999999997</v>
      </c>
      <c r="Y461" s="3">
        <v>91.380942687417885</v>
      </c>
      <c r="Z461" s="3">
        <v>132.31252660214298</v>
      </c>
      <c r="AA461" s="3">
        <v>159.87602938727167</v>
      </c>
      <c r="AB461" s="3">
        <v>183.26598441808389</v>
      </c>
      <c r="AC461" s="3">
        <v>200.52960008882798</v>
      </c>
      <c r="AD461" s="3">
        <v>212.99999999999997</v>
      </c>
      <c r="AE461" s="4"/>
      <c r="AF461" s="4"/>
      <c r="AG461" s="4"/>
      <c r="AH461" s="4"/>
      <c r="AI461" s="4"/>
      <c r="AJ461" s="4"/>
      <c r="AK461" s="4"/>
      <c r="AL461" s="4"/>
    </row>
    <row r="462" spans="1:38" ht="15" customHeight="1" x14ac:dyDescent="0.25">
      <c r="A462" s="2" t="s">
        <v>38</v>
      </c>
      <c r="B462" s="2" t="s">
        <v>39</v>
      </c>
      <c r="C462" s="2" t="s">
        <v>40</v>
      </c>
      <c r="D462" s="2" t="s">
        <v>139</v>
      </c>
      <c r="E462" s="2" t="s">
        <v>527</v>
      </c>
      <c r="F462" s="2" t="s">
        <v>517</v>
      </c>
      <c r="G462" s="2" t="s">
        <v>50</v>
      </c>
      <c r="H462" s="3">
        <v>207</v>
      </c>
      <c r="I462" s="3">
        <v>1.5858000000000001</v>
      </c>
      <c r="J462" s="3">
        <v>1.3806</v>
      </c>
      <c r="K462" s="3">
        <v>0.89190000000000003</v>
      </c>
      <c r="L462" s="3">
        <v>0.68740000000000001</v>
      </c>
      <c r="M462" s="4"/>
      <c r="N462" s="3">
        <v>0.41339999999999999</v>
      </c>
      <c r="O462" s="4"/>
      <c r="P462" s="4"/>
      <c r="Q462" s="4"/>
      <c r="R462" s="4"/>
      <c r="S462" s="4"/>
      <c r="T462" s="4"/>
      <c r="U462" s="4"/>
      <c r="V462" s="4"/>
      <c r="W462" s="4"/>
      <c r="X462" s="3">
        <v>4.9591000000000003</v>
      </c>
      <c r="Y462" s="3">
        <v>87.960759008691099</v>
      </c>
      <c r="Z462" s="3">
        <v>136.68028472908389</v>
      </c>
      <c r="AA462" s="3">
        <v>168.15424169708214</v>
      </c>
      <c r="AB462" s="3">
        <v>192.41166743965638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</row>
    <row r="463" spans="1:38" ht="15" customHeight="1" x14ac:dyDescent="0.25">
      <c r="A463" s="2" t="s">
        <v>38</v>
      </c>
      <c r="B463" s="2" t="s">
        <v>39</v>
      </c>
      <c r="C463" s="2" t="s">
        <v>40</v>
      </c>
      <c r="D463" s="2" t="s">
        <v>139</v>
      </c>
      <c r="E463" s="2" t="s">
        <v>528</v>
      </c>
      <c r="F463" s="2" t="s">
        <v>517</v>
      </c>
      <c r="G463" s="2" t="s">
        <v>50</v>
      </c>
      <c r="H463" s="3">
        <v>208</v>
      </c>
      <c r="I463" s="3">
        <v>1.5421</v>
      </c>
      <c r="J463" s="3">
        <v>1.46</v>
      </c>
      <c r="K463" s="3">
        <v>1.4307000000000001</v>
      </c>
      <c r="L463" s="3">
        <v>0.2389</v>
      </c>
      <c r="M463" s="3">
        <v>0.50780000000000003</v>
      </c>
      <c r="N463" s="3">
        <v>8.7800000000000003E-2</v>
      </c>
      <c r="O463" s="4"/>
      <c r="P463" s="4"/>
      <c r="Q463" s="4"/>
      <c r="R463" s="4"/>
      <c r="S463" s="4"/>
      <c r="T463" s="4"/>
      <c r="U463" s="4"/>
      <c r="V463" s="4"/>
      <c r="W463" s="4"/>
      <c r="X463" s="3">
        <v>5.2672999999999996</v>
      </c>
      <c r="Y463" s="3">
        <v>83.527272036906965</v>
      </c>
      <c r="Z463" s="3">
        <v>132.31127902340859</v>
      </c>
      <c r="AA463" s="3">
        <v>180.11626449983865</v>
      </c>
      <c r="AB463" s="3">
        <v>188.09879824578059</v>
      </c>
      <c r="AC463" s="3">
        <v>205.06627684012685</v>
      </c>
      <c r="AD463" s="3">
        <v>208.00000000000003</v>
      </c>
      <c r="AE463" s="4"/>
      <c r="AF463" s="4"/>
      <c r="AG463" s="4"/>
      <c r="AH463" s="4"/>
      <c r="AI463" s="4"/>
      <c r="AJ463" s="4"/>
      <c r="AK463" s="4"/>
      <c r="AL463" s="4"/>
    </row>
    <row r="464" spans="1:38" ht="15" customHeight="1" x14ac:dyDescent="0.25">
      <c r="A464" s="2" t="s">
        <v>38</v>
      </c>
      <c r="B464" s="2" t="s">
        <v>39</v>
      </c>
      <c r="C464" s="2" t="s">
        <v>40</v>
      </c>
      <c r="D464" s="2" t="s">
        <v>139</v>
      </c>
      <c r="E464" s="2" t="s">
        <v>529</v>
      </c>
      <c r="F464" s="2" t="s">
        <v>517</v>
      </c>
      <c r="G464" s="2" t="s">
        <v>50</v>
      </c>
      <c r="H464" s="3">
        <v>214</v>
      </c>
      <c r="I464" s="3">
        <v>1.7521</v>
      </c>
      <c r="J464" s="3">
        <v>1.9630000000000001</v>
      </c>
      <c r="K464" s="3">
        <v>1.0183</v>
      </c>
      <c r="L464" s="3">
        <v>0.76580000000000004</v>
      </c>
      <c r="M464" s="3">
        <v>0.37230000000000002</v>
      </c>
      <c r="N464" s="3">
        <v>0.1913</v>
      </c>
      <c r="O464" s="4"/>
      <c r="P464" s="4"/>
      <c r="Q464" s="4"/>
      <c r="R464" s="4"/>
      <c r="S464" s="4"/>
      <c r="T464" s="4"/>
      <c r="U464" s="4"/>
      <c r="V464" s="4"/>
      <c r="W464" s="4"/>
      <c r="X464" s="3">
        <v>6.0628000000000002</v>
      </c>
      <c r="Y464" s="3">
        <v>84.596523058652764</v>
      </c>
      <c r="Z464" s="3">
        <v>143.52408128257571</v>
      </c>
      <c r="AA464" s="3">
        <v>174.092564491654</v>
      </c>
      <c r="AB464" s="3">
        <v>197.08121659959096</v>
      </c>
      <c r="AC464" s="3">
        <v>208.25733984297685</v>
      </c>
      <c r="AD464" s="3">
        <v>214</v>
      </c>
      <c r="AE464" s="4"/>
      <c r="AF464" s="4"/>
      <c r="AG464" s="4"/>
      <c r="AH464" s="4"/>
      <c r="AI464" s="4"/>
      <c r="AJ464" s="4"/>
      <c r="AK464" s="4"/>
      <c r="AL464" s="4"/>
    </row>
    <row r="465" spans="1:38" ht="15" customHeight="1" x14ac:dyDescent="0.25">
      <c r="A465" s="2" t="s">
        <v>38</v>
      </c>
      <c r="B465" s="2" t="s">
        <v>39</v>
      </c>
      <c r="C465" s="2" t="s">
        <v>40</v>
      </c>
      <c r="D465" s="2" t="s">
        <v>59</v>
      </c>
      <c r="E465" s="2" t="s">
        <v>530</v>
      </c>
      <c r="F465" s="2" t="s">
        <v>517</v>
      </c>
      <c r="G465" s="2" t="s">
        <v>50</v>
      </c>
      <c r="H465" s="3">
        <v>212</v>
      </c>
      <c r="I465" s="3">
        <v>1.8372999999999999</v>
      </c>
      <c r="J465" s="3">
        <v>1.5525</v>
      </c>
      <c r="K465" s="3">
        <v>0.77280000000000004</v>
      </c>
      <c r="L465" s="3">
        <v>0.71889999999999998</v>
      </c>
      <c r="M465" s="3">
        <v>0.44159999999999999</v>
      </c>
      <c r="N465" s="3">
        <v>0.27329999999999999</v>
      </c>
      <c r="O465" s="4"/>
      <c r="P465" s="4"/>
      <c r="Q465" s="4"/>
      <c r="R465" s="4"/>
      <c r="S465" s="4"/>
      <c r="T465" s="4"/>
      <c r="U465" s="4"/>
      <c r="V465" s="4"/>
      <c r="W465" s="4"/>
      <c r="X465" s="3">
        <v>5.5964</v>
      </c>
      <c r="Y465" s="3">
        <v>91.094060467443342</v>
      </c>
      <c r="Z465" s="3">
        <v>141.02794653705953</v>
      </c>
      <c r="AA465" s="3">
        <v>165.88392538060182</v>
      </c>
      <c r="AB465" s="3">
        <v>189.00628975770138</v>
      </c>
      <c r="AC465" s="3">
        <v>203.20970623972553</v>
      </c>
      <c r="AD465" s="3">
        <v>212</v>
      </c>
      <c r="AE465" s="4"/>
      <c r="AF465" s="4"/>
      <c r="AG465" s="4"/>
      <c r="AH465" s="4"/>
      <c r="AI465" s="4"/>
      <c r="AJ465" s="4"/>
      <c r="AK465" s="4"/>
      <c r="AL465" s="4"/>
    </row>
    <row r="466" spans="1:38" ht="15" customHeight="1" x14ac:dyDescent="0.25">
      <c r="A466" s="2" t="s">
        <v>38</v>
      </c>
      <c r="B466" s="2" t="s">
        <v>39</v>
      </c>
      <c r="C466" s="2" t="s">
        <v>40</v>
      </c>
      <c r="D466" s="2" t="s">
        <v>59</v>
      </c>
      <c r="E466" s="2" t="s">
        <v>531</v>
      </c>
      <c r="F466" s="2" t="s">
        <v>517</v>
      </c>
      <c r="G466" s="2" t="s">
        <v>50</v>
      </c>
      <c r="H466" s="3">
        <v>208</v>
      </c>
      <c r="I466" s="3">
        <v>1.7444999999999999</v>
      </c>
      <c r="J466" s="3">
        <v>1.4254</v>
      </c>
      <c r="K466" s="3">
        <v>0.67989999999999995</v>
      </c>
      <c r="L466" s="3">
        <v>0.40949999999999998</v>
      </c>
      <c r="M466" s="3">
        <v>0.31340000000000001</v>
      </c>
      <c r="N466" s="3">
        <v>0.15459999999999999</v>
      </c>
      <c r="O466" s="4"/>
      <c r="P466" s="4"/>
      <c r="Q466" s="4"/>
      <c r="R466" s="4"/>
      <c r="S466" s="4"/>
      <c r="T466" s="4"/>
      <c r="U466" s="4"/>
      <c r="V466" s="4"/>
      <c r="W466" s="4"/>
      <c r="X466" s="3">
        <v>4.7272999999999996</v>
      </c>
      <c r="Y466" s="3">
        <v>96.948702219025662</v>
      </c>
      <c r="Z466" s="3">
        <v>150.01713451653166</v>
      </c>
      <c r="AA466" s="3">
        <v>175.33018847968188</v>
      </c>
      <c r="AB466" s="3">
        <v>190.576100522497</v>
      </c>
      <c r="AC466" s="3">
        <v>202.24415628371372</v>
      </c>
      <c r="AD466" s="3">
        <v>208</v>
      </c>
      <c r="AE466" s="4"/>
      <c r="AF466" s="4"/>
      <c r="AG466" s="4"/>
      <c r="AH466" s="4"/>
      <c r="AI466" s="4"/>
      <c r="AJ466" s="4"/>
      <c r="AK466" s="4"/>
      <c r="AL466" s="4"/>
    </row>
    <row r="467" spans="1:38" ht="15" customHeight="1" x14ac:dyDescent="0.25">
      <c r="A467" s="2" t="s">
        <v>38</v>
      </c>
      <c r="B467" s="2" t="s">
        <v>39</v>
      </c>
      <c r="C467" s="2" t="s">
        <v>40</v>
      </c>
      <c r="D467" s="2" t="s">
        <v>59</v>
      </c>
      <c r="E467" s="2" t="s">
        <v>532</v>
      </c>
      <c r="F467" s="2" t="s">
        <v>517</v>
      </c>
      <c r="G467" s="2" t="s">
        <v>50</v>
      </c>
      <c r="H467" s="3">
        <v>204</v>
      </c>
      <c r="I467" s="3">
        <v>1.5841000000000001</v>
      </c>
      <c r="J467" s="3">
        <v>1.6126</v>
      </c>
      <c r="K467" s="3">
        <v>0.77910000000000001</v>
      </c>
      <c r="L467" s="3">
        <v>0.67610000000000003</v>
      </c>
      <c r="M467" s="3">
        <v>0.32079999999999997</v>
      </c>
      <c r="N467" s="3">
        <v>0.21390000000000001</v>
      </c>
      <c r="O467" s="4"/>
      <c r="P467" s="4"/>
      <c r="Q467" s="4"/>
      <c r="R467" s="4"/>
      <c r="S467" s="4"/>
      <c r="T467" s="4"/>
      <c r="U467" s="4"/>
      <c r="V467" s="4"/>
      <c r="W467" s="4"/>
      <c r="X467" s="3">
        <v>5.1866000000000003</v>
      </c>
      <c r="Y467" s="3">
        <v>84.532526125014456</v>
      </c>
      <c r="Z467" s="3">
        <v>138.01018007943546</v>
      </c>
      <c r="AA467" s="3">
        <v>163.84699032121236</v>
      </c>
      <c r="AB467" s="3">
        <v>186.26807542513401</v>
      </c>
      <c r="AC467" s="3">
        <v>196.90656692245403</v>
      </c>
      <c r="AD467" s="3">
        <v>204</v>
      </c>
      <c r="AE467" s="4"/>
      <c r="AF467" s="4"/>
      <c r="AG467" s="4"/>
      <c r="AH467" s="4"/>
      <c r="AI467" s="4"/>
      <c r="AJ467" s="4"/>
      <c r="AK467" s="4"/>
      <c r="AL467" s="4"/>
    </row>
    <row r="468" spans="1:38" ht="15" customHeight="1" x14ac:dyDescent="0.25">
      <c r="A468" s="2" t="s">
        <v>38</v>
      </c>
      <c r="B468" s="2" t="s">
        <v>39</v>
      </c>
      <c r="C468" s="2" t="s">
        <v>40</v>
      </c>
      <c r="D468" s="2" t="s">
        <v>54</v>
      </c>
      <c r="E468" s="2" t="s">
        <v>533</v>
      </c>
      <c r="F468" s="2" t="s">
        <v>517</v>
      </c>
      <c r="G468" s="2" t="s">
        <v>50</v>
      </c>
      <c r="H468" s="3">
        <v>218</v>
      </c>
      <c r="I468" s="3">
        <v>2.1166</v>
      </c>
      <c r="J468" s="3">
        <v>1.5262</v>
      </c>
      <c r="K468" s="3">
        <v>0.97150000000000003</v>
      </c>
      <c r="L468" s="3">
        <v>0.51280000000000003</v>
      </c>
      <c r="M468" s="3">
        <v>0.43930000000000002</v>
      </c>
      <c r="N468" s="3">
        <v>9.7900000000000001E-2</v>
      </c>
      <c r="O468" s="4"/>
      <c r="P468" s="4"/>
      <c r="Q468" s="4"/>
      <c r="R468" s="4"/>
      <c r="S468" s="4"/>
      <c r="T468" s="4"/>
      <c r="U468" s="4"/>
      <c r="V468" s="4"/>
      <c r="W468" s="4"/>
      <c r="X468" s="3">
        <v>5.6642999999999999</v>
      </c>
      <c r="Y468" s="3">
        <v>101.50331020602722</v>
      </c>
      <c r="Z468" s="3">
        <v>151.61951167840687</v>
      </c>
      <c r="AA468" s="3">
        <v>183.52089402044382</v>
      </c>
      <c r="AB468" s="3">
        <v>200.35983263598328</v>
      </c>
      <c r="AC468" s="3">
        <v>214.78523383295379</v>
      </c>
      <c r="AD468" s="3">
        <v>218.00000000000003</v>
      </c>
      <c r="AE468" s="4"/>
      <c r="AF468" s="4"/>
      <c r="AG468" s="4"/>
      <c r="AH468" s="4"/>
      <c r="AI468" s="4"/>
      <c r="AJ468" s="4"/>
      <c r="AK468" s="4"/>
      <c r="AL468" s="4"/>
    </row>
    <row r="469" spans="1:38" ht="15" customHeight="1" x14ac:dyDescent="0.25">
      <c r="A469" s="2" t="s">
        <v>38</v>
      </c>
      <c r="B469" s="2" t="s">
        <v>39</v>
      </c>
      <c r="C469" s="2" t="s">
        <v>40</v>
      </c>
      <c r="D469" s="2" t="s">
        <v>54</v>
      </c>
      <c r="E469" s="2" t="s">
        <v>534</v>
      </c>
      <c r="F469" s="2" t="s">
        <v>517</v>
      </c>
      <c r="G469" s="2" t="s">
        <v>50</v>
      </c>
      <c r="H469" s="3">
        <v>193</v>
      </c>
      <c r="I469" s="3">
        <v>1.6860999999999999</v>
      </c>
      <c r="J469" s="3">
        <v>1.3918999999999999</v>
      </c>
      <c r="K469" s="3">
        <v>0.76629999999999998</v>
      </c>
      <c r="L469" s="3">
        <v>0.46300000000000002</v>
      </c>
      <c r="M469" s="3">
        <v>0.2409</v>
      </c>
      <c r="N469" s="3">
        <v>0.122</v>
      </c>
      <c r="O469" s="4"/>
      <c r="P469" s="4"/>
      <c r="Q469" s="4"/>
      <c r="R469" s="4"/>
      <c r="S469" s="4"/>
      <c r="T469" s="4"/>
      <c r="U469" s="4"/>
      <c r="V469" s="4"/>
      <c r="W469" s="4"/>
      <c r="X469" s="3">
        <v>4.6702000000000004</v>
      </c>
      <c r="Y469" s="3">
        <v>90.12643998115712</v>
      </c>
      <c r="Z469" s="3">
        <v>138.11065907241658</v>
      </c>
      <c r="AA469" s="3">
        <v>164.52800736585155</v>
      </c>
      <c r="AB469" s="3">
        <v>180.48942229454838</v>
      </c>
      <c r="AC469" s="3">
        <v>188.79418440323752</v>
      </c>
      <c r="AD469" s="3">
        <v>192.99999999999997</v>
      </c>
      <c r="AE469" s="4"/>
      <c r="AF469" s="4"/>
      <c r="AG469" s="4"/>
      <c r="AH469" s="4"/>
      <c r="AI469" s="4"/>
      <c r="AJ469" s="4"/>
      <c r="AK469" s="4"/>
      <c r="AL469" s="4"/>
    </row>
    <row r="470" spans="1:38" ht="15" customHeight="1" x14ac:dyDescent="0.25">
      <c r="A470" s="2" t="s">
        <v>38</v>
      </c>
      <c r="B470" s="2" t="s">
        <v>39</v>
      </c>
      <c r="C470" s="2" t="s">
        <v>40</v>
      </c>
      <c r="D470" s="2" t="s">
        <v>214</v>
      </c>
      <c r="E470" s="2" t="s">
        <v>535</v>
      </c>
      <c r="F470" s="2" t="s">
        <v>517</v>
      </c>
      <c r="G470" s="2" t="s">
        <v>50</v>
      </c>
      <c r="H470" s="3">
        <v>212</v>
      </c>
      <c r="I470" s="3">
        <v>1.706</v>
      </c>
      <c r="J470" s="3">
        <v>1.6947000000000001</v>
      </c>
      <c r="K470" s="3">
        <v>0.65429999999999999</v>
      </c>
      <c r="L470" s="3">
        <v>0.51739999999999997</v>
      </c>
      <c r="M470" s="3">
        <v>0.17480000000000001</v>
      </c>
      <c r="N470" s="3">
        <v>6.59E-2</v>
      </c>
      <c r="O470" s="4"/>
      <c r="P470" s="4"/>
      <c r="Q470" s="4"/>
      <c r="R470" s="4"/>
      <c r="S470" s="4"/>
      <c r="T470" s="4"/>
      <c r="U470" s="4"/>
      <c r="V470" s="4"/>
      <c r="W470" s="4"/>
      <c r="X470" s="3">
        <v>4.8131000000000004</v>
      </c>
      <c r="Y470" s="3">
        <v>95.800876773804816</v>
      </c>
      <c r="Z470" s="3">
        <v>159.17915688433646</v>
      </c>
      <c r="AA470" s="3">
        <v>183.64862562589596</v>
      </c>
      <c r="AB470" s="3">
        <v>202.99831709293386</v>
      </c>
      <c r="AC470" s="3">
        <v>209.53547609648666</v>
      </c>
      <c r="AD470" s="3">
        <v>212</v>
      </c>
      <c r="AE470" s="4"/>
      <c r="AF470" s="4"/>
      <c r="AG470" s="4"/>
      <c r="AH470" s="4"/>
      <c r="AI470" s="4"/>
      <c r="AJ470" s="4"/>
      <c r="AK470" s="4"/>
      <c r="AL470" s="4"/>
    </row>
    <row r="471" spans="1:38" ht="15" customHeight="1" x14ac:dyDescent="0.25">
      <c r="A471" s="2" t="s">
        <v>38</v>
      </c>
      <c r="B471" s="2" t="s">
        <v>39</v>
      </c>
      <c r="C471" s="2" t="s">
        <v>40</v>
      </c>
      <c r="D471" s="2" t="s">
        <v>246</v>
      </c>
      <c r="E471" s="2" t="s">
        <v>536</v>
      </c>
      <c r="F471" s="2" t="s">
        <v>517</v>
      </c>
      <c r="G471" s="2" t="s">
        <v>50</v>
      </c>
      <c r="H471" s="3">
        <v>209</v>
      </c>
      <c r="I471" s="3">
        <v>1.2885</v>
      </c>
      <c r="J471" s="3">
        <v>1.2883</v>
      </c>
      <c r="K471" s="3">
        <v>0.89839999999999998</v>
      </c>
      <c r="L471" s="3">
        <v>0.6169</v>
      </c>
      <c r="M471" s="3">
        <v>0.13589999999999999</v>
      </c>
      <c r="N471" s="3">
        <v>0.14710000000000001</v>
      </c>
      <c r="O471" s="4"/>
      <c r="P471" s="4"/>
      <c r="Q471" s="4"/>
      <c r="R471" s="4"/>
      <c r="S471" s="4"/>
      <c r="T471" s="4"/>
      <c r="U471" s="4"/>
      <c r="V471" s="4"/>
      <c r="W471" s="4"/>
      <c r="X471" s="3">
        <v>4.3750999999999998</v>
      </c>
      <c r="Y471" s="3">
        <v>84.127837078009648</v>
      </c>
      <c r="Z471" s="3">
        <v>136.24758291239056</v>
      </c>
      <c r="AA471" s="3">
        <v>172.59344929258762</v>
      </c>
      <c r="AB471" s="3">
        <v>197.55089026536538</v>
      </c>
      <c r="AC471" s="3">
        <v>203.04889031107865</v>
      </c>
      <c r="AD471" s="3">
        <v>209.00000000000003</v>
      </c>
      <c r="AE471" s="4"/>
      <c r="AF471" s="4"/>
      <c r="AG471" s="4"/>
      <c r="AH471" s="4"/>
      <c r="AI471" s="4"/>
      <c r="AJ471" s="4"/>
      <c r="AK471" s="4"/>
      <c r="AL471" s="4"/>
    </row>
    <row r="472" spans="1:38" ht="15" customHeight="1" x14ac:dyDescent="0.25">
      <c r="A472" s="2" t="s">
        <v>38</v>
      </c>
      <c r="B472" s="2" t="s">
        <v>39</v>
      </c>
      <c r="C472" s="2" t="s">
        <v>40</v>
      </c>
      <c r="D472" s="2" t="s">
        <v>246</v>
      </c>
      <c r="E472" s="2" t="s">
        <v>537</v>
      </c>
      <c r="F472" s="2" t="s">
        <v>517</v>
      </c>
      <c r="G472" s="2" t="s">
        <v>50</v>
      </c>
      <c r="H472" s="3">
        <v>215</v>
      </c>
      <c r="I472" s="3">
        <v>1.7575000000000001</v>
      </c>
      <c r="J472" s="3">
        <v>0.84499999999999997</v>
      </c>
      <c r="K472" s="3">
        <v>1.1099000000000001</v>
      </c>
      <c r="L472" s="3">
        <v>1.1480999999999999</v>
      </c>
      <c r="M472" s="3">
        <v>0.47299999999999998</v>
      </c>
      <c r="N472" s="3">
        <v>0.34110000000000001</v>
      </c>
      <c r="O472" s="4"/>
      <c r="P472" s="4"/>
      <c r="Q472" s="4"/>
      <c r="R472" s="4"/>
      <c r="S472" s="4"/>
      <c r="T472" s="4"/>
      <c r="U472" s="4"/>
      <c r="V472" s="4"/>
      <c r="W472" s="4"/>
      <c r="X472" s="3">
        <v>5.6745999999999999</v>
      </c>
      <c r="Y472" s="3">
        <v>88.677563176259127</v>
      </c>
      <c r="Z472" s="3">
        <v>115.92794205758996</v>
      </c>
      <c r="AA472" s="3">
        <v>151.72107285094984</v>
      </c>
      <c r="AB472" s="3">
        <v>188.74611426356043</v>
      </c>
      <c r="AC472" s="3">
        <v>203.99987664328762</v>
      </c>
      <c r="AD472" s="3">
        <v>215</v>
      </c>
      <c r="AE472" s="4"/>
      <c r="AF472" s="4"/>
      <c r="AG472" s="4"/>
      <c r="AH472" s="4"/>
      <c r="AI472" s="4"/>
      <c r="AJ472" s="4"/>
      <c r="AK472" s="4"/>
      <c r="AL472" s="4"/>
    </row>
    <row r="473" spans="1:38" ht="15" customHeight="1" x14ac:dyDescent="0.25">
      <c r="A473" s="2" t="s">
        <v>38</v>
      </c>
      <c r="B473" s="2" t="s">
        <v>39</v>
      </c>
      <c r="C473" s="2" t="s">
        <v>40</v>
      </c>
      <c r="D473" s="2" t="s">
        <v>71</v>
      </c>
      <c r="E473" s="2" t="s">
        <v>538</v>
      </c>
      <c r="F473" s="2" t="s">
        <v>517</v>
      </c>
      <c r="G473" s="2" t="s">
        <v>44</v>
      </c>
      <c r="H473" s="3">
        <v>190</v>
      </c>
      <c r="I473" s="3">
        <v>1.5196000000000001</v>
      </c>
      <c r="J473" s="3">
        <v>1.5167999999999999</v>
      </c>
      <c r="K473" s="3">
        <v>0.93159999999999998</v>
      </c>
      <c r="L473" s="3">
        <v>0.6331</v>
      </c>
      <c r="M473" s="3">
        <v>0.28760000000000002</v>
      </c>
      <c r="N473" s="3">
        <v>0.21560000000000001</v>
      </c>
      <c r="O473" s="4"/>
      <c r="P473" s="4"/>
      <c r="Q473" s="4"/>
      <c r="R473" s="4"/>
      <c r="S473" s="4"/>
      <c r="T473" s="4"/>
      <c r="U473" s="4"/>
      <c r="V473" s="4"/>
      <c r="W473" s="4"/>
      <c r="X473" s="3">
        <v>5.1043000000000003</v>
      </c>
      <c r="Y473" s="3">
        <v>79.038144309699675</v>
      </c>
      <c r="Z473" s="3">
        <v>125.98961659777051</v>
      </c>
      <c r="AA473" s="3">
        <v>154.82663636541739</v>
      </c>
      <c r="AB473" s="3">
        <v>174.42379954156297</v>
      </c>
      <c r="AC473" s="3">
        <v>183.32625433458065</v>
      </c>
      <c r="AD473" s="3">
        <v>190</v>
      </c>
      <c r="AE473" s="4"/>
      <c r="AF473" s="4"/>
      <c r="AG473" s="4"/>
      <c r="AH473" s="4"/>
      <c r="AI473" s="4"/>
      <c r="AJ473" s="4"/>
      <c r="AK473" s="4"/>
      <c r="AL473" s="4"/>
    </row>
    <row r="474" spans="1:38" ht="15" customHeight="1" x14ac:dyDescent="0.25">
      <c r="A474" s="2" t="s">
        <v>38</v>
      </c>
      <c r="B474" s="2" t="s">
        <v>39</v>
      </c>
      <c r="C474" s="2" t="s">
        <v>40</v>
      </c>
      <c r="D474" s="2" t="s">
        <v>71</v>
      </c>
      <c r="E474" s="2" t="s">
        <v>539</v>
      </c>
      <c r="F474" s="2" t="s">
        <v>517</v>
      </c>
      <c r="G474" s="2" t="s">
        <v>44</v>
      </c>
      <c r="H474" s="3">
        <v>211</v>
      </c>
      <c r="I474" s="3">
        <v>1.94</v>
      </c>
      <c r="J474" s="3">
        <v>1.7252000000000001</v>
      </c>
      <c r="K474" s="3">
        <v>0.92810000000000004</v>
      </c>
      <c r="L474" s="3">
        <v>0.64429999999999998</v>
      </c>
      <c r="M474" s="3">
        <v>0.28549999999999998</v>
      </c>
      <c r="N474" s="3">
        <v>9.2399999999999996E-2</v>
      </c>
      <c r="O474" s="4"/>
      <c r="P474" s="4"/>
      <c r="Q474" s="4"/>
      <c r="R474" s="4"/>
      <c r="S474" s="4"/>
      <c r="T474" s="4"/>
      <c r="U474" s="4"/>
      <c r="V474" s="4"/>
      <c r="W474" s="4"/>
      <c r="X474" s="3">
        <v>5.6154999999999999</v>
      </c>
      <c r="Y474" s="3">
        <v>93.83955124209777</v>
      </c>
      <c r="Z474" s="3">
        <v>148.83212536728698</v>
      </c>
      <c r="AA474" s="3">
        <v>178.41629418573592</v>
      </c>
      <c r="AB474" s="3">
        <v>198.95403793072748</v>
      </c>
      <c r="AC474" s="3">
        <v>208.05465230166504</v>
      </c>
      <c r="AD474" s="3">
        <v>211</v>
      </c>
      <c r="AE474" s="4"/>
      <c r="AF474" s="4"/>
      <c r="AG474" s="4"/>
      <c r="AH474" s="4"/>
      <c r="AI474" s="4"/>
      <c r="AJ474" s="4"/>
      <c r="AK474" s="4"/>
      <c r="AL474" s="4"/>
    </row>
    <row r="475" spans="1:38" ht="15" customHeight="1" x14ac:dyDescent="0.25">
      <c r="A475" s="2" t="s">
        <v>38</v>
      </c>
      <c r="B475" s="2" t="s">
        <v>39</v>
      </c>
      <c r="C475" s="2" t="s">
        <v>40</v>
      </c>
      <c r="D475" s="2" t="s">
        <v>91</v>
      </c>
      <c r="E475" s="2" t="s">
        <v>540</v>
      </c>
      <c r="F475" s="2" t="s">
        <v>517</v>
      </c>
      <c r="G475" s="2" t="s">
        <v>44</v>
      </c>
      <c r="H475" s="3">
        <v>203</v>
      </c>
      <c r="I475" s="3">
        <v>2.0644999999999998</v>
      </c>
      <c r="J475" s="3">
        <v>1.7830999999999999</v>
      </c>
      <c r="K475" s="3">
        <v>0.78990000000000005</v>
      </c>
      <c r="L475" s="3">
        <v>0.39429999999999998</v>
      </c>
      <c r="M475" s="3">
        <v>0.34029999999999999</v>
      </c>
      <c r="N475" s="3">
        <v>0.1525</v>
      </c>
      <c r="O475" s="4"/>
      <c r="P475" s="4"/>
      <c r="Q475" s="4"/>
      <c r="R475" s="4"/>
      <c r="S475" s="4"/>
      <c r="T475" s="4"/>
      <c r="U475" s="4"/>
      <c r="V475" s="4"/>
      <c r="W475" s="4"/>
      <c r="X475" s="3">
        <v>5.5246000000000004</v>
      </c>
      <c r="Y475" s="3">
        <v>95.901368424863335</v>
      </c>
      <c r="Z475" s="3">
        <v>151.09271259457697</v>
      </c>
      <c r="AA475" s="3">
        <v>175.54206639394707</v>
      </c>
      <c r="AB475" s="3">
        <v>187.74662418998659</v>
      </c>
      <c r="AC475" s="3">
        <v>198.27974876009122</v>
      </c>
      <c r="AD475" s="3">
        <v>203</v>
      </c>
      <c r="AE475" s="4"/>
      <c r="AF475" s="4"/>
      <c r="AG475" s="4"/>
      <c r="AH475" s="4"/>
      <c r="AI475" s="4"/>
      <c r="AJ475" s="4"/>
      <c r="AK475" s="4"/>
      <c r="AL475" s="4"/>
    </row>
    <row r="476" spans="1:38" ht="15" customHeight="1" x14ac:dyDescent="0.25">
      <c r="A476" s="2" t="s">
        <v>38</v>
      </c>
      <c r="B476" s="2" t="s">
        <v>39</v>
      </c>
      <c r="C476" s="2" t="s">
        <v>40</v>
      </c>
      <c r="D476" s="2" t="s">
        <v>51</v>
      </c>
      <c r="E476" s="2" t="s">
        <v>541</v>
      </c>
      <c r="F476" s="2" t="s">
        <v>517</v>
      </c>
      <c r="G476" s="2" t="s">
        <v>44</v>
      </c>
      <c r="H476" s="3">
        <v>192</v>
      </c>
      <c r="I476" s="3">
        <v>1.8767</v>
      </c>
      <c r="J476" s="3">
        <v>1.3360000000000001</v>
      </c>
      <c r="K476" s="3">
        <v>0.75900000000000001</v>
      </c>
      <c r="L476" s="3">
        <v>0.42730000000000001</v>
      </c>
      <c r="M476" s="3">
        <v>0.1643</v>
      </c>
      <c r="N476" s="3">
        <v>0.1154</v>
      </c>
      <c r="O476" s="4"/>
      <c r="P476" s="4"/>
      <c r="Q476" s="4"/>
      <c r="R476" s="4"/>
      <c r="S476" s="4"/>
      <c r="T476" s="4"/>
      <c r="U476" s="4"/>
      <c r="V476" s="4"/>
      <c r="W476" s="4"/>
      <c r="X476" s="3">
        <v>4.6787000000000001</v>
      </c>
      <c r="Y476" s="3">
        <v>96.178511124885119</v>
      </c>
      <c r="Z476" s="3">
        <v>141.8664158847543</v>
      </c>
      <c r="AA476" s="3">
        <v>167.82234381345245</v>
      </c>
      <c r="AB476" s="3">
        <v>182.43494987923995</v>
      </c>
      <c r="AC476" s="3">
        <v>188.05360463376579</v>
      </c>
      <c r="AD476" s="3">
        <v>192</v>
      </c>
      <c r="AE476" s="4"/>
      <c r="AF476" s="4"/>
      <c r="AG476" s="4"/>
      <c r="AH476" s="4"/>
      <c r="AI476" s="4"/>
      <c r="AJ476" s="4"/>
      <c r="AK476" s="4"/>
      <c r="AL476" s="4"/>
    </row>
    <row r="477" spans="1:38" ht="15" customHeight="1" x14ac:dyDescent="0.25">
      <c r="A477" s="2" t="s">
        <v>38</v>
      </c>
      <c r="B477" s="2" t="s">
        <v>39</v>
      </c>
      <c r="C477" s="2" t="s">
        <v>40</v>
      </c>
      <c r="D477" s="2" t="s">
        <v>51</v>
      </c>
      <c r="E477" s="2" t="s">
        <v>542</v>
      </c>
      <c r="F477" s="2" t="s">
        <v>517</v>
      </c>
      <c r="G477" s="2" t="s">
        <v>44</v>
      </c>
      <c r="H477" s="3">
        <v>210</v>
      </c>
      <c r="I477" s="3">
        <v>2.1133000000000002</v>
      </c>
      <c r="J477" s="3">
        <v>1.7906</v>
      </c>
      <c r="K477" s="3">
        <v>0.77890000000000004</v>
      </c>
      <c r="L477" s="3">
        <v>0.51549999999999996</v>
      </c>
      <c r="M477" s="3">
        <v>0.39889999999999998</v>
      </c>
      <c r="N477" s="3">
        <v>0.15490000000000001</v>
      </c>
      <c r="O477" s="4"/>
      <c r="P477" s="4"/>
      <c r="Q477" s="4"/>
      <c r="R477" s="4"/>
      <c r="S477" s="4"/>
      <c r="T477" s="4"/>
      <c r="U477" s="4"/>
      <c r="V477" s="4"/>
      <c r="W477" s="4"/>
      <c r="X477" s="3">
        <v>5.7521000000000004</v>
      </c>
      <c r="Y477" s="3">
        <v>97.396533439961061</v>
      </c>
      <c r="Z477" s="3">
        <v>152.80704438379027</v>
      </c>
      <c r="AA477" s="3">
        <v>176.91027624693589</v>
      </c>
      <c r="AB477" s="3">
        <v>192.86253716034145</v>
      </c>
      <c r="AC477" s="3">
        <v>205.20658542097669</v>
      </c>
      <c r="AD477" s="3">
        <v>210</v>
      </c>
      <c r="AE477" s="4"/>
      <c r="AF477" s="4"/>
      <c r="AG477" s="4"/>
      <c r="AH477" s="4"/>
      <c r="AI477" s="4"/>
      <c r="AJ477" s="4"/>
      <c r="AK477" s="4"/>
      <c r="AL477" s="4"/>
    </row>
    <row r="478" spans="1:38" ht="15" customHeight="1" x14ac:dyDescent="0.25">
      <c r="A478" s="2" t="s">
        <v>38</v>
      </c>
      <c r="B478" s="2" t="s">
        <v>39</v>
      </c>
      <c r="C478" s="2" t="s">
        <v>40</v>
      </c>
      <c r="D478" s="2" t="s">
        <v>51</v>
      </c>
      <c r="E478" s="2" t="s">
        <v>543</v>
      </c>
      <c r="F478" s="2" t="s">
        <v>517</v>
      </c>
      <c r="G478" s="2" t="s">
        <v>44</v>
      </c>
      <c r="H478" s="3">
        <v>200</v>
      </c>
      <c r="I478" s="3">
        <v>1.9702999999999999</v>
      </c>
      <c r="J478" s="3">
        <v>1.5442</v>
      </c>
      <c r="K478" s="3">
        <v>0.7208</v>
      </c>
      <c r="L478" s="3">
        <v>0.50219999999999998</v>
      </c>
      <c r="M478" s="3">
        <v>0.24360000000000001</v>
      </c>
      <c r="N478" s="3">
        <v>0.16889999999999999</v>
      </c>
      <c r="O478" s="4"/>
      <c r="P478" s="4"/>
      <c r="Q478" s="4"/>
      <c r="R478" s="4"/>
      <c r="S478" s="4"/>
      <c r="T478" s="4"/>
      <c r="U478" s="4"/>
      <c r="V478" s="4"/>
      <c r="W478" s="4"/>
      <c r="X478" s="3">
        <v>5.15</v>
      </c>
      <c r="Y478" s="3">
        <v>96.273864077669899</v>
      </c>
      <c r="Z478" s="3">
        <v>146.64776699029125</v>
      </c>
      <c r="AA478" s="3">
        <v>170.16124271844657</v>
      </c>
      <c r="AB478" s="3">
        <v>186.54368932038832</v>
      </c>
      <c r="AC478" s="3">
        <v>194.49025242718446</v>
      </c>
      <c r="AD478" s="3">
        <v>199.99999999999997</v>
      </c>
      <c r="AE478" s="4"/>
      <c r="AF478" s="4"/>
      <c r="AG478" s="4"/>
      <c r="AH478" s="4"/>
      <c r="AI478" s="4"/>
      <c r="AJ478" s="4"/>
      <c r="AK478" s="4"/>
      <c r="AL478" s="4"/>
    </row>
    <row r="479" spans="1:38" ht="15" customHeight="1" x14ac:dyDescent="0.25">
      <c r="A479" s="2" t="s">
        <v>38</v>
      </c>
      <c r="B479" s="2" t="s">
        <v>39</v>
      </c>
      <c r="C479" s="2" t="s">
        <v>40</v>
      </c>
      <c r="D479" s="2" t="s">
        <v>51</v>
      </c>
      <c r="E479" s="2" t="s">
        <v>544</v>
      </c>
      <c r="F479" s="2" t="s">
        <v>517</v>
      </c>
      <c r="G479" s="2" t="s">
        <v>44</v>
      </c>
      <c r="H479" s="3">
        <v>194</v>
      </c>
      <c r="I479" s="3">
        <v>1.9694</v>
      </c>
      <c r="J479" s="3">
        <v>1.3349</v>
      </c>
      <c r="K479" s="3">
        <v>0.61360000000000003</v>
      </c>
      <c r="L479" s="3">
        <v>0.51990000000000003</v>
      </c>
      <c r="M479" s="3">
        <v>0.13739999999999999</v>
      </c>
      <c r="N479" s="3">
        <v>0.1384</v>
      </c>
      <c r="O479" s="4"/>
      <c r="P479" s="4"/>
      <c r="Q479" s="4"/>
      <c r="R479" s="4"/>
      <c r="S479" s="4"/>
      <c r="T479" s="4"/>
      <c r="U479" s="4"/>
      <c r="V479" s="4"/>
      <c r="W479" s="4"/>
      <c r="X479" s="3">
        <v>4.7135999999999996</v>
      </c>
      <c r="Y479" s="3">
        <v>99.685590631364576</v>
      </c>
      <c r="Z479" s="3">
        <v>145.5642820773931</v>
      </c>
      <c r="AA479" s="3">
        <v>166.65287678207741</v>
      </c>
      <c r="AB479" s="3">
        <v>184.52113034623218</v>
      </c>
      <c r="AC479" s="3">
        <v>189.24338085539719</v>
      </c>
      <c r="AD479" s="3">
        <v>194.00000000000003</v>
      </c>
      <c r="AE479" s="4"/>
      <c r="AF479" s="4"/>
      <c r="AG479" s="4"/>
      <c r="AH479" s="4"/>
      <c r="AI479" s="4"/>
      <c r="AJ479" s="4"/>
      <c r="AK479" s="4"/>
      <c r="AL479" s="4"/>
    </row>
    <row r="480" spans="1:38" ht="15" customHeight="1" x14ac:dyDescent="0.25">
      <c r="A480" s="2" t="s">
        <v>38</v>
      </c>
      <c r="B480" s="2" t="s">
        <v>39</v>
      </c>
      <c r="C480" s="2" t="s">
        <v>40</v>
      </c>
      <c r="D480" s="2" t="s">
        <v>124</v>
      </c>
      <c r="E480" s="2" t="s">
        <v>545</v>
      </c>
      <c r="F480" s="2" t="s">
        <v>517</v>
      </c>
      <c r="G480" s="2" t="s">
        <v>44</v>
      </c>
      <c r="H480" s="3">
        <v>192</v>
      </c>
      <c r="I480" s="3">
        <v>1.6202000000000001</v>
      </c>
      <c r="J480" s="3">
        <v>1.4575</v>
      </c>
      <c r="K480" s="3">
        <v>0.74460000000000004</v>
      </c>
      <c r="L480" s="3">
        <v>0.50729999999999997</v>
      </c>
      <c r="M480" s="3">
        <v>0.41899999999999998</v>
      </c>
      <c r="N480" s="3">
        <v>0.32450000000000001</v>
      </c>
      <c r="O480" s="4"/>
      <c r="P480" s="4"/>
      <c r="Q480" s="4"/>
      <c r="R480" s="4"/>
      <c r="S480" s="4"/>
      <c r="T480" s="4"/>
      <c r="U480" s="4"/>
      <c r="V480" s="4"/>
      <c r="W480" s="4"/>
      <c r="X480" s="3">
        <v>5.0731000000000002</v>
      </c>
      <c r="Y480" s="3">
        <v>83.099327827166832</v>
      </c>
      <c r="Z480" s="3">
        <v>129.06727641875776</v>
      </c>
      <c r="AA480" s="3">
        <v>152.55114229958014</v>
      </c>
      <c r="AB480" s="3">
        <v>168.55082691056751</v>
      </c>
      <c r="AC480" s="3">
        <v>181.76562653998539</v>
      </c>
      <c r="AD480" s="3">
        <v>192</v>
      </c>
      <c r="AE480" s="4"/>
      <c r="AF480" s="4"/>
      <c r="AG480" s="4"/>
      <c r="AH480" s="4"/>
      <c r="AI480" s="4"/>
      <c r="AJ480" s="4"/>
      <c r="AK480" s="4"/>
      <c r="AL480" s="4"/>
    </row>
    <row r="481" spans="1:38" ht="15" customHeight="1" x14ac:dyDescent="0.25">
      <c r="A481" s="2" t="s">
        <v>38</v>
      </c>
      <c r="B481" s="2" t="s">
        <v>39</v>
      </c>
      <c r="C481" s="2" t="s">
        <v>40</v>
      </c>
      <c r="D481" s="2" t="s">
        <v>59</v>
      </c>
      <c r="E481" s="2" t="s">
        <v>546</v>
      </c>
      <c r="F481" s="2" t="s">
        <v>517</v>
      </c>
      <c r="G481" s="2" t="s">
        <v>44</v>
      </c>
      <c r="H481" s="3">
        <v>234</v>
      </c>
      <c r="I481" s="3">
        <v>1.7689999999999999</v>
      </c>
      <c r="J481" s="3">
        <v>1.7513000000000001</v>
      </c>
      <c r="K481" s="3">
        <v>1.0549999999999999</v>
      </c>
      <c r="L481" s="3">
        <v>0.83399999999999996</v>
      </c>
      <c r="M481" s="3">
        <v>0.59589999999999999</v>
      </c>
      <c r="N481" s="3">
        <v>0.15429999999999999</v>
      </c>
      <c r="O481" s="4"/>
      <c r="P481" s="4"/>
      <c r="Q481" s="4"/>
      <c r="R481" s="4"/>
      <c r="S481" s="4"/>
      <c r="T481" s="4"/>
      <c r="U481" s="4"/>
      <c r="V481" s="4"/>
      <c r="W481" s="4"/>
      <c r="X481" s="3">
        <v>6.1595000000000004</v>
      </c>
      <c r="Y481" s="3">
        <v>90.014124523094395</v>
      </c>
      <c r="Z481" s="3">
        <v>147.44777985226071</v>
      </c>
      <c r="AA481" s="3">
        <v>182.04636739995127</v>
      </c>
      <c r="AB481" s="3">
        <v>209.3972887409692</v>
      </c>
      <c r="AC481" s="3">
        <v>228.93975160321452</v>
      </c>
      <c r="AD481" s="3">
        <v>233.99999999999997</v>
      </c>
      <c r="AE481" s="4"/>
      <c r="AF481" s="4"/>
      <c r="AG481" s="4"/>
      <c r="AH481" s="4"/>
      <c r="AI481" s="4"/>
      <c r="AJ481" s="4"/>
      <c r="AK481" s="4"/>
      <c r="AL481" s="4"/>
    </row>
    <row r="482" spans="1:38" ht="15" customHeight="1" x14ac:dyDescent="0.25">
      <c r="A482" s="2" t="s">
        <v>38</v>
      </c>
      <c r="B482" s="2" t="s">
        <v>39</v>
      </c>
      <c r="C482" s="2" t="s">
        <v>40</v>
      </c>
      <c r="D482" s="2" t="s">
        <v>61</v>
      </c>
      <c r="E482" s="2" t="s">
        <v>547</v>
      </c>
      <c r="F482" s="2" t="s">
        <v>517</v>
      </c>
      <c r="G482" s="2" t="s">
        <v>44</v>
      </c>
      <c r="H482" s="3">
        <v>212</v>
      </c>
      <c r="I482" s="3">
        <v>1.4754</v>
      </c>
      <c r="J482" s="3">
        <v>1.5777000000000001</v>
      </c>
      <c r="K482" s="3">
        <v>1.6281000000000001</v>
      </c>
      <c r="L482" s="3">
        <v>0.50549999999999995</v>
      </c>
      <c r="M482" s="3">
        <v>0.36159999999999998</v>
      </c>
      <c r="N482" s="3">
        <v>0.1638</v>
      </c>
      <c r="O482" s="4"/>
      <c r="P482" s="4"/>
      <c r="Q482" s="4"/>
      <c r="R482" s="4"/>
      <c r="S482" s="4"/>
      <c r="T482" s="4"/>
      <c r="U482" s="4"/>
      <c r="V482" s="4"/>
      <c r="W482" s="4"/>
      <c r="X482" s="3">
        <v>5.7121000000000004</v>
      </c>
      <c r="Y482" s="3">
        <v>78.492883527949431</v>
      </c>
      <c r="Z482" s="3">
        <v>128.20945011466887</v>
      </c>
      <c r="AA482" s="3">
        <v>179.51422419075297</v>
      </c>
      <c r="AB482" s="3">
        <v>195.4435671644404</v>
      </c>
      <c r="AC482" s="3">
        <v>206.83832565956476</v>
      </c>
      <c r="AD482" s="3">
        <v>212</v>
      </c>
      <c r="AE482" s="4"/>
      <c r="AF482" s="4"/>
      <c r="AG482" s="4"/>
      <c r="AH482" s="4"/>
      <c r="AI482" s="4"/>
      <c r="AJ482" s="4"/>
      <c r="AK482" s="4"/>
      <c r="AL482" s="4"/>
    </row>
    <row r="483" spans="1:38" ht="15" customHeight="1" x14ac:dyDescent="0.25">
      <c r="A483" s="2" t="s">
        <v>38</v>
      </c>
      <c r="B483" s="2" t="s">
        <v>39</v>
      </c>
      <c r="C483" s="2" t="s">
        <v>40</v>
      </c>
      <c r="D483" s="2" t="s">
        <v>63</v>
      </c>
      <c r="E483" s="2" t="s">
        <v>548</v>
      </c>
      <c r="F483" s="2" t="s">
        <v>517</v>
      </c>
      <c r="G483" s="2" t="s">
        <v>44</v>
      </c>
      <c r="H483" s="3">
        <v>203</v>
      </c>
      <c r="I483" s="3">
        <v>1.6416999999999999</v>
      </c>
      <c r="J483" s="3">
        <v>1.5622</v>
      </c>
      <c r="K483" s="3">
        <v>1.0844</v>
      </c>
      <c r="L483" s="3">
        <v>0.48880000000000001</v>
      </c>
      <c r="M483" s="3">
        <v>7.7600000000000002E-2</v>
      </c>
      <c r="N483" s="3">
        <v>0.10630000000000001</v>
      </c>
      <c r="O483" s="4"/>
      <c r="P483" s="4"/>
      <c r="Q483" s="4"/>
      <c r="R483" s="4"/>
      <c r="S483" s="4"/>
      <c r="T483" s="4"/>
      <c r="U483" s="4"/>
      <c r="V483" s="4"/>
      <c r="W483" s="4"/>
      <c r="X483" s="3">
        <v>4.9610000000000003</v>
      </c>
      <c r="Y483" s="3">
        <v>88.587522676879658</v>
      </c>
      <c r="Z483" s="3">
        <v>142.43477121548074</v>
      </c>
      <c r="AA483" s="3">
        <v>179.81279983874217</v>
      </c>
      <c r="AB483" s="3">
        <v>196.66117718201974</v>
      </c>
      <c r="AC483" s="3">
        <v>199.33596049183632</v>
      </c>
      <c r="AD483" s="3">
        <v>203</v>
      </c>
      <c r="AE483" s="4"/>
      <c r="AF483" s="4"/>
      <c r="AG483" s="4"/>
      <c r="AH483" s="4"/>
      <c r="AI483" s="4"/>
      <c r="AJ483" s="4"/>
      <c r="AK483" s="4"/>
      <c r="AL483" s="4"/>
    </row>
    <row r="484" spans="1:38" ht="15" customHeight="1" x14ac:dyDescent="0.25">
      <c r="A484" s="2" t="s">
        <v>38</v>
      </c>
      <c r="B484" s="2" t="s">
        <v>39</v>
      </c>
      <c r="C484" s="2" t="s">
        <v>40</v>
      </c>
      <c r="D484" s="2" t="s">
        <v>41</v>
      </c>
      <c r="E484" s="2" t="s">
        <v>549</v>
      </c>
      <c r="F484" s="2" t="s">
        <v>517</v>
      </c>
      <c r="G484" s="2" t="s">
        <v>44</v>
      </c>
      <c r="H484" s="3">
        <v>202</v>
      </c>
      <c r="I484" s="3">
        <v>1.794</v>
      </c>
      <c r="J484" s="3">
        <v>1.419</v>
      </c>
      <c r="K484" s="3">
        <v>0.9405</v>
      </c>
      <c r="L484" s="3">
        <v>0.4662</v>
      </c>
      <c r="M484" s="3">
        <v>0.4209</v>
      </c>
      <c r="N484" s="3">
        <v>0.247</v>
      </c>
      <c r="O484" s="4"/>
      <c r="P484" s="4"/>
      <c r="Q484" s="4"/>
      <c r="R484" s="4"/>
      <c r="S484" s="4"/>
      <c r="T484" s="4"/>
      <c r="U484" s="4"/>
      <c r="V484" s="4"/>
      <c r="W484" s="4"/>
      <c r="X484" s="3">
        <v>5.2876000000000003</v>
      </c>
      <c r="Y484" s="3">
        <v>89.678341780770097</v>
      </c>
      <c r="Z484" s="3">
        <v>135.30017399198124</v>
      </c>
      <c r="AA484" s="3">
        <v>165.53789999243514</v>
      </c>
      <c r="AB484" s="3">
        <v>180.52655268931082</v>
      </c>
      <c r="AC484" s="3">
        <v>194.05877903018381</v>
      </c>
      <c r="AD484" s="3">
        <v>201.99999999999997</v>
      </c>
      <c r="AE484" s="4"/>
      <c r="AF484" s="4"/>
      <c r="AG484" s="4"/>
      <c r="AH484" s="4"/>
      <c r="AI484" s="4"/>
      <c r="AJ484" s="4"/>
      <c r="AK484" s="4"/>
      <c r="AL484" s="4"/>
    </row>
    <row r="485" spans="1:38" ht="15" customHeight="1" x14ac:dyDescent="0.25">
      <c r="A485" s="2" t="s">
        <v>38</v>
      </c>
      <c r="B485" s="2" t="s">
        <v>39</v>
      </c>
      <c r="C485" s="2" t="s">
        <v>40</v>
      </c>
      <c r="D485" s="2" t="s">
        <v>54</v>
      </c>
      <c r="E485" s="2" t="s">
        <v>550</v>
      </c>
      <c r="F485" s="2" t="s">
        <v>517</v>
      </c>
      <c r="G485" s="2" t="s">
        <v>44</v>
      </c>
      <c r="H485" s="3">
        <v>187</v>
      </c>
      <c r="I485" s="3">
        <v>1.5943000000000001</v>
      </c>
      <c r="J485" s="3">
        <v>1.1132</v>
      </c>
      <c r="K485" s="3">
        <v>0.56859999999999999</v>
      </c>
      <c r="L485" s="3">
        <v>0.38590000000000002</v>
      </c>
      <c r="M485" s="3">
        <v>0.379</v>
      </c>
      <c r="N485" s="3">
        <v>0.25779999999999997</v>
      </c>
      <c r="O485" s="4"/>
      <c r="P485" s="4"/>
      <c r="Q485" s="4"/>
      <c r="R485" s="4"/>
      <c r="S485" s="4"/>
      <c r="T485" s="4"/>
      <c r="U485" s="4"/>
      <c r="V485" s="4"/>
      <c r="W485" s="4"/>
      <c r="X485" s="3">
        <v>4.2988</v>
      </c>
      <c r="Y485" s="3">
        <v>89.484995812784973</v>
      </c>
      <c r="Z485" s="3">
        <v>129.62317390899787</v>
      </c>
      <c r="AA485" s="3">
        <v>150.12494184423559</v>
      </c>
      <c r="AB485" s="3">
        <v>164.03917372289942</v>
      </c>
      <c r="AC485" s="3">
        <v>177.70461524146276</v>
      </c>
      <c r="AD485" s="3">
        <v>187</v>
      </c>
      <c r="AE485" s="4"/>
      <c r="AF485" s="4"/>
      <c r="AG485" s="4"/>
      <c r="AH485" s="4"/>
      <c r="AI485" s="4"/>
      <c r="AJ485" s="4"/>
      <c r="AK485" s="4"/>
      <c r="AL485" s="4"/>
    </row>
    <row r="486" spans="1:38" ht="15" customHeight="1" x14ac:dyDescent="0.25">
      <c r="A486" s="2" t="s">
        <v>38</v>
      </c>
      <c r="B486" s="2" t="s">
        <v>39</v>
      </c>
      <c r="C486" s="2" t="s">
        <v>40</v>
      </c>
      <c r="D486" s="2" t="s">
        <v>54</v>
      </c>
      <c r="E486" s="2" t="s">
        <v>551</v>
      </c>
      <c r="F486" s="2" t="s">
        <v>517</v>
      </c>
      <c r="G486" s="2" t="s">
        <v>44</v>
      </c>
      <c r="H486" s="3">
        <v>198</v>
      </c>
      <c r="I486" s="3">
        <v>1.9119999999999999</v>
      </c>
      <c r="J486" s="3">
        <v>1.1121000000000001</v>
      </c>
      <c r="K486" s="3">
        <v>0.85750000000000004</v>
      </c>
      <c r="L486" s="3">
        <v>0.3669</v>
      </c>
      <c r="M486" s="4"/>
      <c r="N486" s="3">
        <v>0.56669999999999998</v>
      </c>
      <c r="O486" s="4"/>
      <c r="P486" s="4"/>
      <c r="Q486" s="4"/>
      <c r="R486" s="4"/>
      <c r="S486" s="4"/>
      <c r="T486" s="4"/>
      <c r="U486" s="4"/>
      <c r="V486" s="4"/>
      <c r="W486" s="4"/>
      <c r="X486" s="3">
        <v>4.8151999999999999</v>
      </c>
      <c r="Y486" s="3">
        <v>97.914603754776536</v>
      </c>
      <c r="Z486" s="3">
        <v>136.2533228110982</v>
      </c>
      <c r="AA486" s="3">
        <v>165.81491942183087</v>
      </c>
      <c r="AB486" s="3">
        <v>178.46349061305864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</row>
    <row r="487" spans="1:38" ht="15" customHeight="1" x14ac:dyDescent="0.25">
      <c r="A487" s="2" t="s">
        <v>38</v>
      </c>
      <c r="B487" s="2" t="s">
        <v>39</v>
      </c>
      <c r="C487" s="2" t="s">
        <v>40</v>
      </c>
      <c r="D487" s="2" t="s">
        <v>214</v>
      </c>
      <c r="E487" s="2" t="s">
        <v>552</v>
      </c>
      <c r="F487" s="2" t="s">
        <v>517</v>
      </c>
      <c r="G487" s="2" t="s">
        <v>44</v>
      </c>
      <c r="H487" s="3">
        <v>186</v>
      </c>
      <c r="I487" s="3">
        <v>1.6926000000000001</v>
      </c>
      <c r="J487" s="3">
        <v>1.9086000000000001</v>
      </c>
      <c r="K487" s="3">
        <v>0.69840000000000002</v>
      </c>
      <c r="L487" s="3">
        <v>0.50529999999999997</v>
      </c>
      <c r="M487" s="3">
        <v>0.25559999999999999</v>
      </c>
      <c r="N487" s="3">
        <v>7.7899999999999997E-2</v>
      </c>
      <c r="O487" s="4"/>
      <c r="P487" s="4"/>
      <c r="Q487" s="4"/>
      <c r="R487" s="4"/>
      <c r="S487" s="4"/>
      <c r="T487" s="4"/>
      <c r="U487" s="4"/>
      <c r="V487" s="4"/>
      <c r="W487" s="4"/>
      <c r="X487" s="3">
        <v>5.1383999999999999</v>
      </c>
      <c r="Y487" s="3">
        <v>82.727930873423645</v>
      </c>
      <c r="Z487" s="3">
        <v>139.92947220924805</v>
      </c>
      <c r="AA487" s="3">
        <v>160.8608127043438</v>
      </c>
      <c r="AB487" s="3">
        <v>176.00486532772851</v>
      </c>
      <c r="AC487" s="3">
        <v>183.66530437490272</v>
      </c>
      <c r="AD487" s="3">
        <v>186.00000000000003</v>
      </c>
      <c r="AE487" s="4"/>
      <c r="AF487" s="4"/>
      <c r="AG487" s="4"/>
      <c r="AH487" s="4"/>
      <c r="AI487" s="4"/>
      <c r="AJ487" s="4"/>
      <c r="AK487" s="4"/>
      <c r="AL487" s="4"/>
    </row>
    <row r="488" spans="1:38" ht="15" customHeight="1" x14ac:dyDescent="0.25">
      <c r="A488" s="2" t="s">
        <v>38</v>
      </c>
      <c r="B488" s="2" t="s">
        <v>39</v>
      </c>
      <c r="C488" s="2" t="s">
        <v>40</v>
      </c>
      <c r="D488" s="2" t="s">
        <v>214</v>
      </c>
      <c r="E488" s="2" t="s">
        <v>553</v>
      </c>
      <c r="F488" s="2" t="s">
        <v>517</v>
      </c>
      <c r="G488" s="2" t="s">
        <v>44</v>
      </c>
      <c r="H488" s="3">
        <v>198</v>
      </c>
      <c r="I488" s="3">
        <v>1.4194</v>
      </c>
      <c r="J488" s="3">
        <v>1.4723999999999999</v>
      </c>
      <c r="K488" s="3">
        <v>0.8407</v>
      </c>
      <c r="L488" s="3">
        <v>0.35420000000000001</v>
      </c>
      <c r="M488" s="3">
        <v>0.23319999999999999</v>
      </c>
      <c r="N488" s="3">
        <v>0.25419999999999998</v>
      </c>
      <c r="O488" s="4"/>
      <c r="P488" s="4"/>
      <c r="Q488" s="4"/>
      <c r="R488" s="4"/>
      <c r="S488" s="4"/>
      <c r="T488" s="4"/>
      <c r="U488" s="4"/>
      <c r="V488" s="4"/>
      <c r="W488" s="4"/>
      <c r="X488" s="3">
        <v>4.5740999999999996</v>
      </c>
      <c r="Y488" s="3">
        <v>83.511860256662516</v>
      </c>
      <c r="Z488" s="3">
        <v>136.94715900395707</v>
      </c>
      <c r="AA488" s="3">
        <v>167.45724842045431</v>
      </c>
      <c r="AB488" s="3">
        <v>180.31162414464046</v>
      </c>
      <c r="AC488" s="3">
        <v>188.77475350342144</v>
      </c>
      <c r="AD488" s="3">
        <v>198</v>
      </c>
      <c r="AE488" s="4"/>
      <c r="AF488" s="4"/>
      <c r="AG488" s="4"/>
      <c r="AH488" s="4"/>
      <c r="AI488" s="4"/>
      <c r="AJ488" s="4"/>
      <c r="AK488" s="4"/>
      <c r="AL488" s="4"/>
    </row>
    <row r="489" spans="1:38" ht="15" customHeight="1" x14ac:dyDescent="0.25">
      <c r="A489" s="2" t="s">
        <v>38</v>
      </c>
      <c r="B489" s="2" t="s">
        <v>39</v>
      </c>
      <c r="C489" s="2" t="s">
        <v>40</v>
      </c>
      <c r="D489" s="2" t="s">
        <v>214</v>
      </c>
      <c r="E489" s="2" t="s">
        <v>554</v>
      </c>
      <c r="F489" s="2" t="s">
        <v>517</v>
      </c>
      <c r="G489" s="2" t="s">
        <v>44</v>
      </c>
      <c r="H489" s="3">
        <v>212</v>
      </c>
      <c r="I489" s="3">
        <v>1.9361999999999999</v>
      </c>
      <c r="J489" s="3">
        <v>1.6326000000000001</v>
      </c>
      <c r="K489" s="3">
        <v>0.94320000000000004</v>
      </c>
      <c r="L489" s="3">
        <v>0.48299999999999998</v>
      </c>
      <c r="M489" s="3">
        <v>0.24360000000000001</v>
      </c>
      <c r="N489" s="3">
        <v>0.1479</v>
      </c>
      <c r="O489" s="4"/>
      <c r="P489" s="4"/>
      <c r="Q489" s="4"/>
      <c r="R489" s="4"/>
      <c r="S489" s="4"/>
      <c r="T489" s="4"/>
      <c r="U489" s="4"/>
      <c r="V489" s="4"/>
      <c r="W489" s="4"/>
      <c r="X489" s="3">
        <v>5.3864999999999998</v>
      </c>
      <c r="Y489" s="3">
        <v>96.701754385964918</v>
      </c>
      <c r="Z489" s="3">
        <v>151.25814536340852</v>
      </c>
      <c r="AA489" s="3">
        <v>182.77694235588973</v>
      </c>
      <c r="AB489" s="3">
        <v>198.91729323308272</v>
      </c>
      <c r="AC489" s="3">
        <v>207.05764411027567</v>
      </c>
      <c r="AD489" s="3">
        <v>212</v>
      </c>
      <c r="AE489" s="4"/>
      <c r="AF489" s="4"/>
      <c r="AG489" s="4"/>
      <c r="AH489" s="4"/>
      <c r="AI489" s="4"/>
      <c r="AJ489" s="4"/>
      <c r="AK489" s="4"/>
      <c r="AL489" s="4"/>
    </row>
    <row r="490" spans="1:38" ht="15" customHeight="1" x14ac:dyDescent="0.25">
      <c r="A490" s="2" t="s">
        <v>38</v>
      </c>
      <c r="B490" s="2" t="s">
        <v>39</v>
      </c>
      <c r="C490" s="2" t="s">
        <v>40</v>
      </c>
      <c r="D490" s="2" t="s">
        <v>235</v>
      </c>
      <c r="E490" s="2" t="s">
        <v>555</v>
      </c>
      <c r="F490" s="2" t="s">
        <v>517</v>
      </c>
      <c r="G490" s="2" t="s">
        <v>44</v>
      </c>
      <c r="H490" s="3">
        <v>188</v>
      </c>
      <c r="I490" s="3">
        <v>1.6092</v>
      </c>
      <c r="J490" s="3">
        <v>0.71450000000000002</v>
      </c>
      <c r="K490" s="3">
        <v>0.81610000000000005</v>
      </c>
      <c r="L490" s="3">
        <v>0.2631</v>
      </c>
      <c r="M490" s="3">
        <v>0.27929999999999999</v>
      </c>
      <c r="N490" s="3">
        <v>0.47260000000000002</v>
      </c>
      <c r="O490" s="4"/>
      <c r="P490" s="4"/>
      <c r="Q490" s="4"/>
      <c r="R490" s="4"/>
      <c r="S490" s="4"/>
      <c r="T490" s="4"/>
      <c r="U490" s="4"/>
      <c r="V490" s="4"/>
      <c r="W490" s="4"/>
      <c r="X490" s="3">
        <v>4.1547999999999998</v>
      </c>
      <c r="Y490" s="3">
        <v>92.420525657071352</v>
      </c>
      <c r="Z490" s="3">
        <v>119.24780976220275</v>
      </c>
      <c r="AA490" s="3">
        <v>149.8898623279099</v>
      </c>
      <c r="AB490" s="3">
        <v>159.76846057571964</v>
      </c>
      <c r="AC490" s="3">
        <v>170.2553191489362</v>
      </c>
      <c r="AD490" s="3">
        <v>188.00000000000003</v>
      </c>
      <c r="AE490" s="4"/>
      <c r="AF490" s="4"/>
      <c r="AG490" s="4"/>
      <c r="AH490" s="4"/>
      <c r="AI490" s="4"/>
      <c r="AJ490" s="4"/>
      <c r="AK490" s="4"/>
      <c r="AL490" s="4"/>
    </row>
    <row r="491" spans="1:38" ht="15" customHeight="1" x14ac:dyDescent="0.25">
      <c r="A491" s="2" t="s">
        <v>38</v>
      </c>
      <c r="B491" s="2" t="s">
        <v>39</v>
      </c>
      <c r="C491" s="2" t="s">
        <v>40</v>
      </c>
      <c r="D491" s="2" t="s">
        <v>71</v>
      </c>
      <c r="E491" s="2" t="s">
        <v>556</v>
      </c>
      <c r="F491" s="2" t="s">
        <v>557</v>
      </c>
      <c r="G491" s="2" t="s">
        <v>50</v>
      </c>
      <c r="H491" s="3">
        <v>206</v>
      </c>
      <c r="I491" s="3">
        <v>1.351</v>
      </c>
      <c r="J491" s="3">
        <v>1.7541</v>
      </c>
      <c r="K491" s="3">
        <v>0.80349999999999999</v>
      </c>
      <c r="L491" s="3">
        <v>0.33139999999999997</v>
      </c>
      <c r="M491" s="3">
        <v>0.30480000000000002</v>
      </c>
      <c r="N491" s="3">
        <v>0.31009999999999999</v>
      </c>
      <c r="O491" s="3">
        <v>0.14069999999999999</v>
      </c>
      <c r="P491" s="4"/>
      <c r="Q491" s="4"/>
      <c r="R491" s="4"/>
      <c r="S491" s="4"/>
      <c r="T491" s="4"/>
      <c r="U491" s="4"/>
      <c r="V491" s="4"/>
      <c r="W491" s="4"/>
      <c r="X491" s="3">
        <v>4.9955999999999996</v>
      </c>
      <c r="Y491" s="3">
        <v>79.056209464328617</v>
      </c>
      <c r="Z491" s="3">
        <v>140.15265433581555</v>
      </c>
      <c r="AA491" s="3">
        <v>168.13908239250543</v>
      </c>
      <c r="AB491" s="3">
        <v>179.68196012490995</v>
      </c>
      <c r="AC491" s="3">
        <v>190.29834254143648</v>
      </c>
      <c r="AD491" s="3">
        <v>201.09932740811917</v>
      </c>
      <c r="AE491" s="3">
        <v>206.00000000000003</v>
      </c>
      <c r="AF491" s="4"/>
      <c r="AG491" s="4"/>
      <c r="AH491" s="4"/>
      <c r="AI491" s="4"/>
      <c r="AJ491" s="4"/>
      <c r="AK491" s="4"/>
      <c r="AL491" s="4"/>
    </row>
    <row r="492" spans="1:38" ht="15" customHeight="1" x14ac:dyDescent="0.25">
      <c r="A492" s="2" t="s">
        <v>38</v>
      </c>
      <c r="B492" s="2" t="s">
        <v>39</v>
      </c>
      <c r="C492" s="2" t="s">
        <v>40</v>
      </c>
      <c r="D492" s="2" t="s">
        <v>61</v>
      </c>
      <c r="E492" s="2" t="s">
        <v>558</v>
      </c>
      <c r="F492" s="2" t="s">
        <v>557</v>
      </c>
      <c r="G492" s="2" t="s">
        <v>50</v>
      </c>
      <c r="H492" s="3">
        <v>227</v>
      </c>
      <c r="I492" s="3">
        <v>1.9467000000000001</v>
      </c>
      <c r="J492" s="3">
        <v>1.6950000000000001</v>
      </c>
      <c r="K492" s="3">
        <v>1.1066</v>
      </c>
      <c r="L492" s="3">
        <v>0.6331</v>
      </c>
      <c r="M492" s="3">
        <v>0.29799999999999999</v>
      </c>
      <c r="N492" s="3">
        <v>0.1648</v>
      </c>
      <c r="O492" s="3">
        <v>0.13600000000000001</v>
      </c>
      <c r="P492" s="4"/>
      <c r="Q492" s="4"/>
      <c r="R492" s="4"/>
      <c r="S492" s="4"/>
      <c r="T492" s="4"/>
      <c r="U492" s="4"/>
      <c r="V492" s="4"/>
      <c r="W492" s="4"/>
      <c r="X492" s="3">
        <v>5.9802</v>
      </c>
      <c r="Y492" s="3">
        <v>95.47722484197854</v>
      </c>
      <c r="Z492" s="3">
        <v>150.74711548108758</v>
      </c>
      <c r="AA492" s="3">
        <v>186.83069128122807</v>
      </c>
      <c r="AB492" s="3">
        <v>207.47456606802447</v>
      </c>
      <c r="AC492" s="3">
        <v>217.19163238687671</v>
      </c>
      <c r="AD492" s="3">
        <v>222.56536570683255</v>
      </c>
      <c r="AE492" s="3">
        <v>227</v>
      </c>
      <c r="AF492" s="4"/>
      <c r="AG492" s="4"/>
      <c r="AH492" s="4"/>
      <c r="AI492" s="4"/>
      <c r="AJ492" s="4"/>
      <c r="AK492" s="4"/>
      <c r="AL492" s="4"/>
    </row>
    <row r="493" spans="1:38" ht="15" customHeight="1" x14ac:dyDescent="0.25">
      <c r="A493" s="2" t="s">
        <v>38</v>
      </c>
      <c r="B493" s="2" t="s">
        <v>39</v>
      </c>
      <c r="C493" s="2" t="s">
        <v>40</v>
      </c>
      <c r="D493" s="2" t="s">
        <v>41</v>
      </c>
      <c r="E493" s="2" t="s">
        <v>559</v>
      </c>
      <c r="F493" s="2" t="s">
        <v>557</v>
      </c>
      <c r="G493" s="2" t="s">
        <v>50</v>
      </c>
      <c r="H493" s="3">
        <v>205</v>
      </c>
      <c r="I493" s="3">
        <v>1.7214</v>
      </c>
      <c r="J493" s="3">
        <v>1.5814999999999999</v>
      </c>
      <c r="K493" s="3">
        <v>1.0427999999999999</v>
      </c>
      <c r="L493" s="3">
        <v>0.60929999999999995</v>
      </c>
      <c r="M493" s="3">
        <v>0.37480000000000002</v>
      </c>
      <c r="N493" s="3">
        <v>0.11559999999999999</v>
      </c>
      <c r="O493" s="3">
        <v>5.3600000000000002E-2</v>
      </c>
      <c r="P493" s="4"/>
      <c r="Q493" s="4"/>
      <c r="R493" s="4"/>
      <c r="S493" s="4"/>
      <c r="T493" s="4"/>
      <c r="U493" s="4"/>
      <c r="V493" s="4"/>
      <c r="W493" s="4"/>
      <c r="X493" s="3">
        <v>5.4989999999999997</v>
      </c>
      <c r="Y493" s="3">
        <v>86.155701036552102</v>
      </c>
      <c r="Z493" s="3">
        <v>135.91011092925987</v>
      </c>
      <c r="AA493" s="3">
        <v>168.71687579559921</v>
      </c>
      <c r="AB493" s="3">
        <v>187.88561556646664</v>
      </c>
      <c r="AC493" s="3">
        <v>199.67692307692309</v>
      </c>
      <c r="AD493" s="3">
        <v>203.31372976904893</v>
      </c>
      <c r="AE493" s="3">
        <v>205.00000000000003</v>
      </c>
      <c r="AF493" s="4"/>
      <c r="AG493" s="4"/>
      <c r="AH493" s="4"/>
      <c r="AI493" s="4"/>
      <c r="AJ493" s="4"/>
      <c r="AK493" s="4"/>
      <c r="AL493" s="4"/>
    </row>
    <row r="494" spans="1:38" ht="15" customHeight="1" x14ac:dyDescent="0.25">
      <c r="A494" s="2" t="s">
        <v>38</v>
      </c>
      <c r="B494" s="2" t="s">
        <v>39</v>
      </c>
      <c r="C494" s="2" t="s">
        <v>40</v>
      </c>
      <c r="D494" s="2" t="s">
        <v>246</v>
      </c>
      <c r="E494" s="2" t="s">
        <v>560</v>
      </c>
      <c r="F494" s="2" t="s">
        <v>557</v>
      </c>
      <c r="G494" s="2" t="s">
        <v>50</v>
      </c>
      <c r="H494" s="3">
        <v>176</v>
      </c>
      <c r="I494" s="3">
        <v>1.2704</v>
      </c>
      <c r="J494" s="3">
        <v>1.4356</v>
      </c>
      <c r="K494" s="3">
        <v>0.95330000000000004</v>
      </c>
      <c r="L494" s="3">
        <v>0.18229999999999999</v>
      </c>
      <c r="M494" s="3">
        <v>0.36840000000000001</v>
      </c>
      <c r="N494" s="3">
        <v>0.25119999999999998</v>
      </c>
      <c r="O494" s="3">
        <v>0.11509999999999999</v>
      </c>
      <c r="P494" s="4"/>
      <c r="Q494" s="4"/>
      <c r="R494" s="4"/>
      <c r="S494" s="4"/>
      <c r="T494" s="4"/>
      <c r="U494" s="4"/>
      <c r="V494" s="4"/>
      <c r="W494" s="4"/>
      <c r="X494" s="3">
        <v>4.5762999999999998</v>
      </c>
      <c r="Y494" s="3">
        <v>71.975001638878581</v>
      </c>
      <c r="Z494" s="3">
        <v>117.14826388130149</v>
      </c>
      <c r="AA494" s="3">
        <v>147.14524834473264</v>
      </c>
      <c r="AB494" s="3">
        <v>152.88158556038724</v>
      </c>
      <c r="AC494" s="3">
        <v>164.47383257216529</v>
      </c>
      <c r="AD494" s="3">
        <v>172.37820947053297</v>
      </c>
      <c r="AE494" s="3">
        <v>176</v>
      </c>
      <c r="AF494" s="4"/>
      <c r="AG494" s="4"/>
      <c r="AH494" s="4"/>
      <c r="AI494" s="4"/>
      <c r="AJ494" s="4"/>
      <c r="AK494" s="4"/>
      <c r="AL494" s="4"/>
    </row>
    <row r="495" spans="1:38" ht="15" customHeight="1" x14ac:dyDescent="0.25">
      <c r="A495" s="2" t="s">
        <v>38</v>
      </c>
      <c r="B495" s="2" t="s">
        <v>39</v>
      </c>
      <c r="C495" s="2" t="s">
        <v>40</v>
      </c>
      <c r="D495" s="2" t="s">
        <v>61</v>
      </c>
      <c r="E495" s="2" t="s">
        <v>561</v>
      </c>
      <c r="F495" s="2" t="s">
        <v>557</v>
      </c>
      <c r="G495" s="2" t="s">
        <v>44</v>
      </c>
      <c r="H495" s="3">
        <v>207</v>
      </c>
      <c r="I495" s="3">
        <v>1.3674999999999999</v>
      </c>
      <c r="J495" s="3">
        <v>1.17</v>
      </c>
      <c r="K495" s="3">
        <v>0.86980000000000002</v>
      </c>
      <c r="L495" s="3">
        <v>0.5524</v>
      </c>
      <c r="M495" s="3">
        <v>0.52939999999999998</v>
      </c>
      <c r="N495" s="3">
        <v>0.3543</v>
      </c>
      <c r="O495" s="3">
        <v>7.8799999999999995E-2</v>
      </c>
      <c r="P495" s="4"/>
      <c r="Q495" s="4"/>
      <c r="R495" s="4"/>
      <c r="S495" s="4"/>
      <c r="T495" s="4"/>
      <c r="U495" s="4"/>
      <c r="V495" s="4"/>
      <c r="W495" s="4"/>
      <c r="X495" s="3">
        <v>4.9222000000000001</v>
      </c>
      <c r="Y495" s="3">
        <v>80.61901182398114</v>
      </c>
      <c r="Z495" s="3">
        <v>122.2162650847182</v>
      </c>
      <c r="AA495" s="3">
        <v>153.14044532932428</v>
      </c>
      <c r="AB495" s="3">
        <v>172.78003738165859</v>
      </c>
      <c r="AC495" s="3">
        <v>191.60190565194424</v>
      </c>
      <c r="AD495" s="3">
        <v>204.19840721628537</v>
      </c>
      <c r="AE495" s="3">
        <v>207</v>
      </c>
      <c r="AF495" s="4"/>
      <c r="AG495" s="4"/>
      <c r="AH495" s="4"/>
      <c r="AI495" s="4"/>
      <c r="AJ495" s="4"/>
      <c r="AK495" s="4"/>
      <c r="AL495" s="4"/>
    </row>
    <row r="496" spans="1:38" ht="15" customHeight="1" x14ac:dyDescent="0.25">
      <c r="A496" s="2" t="s">
        <v>38</v>
      </c>
      <c r="B496" s="2" t="s">
        <v>39</v>
      </c>
      <c r="C496" s="2" t="s">
        <v>40</v>
      </c>
      <c r="D496" s="2" t="s">
        <v>41</v>
      </c>
      <c r="E496" s="2" t="s">
        <v>562</v>
      </c>
      <c r="F496" s="2" t="s">
        <v>557</v>
      </c>
      <c r="G496" s="2" t="s">
        <v>44</v>
      </c>
      <c r="H496" s="3">
        <v>219</v>
      </c>
      <c r="I496" s="3">
        <v>1.4709000000000001</v>
      </c>
      <c r="J496" s="3">
        <v>1.6105</v>
      </c>
      <c r="K496" s="3">
        <v>0.62370000000000003</v>
      </c>
      <c r="L496" s="3">
        <v>0.53990000000000005</v>
      </c>
      <c r="M496" s="3">
        <v>0.32579999999999998</v>
      </c>
      <c r="N496" s="3">
        <v>0.2979</v>
      </c>
      <c r="O496" s="3">
        <v>0.23369999999999999</v>
      </c>
      <c r="P496" s="4"/>
      <c r="Q496" s="4"/>
      <c r="R496" s="4"/>
      <c r="S496" s="4"/>
      <c r="T496" s="4"/>
      <c r="U496" s="4"/>
      <c r="V496" s="4"/>
      <c r="W496" s="4"/>
      <c r="X496" s="3">
        <v>5.1024000000000003</v>
      </c>
      <c r="Y496" s="3">
        <v>85.907631702728139</v>
      </c>
      <c r="Z496" s="3">
        <v>144.93152242082158</v>
      </c>
      <c r="AA496" s="3">
        <v>167.78976560050171</v>
      </c>
      <c r="AB496" s="3">
        <v>187.57678739416744</v>
      </c>
      <c r="AC496" s="3">
        <v>199.51716839134525</v>
      </c>
      <c r="AD496" s="3">
        <v>210.4350305738476</v>
      </c>
      <c r="AE496" s="3">
        <v>219</v>
      </c>
      <c r="AF496" s="4"/>
      <c r="AG496" s="4"/>
      <c r="AH496" s="4"/>
      <c r="AI496" s="4"/>
      <c r="AJ496" s="4"/>
      <c r="AK496" s="4"/>
      <c r="AL496" s="4"/>
    </row>
    <row r="497" spans="1:38" ht="15" customHeight="1" x14ac:dyDescent="0.25">
      <c r="A497" s="2" t="s">
        <v>38</v>
      </c>
      <c r="B497" s="2" t="s">
        <v>39</v>
      </c>
      <c r="C497" s="2" t="s">
        <v>40</v>
      </c>
      <c r="D497" s="2" t="s">
        <v>51</v>
      </c>
      <c r="E497" s="2" t="s">
        <v>563</v>
      </c>
      <c r="F497" s="2" t="s">
        <v>564</v>
      </c>
      <c r="G497" s="2" t="s">
        <v>50</v>
      </c>
      <c r="H497" s="3">
        <v>242</v>
      </c>
      <c r="I497" s="3">
        <v>2.0933000000000002</v>
      </c>
      <c r="J497" s="3">
        <v>1.3406</v>
      </c>
      <c r="K497" s="3">
        <v>0.84370000000000001</v>
      </c>
      <c r="L497" s="3">
        <v>0.58720000000000006</v>
      </c>
      <c r="M497" s="3">
        <v>0.28539999999999999</v>
      </c>
      <c r="N497" s="3">
        <v>0.39810000000000001</v>
      </c>
      <c r="O497" s="3">
        <v>0.25750000000000001</v>
      </c>
      <c r="P497" s="3">
        <v>3.4000000000000002E-2</v>
      </c>
      <c r="Q497" s="4"/>
      <c r="R497" s="4"/>
      <c r="S497" s="4"/>
      <c r="T497" s="4"/>
      <c r="U497" s="4"/>
      <c r="V497" s="4"/>
      <c r="W497" s="4"/>
      <c r="X497" s="3">
        <v>5.8398000000000003</v>
      </c>
      <c r="Y497" s="3">
        <v>107.27535189561287</v>
      </c>
      <c r="Z497" s="3">
        <v>155.48350970923661</v>
      </c>
      <c r="AA497" s="3">
        <v>185.82307613274429</v>
      </c>
      <c r="AB497" s="3">
        <v>206.93886776944419</v>
      </c>
      <c r="AC497" s="3">
        <v>217.20189047570125</v>
      </c>
      <c r="AD497" s="3">
        <v>231.51762046645436</v>
      </c>
      <c r="AE497" s="3">
        <v>240.77735538888322</v>
      </c>
      <c r="AF497" s="3">
        <v>242.00000000000006</v>
      </c>
      <c r="AG497" s="4"/>
      <c r="AH497" s="4"/>
      <c r="AI497" s="4"/>
      <c r="AJ497" s="4"/>
      <c r="AK497" s="4"/>
      <c r="AL497" s="4"/>
    </row>
    <row r="498" spans="1:38" ht="15" customHeight="1" x14ac:dyDescent="0.25">
      <c r="A498" s="2" t="s">
        <v>38</v>
      </c>
      <c r="B498" s="2" t="s">
        <v>39</v>
      </c>
      <c r="C498" s="2" t="s">
        <v>40</v>
      </c>
      <c r="D498" s="2" t="s">
        <v>139</v>
      </c>
      <c r="E498" s="2" t="s">
        <v>565</v>
      </c>
      <c r="F498" s="2" t="s">
        <v>564</v>
      </c>
      <c r="G498" s="2" t="s">
        <v>50</v>
      </c>
      <c r="H498" s="3">
        <v>230</v>
      </c>
      <c r="I498" s="3">
        <v>2.1629</v>
      </c>
      <c r="J498" s="3">
        <v>1.1274999999999999</v>
      </c>
      <c r="K498" s="3">
        <v>0.91990000000000005</v>
      </c>
      <c r="L498" s="3">
        <v>0.46110000000000001</v>
      </c>
      <c r="M498" s="3">
        <v>0.44009999999999999</v>
      </c>
      <c r="N498" s="3">
        <v>0.28449999999999998</v>
      </c>
      <c r="O498" s="3">
        <v>0.26040000000000002</v>
      </c>
      <c r="P498" s="3">
        <v>0.1512</v>
      </c>
      <c r="Q498" s="4"/>
      <c r="R498" s="4"/>
      <c r="S498" s="4"/>
      <c r="T498" s="4"/>
      <c r="U498" s="4"/>
      <c r="V498" s="4"/>
      <c r="W498" s="4"/>
      <c r="X498" s="3">
        <v>5.8075999999999999</v>
      </c>
      <c r="Y498" s="3">
        <v>105.74030580618499</v>
      </c>
      <c r="Z498" s="3">
        <v>144.18045319925614</v>
      </c>
      <c r="AA498" s="3">
        <v>175.54284041600661</v>
      </c>
      <c r="AB498" s="3">
        <v>191.26324127005992</v>
      </c>
      <c r="AC498" s="3">
        <v>206.26768372477443</v>
      </c>
      <c r="AD498" s="3">
        <v>215.9672153729596</v>
      </c>
      <c r="AE498" s="3">
        <v>224.84509952476068</v>
      </c>
      <c r="AF498" s="3">
        <v>230.00000000000006</v>
      </c>
      <c r="AG498" s="4"/>
      <c r="AH498" s="4"/>
      <c r="AI498" s="4"/>
      <c r="AJ498" s="4"/>
      <c r="AK498" s="4"/>
      <c r="AL498" s="4"/>
    </row>
    <row r="499" spans="1:38" ht="15" customHeight="1" x14ac:dyDescent="0.25">
      <c r="A499" s="2" t="s">
        <v>38</v>
      </c>
      <c r="B499" s="2" t="s">
        <v>39</v>
      </c>
      <c r="C499" s="2" t="s">
        <v>40</v>
      </c>
      <c r="D499" s="2" t="s">
        <v>91</v>
      </c>
      <c r="E499" s="2" t="s">
        <v>566</v>
      </c>
      <c r="F499" s="2" t="s">
        <v>564</v>
      </c>
      <c r="G499" s="2" t="s">
        <v>44</v>
      </c>
      <c r="H499" s="3">
        <v>228</v>
      </c>
      <c r="I499" s="3">
        <v>1.8623000000000001</v>
      </c>
      <c r="J499" s="3">
        <v>1.7867999999999999</v>
      </c>
      <c r="K499" s="3">
        <v>0.78539999999999999</v>
      </c>
      <c r="L499" s="3">
        <v>0.45150000000000001</v>
      </c>
      <c r="M499" s="3">
        <v>0.46829999999999999</v>
      </c>
      <c r="N499" s="3">
        <v>0.38040000000000002</v>
      </c>
      <c r="O499" s="3">
        <v>0.14269999999999999</v>
      </c>
      <c r="P499" s="3">
        <v>0.10730000000000001</v>
      </c>
      <c r="Q499" s="4"/>
      <c r="R499" s="4"/>
      <c r="S499" s="4"/>
      <c r="T499" s="4"/>
      <c r="U499" s="4"/>
      <c r="V499" s="4"/>
      <c r="W499" s="4"/>
      <c r="X499" s="3">
        <v>5.9847000000000001</v>
      </c>
      <c r="Y499" s="3">
        <v>92.990659515096837</v>
      </c>
      <c r="Z499" s="3">
        <v>151.50868046852807</v>
      </c>
      <c r="AA499" s="3">
        <v>177.23067154577504</v>
      </c>
      <c r="AB499" s="3">
        <v>192.01737764633148</v>
      </c>
      <c r="AC499" s="3">
        <v>207.35428676458304</v>
      </c>
      <c r="AD499" s="3">
        <v>219.81245509382259</v>
      </c>
      <c r="AE499" s="3">
        <v>224.48590572626864</v>
      </c>
      <c r="AF499" s="3">
        <v>228</v>
      </c>
      <c r="AG499" s="4"/>
      <c r="AH499" s="4"/>
      <c r="AI499" s="4"/>
      <c r="AJ499" s="4"/>
      <c r="AK499" s="4"/>
      <c r="AL499" s="4"/>
    </row>
    <row r="500" spans="1:38" ht="15" customHeight="1" x14ac:dyDescent="0.25">
      <c r="A500" s="2" t="s">
        <v>38</v>
      </c>
      <c r="B500" s="2" t="s">
        <v>39</v>
      </c>
      <c r="C500" s="2" t="s">
        <v>40</v>
      </c>
      <c r="D500" s="2" t="s">
        <v>69</v>
      </c>
      <c r="E500" s="2" t="s">
        <v>567</v>
      </c>
      <c r="F500" s="2" t="s">
        <v>564</v>
      </c>
      <c r="G500" s="2" t="s">
        <v>44</v>
      </c>
      <c r="H500" s="3">
        <v>236</v>
      </c>
      <c r="I500" s="3">
        <v>2.2408000000000001</v>
      </c>
      <c r="J500" s="3">
        <v>1.2279</v>
      </c>
      <c r="K500" s="3">
        <v>0.97309999999999997</v>
      </c>
      <c r="L500" s="3">
        <v>0.35360000000000003</v>
      </c>
      <c r="M500" s="3">
        <v>0.37919999999999998</v>
      </c>
      <c r="N500" s="3">
        <v>0.25659999999999999</v>
      </c>
      <c r="O500" s="3">
        <v>0.1893</v>
      </c>
      <c r="P500" s="3">
        <v>0.10059999999999999</v>
      </c>
      <c r="Q500" s="4"/>
      <c r="R500" s="4"/>
      <c r="S500" s="4"/>
      <c r="T500" s="4"/>
      <c r="U500" s="4"/>
      <c r="V500" s="4"/>
      <c r="W500" s="4"/>
      <c r="X500" s="3">
        <v>5.7210999999999999</v>
      </c>
      <c r="Y500" s="3">
        <v>111.90127772631138</v>
      </c>
      <c r="Z500" s="3">
        <v>155.68509552358813</v>
      </c>
      <c r="AA500" s="3">
        <v>190.38338781003651</v>
      </c>
      <c r="AB500" s="3">
        <v>202.99187219241054</v>
      </c>
      <c r="AC500" s="3">
        <v>216.51318802328225</v>
      </c>
      <c r="AD500" s="3">
        <v>225.66289699533306</v>
      </c>
      <c r="AE500" s="3">
        <v>232.41285766723183</v>
      </c>
      <c r="AF500" s="3">
        <v>236</v>
      </c>
      <c r="AG500" s="4"/>
      <c r="AH500" s="4"/>
      <c r="AI500" s="4"/>
      <c r="AJ500" s="4"/>
      <c r="AK500" s="4"/>
      <c r="AL500" s="4"/>
    </row>
    <row r="501" spans="1:38" ht="15" customHeight="1" x14ac:dyDescent="0.25">
      <c r="A501" s="2" t="s">
        <v>38</v>
      </c>
      <c r="B501" s="2" t="s">
        <v>39</v>
      </c>
      <c r="C501" s="2" t="s">
        <v>40</v>
      </c>
      <c r="D501" s="2" t="s">
        <v>69</v>
      </c>
      <c r="E501" s="2" t="s">
        <v>568</v>
      </c>
      <c r="F501" s="2" t="s">
        <v>564</v>
      </c>
      <c r="G501" s="2" t="s">
        <v>44</v>
      </c>
      <c r="H501" s="3">
        <v>234</v>
      </c>
      <c r="I501" s="3">
        <v>1.9392</v>
      </c>
      <c r="J501" s="3">
        <v>1.657</v>
      </c>
      <c r="K501" s="3">
        <v>0.99419999999999997</v>
      </c>
      <c r="L501" s="3">
        <v>0.34460000000000002</v>
      </c>
      <c r="M501" s="3">
        <v>0.46200000000000002</v>
      </c>
      <c r="N501" s="3">
        <v>0.1804</v>
      </c>
      <c r="O501" s="3">
        <v>0.14610000000000001</v>
      </c>
      <c r="P501" s="3">
        <v>9.6199999999999994E-2</v>
      </c>
      <c r="Q501" s="4"/>
      <c r="R501" s="4"/>
      <c r="S501" s="4"/>
      <c r="T501" s="4"/>
      <c r="U501" s="4"/>
      <c r="V501" s="4"/>
      <c r="W501" s="4"/>
      <c r="X501" s="3">
        <v>5.8197000000000001</v>
      </c>
      <c r="Y501" s="3">
        <v>99.309036548275685</v>
      </c>
      <c r="Z501" s="3">
        <v>156.82299774902486</v>
      </c>
      <c r="AA501" s="3">
        <v>191.33137446947438</v>
      </c>
      <c r="AB501" s="3">
        <v>203.29233465642557</v>
      </c>
      <c r="AC501" s="3">
        <v>219.3282127944739</v>
      </c>
      <c r="AD501" s="3">
        <v>225.58984140075947</v>
      </c>
      <c r="AE501" s="3">
        <v>230.66092753922018</v>
      </c>
      <c r="AF501" s="3">
        <v>233.99999999999994</v>
      </c>
      <c r="AG501" s="4"/>
      <c r="AH501" s="4"/>
      <c r="AI501" s="4"/>
      <c r="AJ501" s="4"/>
      <c r="AK501" s="4"/>
      <c r="AL501" s="4"/>
    </row>
    <row r="502" spans="1:38" ht="15" customHeight="1" x14ac:dyDescent="0.25">
      <c r="A502" s="2" t="s">
        <v>38</v>
      </c>
      <c r="B502" s="2" t="s">
        <v>39</v>
      </c>
      <c r="C502" s="2" t="s">
        <v>40</v>
      </c>
      <c r="D502" s="2" t="s">
        <v>41</v>
      </c>
      <c r="E502" s="2" t="s">
        <v>569</v>
      </c>
      <c r="F502" s="2" t="s">
        <v>564</v>
      </c>
      <c r="G502" s="2" t="s">
        <v>44</v>
      </c>
      <c r="H502" s="3">
        <v>225</v>
      </c>
      <c r="I502" s="3">
        <v>1.7265999999999999</v>
      </c>
      <c r="J502" s="3">
        <v>2.5354999999999999</v>
      </c>
      <c r="K502" s="3">
        <v>0.6411</v>
      </c>
      <c r="L502" s="3">
        <v>0.4733</v>
      </c>
      <c r="M502" s="3">
        <v>0.42430000000000001</v>
      </c>
      <c r="N502" s="3">
        <v>0.18720000000000001</v>
      </c>
      <c r="O502" s="3">
        <v>0.1782</v>
      </c>
      <c r="P502" s="3">
        <v>3.9199999999999999E-2</v>
      </c>
      <c r="Q502" s="4"/>
      <c r="R502" s="4"/>
      <c r="S502" s="4"/>
      <c r="T502" s="4"/>
      <c r="U502" s="4"/>
      <c r="V502" s="4"/>
      <c r="W502" s="4"/>
      <c r="X502" s="3">
        <v>6.2054</v>
      </c>
      <c r="Y502" s="3">
        <v>85.700615592870719</v>
      </c>
      <c r="Z502" s="3">
        <v>164.55959325748543</v>
      </c>
      <c r="AA502" s="3">
        <v>184.49904921519968</v>
      </c>
      <c r="AB502" s="3">
        <v>199.2195990588842</v>
      </c>
      <c r="AC502" s="3">
        <v>212.41615367260772</v>
      </c>
      <c r="AD502" s="3">
        <v>218.23843748992812</v>
      </c>
      <c r="AE502" s="3">
        <v>223.78080381603121</v>
      </c>
      <c r="AF502" s="3">
        <v>225</v>
      </c>
      <c r="AG502" s="4"/>
      <c r="AH502" s="4"/>
      <c r="AI502" s="4"/>
      <c r="AJ502" s="4"/>
      <c r="AK502" s="4"/>
      <c r="AL502" s="4"/>
    </row>
    <row r="503" spans="1:38" ht="15" customHeight="1" x14ac:dyDescent="0.25">
      <c r="A503" s="2" t="s">
        <v>38</v>
      </c>
      <c r="B503" s="2" t="s">
        <v>39</v>
      </c>
      <c r="C503" s="2" t="s">
        <v>40</v>
      </c>
      <c r="D503" s="2" t="s">
        <v>47</v>
      </c>
      <c r="E503" s="2" t="s">
        <v>570</v>
      </c>
      <c r="F503" s="2" t="s">
        <v>571</v>
      </c>
      <c r="G503" s="2" t="s">
        <v>50</v>
      </c>
      <c r="H503" s="3">
        <v>227</v>
      </c>
      <c r="I503" s="3">
        <v>2.0154000000000001</v>
      </c>
      <c r="J503" s="3">
        <v>1.9077999999999999</v>
      </c>
      <c r="K503" s="3">
        <v>1.3161</v>
      </c>
      <c r="L503" s="3">
        <v>0.41399999999999998</v>
      </c>
      <c r="M503" s="3">
        <v>0.29849999999999999</v>
      </c>
      <c r="N503" s="3">
        <v>0.34029999999999999</v>
      </c>
      <c r="O503" s="3">
        <v>0.2019</v>
      </c>
      <c r="P503" s="3">
        <v>6.3500000000000001E-2</v>
      </c>
      <c r="Q503" s="3">
        <v>0.02</v>
      </c>
      <c r="R503" s="4"/>
      <c r="S503" s="4"/>
      <c r="T503" s="4"/>
      <c r="U503" s="4"/>
      <c r="V503" s="4"/>
      <c r="W503" s="4"/>
      <c r="X503" s="3">
        <v>6.5774999999999997</v>
      </c>
      <c r="Y503" s="3">
        <v>91.749600912200691</v>
      </c>
      <c r="Z503" s="3">
        <v>148.30923603192701</v>
      </c>
      <c r="AA503" s="3">
        <v>187.32702394526797</v>
      </c>
      <c r="AB503" s="3">
        <v>199.6006841505131</v>
      </c>
      <c r="AC503" s="3">
        <v>208.45017103762828</v>
      </c>
      <c r="AD503" s="3">
        <v>218.53888255416192</v>
      </c>
      <c r="AE503" s="3">
        <v>224.52451539338654</v>
      </c>
      <c r="AF503" s="3">
        <v>226.4070695553022</v>
      </c>
      <c r="AG503" s="3">
        <v>227</v>
      </c>
      <c r="AH503" s="4"/>
      <c r="AI503" s="4"/>
      <c r="AJ503" s="4"/>
      <c r="AK503" s="4"/>
      <c r="AL503" s="4"/>
    </row>
    <row r="504" spans="1:38" ht="15" customHeight="1" x14ac:dyDescent="0.25">
      <c r="A504" s="2" t="s">
        <v>38</v>
      </c>
      <c r="B504" s="2" t="s">
        <v>39</v>
      </c>
      <c r="C504" s="2" t="s">
        <v>40</v>
      </c>
      <c r="D504" s="2" t="s">
        <v>69</v>
      </c>
      <c r="E504" s="2" t="s">
        <v>572</v>
      </c>
      <c r="F504" s="2" t="s">
        <v>571</v>
      </c>
      <c r="G504" s="2" t="s">
        <v>50</v>
      </c>
      <c r="H504" s="3">
        <v>227</v>
      </c>
      <c r="I504" s="3">
        <v>1.4878</v>
      </c>
      <c r="J504" s="3">
        <v>1.7694000000000001</v>
      </c>
      <c r="K504" s="3">
        <v>0.91320000000000001</v>
      </c>
      <c r="L504" s="3">
        <v>0.58850000000000002</v>
      </c>
      <c r="M504" s="3">
        <v>0.45669999999999999</v>
      </c>
      <c r="N504" s="3">
        <v>0.38119999999999998</v>
      </c>
      <c r="O504" s="3">
        <v>0.27710000000000001</v>
      </c>
      <c r="P504" s="3">
        <v>0.19350000000000001</v>
      </c>
      <c r="Q504" s="3">
        <v>4.7300000000000002E-2</v>
      </c>
      <c r="R504" s="4"/>
      <c r="S504" s="4"/>
      <c r="T504" s="4"/>
      <c r="U504" s="4"/>
      <c r="V504" s="4"/>
      <c r="W504" s="4"/>
      <c r="X504" s="3">
        <v>6.1147</v>
      </c>
      <c r="Y504" s="3">
        <v>79.446481429996567</v>
      </c>
      <c r="Z504" s="3">
        <v>135.87328895939294</v>
      </c>
      <c r="AA504" s="3">
        <v>164.99556805730452</v>
      </c>
      <c r="AB504" s="3">
        <v>183.76304642909707</v>
      </c>
      <c r="AC504" s="3">
        <v>198.32737501430975</v>
      </c>
      <c r="AD504" s="3">
        <v>210.48398122557114</v>
      </c>
      <c r="AE504" s="3">
        <v>219.32080069341092</v>
      </c>
      <c r="AF504" s="3">
        <v>225.49158585049142</v>
      </c>
      <c r="AG504" s="3">
        <v>226.99999999999997</v>
      </c>
      <c r="AH504" s="4"/>
      <c r="AI504" s="4"/>
      <c r="AJ504" s="4"/>
      <c r="AK504" s="4"/>
      <c r="AL504" s="4"/>
    </row>
    <row r="505" spans="1:38" ht="15" customHeight="1" x14ac:dyDescent="0.25">
      <c r="A505" s="2" t="s">
        <v>38</v>
      </c>
      <c r="B505" s="2" t="s">
        <v>39</v>
      </c>
      <c r="C505" s="2" t="s">
        <v>40</v>
      </c>
      <c r="D505" s="2" t="s">
        <v>139</v>
      </c>
      <c r="E505" s="2" t="s">
        <v>573</v>
      </c>
      <c r="F505" s="2" t="s">
        <v>571</v>
      </c>
      <c r="G505" s="2" t="s">
        <v>50</v>
      </c>
      <c r="H505" s="3">
        <v>244</v>
      </c>
      <c r="I505" s="3">
        <v>2.0865</v>
      </c>
      <c r="J505" s="3">
        <v>1.536</v>
      </c>
      <c r="K505" s="3">
        <v>1.0089999999999999</v>
      </c>
      <c r="L505" s="3">
        <v>0.75429999999999997</v>
      </c>
      <c r="M505" s="3">
        <v>0.38080000000000003</v>
      </c>
      <c r="N505" s="3">
        <v>0.44969999999999999</v>
      </c>
      <c r="O505" s="3">
        <v>0.19259999999999999</v>
      </c>
      <c r="P505" s="3">
        <v>0.2964</v>
      </c>
      <c r="Q505" s="3">
        <v>0.25340000000000001</v>
      </c>
      <c r="R505" s="4"/>
      <c r="S505" s="4"/>
      <c r="T505" s="4"/>
      <c r="U505" s="4"/>
      <c r="V505" s="4"/>
      <c r="W505" s="4"/>
      <c r="X505" s="3">
        <v>6.9587000000000003</v>
      </c>
      <c r="Y505" s="3">
        <v>95.566183338842023</v>
      </c>
      <c r="Z505" s="3">
        <v>142.36113067095866</v>
      </c>
      <c r="AA505" s="3">
        <v>173.10078031816286</v>
      </c>
      <c r="AB505" s="3">
        <v>196.08087717533445</v>
      </c>
      <c r="AC505" s="3">
        <v>207.68212453475505</v>
      </c>
      <c r="AD505" s="3">
        <v>221.38244212281026</v>
      </c>
      <c r="AE505" s="3">
        <v>227.25008981562644</v>
      </c>
      <c r="AF505" s="3">
        <v>236.28005230862084</v>
      </c>
      <c r="AG505" s="3">
        <v>243.99999999999997</v>
      </c>
      <c r="AH505" s="4"/>
      <c r="AI505" s="4"/>
      <c r="AJ505" s="4"/>
      <c r="AK505" s="4"/>
      <c r="AL505" s="4"/>
    </row>
    <row r="506" spans="1:38" ht="15" customHeight="1" x14ac:dyDescent="0.25">
      <c r="A506" s="2" t="s">
        <v>38</v>
      </c>
      <c r="B506" s="2" t="s">
        <v>39</v>
      </c>
      <c r="C506" s="2" t="s">
        <v>40</v>
      </c>
      <c r="D506" s="2" t="s">
        <v>59</v>
      </c>
      <c r="E506" s="2" t="s">
        <v>574</v>
      </c>
      <c r="F506" s="2" t="s">
        <v>571</v>
      </c>
      <c r="G506" s="2" t="s">
        <v>50</v>
      </c>
      <c r="H506" s="3">
        <v>224</v>
      </c>
      <c r="I506" s="3">
        <v>1.6342000000000001</v>
      </c>
      <c r="J506" s="3">
        <v>1.4087000000000001</v>
      </c>
      <c r="K506" s="3">
        <v>0.74639999999999995</v>
      </c>
      <c r="L506" s="3">
        <v>0.3412</v>
      </c>
      <c r="M506" s="3">
        <v>0.30930000000000002</v>
      </c>
      <c r="N506" s="3">
        <v>0.38640000000000002</v>
      </c>
      <c r="O506" s="3">
        <v>0.10780000000000001</v>
      </c>
      <c r="P506" s="3">
        <v>6.25E-2</v>
      </c>
      <c r="Q506" s="3">
        <v>2.81E-2</v>
      </c>
      <c r="R506" s="4"/>
      <c r="S506" s="4"/>
      <c r="T506" s="4"/>
      <c r="U506" s="4"/>
      <c r="V506" s="4"/>
      <c r="W506" s="4"/>
      <c r="X506" s="3">
        <v>5.0246000000000004</v>
      </c>
      <c r="Y506" s="3">
        <v>94.446045456354739</v>
      </c>
      <c r="Z506" s="3">
        <v>148.27528559487322</v>
      </c>
      <c r="AA506" s="3">
        <v>176.79672013692633</v>
      </c>
      <c r="AB506" s="3">
        <v>189.8346535047566</v>
      </c>
      <c r="AC506" s="3">
        <v>201.65362416908812</v>
      </c>
      <c r="AD506" s="3">
        <v>216.41873980018312</v>
      </c>
      <c r="AE506" s="3">
        <v>220.53799307407559</v>
      </c>
      <c r="AF506" s="3">
        <v>222.92624288500579</v>
      </c>
      <c r="AG506" s="3">
        <v>224.00000000000006</v>
      </c>
      <c r="AH506" s="4"/>
      <c r="AI506" s="4"/>
      <c r="AJ506" s="4"/>
      <c r="AK506" s="4"/>
      <c r="AL506" s="4"/>
    </row>
    <row r="507" spans="1:38" ht="15" customHeight="1" x14ac:dyDescent="0.25">
      <c r="A507" s="2" t="s">
        <v>38</v>
      </c>
      <c r="B507" s="2" t="s">
        <v>39</v>
      </c>
      <c r="C507" s="2" t="s">
        <v>40</v>
      </c>
      <c r="D507" s="2" t="s">
        <v>54</v>
      </c>
      <c r="E507" s="2" t="s">
        <v>575</v>
      </c>
      <c r="F507" s="2" t="s">
        <v>571</v>
      </c>
      <c r="G507" s="2" t="s">
        <v>50</v>
      </c>
      <c r="H507" s="3">
        <v>244</v>
      </c>
      <c r="I507" s="3">
        <v>2.4499</v>
      </c>
      <c r="J507" s="3">
        <v>1.4339999999999999</v>
      </c>
      <c r="K507" s="3">
        <v>0.92469999999999997</v>
      </c>
      <c r="L507" s="3">
        <v>0.58940000000000003</v>
      </c>
      <c r="M507" s="3">
        <v>0.29199999999999998</v>
      </c>
      <c r="N507" s="3">
        <v>0.4239</v>
      </c>
      <c r="O507" s="3">
        <v>0.13819999999999999</v>
      </c>
      <c r="P507" s="3">
        <v>0.30280000000000001</v>
      </c>
      <c r="Q507" s="3">
        <v>0.24360000000000001</v>
      </c>
      <c r="R507" s="4"/>
      <c r="S507" s="4"/>
      <c r="T507" s="4"/>
      <c r="U507" s="4"/>
      <c r="V507" s="4"/>
      <c r="W507" s="4"/>
      <c r="X507" s="3">
        <v>6.7984999999999998</v>
      </c>
      <c r="Y507" s="3">
        <v>108.39608737221445</v>
      </c>
      <c r="Z507" s="3">
        <v>153.11301022284329</v>
      </c>
      <c r="AA507" s="3">
        <v>181.94825329116716</v>
      </c>
      <c r="AB507" s="3">
        <v>200.32771934985658</v>
      </c>
      <c r="AC507" s="3">
        <v>209.43325733617709</v>
      </c>
      <c r="AD507" s="3">
        <v>222.65187909097594</v>
      </c>
      <c r="AE507" s="3">
        <v>226.96141795984408</v>
      </c>
      <c r="AF507" s="3">
        <v>236.40373611826138</v>
      </c>
      <c r="AG507" s="3">
        <v>244</v>
      </c>
      <c r="AH507" s="4"/>
      <c r="AI507" s="4"/>
      <c r="AJ507" s="4"/>
      <c r="AK507" s="4"/>
      <c r="AL507" s="4"/>
    </row>
    <row r="508" spans="1:38" ht="15" customHeight="1" x14ac:dyDescent="0.25">
      <c r="A508" s="2" t="s">
        <v>38</v>
      </c>
      <c r="B508" s="2" t="s">
        <v>39</v>
      </c>
      <c r="C508" s="2" t="s">
        <v>40</v>
      </c>
      <c r="D508" s="2" t="s">
        <v>71</v>
      </c>
      <c r="E508" s="2" t="s">
        <v>576</v>
      </c>
      <c r="F508" s="2" t="s">
        <v>571</v>
      </c>
      <c r="G508" s="2" t="s">
        <v>44</v>
      </c>
      <c r="H508" s="3">
        <v>220</v>
      </c>
      <c r="I508" s="3">
        <v>1.7423</v>
      </c>
      <c r="J508" s="3">
        <v>1.5847</v>
      </c>
      <c r="K508" s="3">
        <v>0.97119999999999995</v>
      </c>
      <c r="L508" s="3">
        <v>0.45700000000000002</v>
      </c>
      <c r="M508" s="3">
        <v>0.50480000000000003</v>
      </c>
      <c r="N508" s="3">
        <v>0.41589999999999999</v>
      </c>
      <c r="O508" s="3">
        <v>0.25319999999999998</v>
      </c>
      <c r="P508" s="3">
        <v>0.14990000000000001</v>
      </c>
      <c r="Q508" s="3">
        <v>8.1900000000000001E-2</v>
      </c>
      <c r="R508" s="4"/>
      <c r="S508" s="4"/>
      <c r="T508" s="4"/>
      <c r="U508" s="4"/>
      <c r="V508" s="4"/>
      <c r="W508" s="4"/>
      <c r="X508" s="3">
        <v>6.1608999999999998</v>
      </c>
      <c r="Y508" s="3">
        <v>85.166323102144162</v>
      </c>
      <c r="Z508" s="3">
        <v>133.52347871252579</v>
      </c>
      <c r="AA508" s="3">
        <v>163.15966823029103</v>
      </c>
      <c r="AB508" s="3">
        <v>177.10503335551621</v>
      </c>
      <c r="AC508" s="3">
        <v>192.50901653979128</v>
      </c>
      <c r="AD508" s="3">
        <v>205.20021425441087</v>
      </c>
      <c r="AE508" s="3">
        <v>212.92661786427306</v>
      </c>
      <c r="AF508" s="3">
        <v>217.50081968543554</v>
      </c>
      <c r="AG508" s="3">
        <v>219.99999999999997</v>
      </c>
      <c r="AH508" s="4"/>
      <c r="AI508" s="4"/>
      <c r="AJ508" s="4"/>
      <c r="AK508" s="4"/>
      <c r="AL508" s="4"/>
    </row>
    <row r="509" spans="1:38" ht="15" customHeight="1" x14ac:dyDescent="0.25">
      <c r="A509" s="2" t="s">
        <v>38</v>
      </c>
      <c r="B509" s="2" t="s">
        <v>39</v>
      </c>
      <c r="C509" s="2" t="s">
        <v>40</v>
      </c>
      <c r="D509" s="2" t="s">
        <v>47</v>
      </c>
      <c r="E509" s="2" t="s">
        <v>577</v>
      </c>
      <c r="F509" s="2" t="s">
        <v>571</v>
      </c>
      <c r="G509" s="2" t="s">
        <v>44</v>
      </c>
      <c r="H509" s="3">
        <v>238</v>
      </c>
      <c r="I509" s="3">
        <v>1.8496999999999999</v>
      </c>
      <c r="J509" s="3">
        <v>1.6142000000000001</v>
      </c>
      <c r="K509" s="3">
        <v>1.0105</v>
      </c>
      <c r="L509" s="3">
        <v>0.44550000000000001</v>
      </c>
      <c r="M509" s="3">
        <v>0.40699999999999997</v>
      </c>
      <c r="N509" s="3">
        <v>0.50249999999999995</v>
      </c>
      <c r="O509" s="3">
        <v>0.29139999999999999</v>
      </c>
      <c r="P509" s="3">
        <v>9.9900000000000003E-2</v>
      </c>
      <c r="Q509" s="3">
        <v>0.11269999999999999</v>
      </c>
      <c r="R509" s="4"/>
      <c r="S509" s="4"/>
      <c r="T509" s="4"/>
      <c r="U509" s="4"/>
      <c r="V509" s="4"/>
      <c r="W509" s="4"/>
      <c r="X509" s="3">
        <v>6.3334000000000001</v>
      </c>
      <c r="Y509" s="3">
        <v>92.163293017968215</v>
      </c>
      <c r="Z509" s="3">
        <v>144.6667192976916</v>
      </c>
      <c r="AA509" s="3">
        <v>177.53421542931125</v>
      </c>
      <c r="AB509" s="3">
        <v>192.02453658382541</v>
      </c>
      <c r="AC509" s="3">
        <v>205.26260776202355</v>
      </c>
      <c r="AD509" s="3">
        <v>221.60690940095364</v>
      </c>
      <c r="AE509" s="3">
        <v>231.0849780528626</v>
      </c>
      <c r="AF509" s="3">
        <v>234.33432279660212</v>
      </c>
      <c r="AG509" s="3">
        <v>238</v>
      </c>
      <c r="AH509" s="4"/>
      <c r="AI509" s="4"/>
      <c r="AJ509" s="4"/>
      <c r="AK509" s="4"/>
      <c r="AL509" s="4"/>
    </row>
    <row r="510" spans="1:38" ht="15" customHeight="1" x14ac:dyDescent="0.25">
      <c r="A510" s="2" t="s">
        <v>38</v>
      </c>
      <c r="B510" s="2" t="s">
        <v>39</v>
      </c>
      <c r="C510" s="2" t="s">
        <v>40</v>
      </c>
      <c r="D510" s="2" t="s">
        <v>47</v>
      </c>
      <c r="E510" s="2" t="s">
        <v>578</v>
      </c>
      <c r="F510" s="2" t="s">
        <v>571</v>
      </c>
      <c r="G510" s="2" t="s">
        <v>44</v>
      </c>
      <c r="H510" s="3">
        <v>230</v>
      </c>
      <c r="I510" s="3">
        <v>1.7802</v>
      </c>
      <c r="J510" s="3">
        <v>1.4991000000000001</v>
      </c>
      <c r="K510" s="3">
        <v>0.96</v>
      </c>
      <c r="L510" s="3">
        <v>0.50029999999999997</v>
      </c>
      <c r="M510" s="3">
        <v>0.47039999999999998</v>
      </c>
      <c r="N510" s="3">
        <v>0.5474</v>
      </c>
      <c r="O510" s="3">
        <v>0.24179999999999999</v>
      </c>
      <c r="P510" s="3">
        <v>0.19009999999999999</v>
      </c>
      <c r="Q510" s="3">
        <v>2.93E-2</v>
      </c>
      <c r="R510" s="4"/>
      <c r="S510" s="4"/>
      <c r="T510" s="4"/>
      <c r="U510" s="4"/>
      <c r="V510" s="4"/>
      <c r="W510" s="4"/>
      <c r="X510" s="3">
        <v>6.2186000000000003</v>
      </c>
      <c r="Y510" s="3">
        <v>88.681503875470355</v>
      </c>
      <c r="Z510" s="3">
        <v>136.41279387643522</v>
      </c>
      <c r="AA510" s="3">
        <v>166.97915929630463</v>
      </c>
      <c r="AB510" s="3">
        <v>182.90869327501366</v>
      </c>
      <c r="AC510" s="3">
        <v>197.88621233074969</v>
      </c>
      <c r="AD510" s="3">
        <v>215.31540861287104</v>
      </c>
      <c r="AE510" s="3">
        <v>223.01431190300065</v>
      </c>
      <c r="AF510" s="3">
        <v>229.06708905541439</v>
      </c>
      <c r="AG510" s="3">
        <v>229.99999999999997</v>
      </c>
      <c r="AH510" s="4"/>
      <c r="AI510" s="4"/>
      <c r="AJ510" s="4"/>
      <c r="AK510" s="4"/>
      <c r="AL510" s="4"/>
    </row>
    <row r="511" spans="1:38" ht="15" customHeight="1" x14ac:dyDescent="0.25">
      <c r="A511" s="2" t="s">
        <v>38</v>
      </c>
      <c r="B511" s="2" t="s">
        <v>39</v>
      </c>
      <c r="C511" s="2" t="s">
        <v>40</v>
      </c>
      <c r="D511" s="2" t="s">
        <v>47</v>
      </c>
      <c r="E511" s="2" t="s">
        <v>579</v>
      </c>
      <c r="F511" s="2" t="s">
        <v>571</v>
      </c>
      <c r="G511" s="2" t="s">
        <v>44</v>
      </c>
      <c r="H511" s="3">
        <v>236</v>
      </c>
      <c r="I511" s="3">
        <v>1.704</v>
      </c>
      <c r="J511" s="3">
        <v>1.4725999999999999</v>
      </c>
      <c r="K511" s="3">
        <v>1.0079</v>
      </c>
      <c r="L511" s="3">
        <v>0.53149999999999997</v>
      </c>
      <c r="M511" s="3">
        <v>0.27110000000000001</v>
      </c>
      <c r="N511" s="3">
        <v>0.53469999999999995</v>
      </c>
      <c r="O511" s="3">
        <v>0.13289999999999999</v>
      </c>
      <c r="P511" s="3">
        <v>0.34699999999999998</v>
      </c>
      <c r="Q511" s="3">
        <v>9.4899999999999998E-2</v>
      </c>
      <c r="R511" s="4"/>
      <c r="S511" s="4"/>
      <c r="T511" s="4"/>
      <c r="U511" s="4"/>
      <c r="V511" s="4"/>
      <c r="W511" s="4"/>
      <c r="X511" s="3">
        <v>6.0965999999999996</v>
      </c>
      <c r="Y511" s="3">
        <v>89.018010038382059</v>
      </c>
      <c r="Z511" s="3">
        <v>138.29308138962699</v>
      </c>
      <c r="AA511" s="3">
        <v>172.01869894695403</v>
      </c>
      <c r="AB511" s="3">
        <v>189.80336581045174</v>
      </c>
      <c r="AC511" s="3">
        <v>198.87471705540793</v>
      </c>
      <c r="AD511" s="3">
        <v>216.76645999409507</v>
      </c>
      <c r="AE511" s="3">
        <v>221.21346324180692</v>
      </c>
      <c r="AF511" s="3">
        <v>232.82452514516288</v>
      </c>
      <c r="AG511" s="3">
        <v>236</v>
      </c>
      <c r="AH511" s="4"/>
      <c r="AI511" s="4"/>
      <c r="AJ511" s="4"/>
      <c r="AK511" s="4"/>
      <c r="AL511" s="4"/>
    </row>
    <row r="512" spans="1:38" ht="15" customHeight="1" x14ac:dyDescent="0.25">
      <c r="A512" s="2" t="s">
        <v>38</v>
      </c>
      <c r="B512" s="2" t="s">
        <v>39</v>
      </c>
      <c r="C512" s="2" t="s">
        <v>40</v>
      </c>
      <c r="D512" s="2" t="s">
        <v>91</v>
      </c>
      <c r="E512" s="2" t="s">
        <v>580</v>
      </c>
      <c r="F512" s="2" t="s">
        <v>571</v>
      </c>
      <c r="G512" s="2" t="s">
        <v>44</v>
      </c>
      <c r="H512" s="3">
        <v>234</v>
      </c>
      <c r="I512" s="3">
        <v>1.4823</v>
      </c>
      <c r="J512" s="3">
        <v>1.7067000000000001</v>
      </c>
      <c r="K512" s="3">
        <v>0.95669999999999999</v>
      </c>
      <c r="L512" s="3">
        <v>0.78180000000000005</v>
      </c>
      <c r="M512" s="3">
        <v>0.43340000000000001</v>
      </c>
      <c r="N512" s="3">
        <v>0.54759999999999998</v>
      </c>
      <c r="O512" s="3">
        <v>0.27810000000000001</v>
      </c>
      <c r="P512" s="3">
        <v>7.3200000000000001E-2</v>
      </c>
      <c r="Q512" s="3">
        <v>2.7199999999999998E-2</v>
      </c>
      <c r="R512" s="4"/>
      <c r="S512" s="4"/>
      <c r="T512" s="4"/>
      <c r="U512" s="4"/>
      <c r="V512" s="4"/>
      <c r="W512" s="4"/>
      <c r="X512" s="3">
        <v>6.2869999999999999</v>
      </c>
      <c r="Y512" s="3">
        <v>79.625990138380786</v>
      </c>
      <c r="Z512" s="3">
        <v>134.46190551932557</v>
      </c>
      <c r="AA512" s="3">
        <v>165.20047717512327</v>
      </c>
      <c r="AB512" s="3">
        <v>190.31954827421663</v>
      </c>
      <c r="AC512" s="3">
        <v>204.24459996818834</v>
      </c>
      <c r="AD512" s="3">
        <v>221.83887386670909</v>
      </c>
      <c r="AE512" s="3">
        <v>230.77416891999366</v>
      </c>
      <c r="AF512" s="3">
        <v>233.126069667568</v>
      </c>
      <c r="AG512" s="3">
        <v>234</v>
      </c>
      <c r="AH512" s="4"/>
      <c r="AI512" s="4"/>
      <c r="AJ512" s="4"/>
      <c r="AK512" s="4"/>
      <c r="AL512" s="4"/>
    </row>
    <row r="513" spans="1:38" ht="15" customHeight="1" x14ac:dyDescent="0.25">
      <c r="A513" s="2" t="s">
        <v>38</v>
      </c>
      <c r="B513" s="2" t="s">
        <v>39</v>
      </c>
      <c r="C513" s="2" t="s">
        <v>40</v>
      </c>
      <c r="D513" s="2" t="s">
        <v>91</v>
      </c>
      <c r="E513" s="2" t="s">
        <v>581</v>
      </c>
      <c r="F513" s="2" t="s">
        <v>571</v>
      </c>
      <c r="G513" s="2" t="s">
        <v>44</v>
      </c>
      <c r="H513" s="3">
        <v>235</v>
      </c>
      <c r="I513" s="3">
        <v>1.7901</v>
      </c>
      <c r="J513" s="3">
        <v>1.5295000000000001</v>
      </c>
      <c r="K513" s="3">
        <v>0.74429999999999996</v>
      </c>
      <c r="L513" s="3">
        <v>0.42149999999999999</v>
      </c>
      <c r="M513" s="3">
        <v>0.38450000000000001</v>
      </c>
      <c r="N513" s="3">
        <v>0.50819999999999999</v>
      </c>
      <c r="O513" s="3">
        <v>0.11219999999999999</v>
      </c>
      <c r="P513" s="3">
        <v>7.6700000000000004E-2</v>
      </c>
      <c r="Q513" s="3">
        <v>9.4899999999999998E-2</v>
      </c>
      <c r="R513" s="4"/>
      <c r="S513" s="4"/>
      <c r="T513" s="4"/>
      <c r="U513" s="4"/>
      <c r="V513" s="4"/>
      <c r="W513" s="4"/>
      <c r="X513" s="3">
        <v>5.6619000000000002</v>
      </c>
      <c r="Y513" s="3">
        <v>96.181688125894141</v>
      </c>
      <c r="Z513" s="3">
        <v>151.01990497889403</v>
      </c>
      <c r="AA513" s="3">
        <v>177.70580547166145</v>
      </c>
      <c r="AB513" s="3">
        <v>192.81813525494977</v>
      </c>
      <c r="AC513" s="3">
        <v>206.60387855666826</v>
      </c>
      <c r="AD513" s="3">
        <v>224.82472314947279</v>
      </c>
      <c r="AE513" s="3">
        <v>228.84750702061143</v>
      </c>
      <c r="AF513" s="3">
        <v>231.59748494321693</v>
      </c>
      <c r="AG513" s="3">
        <v>234.99999999999997</v>
      </c>
      <c r="AH513" s="4"/>
      <c r="AI513" s="4"/>
      <c r="AJ513" s="4"/>
      <c r="AK513" s="4"/>
      <c r="AL513" s="4"/>
    </row>
    <row r="514" spans="1:38" ht="15" customHeight="1" x14ac:dyDescent="0.25">
      <c r="A514" s="2" t="s">
        <v>38</v>
      </c>
      <c r="B514" s="2" t="s">
        <v>39</v>
      </c>
      <c r="C514" s="2" t="s">
        <v>40</v>
      </c>
      <c r="D514" s="2" t="s">
        <v>61</v>
      </c>
      <c r="E514" s="2" t="s">
        <v>582</v>
      </c>
      <c r="F514" s="2" t="s">
        <v>571</v>
      </c>
      <c r="G514" s="2" t="s">
        <v>44</v>
      </c>
      <c r="H514" s="3">
        <v>220</v>
      </c>
      <c r="I514" s="3">
        <v>2.0529999999999999</v>
      </c>
      <c r="J514" s="3">
        <v>1.2397</v>
      </c>
      <c r="K514" s="3">
        <v>0.83930000000000005</v>
      </c>
      <c r="L514" s="3">
        <v>0.57169999999999999</v>
      </c>
      <c r="M514" s="3">
        <v>0.3211</v>
      </c>
      <c r="N514" s="3">
        <v>0.28460000000000002</v>
      </c>
      <c r="O514" s="3">
        <v>0.2104</v>
      </c>
      <c r="P514" s="3">
        <v>0.23019999999999999</v>
      </c>
      <c r="Q514" s="3">
        <v>8.4199999999999997E-2</v>
      </c>
      <c r="R514" s="4"/>
      <c r="S514" s="4"/>
      <c r="T514" s="4"/>
      <c r="U514" s="4"/>
      <c r="V514" s="4"/>
      <c r="W514" s="4"/>
      <c r="X514" s="3">
        <v>5.8342000000000001</v>
      </c>
      <c r="Y514" s="3">
        <v>98.155428336361453</v>
      </c>
      <c r="Z514" s="3">
        <v>138.10325323094855</v>
      </c>
      <c r="AA514" s="3">
        <v>165.14867505399198</v>
      </c>
      <c r="AB514" s="3">
        <v>183.571012306743</v>
      </c>
      <c r="AC514" s="3">
        <v>193.91806931541601</v>
      </c>
      <c r="AD514" s="3">
        <v>203.0889582119228</v>
      </c>
      <c r="AE514" s="3">
        <v>209.86884234342327</v>
      </c>
      <c r="AF514" s="3">
        <v>217.28675739604401</v>
      </c>
      <c r="AG514" s="3">
        <v>220</v>
      </c>
      <c r="AH514" s="4"/>
      <c r="AI514" s="4"/>
      <c r="AJ514" s="4"/>
      <c r="AK514" s="4"/>
      <c r="AL514" s="4"/>
    </row>
    <row r="515" spans="1:38" ht="15" customHeight="1" x14ac:dyDescent="0.25">
      <c r="A515" s="2" t="s">
        <v>38</v>
      </c>
      <c r="B515" s="2" t="s">
        <v>39</v>
      </c>
      <c r="C515" s="2" t="s">
        <v>40</v>
      </c>
      <c r="D515" s="2" t="s">
        <v>246</v>
      </c>
      <c r="E515" s="2" t="s">
        <v>583</v>
      </c>
      <c r="F515" s="2" t="s">
        <v>571</v>
      </c>
      <c r="G515" s="2" t="s">
        <v>44</v>
      </c>
      <c r="H515" s="3">
        <v>242</v>
      </c>
      <c r="I515" s="3">
        <v>2.1903000000000001</v>
      </c>
      <c r="J515" s="3">
        <v>1.1907000000000001</v>
      </c>
      <c r="K515" s="3">
        <v>0.89800000000000002</v>
      </c>
      <c r="L515" s="3">
        <v>0.74380000000000002</v>
      </c>
      <c r="M515" s="3">
        <v>0.42799999999999999</v>
      </c>
      <c r="N515" s="3">
        <v>0.3211</v>
      </c>
      <c r="O515" s="3">
        <v>0.2515</v>
      </c>
      <c r="P515" s="3">
        <v>0.16619999999999999</v>
      </c>
      <c r="Q515" s="3">
        <v>3.1099999999999999E-2</v>
      </c>
      <c r="R515" s="4"/>
      <c r="S515" s="4"/>
      <c r="T515" s="4"/>
      <c r="U515" s="4"/>
      <c r="V515" s="4"/>
      <c r="W515" s="4"/>
      <c r="X515" s="3">
        <v>6.2206999999999999</v>
      </c>
      <c r="Y515" s="3">
        <v>105.94071406754867</v>
      </c>
      <c r="Z515" s="3">
        <v>146.13667272171944</v>
      </c>
      <c r="AA515" s="3">
        <v>176.45158904946391</v>
      </c>
      <c r="AB515" s="3">
        <v>201.56098188306783</v>
      </c>
      <c r="AC515" s="3">
        <v>216.00951661388589</v>
      </c>
      <c r="AD515" s="3">
        <v>226.84929348787117</v>
      </c>
      <c r="AE515" s="3">
        <v>235.33949555516261</v>
      </c>
      <c r="AF515" s="3">
        <v>240.95011815390552</v>
      </c>
      <c r="AG515" s="3">
        <v>242.00000000000006</v>
      </c>
      <c r="AH515" s="4"/>
      <c r="AI515" s="4"/>
      <c r="AJ515" s="4"/>
      <c r="AK515" s="4"/>
      <c r="AL515" s="4"/>
    </row>
    <row r="516" spans="1:38" ht="15" customHeight="1" x14ac:dyDescent="0.25">
      <c r="A516" s="2" t="s">
        <v>38</v>
      </c>
      <c r="B516" s="2" t="s">
        <v>39</v>
      </c>
      <c r="C516" s="2" t="s">
        <v>40</v>
      </c>
      <c r="D516" s="2" t="s">
        <v>71</v>
      </c>
      <c r="E516" s="2" t="s">
        <v>584</v>
      </c>
      <c r="F516" s="2" t="s">
        <v>585</v>
      </c>
      <c r="G516" s="2" t="s">
        <v>50</v>
      </c>
      <c r="H516" s="3">
        <v>239</v>
      </c>
      <c r="I516" s="3">
        <v>2.5907</v>
      </c>
      <c r="J516" s="3">
        <v>1.6122000000000001</v>
      </c>
      <c r="K516" s="3">
        <v>0.76629999999999998</v>
      </c>
      <c r="L516" s="3">
        <v>0.51370000000000005</v>
      </c>
      <c r="M516" s="3">
        <v>0.38269999999999998</v>
      </c>
      <c r="N516" s="3">
        <v>0.30299999999999999</v>
      </c>
      <c r="O516" s="3">
        <v>0.2024</v>
      </c>
      <c r="P516" s="3">
        <v>0.2208</v>
      </c>
      <c r="Q516" s="3">
        <v>0.18190000000000001</v>
      </c>
      <c r="R516" s="3">
        <v>0.1207</v>
      </c>
      <c r="S516" s="4"/>
      <c r="T516" s="4"/>
      <c r="U516" s="4"/>
      <c r="V516" s="4"/>
      <c r="W516" s="4"/>
      <c r="X516" s="3">
        <v>6.8944000000000001</v>
      </c>
      <c r="Y516" s="3">
        <v>109.78412914829427</v>
      </c>
      <c r="Z516" s="3">
        <v>158.18941459735436</v>
      </c>
      <c r="AA516" s="3">
        <v>181.19708749129728</v>
      </c>
      <c r="AB516" s="3">
        <v>196.62060512880018</v>
      </c>
      <c r="AC516" s="3">
        <v>208.11093061035041</v>
      </c>
      <c r="AD516" s="3">
        <v>217.2083139939661</v>
      </c>
      <c r="AE516" s="3">
        <v>223.28524599675097</v>
      </c>
      <c r="AF516" s="3">
        <v>229.91462636342536</v>
      </c>
      <c r="AG516" s="3">
        <v>235.37605883035502</v>
      </c>
      <c r="AH516" s="3">
        <v>238.99999999999997</v>
      </c>
      <c r="AI516" s="4"/>
      <c r="AJ516" s="4"/>
      <c r="AK516" s="4"/>
      <c r="AL516" s="4"/>
    </row>
    <row r="517" spans="1:38" ht="15" customHeight="1" x14ac:dyDescent="0.25">
      <c r="A517" s="2" t="s">
        <v>38</v>
      </c>
      <c r="B517" s="2" t="s">
        <v>39</v>
      </c>
      <c r="C517" s="2" t="s">
        <v>40</v>
      </c>
      <c r="D517" s="2" t="s">
        <v>47</v>
      </c>
      <c r="E517" s="2" t="s">
        <v>586</v>
      </c>
      <c r="F517" s="2" t="s">
        <v>585</v>
      </c>
      <c r="G517" s="2" t="s">
        <v>50</v>
      </c>
      <c r="H517" s="3">
        <v>222</v>
      </c>
      <c r="I517" s="3">
        <v>1.7626999999999999</v>
      </c>
      <c r="J517" s="3">
        <v>1.1457999999999999</v>
      </c>
      <c r="K517" s="3">
        <v>0.84360000000000002</v>
      </c>
      <c r="L517" s="3">
        <v>0.61929999999999996</v>
      </c>
      <c r="M517" s="3">
        <v>0.45739999999999997</v>
      </c>
      <c r="N517" s="3">
        <v>0.24349999999999999</v>
      </c>
      <c r="O517" s="3">
        <v>8.1699999999999995E-2</v>
      </c>
      <c r="P517" s="3">
        <v>0.1444</v>
      </c>
      <c r="Q517" s="3">
        <v>8.6999999999999994E-2</v>
      </c>
      <c r="R517" s="3">
        <v>3.9E-2</v>
      </c>
      <c r="S517" s="4"/>
      <c r="T517" s="4"/>
      <c r="U517" s="4"/>
      <c r="V517" s="4"/>
      <c r="W517" s="4"/>
      <c r="X517" s="3">
        <v>5.4244000000000003</v>
      </c>
      <c r="Y517" s="3">
        <v>93.741943809453574</v>
      </c>
      <c r="Z517" s="3">
        <v>133.87578349679228</v>
      </c>
      <c r="AA517" s="3">
        <v>163.42448934444363</v>
      </c>
      <c r="AB517" s="3">
        <v>185.11665806356461</v>
      </c>
      <c r="AC517" s="3">
        <v>201.13796917631439</v>
      </c>
      <c r="AD517" s="3">
        <v>209.6670230808937</v>
      </c>
      <c r="AE517" s="3">
        <v>212.52872207064371</v>
      </c>
      <c r="AF517" s="3">
        <v>217.58660865717863</v>
      </c>
      <c r="AG517" s="3">
        <v>220.63395029865049</v>
      </c>
      <c r="AH517" s="3">
        <v>221.99999999999994</v>
      </c>
      <c r="AI517" s="4"/>
      <c r="AJ517" s="4"/>
      <c r="AK517" s="4"/>
      <c r="AL517" s="4"/>
    </row>
    <row r="518" spans="1:38" ht="15" customHeight="1" x14ac:dyDescent="0.25">
      <c r="A518" s="2" t="s">
        <v>38</v>
      </c>
      <c r="B518" s="2" t="s">
        <v>39</v>
      </c>
      <c r="C518" s="2" t="s">
        <v>40</v>
      </c>
      <c r="D518" s="2" t="s">
        <v>71</v>
      </c>
      <c r="E518" s="2" t="s">
        <v>587</v>
      </c>
      <c r="F518" s="2" t="s">
        <v>585</v>
      </c>
      <c r="G518" s="2" t="s">
        <v>44</v>
      </c>
      <c r="H518" s="3">
        <v>234</v>
      </c>
      <c r="I518" s="3">
        <v>1.9466000000000001</v>
      </c>
      <c r="J518" s="3">
        <v>1.6621999999999999</v>
      </c>
      <c r="K518" s="3">
        <v>0.96279999999999999</v>
      </c>
      <c r="L518" s="3">
        <v>0.4879</v>
      </c>
      <c r="M518" s="3">
        <v>0.25159999999999999</v>
      </c>
      <c r="N518" s="3">
        <v>0.69120000000000004</v>
      </c>
      <c r="O518" s="3">
        <v>9.6199999999999994E-2</v>
      </c>
      <c r="P518" s="3">
        <v>8.3199999999999996E-2</v>
      </c>
      <c r="Q518" s="3">
        <v>2.3400000000000001E-2</v>
      </c>
      <c r="R518" s="3">
        <v>4.41E-2</v>
      </c>
      <c r="S518" s="4"/>
      <c r="T518" s="4"/>
      <c r="U518" s="4"/>
      <c r="V518" s="4"/>
      <c r="W518" s="4"/>
      <c r="X518" s="3">
        <v>6.2492000000000001</v>
      </c>
      <c r="Y518" s="3">
        <v>94.922166037252765</v>
      </c>
      <c r="Z518" s="3">
        <v>148.65134737246368</v>
      </c>
      <c r="AA518" s="3">
        <v>179.77302694744927</v>
      </c>
      <c r="AB518" s="3">
        <v>195.54397362862446</v>
      </c>
      <c r="AC518" s="3">
        <v>203.67672662100748</v>
      </c>
      <c r="AD518" s="3">
        <v>226.01917045381808</v>
      </c>
      <c r="AE518" s="3">
        <v>229.12875248031747</v>
      </c>
      <c r="AF518" s="3">
        <v>231.81812071945208</v>
      </c>
      <c r="AG518" s="3">
        <v>232.57450553670864</v>
      </c>
      <c r="AH518" s="3">
        <v>233.99999999999997</v>
      </c>
      <c r="AI518" s="4"/>
      <c r="AJ518" s="4"/>
      <c r="AK518" s="4"/>
      <c r="AL518" s="4"/>
    </row>
    <row r="519" spans="1:38" ht="15" customHeight="1" x14ac:dyDescent="0.25">
      <c r="A519" s="2" t="s">
        <v>38</v>
      </c>
      <c r="B519" s="2" t="s">
        <v>39</v>
      </c>
      <c r="C519" s="2" t="s">
        <v>40</v>
      </c>
      <c r="D519" s="2" t="s">
        <v>51</v>
      </c>
      <c r="E519" s="2" t="s">
        <v>588</v>
      </c>
      <c r="F519" s="2" t="s">
        <v>585</v>
      </c>
      <c r="G519" s="2" t="s">
        <v>44</v>
      </c>
      <c r="H519" s="3">
        <v>222</v>
      </c>
      <c r="I519" s="3">
        <v>1.9086000000000001</v>
      </c>
      <c r="J519" s="3">
        <v>1.5960000000000001</v>
      </c>
      <c r="K519" s="3">
        <v>0.74590000000000001</v>
      </c>
      <c r="L519" s="3">
        <v>0.31180000000000002</v>
      </c>
      <c r="M519" s="3">
        <v>0.50990000000000002</v>
      </c>
      <c r="N519" s="3">
        <v>0.2235</v>
      </c>
      <c r="O519" s="3">
        <v>0.15709999999999999</v>
      </c>
      <c r="P519" s="3">
        <v>7.1499999999999994E-2</v>
      </c>
      <c r="Q519" s="3">
        <v>0.14169999999999999</v>
      </c>
      <c r="R519" s="3">
        <v>3.6200000000000003E-2</v>
      </c>
      <c r="S519" s="4"/>
      <c r="T519" s="4"/>
      <c r="U519" s="4"/>
      <c r="V519" s="4"/>
      <c r="W519" s="4"/>
      <c r="X519" s="3">
        <v>5.7022000000000004</v>
      </c>
      <c r="Y519" s="3">
        <v>95.595454386026447</v>
      </c>
      <c r="Z519" s="3">
        <v>148.77492897478163</v>
      </c>
      <c r="AA519" s="3">
        <v>173.62866963628073</v>
      </c>
      <c r="AB519" s="3">
        <v>184.01799305531196</v>
      </c>
      <c r="AC519" s="3">
        <v>201.00810213601764</v>
      </c>
      <c r="AD519" s="3">
        <v>208.45522780681137</v>
      </c>
      <c r="AE519" s="3">
        <v>213.68987408368696</v>
      </c>
      <c r="AF519" s="3">
        <v>216.07228788888494</v>
      </c>
      <c r="AG519" s="3">
        <v>220.79379888464101</v>
      </c>
      <c r="AH519" s="3">
        <v>221.99999999999997</v>
      </c>
      <c r="AI519" s="4"/>
      <c r="AJ519" s="4"/>
      <c r="AK519" s="4"/>
      <c r="AL519" s="4"/>
    </row>
    <row r="520" spans="1:38" ht="15" customHeight="1" x14ac:dyDescent="0.25">
      <c r="A520" s="2" t="s">
        <v>38</v>
      </c>
      <c r="B520" s="2" t="s">
        <v>39</v>
      </c>
      <c r="C520" s="2" t="s">
        <v>40</v>
      </c>
      <c r="D520" s="2" t="s">
        <v>124</v>
      </c>
      <c r="E520" s="2" t="s">
        <v>589</v>
      </c>
      <c r="F520" s="2" t="s">
        <v>585</v>
      </c>
      <c r="G520" s="2" t="s">
        <v>44</v>
      </c>
      <c r="H520" s="3">
        <v>228</v>
      </c>
      <c r="I520" s="3">
        <v>1.9685999999999999</v>
      </c>
      <c r="J520" s="3">
        <v>1.4763999999999999</v>
      </c>
      <c r="K520" s="3">
        <v>0.83050000000000002</v>
      </c>
      <c r="L520" s="3">
        <v>0.49120000000000003</v>
      </c>
      <c r="M520" s="3">
        <v>0.34739999999999999</v>
      </c>
      <c r="N520" s="3">
        <v>0.24110000000000001</v>
      </c>
      <c r="O520" s="3">
        <v>0.1162</v>
      </c>
      <c r="P520" s="3">
        <v>0.15390000000000001</v>
      </c>
      <c r="Q520" s="3">
        <v>0.1246</v>
      </c>
      <c r="R520" s="3">
        <v>0.10730000000000001</v>
      </c>
      <c r="S520" s="4"/>
      <c r="T520" s="4"/>
      <c r="U520" s="4"/>
      <c r="V520" s="4"/>
      <c r="W520" s="4"/>
      <c r="X520" s="3">
        <v>5.8571999999999997</v>
      </c>
      <c r="Y520" s="3">
        <v>97.875435361606236</v>
      </c>
      <c r="Z520" s="3">
        <v>147.28033872840263</v>
      </c>
      <c r="AA520" s="3">
        <v>175.07143344942978</v>
      </c>
      <c r="AB520" s="3">
        <v>191.50850235607459</v>
      </c>
      <c r="AC520" s="3">
        <v>203.13357918459334</v>
      </c>
      <c r="AD520" s="3">
        <v>211.20152974117329</v>
      </c>
      <c r="AE520" s="3">
        <v>215.08994058594556</v>
      </c>
      <c r="AF520" s="3">
        <v>220.23990985453807</v>
      </c>
      <c r="AG520" s="3">
        <v>224.40941063989624</v>
      </c>
      <c r="AH520" s="3">
        <v>228.00000000000006</v>
      </c>
      <c r="AI520" s="4"/>
      <c r="AJ520" s="4"/>
      <c r="AK520" s="4"/>
      <c r="AL520" s="4"/>
    </row>
    <row r="521" spans="1:38" ht="15" customHeight="1" x14ac:dyDescent="0.25">
      <c r="A521" s="2" t="s">
        <v>38</v>
      </c>
      <c r="B521" s="2" t="s">
        <v>39</v>
      </c>
      <c r="C521" s="2" t="s">
        <v>40</v>
      </c>
      <c r="D521" s="2" t="s">
        <v>59</v>
      </c>
      <c r="E521" s="2" t="s">
        <v>590</v>
      </c>
      <c r="F521" s="2" t="s">
        <v>591</v>
      </c>
      <c r="G521" s="2" t="s">
        <v>44</v>
      </c>
      <c r="H521" s="3">
        <v>236</v>
      </c>
      <c r="I521" s="3">
        <v>1.7601</v>
      </c>
      <c r="J521" s="3">
        <v>1.1263000000000001</v>
      </c>
      <c r="K521" s="3">
        <v>0.94259999999999999</v>
      </c>
      <c r="L521" s="3">
        <v>0.76100000000000001</v>
      </c>
      <c r="M521" s="3">
        <v>0.40910000000000002</v>
      </c>
      <c r="N521" s="3">
        <v>0.35770000000000002</v>
      </c>
      <c r="O521" s="3">
        <v>0.25509999999999999</v>
      </c>
      <c r="P521" s="3">
        <v>0.1045</v>
      </c>
      <c r="Q521" s="3">
        <v>0.40300000000000002</v>
      </c>
      <c r="R521" s="3">
        <v>0.29099999999999998</v>
      </c>
      <c r="S521" s="3">
        <v>8.8300000000000003E-2</v>
      </c>
      <c r="T521" s="4"/>
      <c r="U521" s="4"/>
      <c r="V521" s="4"/>
      <c r="W521" s="4"/>
      <c r="X521" s="3">
        <v>6.4987000000000004</v>
      </c>
      <c r="Y521" s="3">
        <v>87.2511117608137</v>
      </c>
      <c r="Z521" s="3">
        <v>122.60667518119007</v>
      </c>
      <c r="AA521" s="3">
        <v>152.19573145398311</v>
      </c>
      <c r="AB521" s="3">
        <v>176.08420145567572</v>
      </c>
      <c r="AC521" s="3">
        <v>188.92621601243326</v>
      </c>
      <c r="AD521" s="3">
        <v>200.1547386400357</v>
      </c>
      <c r="AE521" s="3">
        <v>208.1625555880407</v>
      </c>
      <c r="AF521" s="3">
        <v>211.44290396540845</v>
      </c>
      <c r="AG521" s="3">
        <v>224.0934340714297</v>
      </c>
      <c r="AH521" s="3">
        <v>233.22818409835816</v>
      </c>
      <c r="AI521" s="3">
        <v>236.00000000000006</v>
      </c>
      <c r="AJ521" s="4"/>
      <c r="AK521" s="4"/>
      <c r="AL521" s="4"/>
    </row>
    <row r="522" spans="1:38" ht="15" customHeight="1" x14ac:dyDescent="0.25">
      <c r="A522" s="2" t="s">
        <v>38</v>
      </c>
      <c r="B522" s="2" t="s">
        <v>39</v>
      </c>
      <c r="C522" s="2" t="s">
        <v>40</v>
      </c>
      <c r="D522" s="2" t="s">
        <v>61</v>
      </c>
      <c r="E522" s="2" t="s">
        <v>592</v>
      </c>
      <c r="F522" s="2" t="s">
        <v>591</v>
      </c>
      <c r="G522" s="2" t="s">
        <v>44</v>
      </c>
      <c r="H522" s="3">
        <v>226</v>
      </c>
      <c r="I522" s="3">
        <v>1.8714999999999999</v>
      </c>
      <c r="J522" s="3">
        <v>1.3167</v>
      </c>
      <c r="K522" s="3">
        <v>0.95320000000000005</v>
      </c>
      <c r="L522" s="3">
        <v>0.25800000000000001</v>
      </c>
      <c r="M522" s="3">
        <v>0.47670000000000001</v>
      </c>
      <c r="N522" s="3">
        <v>0.21110000000000001</v>
      </c>
      <c r="O522" s="3">
        <v>0.1991</v>
      </c>
      <c r="P522" s="3">
        <v>0.38040000000000002</v>
      </c>
      <c r="Q522" s="3">
        <v>0.16489999999999999</v>
      </c>
      <c r="R522" s="3">
        <v>0.14610000000000001</v>
      </c>
      <c r="S522" s="3">
        <v>7.8899999999999998E-2</v>
      </c>
      <c r="T522" s="4"/>
      <c r="U522" s="4"/>
      <c r="V522" s="4"/>
      <c r="W522" s="4"/>
      <c r="X522" s="3">
        <v>6.0566000000000004</v>
      </c>
      <c r="Y522" s="3">
        <v>91.946339530429611</v>
      </c>
      <c r="Z522" s="3">
        <v>134.12178449955422</v>
      </c>
      <c r="AA522" s="3">
        <v>164.65389822672788</v>
      </c>
      <c r="AB522" s="3">
        <v>172.91794075884158</v>
      </c>
      <c r="AC522" s="3">
        <v>188.18720073968893</v>
      </c>
      <c r="AD522" s="3">
        <v>194.94898127662384</v>
      </c>
      <c r="AE522" s="3">
        <v>201.32638774229764</v>
      </c>
      <c r="AF522" s="3">
        <v>213.51104580127461</v>
      </c>
      <c r="AG522" s="3">
        <v>218.79298616385429</v>
      </c>
      <c r="AH522" s="3">
        <v>223.4727404814582</v>
      </c>
      <c r="AI522" s="3">
        <v>225.99999999999997</v>
      </c>
      <c r="AJ522" s="4"/>
      <c r="AK522" s="4"/>
      <c r="AL522" s="4"/>
    </row>
    <row r="523" spans="1:38" ht="15" customHeight="1" x14ac:dyDescent="0.25">
      <c r="A523" s="2" t="s">
        <v>593</v>
      </c>
      <c r="B523" s="2" t="s">
        <v>39</v>
      </c>
      <c r="C523" s="2" t="s">
        <v>40</v>
      </c>
      <c r="D523" s="2" t="s">
        <v>594</v>
      </c>
      <c r="E523" s="2" t="s">
        <v>595</v>
      </c>
      <c r="F523" s="2" t="s">
        <v>49</v>
      </c>
      <c r="G523" s="2" t="s">
        <v>50</v>
      </c>
      <c r="H523" s="3">
        <v>176</v>
      </c>
      <c r="I523" s="3">
        <v>1.8096000000000001</v>
      </c>
      <c r="J523" s="3">
        <v>1.3372999999999999</v>
      </c>
      <c r="K523" s="3">
        <v>0.8427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3">
        <v>3.9895999999999998</v>
      </c>
      <c r="Y523" s="3">
        <v>97.315420092239833</v>
      </c>
      <c r="Z523" s="3">
        <v>145.58371766593143</v>
      </c>
      <c r="AA523" s="3">
        <v>176.00000000000003</v>
      </c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</row>
    <row r="524" spans="1:38" ht="15" customHeight="1" x14ac:dyDescent="0.25">
      <c r="A524" s="2" t="s">
        <v>593</v>
      </c>
      <c r="B524" s="2" t="s">
        <v>39</v>
      </c>
      <c r="C524" s="2" t="s">
        <v>40</v>
      </c>
      <c r="D524" s="2" t="s">
        <v>594</v>
      </c>
      <c r="E524" s="2" t="s">
        <v>596</v>
      </c>
      <c r="F524" s="2" t="s">
        <v>49</v>
      </c>
      <c r="G524" s="2" t="s">
        <v>50</v>
      </c>
      <c r="H524" s="3">
        <v>178</v>
      </c>
      <c r="I524" s="3">
        <v>1.6073999999999999</v>
      </c>
      <c r="J524" s="3">
        <v>1.4408000000000001</v>
      </c>
      <c r="K524" s="3">
        <v>0.93700000000000006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3">
        <v>3.9851999999999999</v>
      </c>
      <c r="Y524" s="3">
        <v>90.887985546522131</v>
      </c>
      <c r="Z524" s="3">
        <v>143.67248820636354</v>
      </c>
      <c r="AA524" s="3">
        <v>178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</row>
    <row r="525" spans="1:38" ht="15" customHeight="1" x14ac:dyDescent="0.25">
      <c r="A525" s="2" t="s">
        <v>593</v>
      </c>
      <c r="B525" s="2" t="s">
        <v>39</v>
      </c>
      <c r="C525" s="2" t="s">
        <v>40</v>
      </c>
      <c r="D525" s="2" t="s">
        <v>594</v>
      </c>
      <c r="E525" s="2" t="s">
        <v>597</v>
      </c>
      <c r="F525" s="2" t="s">
        <v>49</v>
      </c>
      <c r="G525" s="2" t="s">
        <v>50</v>
      </c>
      <c r="H525" s="3">
        <v>181</v>
      </c>
      <c r="I525" s="3">
        <v>1.8671</v>
      </c>
      <c r="J525" s="3">
        <v>1.8856999999999999</v>
      </c>
      <c r="K525" s="3">
        <v>0.72609999999999997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3">
        <v>4.4789000000000003</v>
      </c>
      <c r="Y525" s="3">
        <v>94.112996494675031</v>
      </c>
      <c r="Z525" s="3">
        <v>156.84476099042175</v>
      </c>
      <c r="AA525" s="3">
        <v>180.99999999999997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</row>
    <row r="526" spans="1:38" ht="15" customHeight="1" x14ac:dyDescent="0.25">
      <c r="A526" s="2" t="s">
        <v>593</v>
      </c>
      <c r="B526" s="2" t="s">
        <v>39</v>
      </c>
      <c r="C526" s="2" t="s">
        <v>40</v>
      </c>
      <c r="D526" s="2" t="s">
        <v>594</v>
      </c>
      <c r="E526" s="2" t="s">
        <v>598</v>
      </c>
      <c r="F526" s="2" t="s">
        <v>49</v>
      </c>
      <c r="G526" s="2" t="s">
        <v>50</v>
      </c>
      <c r="H526" s="3">
        <v>179</v>
      </c>
      <c r="I526" s="3">
        <v>1.9205000000000001</v>
      </c>
      <c r="J526" s="3">
        <v>1.6315999999999999</v>
      </c>
      <c r="K526" s="3">
        <v>0.72040000000000004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3">
        <v>4.2725</v>
      </c>
      <c r="Y526" s="3">
        <v>98.07688706846109</v>
      </c>
      <c r="Z526" s="3">
        <v>154.2138560561732</v>
      </c>
      <c r="AA526" s="3">
        <v>179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</row>
    <row r="527" spans="1:38" ht="15" customHeight="1" x14ac:dyDescent="0.25">
      <c r="A527" s="2" t="s">
        <v>593</v>
      </c>
      <c r="B527" s="2" t="s">
        <v>39</v>
      </c>
      <c r="C527" s="2" t="s">
        <v>40</v>
      </c>
      <c r="D527" s="2" t="s">
        <v>594</v>
      </c>
      <c r="E527" s="2" t="s">
        <v>599</v>
      </c>
      <c r="F527" s="2" t="s">
        <v>49</v>
      </c>
      <c r="G527" s="2" t="s">
        <v>50</v>
      </c>
      <c r="H527" s="3">
        <v>183</v>
      </c>
      <c r="I527" s="3">
        <v>1.8835999999999999</v>
      </c>
      <c r="J527" s="3">
        <v>1.5817000000000001</v>
      </c>
      <c r="K527" s="3">
        <v>0.70930000000000004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3">
        <v>4.1745999999999999</v>
      </c>
      <c r="Y527" s="3">
        <v>100.13194078474585</v>
      </c>
      <c r="Z527" s="3">
        <v>157.34381737172424</v>
      </c>
      <c r="AA527" s="3">
        <v>183</v>
      </c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</row>
    <row r="528" spans="1:38" ht="15" customHeight="1" x14ac:dyDescent="0.25">
      <c r="A528" s="2" t="s">
        <v>593</v>
      </c>
      <c r="B528" s="2" t="s">
        <v>39</v>
      </c>
      <c r="C528" s="2" t="s">
        <v>40</v>
      </c>
      <c r="D528" s="2" t="s">
        <v>594</v>
      </c>
      <c r="E528" s="2" t="s">
        <v>600</v>
      </c>
      <c r="F528" s="2" t="s">
        <v>49</v>
      </c>
      <c r="G528" s="2" t="s">
        <v>50</v>
      </c>
      <c r="H528" s="3">
        <v>173</v>
      </c>
      <c r="I528" s="3">
        <v>1.7359</v>
      </c>
      <c r="J528" s="3">
        <v>1.5043</v>
      </c>
      <c r="K528" s="3">
        <v>0.84109999999999996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3">
        <v>4.0812999999999997</v>
      </c>
      <c r="Y528" s="3">
        <v>91.971553181584312</v>
      </c>
      <c r="Z528" s="3">
        <v>143.94183225932915</v>
      </c>
      <c r="AA528" s="3">
        <v>173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</row>
    <row r="529" spans="1:38" ht="15" customHeight="1" x14ac:dyDescent="0.25">
      <c r="A529" s="2" t="s">
        <v>593</v>
      </c>
      <c r="B529" s="2" t="s">
        <v>39</v>
      </c>
      <c r="C529" s="2" t="s">
        <v>40</v>
      </c>
      <c r="D529" s="2" t="s">
        <v>594</v>
      </c>
      <c r="E529" s="2" t="s">
        <v>601</v>
      </c>
      <c r="F529" s="2" t="s">
        <v>49</v>
      </c>
      <c r="G529" s="2" t="s">
        <v>50</v>
      </c>
      <c r="H529" s="3">
        <v>177</v>
      </c>
      <c r="I529" s="3">
        <v>2.3355999999999999</v>
      </c>
      <c r="J529" s="3">
        <v>1.6057999999999999</v>
      </c>
      <c r="K529" s="3">
        <v>0.73529999999999995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3">
        <v>4.6767000000000003</v>
      </c>
      <c r="Y529" s="3">
        <v>104.41473688712125</v>
      </c>
      <c r="Z529" s="3">
        <v>154.20219385464108</v>
      </c>
      <c r="AA529" s="3">
        <v>176.99999999999997</v>
      </c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</row>
    <row r="530" spans="1:38" ht="15" customHeight="1" x14ac:dyDescent="0.25">
      <c r="A530" s="2" t="s">
        <v>593</v>
      </c>
      <c r="B530" s="2" t="s">
        <v>39</v>
      </c>
      <c r="C530" s="2" t="s">
        <v>40</v>
      </c>
      <c r="D530" s="2" t="s">
        <v>594</v>
      </c>
      <c r="E530" s="2" t="s">
        <v>602</v>
      </c>
      <c r="F530" s="2" t="s">
        <v>49</v>
      </c>
      <c r="G530" s="2" t="s">
        <v>50</v>
      </c>
      <c r="H530" s="3">
        <v>175</v>
      </c>
      <c r="I530" s="3">
        <v>1.8431</v>
      </c>
      <c r="J530" s="3">
        <v>1.6412</v>
      </c>
      <c r="K530" s="3">
        <v>0.65200000000000002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3">
        <v>4.1363000000000003</v>
      </c>
      <c r="Y530" s="3">
        <v>95.719580301235396</v>
      </c>
      <c r="Z530" s="3">
        <v>152.45908178807144</v>
      </c>
      <c r="AA530" s="3">
        <v>175</v>
      </c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</row>
    <row r="531" spans="1:38" ht="15" customHeight="1" x14ac:dyDescent="0.25">
      <c r="A531" s="2" t="s">
        <v>593</v>
      </c>
      <c r="B531" s="2" t="s">
        <v>39</v>
      </c>
      <c r="C531" s="2" t="s">
        <v>40</v>
      </c>
      <c r="D531" s="2" t="s">
        <v>594</v>
      </c>
      <c r="E531" s="2" t="s">
        <v>603</v>
      </c>
      <c r="F531" s="2" t="s">
        <v>49</v>
      </c>
      <c r="G531" s="2" t="s">
        <v>50</v>
      </c>
      <c r="H531" s="3">
        <v>176</v>
      </c>
      <c r="I531" s="3">
        <v>2.1135999999999999</v>
      </c>
      <c r="J531" s="3">
        <v>1.782</v>
      </c>
      <c r="K531" s="3">
        <v>0.69650000000000001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3">
        <v>4.5921000000000003</v>
      </c>
      <c r="Y531" s="3">
        <v>98.27869602142809</v>
      </c>
      <c r="Z531" s="3">
        <v>154.1590122166329</v>
      </c>
      <c r="AA531" s="3">
        <v>176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</row>
    <row r="532" spans="1:38" ht="15" customHeight="1" x14ac:dyDescent="0.25">
      <c r="A532" s="2" t="s">
        <v>593</v>
      </c>
      <c r="B532" s="2" t="s">
        <v>39</v>
      </c>
      <c r="C532" s="2" t="s">
        <v>40</v>
      </c>
      <c r="D532" s="2" t="s">
        <v>594</v>
      </c>
      <c r="E532" s="2" t="s">
        <v>604</v>
      </c>
      <c r="F532" s="2" t="s">
        <v>49</v>
      </c>
      <c r="G532" s="2" t="s">
        <v>50</v>
      </c>
      <c r="H532" s="3">
        <v>188</v>
      </c>
      <c r="I532" s="3">
        <v>2.1301999999999999</v>
      </c>
      <c r="J532" s="3">
        <v>1.7634000000000001</v>
      </c>
      <c r="K532" s="3">
        <v>0.91690000000000005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3">
        <v>4.8105000000000002</v>
      </c>
      <c r="Y532" s="3">
        <v>101.08038665419394</v>
      </c>
      <c r="Z532" s="3">
        <v>158.26579357655129</v>
      </c>
      <c r="AA532" s="3">
        <v>188</v>
      </c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</row>
    <row r="533" spans="1:38" ht="15" customHeight="1" x14ac:dyDescent="0.25">
      <c r="A533" s="2" t="s">
        <v>593</v>
      </c>
      <c r="B533" s="2" t="s">
        <v>39</v>
      </c>
      <c r="C533" s="2" t="s">
        <v>40</v>
      </c>
      <c r="D533" s="2" t="s">
        <v>605</v>
      </c>
      <c r="E533" s="2" t="s">
        <v>606</v>
      </c>
      <c r="F533" s="2" t="s">
        <v>49</v>
      </c>
      <c r="G533" s="2" t="s">
        <v>50</v>
      </c>
      <c r="H533" s="3">
        <v>182</v>
      </c>
      <c r="I533" s="3">
        <v>1.9691000000000001</v>
      </c>
      <c r="J533" s="3">
        <v>1.5874999999999999</v>
      </c>
      <c r="K533" s="3">
        <v>0.93730000000000002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3">
        <v>4.4939</v>
      </c>
      <c r="Y533" s="3">
        <v>97.725761587930307</v>
      </c>
      <c r="Z533" s="3">
        <v>150.71425710407442</v>
      </c>
      <c r="AA533" s="3">
        <v>182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</row>
    <row r="534" spans="1:38" ht="15" customHeight="1" x14ac:dyDescent="0.25">
      <c r="A534" s="2" t="s">
        <v>593</v>
      </c>
      <c r="B534" s="2" t="s">
        <v>39</v>
      </c>
      <c r="C534" s="2" t="s">
        <v>40</v>
      </c>
      <c r="D534" s="2" t="s">
        <v>605</v>
      </c>
      <c r="E534" s="2" t="s">
        <v>607</v>
      </c>
      <c r="F534" s="2" t="s">
        <v>49</v>
      </c>
      <c r="G534" s="2" t="s">
        <v>50</v>
      </c>
      <c r="H534" s="3">
        <v>182</v>
      </c>
      <c r="I534" s="3">
        <v>1.5779000000000001</v>
      </c>
      <c r="J534" s="3">
        <v>1.9168000000000001</v>
      </c>
      <c r="K534" s="3">
        <v>0.95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3">
        <v>4.4447000000000001</v>
      </c>
      <c r="Y534" s="3">
        <v>85.251063063873829</v>
      </c>
      <c r="Z534" s="3">
        <v>149.93934348774945</v>
      </c>
      <c r="AA534" s="3">
        <v>182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</row>
    <row r="535" spans="1:38" ht="15" customHeight="1" x14ac:dyDescent="0.25">
      <c r="A535" s="2" t="s">
        <v>593</v>
      </c>
      <c r="B535" s="2" t="s">
        <v>39</v>
      </c>
      <c r="C535" s="2" t="s">
        <v>40</v>
      </c>
      <c r="D535" s="2" t="s">
        <v>605</v>
      </c>
      <c r="E535" s="2" t="s">
        <v>608</v>
      </c>
      <c r="F535" s="2" t="s">
        <v>49</v>
      </c>
      <c r="G535" s="2" t="s">
        <v>50</v>
      </c>
      <c r="H535" s="3">
        <v>181</v>
      </c>
      <c r="I535" s="3">
        <v>1.7869999999999999</v>
      </c>
      <c r="J535" s="3">
        <v>1.9167000000000001</v>
      </c>
      <c r="K535" s="3">
        <v>0.92589999999999995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3">
        <v>4.6295999999999999</v>
      </c>
      <c r="Y535" s="3">
        <v>89.513176084326943</v>
      </c>
      <c r="Z535" s="3">
        <v>151.2006436841196</v>
      </c>
      <c r="AA535" s="3">
        <v>181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</row>
    <row r="536" spans="1:38" ht="15" customHeight="1" x14ac:dyDescent="0.25">
      <c r="A536" s="2" t="s">
        <v>593</v>
      </c>
      <c r="B536" s="2" t="s">
        <v>39</v>
      </c>
      <c r="C536" s="2" t="s">
        <v>40</v>
      </c>
      <c r="D536" s="2" t="s">
        <v>605</v>
      </c>
      <c r="E536" s="2" t="s">
        <v>609</v>
      </c>
      <c r="F536" s="2" t="s">
        <v>49</v>
      </c>
      <c r="G536" s="2" t="s">
        <v>50</v>
      </c>
      <c r="H536" s="3">
        <v>180</v>
      </c>
      <c r="I536" s="3">
        <v>1.7450000000000001</v>
      </c>
      <c r="J536" s="3">
        <v>1.506</v>
      </c>
      <c r="K536" s="3">
        <v>0.7762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3">
        <v>4.0271999999999997</v>
      </c>
      <c r="Y536" s="3">
        <v>96.128923321414391</v>
      </c>
      <c r="Z536" s="3">
        <v>151.47457290425112</v>
      </c>
      <c r="AA536" s="3">
        <v>180.00000000000003</v>
      </c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</row>
    <row r="537" spans="1:38" ht="15" customHeight="1" x14ac:dyDescent="0.25">
      <c r="A537" s="2" t="s">
        <v>593</v>
      </c>
      <c r="B537" s="2" t="s">
        <v>39</v>
      </c>
      <c r="C537" s="2" t="s">
        <v>40</v>
      </c>
      <c r="D537" s="2" t="s">
        <v>605</v>
      </c>
      <c r="E537" s="2" t="s">
        <v>610</v>
      </c>
      <c r="F537" s="2" t="s">
        <v>49</v>
      </c>
      <c r="G537" s="2" t="s">
        <v>50</v>
      </c>
      <c r="H537" s="3">
        <v>181</v>
      </c>
      <c r="I537" s="3">
        <v>1.9076</v>
      </c>
      <c r="J537" s="3">
        <v>1.6039000000000001</v>
      </c>
      <c r="K537" s="3">
        <v>0.73340000000000005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3">
        <v>4.2449000000000003</v>
      </c>
      <c r="Y537" s="3">
        <v>98.958562039152852</v>
      </c>
      <c r="Z537" s="3">
        <v>155.25696718415037</v>
      </c>
      <c r="AA537" s="3">
        <v>180.99999999999997</v>
      </c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</row>
    <row r="538" spans="1:38" ht="15" customHeight="1" x14ac:dyDescent="0.25">
      <c r="A538" s="2" t="s">
        <v>593</v>
      </c>
      <c r="B538" s="2" t="s">
        <v>39</v>
      </c>
      <c r="C538" s="2" t="s">
        <v>40</v>
      </c>
      <c r="D538" s="2" t="s">
        <v>605</v>
      </c>
      <c r="E538" s="2" t="s">
        <v>611</v>
      </c>
      <c r="F538" s="2" t="s">
        <v>49</v>
      </c>
      <c r="G538" s="2" t="s">
        <v>50</v>
      </c>
      <c r="H538" s="3">
        <v>192</v>
      </c>
      <c r="I538" s="3">
        <v>2.1097000000000001</v>
      </c>
      <c r="J538" s="3">
        <v>2.2338</v>
      </c>
      <c r="K538" s="3">
        <v>0.67420000000000002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3">
        <v>5.0176999999999996</v>
      </c>
      <c r="Y538" s="3">
        <v>99.27225621300596</v>
      </c>
      <c r="Z538" s="3">
        <v>170.50170396795346</v>
      </c>
      <c r="AA538" s="3">
        <v>192.00000000000003</v>
      </c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</row>
    <row r="539" spans="1:38" ht="15" customHeight="1" x14ac:dyDescent="0.25">
      <c r="A539" s="2" t="s">
        <v>593</v>
      </c>
      <c r="B539" s="2" t="s">
        <v>39</v>
      </c>
      <c r="C539" s="2" t="s">
        <v>40</v>
      </c>
      <c r="D539" s="2" t="s">
        <v>605</v>
      </c>
      <c r="E539" s="2" t="s">
        <v>612</v>
      </c>
      <c r="F539" s="2" t="s">
        <v>49</v>
      </c>
      <c r="G539" s="2" t="s">
        <v>50</v>
      </c>
      <c r="H539" s="3">
        <v>175</v>
      </c>
      <c r="I539" s="3">
        <v>1.9671000000000001</v>
      </c>
      <c r="J539" s="3">
        <v>1.6614</v>
      </c>
      <c r="K539" s="3">
        <v>0.62790000000000001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3">
        <v>4.2564000000000002</v>
      </c>
      <c r="Y539" s="3">
        <v>98.087609247251194</v>
      </c>
      <c r="Z539" s="3">
        <v>153.90477868621369</v>
      </c>
      <c r="AA539" s="3">
        <v>175</v>
      </c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</row>
    <row r="540" spans="1:38" ht="15" customHeight="1" x14ac:dyDescent="0.25">
      <c r="A540" s="2" t="s">
        <v>593</v>
      </c>
      <c r="B540" s="2" t="s">
        <v>39</v>
      </c>
      <c r="C540" s="2" t="s">
        <v>40</v>
      </c>
      <c r="D540" s="2" t="s">
        <v>605</v>
      </c>
      <c r="E540" s="2" t="s">
        <v>613</v>
      </c>
      <c r="F540" s="2" t="s">
        <v>49</v>
      </c>
      <c r="G540" s="2" t="s">
        <v>50</v>
      </c>
      <c r="H540" s="3">
        <v>163</v>
      </c>
      <c r="I540" s="3">
        <v>1.5729</v>
      </c>
      <c r="J540" s="3">
        <v>1.3932</v>
      </c>
      <c r="K540" s="3">
        <v>0.47799999999999998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3">
        <v>3.4441000000000002</v>
      </c>
      <c r="Y540" s="3">
        <v>91.8269214018176</v>
      </c>
      <c r="Z540" s="3">
        <v>144.81876252141342</v>
      </c>
      <c r="AA540" s="3">
        <v>162.99999999999997</v>
      </c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</row>
    <row r="541" spans="1:38" ht="15" customHeight="1" x14ac:dyDescent="0.25">
      <c r="A541" s="2" t="s">
        <v>593</v>
      </c>
      <c r="B541" s="2" t="s">
        <v>39</v>
      </c>
      <c r="C541" s="2" t="s">
        <v>40</v>
      </c>
      <c r="D541" s="2" t="s">
        <v>246</v>
      </c>
      <c r="E541" s="2" t="s">
        <v>614</v>
      </c>
      <c r="F541" s="2" t="s">
        <v>49</v>
      </c>
      <c r="G541" s="2" t="s">
        <v>50</v>
      </c>
      <c r="H541" s="3">
        <v>174</v>
      </c>
      <c r="I541" s="3">
        <v>1.976</v>
      </c>
      <c r="J541" s="3">
        <v>1.6036999999999999</v>
      </c>
      <c r="K541" s="3">
        <v>0.70369999999999999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3">
        <v>4.2834000000000003</v>
      </c>
      <c r="Y541" s="3">
        <v>97.506840360461311</v>
      </c>
      <c r="Z541" s="3">
        <v>150.6714759303357</v>
      </c>
      <c r="AA541" s="3">
        <v>174</v>
      </c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</row>
    <row r="542" spans="1:38" ht="15" customHeight="1" x14ac:dyDescent="0.25">
      <c r="A542" s="2" t="s">
        <v>593</v>
      </c>
      <c r="B542" s="2" t="s">
        <v>39</v>
      </c>
      <c r="C542" s="2" t="s">
        <v>40</v>
      </c>
      <c r="D542" s="2" t="s">
        <v>246</v>
      </c>
      <c r="E542" s="2" t="s">
        <v>615</v>
      </c>
      <c r="F542" s="2" t="s">
        <v>49</v>
      </c>
      <c r="G542" s="2" t="s">
        <v>50</v>
      </c>
      <c r="H542" s="3">
        <v>176</v>
      </c>
      <c r="I542" s="3">
        <v>2.0116000000000001</v>
      </c>
      <c r="J542" s="3">
        <v>1.7003999999999999</v>
      </c>
      <c r="K542" s="3">
        <v>0.76319999999999999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3">
        <v>4.4752000000000001</v>
      </c>
      <c r="Y542" s="3">
        <v>96.727922774401137</v>
      </c>
      <c r="Z542" s="3">
        <v>151.44225956381837</v>
      </c>
      <c r="AA542" s="3">
        <v>176</v>
      </c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</row>
    <row r="543" spans="1:38" ht="15" customHeight="1" x14ac:dyDescent="0.25">
      <c r="A543" s="2" t="s">
        <v>593</v>
      </c>
      <c r="B543" s="2" t="s">
        <v>39</v>
      </c>
      <c r="C543" s="2" t="s">
        <v>40</v>
      </c>
      <c r="D543" s="2" t="s">
        <v>246</v>
      </c>
      <c r="E543" s="2" t="s">
        <v>616</v>
      </c>
      <c r="F543" s="2" t="s">
        <v>49</v>
      </c>
      <c r="G543" s="2" t="s">
        <v>50</v>
      </c>
      <c r="H543" s="3">
        <v>178</v>
      </c>
      <c r="I543" s="3">
        <v>1.919</v>
      </c>
      <c r="J543" s="3">
        <v>1.7948999999999999</v>
      </c>
      <c r="K543" s="3">
        <v>0.878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3">
        <v>4.5918999999999999</v>
      </c>
      <c r="Y543" s="3">
        <v>93.014830462335851</v>
      </c>
      <c r="Z543" s="3">
        <v>150.0838868442257</v>
      </c>
      <c r="AA543" s="3">
        <v>178</v>
      </c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</row>
    <row r="544" spans="1:38" ht="15" customHeight="1" x14ac:dyDescent="0.25">
      <c r="A544" s="2" t="s">
        <v>593</v>
      </c>
      <c r="B544" s="2" t="s">
        <v>39</v>
      </c>
      <c r="C544" s="2" t="s">
        <v>40</v>
      </c>
      <c r="D544" s="2" t="s">
        <v>246</v>
      </c>
      <c r="E544" s="2" t="s">
        <v>617</v>
      </c>
      <c r="F544" s="2" t="s">
        <v>49</v>
      </c>
      <c r="G544" s="2" t="s">
        <v>50</v>
      </c>
      <c r="H544" s="3">
        <v>183</v>
      </c>
      <c r="I544" s="3">
        <v>1.65</v>
      </c>
      <c r="J544" s="3">
        <v>2.3519000000000001</v>
      </c>
      <c r="K544" s="3">
        <v>0.37780000000000002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3">
        <v>4.3796999999999997</v>
      </c>
      <c r="Y544" s="3">
        <v>88.887458045071583</v>
      </c>
      <c r="Z544" s="3">
        <v>169.97449597004362</v>
      </c>
      <c r="AA544" s="3">
        <v>183</v>
      </c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</row>
    <row r="545" spans="1:38" ht="15" customHeight="1" x14ac:dyDescent="0.25">
      <c r="A545" s="2" t="s">
        <v>593</v>
      </c>
      <c r="B545" s="2" t="s">
        <v>39</v>
      </c>
      <c r="C545" s="2" t="s">
        <v>40</v>
      </c>
      <c r="D545" s="2" t="s">
        <v>246</v>
      </c>
      <c r="E545" s="2" t="s">
        <v>618</v>
      </c>
      <c r="F545" s="2" t="s">
        <v>49</v>
      </c>
      <c r="G545" s="2" t="s">
        <v>50</v>
      </c>
      <c r="H545" s="3">
        <v>188</v>
      </c>
      <c r="I545" s="3">
        <v>2.1299000000000001</v>
      </c>
      <c r="J545" s="3">
        <v>1.9095</v>
      </c>
      <c r="K545" s="3">
        <v>1.0687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3">
        <v>5.1081000000000003</v>
      </c>
      <c r="Y545" s="3">
        <v>97.046573089798557</v>
      </c>
      <c r="Z545" s="3">
        <v>155.36218946379279</v>
      </c>
      <c r="AA545" s="3">
        <v>188</v>
      </c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</row>
    <row r="546" spans="1:38" ht="15" customHeight="1" x14ac:dyDescent="0.25">
      <c r="A546" s="2" t="s">
        <v>593</v>
      </c>
      <c r="B546" s="2" t="s">
        <v>39</v>
      </c>
      <c r="C546" s="2" t="s">
        <v>40</v>
      </c>
      <c r="D546" s="2" t="s">
        <v>246</v>
      </c>
      <c r="E546" s="2" t="s">
        <v>619</v>
      </c>
      <c r="F546" s="2" t="s">
        <v>49</v>
      </c>
      <c r="G546" s="2" t="s">
        <v>50</v>
      </c>
      <c r="H546" s="3">
        <v>180</v>
      </c>
      <c r="I546" s="3">
        <v>2.1074999999999999</v>
      </c>
      <c r="J546" s="3">
        <v>1.5334000000000001</v>
      </c>
      <c r="K546" s="3">
        <v>0.79259999999999997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3">
        <v>4.4335000000000004</v>
      </c>
      <c r="Y546" s="3">
        <v>102.35299424833653</v>
      </c>
      <c r="Z546" s="3">
        <v>153.54126536596368</v>
      </c>
      <c r="AA546" s="3">
        <v>180</v>
      </c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</row>
    <row r="547" spans="1:38" ht="15" customHeight="1" x14ac:dyDescent="0.25">
      <c r="A547" s="2" t="s">
        <v>593</v>
      </c>
      <c r="B547" s="2" t="s">
        <v>39</v>
      </c>
      <c r="C547" s="2" t="s">
        <v>40</v>
      </c>
      <c r="D547" s="2" t="s">
        <v>246</v>
      </c>
      <c r="E547" s="2" t="s">
        <v>620</v>
      </c>
      <c r="F547" s="2" t="s">
        <v>49</v>
      </c>
      <c r="G547" s="2" t="s">
        <v>50</v>
      </c>
      <c r="H547" s="3">
        <v>186</v>
      </c>
      <c r="I547" s="3">
        <v>2.1132</v>
      </c>
      <c r="J547" s="3">
        <v>1.6817</v>
      </c>
      <c r="K547" s="3">
        <v>0.876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3">
        <v>4.6708999999999996</v>
      </c>
      <c r="Y547" s="3">
        <v>101.67239718255583</v>
      </c>
      <c r="Z547" s="3">
        <v>157.11819991864525</v>
      </c>
      <c r="AA547" s="3">
        <v>186.00000000000003</v>
      </c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</row>
    <row r="548" spans="1:38" ht="15" customHeight="1" x14ac:dyDescent="0.25">
      <c r="A548" s="2" t="s">
        <v>593</v>
      </c>
      <c r="B548" s="2" t="s">
        <v>39</v>
      </c>
      <c r="C548" s="2" t="s">
        <v>40</v>
      </c>
      <c r="D548" s="2" t="s">
        <v>246</v>
      </c>
      <c r="E548" s="2" t="s">
        <v>621</v>
      </c>
      <c r="F548" s="2" t="s">
        <v>49</v>
      </c>
      <c r="G548" s="2" t="s">
        <v>50</v>
      </c>
      <c r="H548" s="3">
        <v>177</v>
      </c>
      <c r="I548" s="3">
        <v>1.7503</v>
      </c>
      <c r="J548" s="3">
        <v>1.6003000000000001</v>
      </c>
      <c r="K548" s="3">
        <v>0.79830000000000001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3">
        <v>4.1489000000000003</v>
      </c>
      <c r="Y548" s="3">
        <v>93.171274313673507</v>
      </c>
      <c r="Z548" s="3">
        <v>149.10019523247126</v>
      </c>
      <c r="AA548" s="3">
        <v>177</v>
      </c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</row>
    <row r="549" spans="1:38" ht="15" customHeight="1" x14ac:dyDescent="0.25">
      <c r="A549" s="2" t="s">
        <v>593</v>
      </c>
      <c r="B549" s="2" t="s">
        <v>39</v>
      </c>
      <c r="C549" s="2" t="s">
        <v>40</v>
      </c>
      <c r="D549" s="2" t="s">
        <v>246</v>
      </c>
      <c r="E549" s="2" t="s">
        <v>622</v>
      </c>
      <c r="F549" s="2" t="s">
        <v>49</v>
      </c>
      <c r="G549" s="2" t="s">
        <v>50</v>
      </c>
      <c r="H549" s="3">
        <v>180</v>
      </c>
      <c r="I549" s="3">
        <v>1.7927999999999999</v>
      </c>
      <c r="J549" s="3">
        <v>1.4704999999999999</v>
      </c>
      <c r="K549" s="3">
        <v>0.75929999999999997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3">
        <v>4.0225999999999997</v>
      </c>
      <c r="Y549" s="3">
        <v>97.960920797494154</v>
      </c>
      <c r="Z549" s="3">
        <v>152.06373986973603</v>
      </c>
      <c r="AA549" s="3">
        <v>180</v>
      </c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</row>
    <row r="550" spans="1:38" ht="15" customHeight="1" x14ac:dyDescent="0.25">
      <c r="A550" s="2" t="s">
        <v>593</v>
      </c>
      <c r="B550" s="2" t="s">
        <v>39</v>
      </c>
      <c r="C550" s="2" t="s">
        <v>40</v>
      </c>
      <c r="D550" s="2" t="s">
        <v>246</v>
      </c>
      <c r="E550" s="2" t="s">
        <v>623</v>
      </c>
      <c r="F550" s="2" t="s">
        <v>49</v>
      </c>
      <c r="G550" s="2" t="s">
        <v>50</v>
      </c>
      <c r="H550" s="3">
        <v>181</v>
      </c>
      <c r="I550" s="3">
        <v>1.7486999999999999</v>
      </c>
      <c r="J550" s="3">
        <v>1.9266000000000001</v>
      </c>
      <c r="K550" s="3">
        <v>1.0448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3">
        <v>4.7201000000000004</v>
      </c>
      <c r="Y550" s="3">
        <v>87.201436410245549</v>
      </c>
      <c r="Z550" s="3">
        <v>148.01866485879538</v>
      </c>
      <c r="AA550" s="3">
        <v>181</v>
      </c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</row>
    <row r="551" spans="1:38" ht="15" customHeight="1" x14ac:dyDescent="0.25">
      <c r="A551" s="2" t="s">
        <v>593</v>
      </c>
      <c r="B551" s="2" t="s">
        <v>39</v>
      </c>
      <c r="C551" s="2" t="s">
        <v>40</v>
      </c>
      <c r="D551" s="2" t="s">
        <v>246</v>
      </c>
      <c r="E551" s="2" t="s">
        <v>624</v>
      </c>
      <c r="F551" s="2" t="s">
        <v>49</v>
      </c>
      <c r="G551" s="2" t="s">
        <v>50</v>
      </c>
      <c r="H551" s="3">
        <v>159</v>
      </c>
      <c r="I551" s="3">
        <v>1.3727</v>
      </c>
      <c r="J551" s="3">
        <v>1.4522999999999999</v>
      </c>
      <c r="K551" s="3">
        <v>0.7651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3">
        <v>3.5901000000000001</v>
      </c>
      <c r="Y551" s="3">
        <v>80.559343750870454</v>
      </c>
      <c r="Z551" s="3">
        <v>131.93454221330882</v>
      </c>
      <c r="AA551" s="3">
        <v>159</v>
      </c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</row>
    <row r="552" spans="1:38" ht="15" customHeight="1" x14ac:dyDescent="0.25">
      <c r="A552" s="2" t="s">
        <v>593</v>
      </c>
      <c r="B552" s="2" t="s">
        <v>39</v>
      </c>
      <c r="C552" s="2" t="s">
        <v>40</v>
      </c>
      <c r="D552" s="2" t="s">
        <v>246</v>
      </c>
      <c r="E552" s="2" t="s">
        <v>625</v>
      </c>
      <c r="F552" s="2" t="s">
        <v>49</v>
      </c>
      <c r="G552" s="2" t="s">
        <v>50</v>
      </c>
      <c r="H552" s="3">
        <v>175</v>
      </c>
      <c r="I552" s="3">
        <v>1.9671000000000001</v>
      </c>
      <c r="J552" s="3">
        <v>1.6707000000000001</v>
      </c>
      <c r="K552" s="3">
        <v>0.91869999999999996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3">
        <v>4.5564999999999998</v>
      </c>
      <c r="Y552" s="3">
        <v>93.734950071326679</v>
      </c>
      <c r="Z552" s="3">
        <v>146.16776034236807</v>
      </c>
      <c r="AA552" s="3">
        <v>175.00000000000003</v>
      </c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</row>
    <row r="553" spans="1:38" ht="15" customHeight="1" x14ac:dyDescent="0.25">
      <c r="A553" s="2" t="s">
        <v>593</v>
      </c>
      <c r="B553" s="2" t="s">
        <v>39</v>
      </c>
      <c r="C553" s="2" t="s">
        <v>40</v>
      </c>
      <c r="D553" s="2" t="s">
        <v>91</v>
      </c>
      <c r="E553" s="2" t="s">
        <v>626</v>
      </c>
      <c r="F553" s="2" t="s">
        <v>49</v>
      </c>
      <c r="G553" s="2" t="s">
        <v>50</v>
      </c>
      <c r="H553" s="3">
        <v>187</v>
      </c>
      <c r="I553" s="3">
        <v>1.8969</v>
      </c>
      <c r="J553" s="3">
        <v>1.9266000000000001</v>
      </c>
      <c r="K553" s="3">
        <v>0.85950000000000004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3">
        <v>4.6829999999999998</v>
      </c>
      <c r="Y553" s="3">
        <v>94.784433055733501</v>
      </c>
      <c r="Z553" s="3">
        <v>158.55188981422165</v>
      </c>
      <c r="AA553" s="3">
        <v>187</v>
      </c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</row>
    <row r="554" spans="1:38" ht="15" customHeight="1" x14ac:dyDescent="0.25">
      <c r="A554" s="2" t="s">
        <v>593</v>
      </c>
      <c r="B554" s="2" t="s">
        <v>39</v>
      </c>
      <c r="C554" s="2" t="s">
        <v>40</v>
      </c>
      <c r="D554" s="2" t="s">
        <v>91</v>
      </c>
      <c r="E554" s="2" t="s">
        <v>627</v>
      </c>
      <c r="F554" s="2" t="s">
        <v>49</v>
      </c>
      <c r="G554" s="2" t="s">
        <v>50</v>
      </c>
      <c r="H554" s="3">
        <v>170</v>
      </c>
      <c r="I554" s="3">
        <v>1.5857000000000001</v>
      </c>
      <c r="J554" s="3">
        <v>1.4819</v>
      </c>
      <c r="K554" s="3">
        <v>1.0262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3">
        <v>4.0937999999999999</v>
      </c>
      <c r="Y554" s="3">
        <v>85.453173091015685</v>
      </c>
      <c r="Z554" s="3">
        <v>135.40729884215153</v>
      </c>
      <c r="AA554" s="3">
        <v>170</v>
      </c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</row>
    <row r="555" spans="1:38" ht="15" customHeight="1" x14ac:dyDescent="0.25">
      <c r="A555" s="2" t="s">
        <v>593</v>
      </c>
      <c r="B555" s="2" t="s">
        <v>39</v>
      </c>
      <c r="C555" s="2" t="s">
        <v>40</v>
      </c>
      <c r="D555" s="2" t="s">
        <v>91</v>
      </c>
      <c r="E555" s="2" t="s">
        <v>628</v>
      </c>
      <c r="F555" s="2" t="s">
        <v>49</v>
      </c>
      <c r="G555" s="2" t="s">
        <v>50</v>
      </c>
      <c r="H555" s="3">
        <v>176</v>
      </c>
      <c r="I555" s="3">
        <v>1.8635999999999999</v>
      </c>
      <c r="J555" s="3">
        <v>1.6691</v>
      </c>
      <c r="K555" s="3">
        <v>0.82809999999999995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3">
        <v>4.3608000000000002</v>
      </c>
      <c r="Y555" s="3">
        <v>93.538800220143088</v>
      </c>
      <c r="Z555" s="3">
        <v>148.65492570170611</v>
      </c>
      <c r="AA555" s="3">
        <v>176</v>
      </c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</row>
    <row r="556" spans="1:38" ht="15" customHeight="1" x14ac:dyDescent="0.25">
      <c r="A556" s="2" t="s">
        <v>593</v>
      </c>
      <c r="B556" s="2" t="s">
        <v>39</v>
      </c>
      <c r="C556" s="2" t="s">
        <v>40</v>
      </c>
      <c r="D556" s="2" t="s">
        <v>91</v>
      </c>
      <c r="E556" s="2" t="s">
        <v>629</v>
      </c>
      <c r="F556" s="2" t="s">
        <v>49</v>
      </c>
      <c r="G556" s="2" t="s">
        <v>50</v>
      </c>
      <c r="H556" s="3">
        <v>171</v>
      </c>
      <c r="I556" s="3">
        <v>1.5764</v>
      </c>
      <c r="J556" s="3">
        <v>1.5245</v>
      </c>
      <c r="K556" s="3">
        <v>0.9929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3">
        <v>4.0937999999999999</v>
      </c>
      <c r="Y556" s="3">
        <v>85.524744735942164</v>
      </c>
      <c r="Z556" s="3">
        <v>137.28728809419124</v>
      </c>
      <c r="AA556" s="3">
        <v>171</v>
      </c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</row>
    <row r="557" spans="1:38" ht="15" customHeight="1" x14ac:dyDescent="0.25">
      <c r="A557" s="2" t="s">
        <v>593</v>
      </c>
      <c r="B557" s="2" t="s">
        <v>39</v>
      </c>
      <c r="C557" s="2" t="s">
        <v>40</v>
      </c>
      <c r="D557" s="2" t="s">
        <v>91</v>
      </c>
      <c r="E557" s="2" t="s">
        <v>630</v>
      </c>
      <c r="F557" s="2" t="s">
        <v>49</v>
      </c>
      <c r="G557" s="2" t="s">
        <v>50</v>
      </c>
      <c r="H557" s="3">
        <v>180</v>
      </c>
      <c r="I557" s="3">
        <v>1.9634</v>
      </c>
      <c r="J557" s="3">
        <v>1.5651999999999999</v>
      </c>
      <c r="K557" s="3">
        <v>0.9002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3">
        <v>4.4287999999999998</v>
      </c>
      <c r="Y557" s="3">
        <v>97.612174855491332</v>
      </c>
      <c r="Z557" s="3">
        <v>149.91744942196533</v>
      </c>
      <c r="AA557" s="3">
        <v>180</v>
      </c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</row>
    <row r="558" spans="1:38" ht="15" customHeight="1" x14ac:dyDescent="0.25">
      <c r="A558" s="2" t="s">
        <v>593</v>
      </c>
      <c r="B558" s="2" t="s">
        <v>39</v>
      </c>
      <c r="C558" s="2" t="s">
        <v>40</v>
      </c>
      <c r="D558" s="2" t="s">
        <v>631</v>
      </c>
      <c r="E558" s="2" t="s">
        <v>632</v>
      </c>
      <c r="F558" s="2" t="s">
        <v>49</v>
      </c>
      <c r="G558" s="2" t="s">
        <v>50</v>
      </c>
      <c r="H558" s="3">
        <v>192</v>
      </c>
      <c r="I558" s="3">
        <v>1.9338</v>
      </c>
      <c r="J558" s="3">
        <v>1.9300999999999999</v>
      </c>
      <c r="K558" s="3">
        <v>0.74460000000000004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3">
        <v>4.6085000000000003</v>
      </c>
      <c r="Y558" s="3">
        <v>99.138548334599108</v>
      </c>
      <c r="Z558" s="3">
        <v>166.14863838559182</v>
      </c>
      <c r="AA558" s="3">
        <v>192</v>
      </c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</row>
    <row r="559" spans="1:38" ht="15" customHeight="1" x14ac:dyDescent="0.25">
      <c r="A559" s="2" t="s">
        <v>593</v>
      </c>
      <c r="B559" s="2" t="s">
        <v>39</v>
      </c>
      <c r="C559" s="2" t="s">
        <v>40</v>
      </c>
      <c r="D559" s="2" t="s">
        <v>631</v>
      </c>
      <c r="E559" s="2" t="s">
        <v>633</v>
      </c>
      <c r="F559" s="2" t="s">
        <v>49</v>
      </c>
      <c r="G559" s="2" t="s">
        <v>50</v>
      </c>
      <c r="H559" s="3">
        <v>192</v>
      </c>
      <c r="I559" s="3">
        <v>1.8261000000000001</v>
      </c>
      <c r="J559" s="3">
        <v>1.552</v>
      </c>
      <c r="K559" s="3">
        <v>0.83340000000000003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3">
        <v>4.2115</v>
      </c>
      <c r="Y559" s="3">
        <v>101.375756856227</v>
      </c>
      <c r="Z559" s="3">
        <v>160.3381218093316</v>
      </c>
      <c r="AA559" s="3">
        <v>192</v>
      </c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</row>
    <row r="560" spans="1:38" ht="15" customHeight="1" x14ac:dyDescent="0.25">
      <c r="A560" s="2" t="s">
        <v>593</v>
      </c>
      <c r="B560" s="2" t="s">
        <v>39</v>
      </c>
      <c r="C560" s="2" t="s">
        <v>40</v>
      </c>
      <c r="D560" s="2" t="s">
        <v>631</v>
      </c>
      <c r="E560" s="2" t="s">
        <v>634</v>
      </c>
      <c r="F560" s="2" t="s">
        <v>49</v>
      </c>
      <c r="G560" s="2" t="s">
        <v>50</v>
      </c>
      <c r="H560" s="3">
        <v>172</v>
      </c>
      <c r="I560" s="3">
        <v>2.0914999999999999</v>
      </c>
      <c r="J560" s="3">
        <v>1.6617</v>
      </c>
      <c r="K560" s="3">
        <v>0.75770000000000004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3">
        <v>4.5109000000000004</v>
      </c>
      <c r="Y560" s="3">
        <v>96.911658427364827</v>
      </c>
      <c r="Z560" s="3">
        <v>148.48407191469551</v>
      </c>
      <c r="AA560" s="3">
        <v>171.99999999999997</v>
      </c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</row>
    <row r="561" spans="1:38" ht="15" customHeight="1" x14ac:dyDescent="0.25">
      <c r="A561" s="2" t="s">
        <v>593</v>
      </c>
      <c r="B561" s="2" t="s">
        <v>39</v>
      </c>
      <c r="C561" s="2" t="s">
        <v>40</v>
      </c>
      <c r="D561" s="2" t="s">
        <v>631</v>
      </c>
      <c r="E561" s="2" t="s">
        <v>635</v>
      </c>
      <c r="F561" s="2" t="s">
        <v>49</v>
      </c>
      <c r="G561" s="2" t="s">
        <v>50</v>
      </c>
      <c r="H561" s="3">
        <v>183</v>
      </c>
      <c r="I561" s="3">
        <v>2.0333999999999999</v>
      </c>
      <c r="J561" s="3">
        <v>1.9557</v>
      </c>
      <c r="K561" s="3">
        <v>0.50370000000000004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3">
        <v>4.4927999999999999</v>
      </c>
      <c r="Y561" s="3">
        <v>100.3412126068376</v>
      </c>
      <c r="Z561" s="3">
        <v>166.07098023504273</v>
      </c>
      <c r="AA561" s="3">
        <v>183</v>
      </c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</row>
    <row r="562" spans="1:38" ht="15" customHeight="1" x14ac:dyDescent="0.25">
      <c r="A562" s="2" t="s">
        <v>593</v>
      </c>
      <c r="B562" s="2" t="s">
        <v>39</v>
      </c>
      <c r="C562" s="2" t="s">
        <v>40</v>
      </c>
      <c r="D562" s="2" t="s">
        <v>631</v>
      </c>
      <c r="E562" s="2" t="s">
        <v>636</v>
      </c>
      <c r="F562" s="2" t="s">
        <v>49</v>
      </c>
      <c r="G562" s="2" t="s">
        <v>50</v>
      </c>
      <c r="H562" s="3">
        <v>182</v>
      </c>
      <c r="I562" s="3">
        <v>1.7667999999999999</v>
      </c>
      <c r="J562" s="3">
        <v>1.8280000000000001</v>
      </c>
      <c r="K562" s="3">
        <v>0.72230000000000005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3">
        <v>4.3170999999999999</v>
      </c>
      <c r="Y562" s="3">
        <v>93.388432049292348</v>
      </c>
      <c r="Z562" s="3">
        <v>156.90329156146487</v>
      </c>
      <c r="AA562" s="3">
        <v>182</v>
      </c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</row>
    <row r="563" spans="1:38" ht="15" customHeight="1" x14ac:dyDescent="0.25">
      <c r="A563" s="2" t="s">
        <v>593</v>
      </c>
      <c r="B563" s="2" t="s">
        <v>39</v>
      </c>
      <c r="C563" s="2" t="s">
        <v>40</v>
      </c>
      <c r="D563" s="2" t="s">
        <v>631</v>
      </c>
      <c r="E563" s="2" t="s">
        <v>637</v>
      </c>
      <c r="F563" s="2" t="s">
        <v>49</v>
      </c>
      <c r="G563" s="2" t="s">
        <v>50</v>
      </c>
      <c r="H563" s="3">
        <v>182</v>
      </c>
      <c r="I563" s="3">
        <v>2.2631000000000001</v>
      </c>
      <c r="J563" s="3">
        <v>1.8964000000000001</v>
      </c>
      <c r="K563" s="3">
        <v>0.85740000000000005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3">
        <v>5.0168999999999997</v>
      </c>
      <c r="Y563" s="3">
        <v>99.664294683968194</v>
      </c>
      <c r="Z563" s="3">
        <v>156.36464749147882</v>
      </c>
      <c r="AA563" s="3">
        <v>182.00000000000003</v>
      </c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</row>
    <row r="564" spans="1:38" ht="15" customHeight="1" x14ac:dyDescent="0.25">
      <c r="A564" s="2" t="s">
        <v>593</v>
      </c>
      <c r="B564" s="2" t="s">
        <v>39</v>
      </c>
      <c r="C564" s="2" t="s">
        <v>40</v>
      </c>
      <c r="D564" s="2" t="s">
        <v>631</v>
      </c>
      <c r="E564" s="2" t="s">
        <v>638</v>
      </c>
      <c r="F564" s="2" t="s">
        <v>49</v>
      </c>
      <c r="G564" s="2" t="s">
        <v>50</v>
      </c>
      <c r="H564" s="3">
        <v>180</v>
      </c>
      <c r="I564" s="3">
        <v>1.9593</v>
      </c>
      <c r="J564" s="3">
        <v>1.6</v>
      </c>
      <c r="K564" s="3">
        <v>0.91479999999999995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3">
        <v>4.4741</v>
      </c>
      <c r="Y564" s="3">
        <v>96.812230392704677</v>
      </c>
      <c r="Z564" s="3">
        <v>149.73907601528799</v>
      </c>
      <c r="AA564" s="3">
        <v>180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</row>
    <row r="565" spans="1:38" ht="15" customHeight="1" x14ac:dyDescent="0.25">
      <c r="A565" s="2" t="s">
        <v>593</v>
      </c>
      <c r="B565" s="2" t="s">
        <v>39</v>
      </c>
      <c r="C565" s="2" t="s">
        <v>40</v>
      </c>
      <c r="D565" s="2" t="s">
        <v>631</v>
      </c>
      <c r="E565" s="2" t="s">
        <v>639</v>
      </c>
      <c r="F565" s="2" t="s">
        <v>49</v>
      </c>
      <c r="G565" s="2" t="s">
        <v>50</v>
      </c>
      <c r="H565" s="3">
        <v>183</v>
      </c>
      <c r="I565" s="3">
        <v>1.8073999999999999</v>
      </c>
      <c r="J565" s="3">
        <v>1.8963000000000001</v>
      </c>
      <c r="K565" s="3">
        <v>0.81479999999999997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3">
        <v>4.5185000000000004</v>
      </c>
      <c r="Y565" s="3">
        <v>92.399999999999991</v>
      </c>
      <c r="Z565" s="3">
        <v>155.77087529047247</v>
      </c>
      <c r="AA565" s="3">
        <v>182.99999999999997</v>
      </c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</row>
    <row r="566" spans="1:38" ht="15" customHeight="1" x14ac:dyDescent="0.25">
      <c r="A566" s="2" t="s">
        <v>593</v>
      </c>
      <c r="B566" s="2" t="s">
        <v>39</v>
      </c>
      <c r="C566" s="2" t="s">
        <v>40</v>
      </c>
      <c r="D566" s="2" t="s">
        <v>631</v>
      </c>
      <c r="E566" s="2" t="s">
        <v>640</v>
      </c>
      <c r="F566" s="2" t="s">
        <v>49</v>
      </c>
      <c r="G566" s="2" t="s">
        <v>50</v>
      </c>
      <c r="H566" s="3">
        <v>173</v>
      </c>
      <c r="I566" s="3">
        <v>1.8154999999999999</v>
      </c>
      <c r="J566" s="3">
        <v>1.4228000000000001</v>
      </c>
      <c r="K566" s="3">
        <v>0.64470000000000005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3">
        <v>3.883</v>
      </c>
      <c r="Y566" s="3">
        <v>97.924671645634817</v>
      </c>
      <c r="Z566" s="3">
        <v>149.58956992016482</v>
      </c>
      <c r="AA566" s="3">
        <v>173</v>
      </c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</row>
    <row r="567" spans="1:38" ht="15" customHeight="1" x14ac:dyDescent="0.25">
      <c r="A567" s="2" t="s">
        <v>593</v>
      </c>
      <c r="B567" s="2" t="s">
        <v>39</v>
      </c>
      <c r="C567" s="2" t="s">
        <v>40</v>
      </c>
      <c r="D567" s="2" t="s">
        <v>631</v>
      </c>
      <c r="E567" s="2" t="s">
        <v>641</v>
      </c>
      <c r="F567" s="2" t="s">
        <v>49</v>
      </c>
      <c r="G567" s="2" t="s">
        <v>50</v>
      </c>
      <c r="H567" s="3">
        <v>188</v>
      </c>
      <c r="I567" s="3">
        <v>2.4321000000000002</v>
      </c>
      <c r="J567" s="3">
        <v>1.5356000000000001</v>
      </c>
      <c r="K567" s="3">
        <v>1.2224999999999999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3">
        <v>5.1901999999999999</v>
      </c>
      <c r="Y567" s="3">
        <v>105.10076682979461</v>
      </c>
      <c r="Z567" s="3">
        <v>151.25575122345961</v>
      </c>
      <c r="AA567" s="3">
        <v>188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</row>
    <row r="568" spans="1:38" ht="15" customHeight="1" x14ac:dyDescent="0.25">
      <c r="A568" s="2" t="s">
        <v>593</v>
      </c>
      <c r="B568" s="2" t="s">
        <v>39</v>
      </c>
      <c r="C568" s="2" t="s">
        <v>40</v>
      </c>
      <c r="D568" s="2" t="s">
        <v>642</v>
      </c>
      <c r="E568" s="2" t="s">
        <v>643</v>
      </c>
      <c r="F568" s="2" t="s">
        <v>49</v>
      </c>
      <c r="G568" s="2" t="s">
        <v>50</v>
      </c>
      <c r="H568" s="3">
        <v>173</v>
      </c>
      <c r="I568" s="3">
        <v>1.8519000000000001</v>
      </c>
      <c r="J568" s="3">
        <v>1.4444999999999999</v>
      </c>
      <c r="K568" s="3">
        <v>0.96299999999999997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3">
        <v>4.2594000000000003</v>
      </c>
      <c r="Y568" s="3">
        <v>93.303916044513301</v>
      </c>
      <c r="Z568" s="3">
        <v>141.12156641780533</v>
      </c>
      <c r="AA568" s="3">
        <v>173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</row>
    <row r="569" spans="1:38" ht="15" customHeight="1" x14ac:dyDescent="0.25">
      <c r="A569" s="2" t="s">
        <v>593</v>
      </c>
      <c r="B569" s="2" t="s">
        <v>39</v>
      </c>
      <c r="C569" s="2" t="s">
        <v>40</v>
      </c>
      <c r="D569" s="2" t="s">
        <v>642</v>
      </c>
      <c r="E569" s="2" t="s">
        <v>644</v>
      </c>
      <c r="F569" s="2" t="s">
        <v>49</v>
      </c>
      <c r="G569" s="2" t="s">
        <v>50</v>
      </c>
      <c r="H569" s="3">
        <v>177</v>
      </c>
      <c r="I569" s="3">
        <v>1.9519</v>
      </c>
      <c r="J569" s="3">
        <v>1.4741</v>
      </c>
      <c r="K569" s="3">
        <v>0.95369999999999999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3">
        <v>4.3796999999999997</v>
      </c>
      <c r="Y569" s="3">
        <v>96.622120236545882</v>
      </c>
      <c r="Z569" s="3">
        <v>145.42557709432154</v>
      </c>
      <c r="AA569" s="3">
        <v>177</v>
      </c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</row>
    <row r="570" spans="1:38" ht="15" customHeight="1" x14ac:dyDescent="0.25">
      <c r="A570" s="2" t="s">
        <v>593</v>
      </c>
      <c r="B570" s="2" t="s">
        <v>39</v>
      </c>
      <c r="C570" s="2" t="s">
        <v>40</v>
      </c>
      <c r="D570" s="2" t="s">
        <v>642</v>
      </c>
      <c r="E570" s="2" t="s">
        <v>645</v>
      </c>
      <c r="F570" s="2" t="s">
        <v>49</v>
      </c>
      <c r="G570" s="2" t="s">
        <v>50</v>
      </c>
      <c r="H570" s="3">
        <v>179</v>
      </c>
      <c r="I570" s="3">
        <v>1.9482999999999999</v>
      </c>
      <c r="J570" s="3">
        <v>1.6722999999999999</v>
      </c>
      <c r="K570" s="3">
        <v>0.84450000000000003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3">
        <v>4.4650999999999996</v>
      </c>
      <c r="Y570" s="3">
        <v>96.141922913260629</v>
      </c>
      <c r="Z570" s="3">
        <v>151.19737519876372</v>
      </c>
      <c r="AA570" s="3">
        <v>179</v>
      </c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</row>
    <row r="571" spans="1:38" ht="15" customHeight="1" x14ac:dyDescent="0.25">
      <c r="A571" s="2" t="s">
        <v>593</v>
      </c>
      <c r="B571" s="2" t="s">
        <v>39</v>
      </c>
      <c r="C571" s="2" t="s">
        <v>40</v>
      </c>
      <c r="D571" s="2" t="s">
        <v>642</v>
      </c>
      <c r="E571" s="2" t="s">
        <v>646</v>
      </c>
      <c r="F571" s="2" t="s">
        <v>49</v>
      </c>
      <c r="G571" s="2" t="s">
        <v>50</v>
      </c>
      <c r="H571" s="3">
        <v>188</v>
      </c>
      <c r="I571" s="3">
        <v>2.1804000000000001</v>
      </c>
      <c r="J571" s="3">
        <v>1.6746000000000001</v>
      </c>
      <c r="K571" s="3">
        <v>0.97809999999999997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3">
        <v>4.8331</v>
      </c>
      <c r="Y571" s="3">
        <v>102.37768719869236</v>
      </c>
      <c r="Z571" s="3">
        <v>156.42945521507937</v>
      </c>
      <c r="AA571" s="3">
        <v>188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</row>
    <row r="572" spans="1:38" ht="15" customHeight="1" x14ac:dyDescent="0.25">
      <c r="A572" s="2" t="s">
        <v>593</v>
      </c>
      <c r="B572" s="2" t="s">
        <v>39</v>
      </c>
      <c r="C572" s="2" t="s">
        <v>40</v>
      </c>
      <c r="D572" s="2" t="s">
        <v>642</v>
      </c>
      <c r="E572" s="2" t="s">
        <v>647</v>
      </c>
      <c r="F572" s="2" t="s">
        <v>49</v>
      </c>
      <c r="G572" s="2" t="s">
        <v>50</v>
      </c>
      <c r="H572" s="3">
        <v>181</v>
      </c>
      <c r="I572" s="3">
        <v>2.0669</v>
      </c>
      <c r="J572" s="3">
        <v>1.5965</v>
      </c>
      <c r="K572" s="3">
        <v>0.66120000000000001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3">
        <v>4.3246000000000002</v>
      </c>
      <c r="Y572" s="3">
        <v>103.2130832909402</v>
      </c>
      <c r="Z572" s="3">
        <v>158.21897979003839</v>
      </c>
      <c r="AA572" s="3">
        <v>181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</row>
    <row r="573" spans="1:38" ht="15" customHeight="1" x14ac:dyDescent="0.25">
      <c r="A573" s="2" t="s">
        <v>593</v>
      </c>
      <c r="B573" s="2" t="s">
        <v>39</v>
      </c>
      <c r="C573" s="2" t="s">
        <v>40</v>
      </c>
      <c r="D573" s="2" t="s">
        <v>642</v>
      </c>
      <c r="E573" s="2" t="s">
        <v>648</v>
      </c>
      <c r="F573" s="2" t="s">
        <v>49</v>
      </c>
      <c r="G573" s="2" t="s">
        <v>50</v>
      </c>
      <c r="H573" s="3">
        <v>178</v>
      </c>
      <c r="I573" s="3">
        <v>1.9911000000000001</v>
      </c>
      <c r="J573" s="3">
        <v>1.6966000000000001</v>
      </c>
      <c r="K573" s="3">
        <v>0.61309999999999998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3">
        <v>4.3007999999999997</v>
      </c>
      <c r="Y573" s="3">
        <v>99.592215401785722</v>
      </c>
      <c r="Z573" s="3">
        <v>157.18698846726193</v>
      </c>
      <c r="AA573" s="3">
        <v>178.00000000000003</v>
      </c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 spans="1:38" ht="15" customHeight="1" x14ac:dyDescent="0.25">
      <c r="A574" s="2" t="s">
        <v>593</v>
      </c>
      <c r="B574" s="2" t="s">
        <v>39</v>
      </c>
      <c r="C574" s="2" t="s">
        <v>40</v>
      </c>
      <c r="D574" s="2" t="s">
        <v>642</v>
      </c>
      <c r="E574" s="2" t="s">
        <v>649</v>
      </c>
      <c r="F574" s="2" t="s">
        <v>49</v>
      </c>
      <c r="G574" s="2" t="s">
        <v>50</v>
      </c>
      <c r="H574" s="3">
        <v>173</v>
      </c>
      <c r="I574" s="3">
        <v>2.0985</v>
      </c>
      <c r="J574" s="3">
        <v>1.4891000000000001</v>
      </c>
      <c r="K574" s="3">
        <v>0.73899999999999999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3">
        <v>4.3266</v>
      </c>
      <c r="Y574" s="3">
        <v>100.38822632089862</v>
      </c>
      <c r="Z574" s="3">
        <v>148.91665511024826</v>
      </c>
      <c r="AA574" s="3">
        <v>173</v>
      </c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 spans="1:38" ht="15" customHeight="1" x14ac:dyDescent="0.25">
      <c r="A575" s="2" t="s">
        <v>593</v>
      </c>
      <c r="B575" s="2" t="s">
        <v>39</v>
      </c>
      <c r="C575" s="2" t="s">
        <v>40</v>
      </c>
      <c r="D575" s="2" t="s">
        <v>642</v>
      </c>
      <c r="E575" s="2" t="s">
        <v>650</v>
      </c>
      <c r="F575" s="2" t="s">
        <v>49</v>
      </c>
      <c r="G575" s="2" t="s">
        <v>50</v>
      </c>
      <c r="H575" s="3">
        <v>182</v>
      </c>
      <c r="I575" s="3">
        <v>2.0297999999999998</v>
      </c>
      <c r="J575" s="3">
        <v>1.8149999999999999</v>
      </c>
      <c r="K575" s="3">
        <v>0.72970000000000002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3">
        <v>4.5744999999999996</v>
      </c>
      <c r="Y575" s="3">
        <v>98.558093780741061</v>
      </c>
      <c r="Z575" s="3">
        <v>158.07279484096622</v>
      </c>
      <c r="AA575" s="3">
        <v>182</v>
      </c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 spans="1:38" ht="15" customHeight="1" x14ac:dyDescent="0.25">
      <c r="A576" s="2" t="s">
        <v>593</v>
      </c>
      <c r="B576" s="2" t="s">
        <v>39</v>
      </c>
      <c r="C576" s="2" t="s">
        <v>40</v>
      </c>
      <c r="D576" s="2" t="s">
        <v>642</v>
      </c>
      <c r="E576" s="2" t="s">
        <v>651</v>
      </c>
      <c r="F576" s="2" t="s">
        <v>49</v>
      </c>
      <c r="G576" s="2" t="s">
        <v>50</v>
      </c>
      <c r="H576" s="3">
        <v>176</v>
      </c>
      <c r="I576" s="3">
        <v>1.8076000000000001</v>
      </c>
      <c r="J576" s="3">
        <v>1.5408999999999999</v>
      </c>
      <c r="K576" s="3">
        <v>0.94089999999999996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3">
        <v>4.2893999999999997</v>
      </c>
      <c r="Y576" s="3">
        <v>92.683172471674368</v>
      </c>
      <c r="Z576" s="3">
        <v>144.41292488459925</v>
      </c>
      <c r="AA576" s="3">
        <v>176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 spans="1:38" ht="15" customHeight="1" x14ac:dyDescent="0.25">
      <c r="A577" s="2" t="s">
        <v>593</v>
      </c>
      <c r="B577" s="2" t="s">
        <v>39</v>
      </c>
      <c r="C577" s="2" t="s">
        <v>40</v>
      </c>
      <c r="D577" s="2" t="s">
        <v>652</v>
      </c>
      <c r="E577" s="2" t="s">
        <v>653</v>
      </c>
      <c r="F577" s="2" t="s">
        <v>49</v>
      </c>
      <c r="G577" s="2" t="s">
        <v>50</v>
      </c>
      <c r="H577" s="3">
        <v>187</v>
      </c>
      <c r="I577" s="3">
        <v>1.8149</v>
      </c>
      <c r="J577" s="3">
        <v>1.4538</v>
      </c>
      <c r="K577" s="3">
        <v>0.80740000000000001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3">
        <v>4.0761000000000003</v>
      </c>
      <c r="Y577" s="3">
        <v>101.01437648732856</v>
      </c>
      <c r="Z577" s="3">
        <v>156.29736758175707</v>
      </c>
      <c r="AA577" s="3">
        <v>187</v>
      </c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 spans="1:38" ht="15" customHeight="1" x14ac:dyDescent="0.25">
      <c r="A578" s="2" t="s">
        <v>593</v>
      </c>
      <c r="B578" s="2" t="s">
        <v>39</v>
      </c>
      <c r="C578" s="2" t="s">
        <v>40</v>
      </c>
      <c r="D578" s="2" t="s">
        <v>652</v>
      </c>
      <c r="E578" s="2" t="s">
        <v>654</v>
      </c>
      <c r="F578" s="2" t="s">
        <v>49</v>
      </c>
      <c r="G578" s="2" t="s">
        <v>50</v>
      </c>
      <c r="H578" s="3">
        <v>185</v>
      </c>
      <c r="I578" s="3">
        <v>1.9927999999999999</v>
      </c>
      <c r="J578" s="3">
        <v>1.6094999999999999</v>
      </c>
      <c r="K578" s="3">
        <v>0.87229999999999996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3">
        <v>4.4745999999999997</v>
      </c>
      <c r="Y578" s="3">
        <v>100.13981137978814</v>
      </c>
      <c r="Z578" s="3">
        <v>155.17344567112144</v>
      </c>
      <c r="AA578" s="3">
        <v>185</v>
      </c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 spans="1:38" ht="15" customHeight="1" x14ac:dyDescent="0.25">
      <c r="A579" s="2" t="s">
        <v>593</v>
      </c>
      <c r="B579" s="2" t="s">
        <v>39</v>
      </c>
      <c r="C579" s="2" t="s">
        <v>40</v>
      </c>
      <c r="D579" s="2" t="s">
        <v>652</v>
      </c>
      <c r="E579" s="2" t="s">
        <v>655</v>
      </c>
      <c r="F579" s="2" t="s">
        <v>49</v>
      </c>
      <c r="G579" s="2" t="s">
        <v>50</v>
      </c>
      <c r="H579" s="3">
        <v>174</v>
      </c>
      <c r="I579" s="3">
        <v>1.921</v>
      </c>
      <c r="J579" s="3">
        <v>1.7561</v>
      </c>
      <c r="K579" s="3">
        <v>0.67610000000000003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3">
        <v>4.3532000000000002</v>
      </c>
      <c r="Y579" s="3">
        <v>94.662409262151982</v>
      </c>
      <c r="Z579" s="3">
        <v>151.94583295047323</v>
      </c>
      <c r="AA579" s="3">
        <v>174</v>
      </c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 spans="1:38" ht="15" customHeight="1" x14ac:dyDescent="0.25">
      <c r="A580" s="2" t="s">
        <v>593</v>
      </c>
      <c r="B580" s="2" t="s">
        <v>39</v>
      </c>
      <c r="C580" s="2" t="s">
        <v>40</v>
      </c>
      <c r="D580" s="2" t="s">
        <v>652</v>
      </c>
      <c r="E580" s="2" t="s">
        <v>656</v>
      </c>
      <c r="F580" s="2" t="s">
        <v>49</v>
      </c>
      <c r="G580" s="2" t="s">
        <v>50</v>
      </c>
      <c r="H580" s="3">
        <v>176</v>
      </c>
      <c r="I580" s="3">
        <v>1.9799</v>
      </c>
      <c r="J580" s="3">
        <v>1.8669</v>
      </c>
      <c r="K580" s="3">
        <v>0.50749999999999995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3">
        <v>4.3543000000000003</v>
      </c>
      <c r="Y580" s="3">
        <v>97.476793055140888</v>
      </c>
      <c r="Z580" s="3">
        <v>159.21659049675031</v>
      </c>
      <c r="AA580" s="3">
        <v>176</v>
      </c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 spans="1:38" ht="15" customHeight="1" x14ac:dyDescent="0.25">
      <c r="A581" s="2" t="s">
        <v>593</v>
      </c>
      <c r="B581" s="2" t="s">
        <v>39</v>
      </c>
      <c r="C581" s="2" t="s">
        <v>40</v>
      </c>
      <c r="D581" s="2" t="s">
        <v>652</v>
      </c>
      <c r="E581" s="2" t="s">
        <v>657</v>
      </c>
      <c r="F581" s="2" t="s">
        <v>49</v>
      </c>
      <c r="G581" s="2" t="s">
        <v>50</v>
      </c>
      <c r="H581" s="3">
        <v>187</v>
      </c>
      <c r="I581" s="3">
        <v>1.7002999999999999</v>
      </c>
      <c r="J581" s="3">
        <v>1.8132999999999999</v>
      </c>
      <c r="K581" s="3">
        <v>0.72609999999999997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3">
        <v>4.2397</v>
      </c>
      <c r="Y581" s="3">
        <v>94.161591622048718</v>
      </c>
      <c r="Z581" s="3">
        <v>160.4543717715876</v>
      </c>
      <c r="AA581" s="3">
        <v>187</v>
      </c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 spans="1:38" ht="15" customHeight="1" x14ac:dyDescent="0.25">
      <c r="A582" s="2" t="s">
        <v>593</v>
      </c>
      <c r="B582" s="2" t="s">
        <v>39</v>
      </c>
      <c r="C582" s="2" t="s">
        <v>40</v>
      </c>
      <c r="D582" s="2" t="s">
        <v>658</v>
      </c>
      <c r="E582" s="2" t="s">
        <v>659</v>
      </c>
      <c r="F582" s="2" t="s">
        <v>49</v>
      </c>
      <c r="G582" s="2" t="s">
        <v>50</v>
      </c>
      <c r="H582" s="3">
        <v>174</v>
      </c>
      <c r="I582" s="3">
        <v>1.8484</v>
      </c>
      <c r="J582" s="3">
        <v>1.6632</v>
      </c>
      <c r="K582" s="3">
        <v>0.72970000000000002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3">
        <v>4.2412999999999998</v>
      </c>
      <c r="Y582" s="3">
        <v>93.884988093273293</v>
      </c>
      <c r="Z582" s="3">
        <v>149.56942446891284</v>
      </c>
      <c r="AA582" s="3">
        <v>174</v>
      </c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 spans="1:38" ht="15" customHeight="1" x14ac:dyDescent="0.25">
      <c r="A583" s="2" t="s">
        <v>593</v>
      </c>
      <c r="B583" s="2" t="s">
        <v>39</v>
      </c>
      <c r="C583" s="2" t="s">
        <v>40</v>
      </c>
      <c r="D583" s="2" t="s">
        <v>658</v>
      </c>
      <c r="E583" s="2" t="s">
        <v>660</v>
      </c>
      <c r="F583" s="2" t="s">
        <v>49</v>
      </c>
      <c r="G583" s="2" t="s">
        <v>50</v>
      </c>
      <c r="H583" s="3">
        <v>172</v>
      </c>
      <c r="I583" s="3">
        <v>1.6079000000000001</v>
      </c>
      <c r="J583" s="3">
        <v>1.7098</v>
      </c>
      <c r="K583" s="3">
        <v>0.85209999999999997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3">
        <v>4.1698000000000004</v>
      </c>
      <c r="Y583" s="3">
        <v>85.984843397764877</v>
      </c>
      <c r="Z583" s="3">
        <v>143.39095400259004</v>
      </c>
      <c r="AA583" s="3">
        <v>172</v>
      </c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 spans="1:38" ht="15" customHeight="1" x14ac:dyDescent="0.25">
      <c r="A584" s="2" t="s">
        <v>593</v>
      </c>
      <c r="B584" s="2" t="s">
        <v>39</v>
      </c>
      <c r="C584" s="2" t="s">
        <v>40</v>
      </c>
      <c r="D584" s="2" t="s">
        <v>658</v>
      </c>
      <c r="E584" s="2" t="s">
        <v>661</v>
      </c>
      <c r="F584" s="2" t="s">
        <v>49</v>
      </c>
      <c r="G584" s="2" t="s">
        <v>50</v>
      </c>
      <c r="H584" s="3">
        <v>182</v>
      </c>
      <c r="I584" s="3">
        <v>1.9967999999999999</v>
      </c>
      <c r="J584" s="3">
        <v>1.756</v>
      </c>
      <c r="K584" s="3">
        <v>0.77800000000000002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3">
        <v>4.5308000000000002</v>
      </c>
      <c r="Y584" s="3">
        <v>98.107530678908788</v>
      </c>
      <c r="Z584" s="3">
        <v>156.24295930078574</v>
      </c>
      <c r="AA584" s="3">
        <v>181.99999999999997</v>
      </c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 spans="1:38" ht="15" customHeight="1" x14ac:dyDescent="0.25">
      <c r="A585" s="2" t="s">
        <v>593</v>
      </c>
      <c r="B585" s="2" t="s">
        <v>39</v>
      </c>
      <c r="C585" s="2" t="s">
        <v>40</v>
      </c>
      <c r="D585" s="2" t="s">
        <v>658</v>
      </c>
      <c r="E585" s="2" t="s">
        <v>662</v>
      </c>
      <c r="F585" s="2" t="s">
        <v>49</v>
      </c>
      <c r="G585" s="2" t="s">
        <v>50</v>
      </c>
      <c r="H585" s="3">
        <v>183</v>
      </c>
      <c r="I585" s="3">
        <v>1.9613</v>
      </c>
      <c r="J585" s="3">
        <v>1.6557999999999999</v>
      </c>
      <c r="K585" s="3">
        <v>0.65010000000000001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3">
        <v>4.2671999999999999</v>
      </c>
      <c r="Y585" s="3">
        <v>101.40295744281966</v>
      </c>
      <c r="Z585" s="3">
        <v>159.99543025871765</v>
      </c>
      <c r="AA585" s="3">
        <v>183</v>
      </c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 spans="1:38" ht="15" customHeight="1" x14ac:dyDescent="0.25">
      <c r="A586" s="2" t="s">
        <v>593</v>
      </c>
      <c r="B586" s="2" t="s">
        <v>39</v>
      </c>
      <c r="C586" s="2" t="s">
        <v>40</v>
      </c>
      <c r="D586" s="2" t="s">
        <v>658</v>
      </c>
      <c r="E586" s="2" t="s">
        <v>663</v>
      </c>
      <c r="F586" s="2" t="s">
        <v>49</v>
      </c>
      <c r="G586" s="2" t="s">
        <v>50</v>
      </c>
      <c r="H586" s="3">
        <v>185</v>
      </c>
      <c r="I586" s="3">
        <v>2.2002999999999999</v>
      </c>
      <c r="J586" s="3">
        <v>1.7317</v>
      </c>
      <c r="K586" s="3">
        <v>0.84089999999999998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3">
        <v>4.7728999999999999</v>
      </c>
      <c r="Y586" s="3">
        <v>102.53277881371912</v>
      </c>
      <c r="Z586" s="3">
        <v>158.04412411741288</v>
      </c>
      <c r="AA586" s="3">
        <v>185</v>
      </c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 spans="1:38" ht="15" customHeight="1" x14ac:dyDescent="0.25">
      <c r="A587" s="2" t="s">
        <v>593</v>
      </c>
      <c r="B587" s="2" t="s">
        <v>39</v>
      </c>
      <c r="C587" s="2" t="s">
        <v>40</v>
      </c>
      <c r="D587" s="2" t="s">
        <v>658</v>
      </c>
      <c r="E587" s="2" t="s">
        <v>664</v>
      </c>
      <c r="F587" s="2" t="s">
        <v>49</v>
      </c>
      <c r="G587" s="2" t="s">
        <v>50</v>
      </c>
      <c r="H587" s="3">
        <v>182</v>
      </c>
      <c r="I587" s="3">
        <v>1.9841</v>
      </c>
      <c r="J587" s="3">
        <v>1.5303</v>
      </c>
      <c r="K587" s="3">
        <v>0.67430000000000001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3">
        <v>4.1886999999999999</v>
      </c>
      <c r="Y587" s="3">
        <v>103.05187767087641</v>
      </c>
      <c r="Z587" s="3">
        <v>157.85288991811302</v>
      </c>
      <c r="AA587" s="3">
        <v>182</v>
      </c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 spans="1:38" ht="15" customHeight="1" x14ac:dyDescent="0.25">
      <c r="A588" s="2" t="s">
        <v>593</v>
      </c>
      <c r="B588" s="2" t="s">
        <v>39</v>
      </c>
      <c r="C588" s="2" t="s">
        <v>40</v>
      </c>
      <c r="D588" s="2" t="s">
        <v>59</v>
      </c>
      <c r="E588" s="2" t="s">
        <v>665</v>
      </c>
      <c r="F588" s="2" t="s">
        <v>49</v>
      </c>
      <c r="G588" s="2" t="s">
        <v>50</v>
      </c>
      <c r="H588" s="3">
        <v>185</v>
      </c>
      <c r="I588" s="3">
        <v>1.9075</v>
      </c>
      <c r="J588" s="3">
        <v>1.6371</v>
      </c>
      <c r="K588" s="3">
        <v>0.74080000000000001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3">
        <v>4.2854000000000001</v>
      </c>
      <c r="Y588" s="3">
        <v>100.10274420124142</v>
      </c>
      <c r="Z588" s="3">
        <v>158.55150044336585</v>
      </c>
      <c r="AA588" s="3">
        <v>185</v>
      </c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 spans="1:38" ht="15" customHeight="1" x14ac:dyDescent="0.25">
      <c r="A589" s="2" t="s">
        <v>593</v>
      </c>
      <c r="B589" s="2" t="s">
        <v>39</v>
      </c>
      <c r="C589" s="2" t="s">
        <v>40</v>
      </c>
      <c r="D589" s="2" t="s">
        <v>59</v>
      </c>
      <c r="E589" s="2" t="s">
        <v>666</v>
      </c>
      <c r="F589" s="2" t="s">
        <v>49</v>
      </c>
      <c r="G589" s="2" t="s">
        <v>50</v>
      </c>
      <c r="H589" s="3">
        <v>180</v>
      </c>
      <c r="I589" s="3">
        <v>1.6962999999999999</v>
      </c>
      <c r="J589" s="3">
        <v>1.9481999999999999</v>
      </c>
      <c r="K589" s="3">
        <v>0.42220000000000002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3">
        <v>4.0667</v>
      </c>
      <c r="Y589" s="3">
        <v>93.733690707453206</v>
      </c>
      <c r="Z589" s="3">
        <v>164.63481446873385</v>
      </c>
      <c r="AA589" s="3">
        <v>180</v>
      </c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 spans="1:38" ht="15" customHeight="1" x14ac:dyDescent="0.25">
      <c r="A590" s="2" t="s">
        <v>593</v>
      </c>
      <c r="B590" s="2" t="s">
        <v>39</v>
      </c>
      <c r="C590" s="2" t="s">
        <v>40</v>
      </c>
      <c r="D590" s="2" t="s">
        <v>59</v>
      </c>
      <c r="E590" s="2" t="s">
        <v>667</v>
      </c>
      <c r="F590" s="2" t="s">
        <v>49</v>
      </c>
      <c r="G590" s="2" t="s">
        <v>50</v>
      </c>
      <c r="H590" s="3">
        <v>190</v>
      </c>
      <c r="I590" s="3">
        <v>1.982</v>
      </c>
      <c r="J590" s="3">
        <v>1.9764999999999999</v>
      </c>
      <c r="K590" s="3">
        <v>0.60940000000000005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3">
        <v>4.5678999999999998</v>
      </c>
      <c r="Y590" s="3">
        <v>100.55579150156527</v>
      </c>
      <c r="Z590" s="3">
        <v>168.92134241117364</v>
      </c>
      <c r="AA590" s="3">
        <v>190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 spans="1:38" ht="15" customHeight="1" x14ac:dyDescent="0.25">
      <c r="A591" s="2" t="s">
        <v>593</v>
      </c>
      <c r="B591" s="2" t="s">
        <v>39</v>
      </c>
      <c r="C591" s="2" t="s">
        <v>40</v>
      </c>
      <c r="D591" s="2" t="s">
        <v>59</v>
      </c>
      <c r="E591" s="2" t="s">
        <v>668</v>
      </c>
      <c r="F591" s="2" t="s">
        <v>49</v>
      </c>
      <c r="G591" s="2" t="s">
        <v>50</v>
      </c>
      <c r="H591" s="3">
        <v>167</v>
      </c>
      <c r="I591" s="3">
        <v>1.9376</v>
      </c>
      <c r="J591" s="3">
        <v>1.5078</v>
      </c>
      <c r="K591" s="3">
        <v>0.63539999999999996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3">
        <v>4.0808</v>
      </c>
      <c r="Y591" s="3">
        <v>96.099196236032157</v>
      </c>
      <c r="Z591" s="3">
        <v>145.97985689080573</v>
      </c>
      <c r="AA591" s="3">
        <v>167</v>
      </c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 spans="1:38" ht="15" customHeight="1" x14ac:dyDescent="0.25">
      <c r="A592" s="2" t="s">
        <v>593</v>
      </c>
      <c r="B592" s="2" t="s">
        <v>39</v>
      </c>
      <c r="C592" s="2" t="s">
        <v>40</v>
      </c>
      <c r="D592" s="2" t="s">
        <v>59</v>
      </c>
      <c r="E592" s="2" t="s">
        <v>669</v>
      </c>
      <c r="F592" s="2" t="s">
        <v>49</v>
      </c>
      <c r="G592" s="2" t="s">
        <v>50</v>
      </c>
      <c r="H592" s="3">
        <v>192</v>
      </c>
      <c r="I592" s="3">
        <v>1.7726999999999999</v>
      </c>
      <c r="J592" s="3">
        <v>1.7431000000000001</v>
      </c>
      <c r="K592" s="3">
        <v>0.98550000000000004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3">
        <v>4.5012999999999996</v>
      </c>
      <c r="Y592" s="3">
        <v>95.011130117965919</v>
      </c>
      <c r="Z592" s="3">
        <v>156.97011974318531</v>
      </c>
      <c r="AA592" s="3">
        <v>192.00000000000003</v>
      </c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 spans="1:38" ht="15" customHeight="1" x14ac:dyDescent="0.25">
      <c r="A593" s="2" t="s">
        <v>593</v>
      </c>
      <c r="B593" s="2" t="s">
        <v>39</v>
      </c>
      <c r="C593" s="2" t="s">
        <v>40</v>
      </c>
      <c r="D593" s="2" t="s">
        <v>59</v>
      </c>
      <c r="E593" s="2" t="s">
        <v>670</v>
      </c>
      <c r="F593" s="2" t="s">
        <v>49</v>
      </c>
      <c r="G593" s="2" t="s">
        <v>50</v>
      </c>
      <c r="H593" s="3">
        <v>176</v>
      </c>
      <c r="I593" s="3">
        <v>1.9577</v>
      </c>
      <c r="J593" s="3">
        <v>1.5853999999999999</v>
      </c>
      <c r="K593" s="3">
        <v>0.84640000000000004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3">
        <v>4.3895</v>
      </c>
      <c r="Y593" s="3">
        <v>96.223442305501763</v>
      </c>
      <c r="Z593" s="3">
        <v>148.23337509966967</v>
      </c>
      <c r="AA593" s="3">
        <v>176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 spans="1:38" ht="15" customHeight="1" x14ac:dyDescent="0.25">
      <c r="A594" s="2" t="s">
        <v>593</v>
      </c>
      <c r="B594" s="2" t="s">
        <v>39</v>
      </c>
      <c r="C594" s="2" t="s">
        <v>40</v>
      </c>
      <c r="D594" s="2" t="s">
        <v>59</v>
      </c>
      <c r="E594" s="2" t="s">
        <v>671</v>
      </c>
      <c r="F594" s="2" t="s">
        <v>49</v>
      </c>
      <c r="G594" s="2" t="s">
        <v>50</v>
      </c>
      <c r="H594" s="3">
        <v>176</v>
      </c>
      <c r="I594" s="3">
        <v>1.8519000000000001</v>
      </c>
      <c r="J594" s="3">
        <v>1.8704000000000001</v>
      </c>
      <c r="K594" s="3">
        <v>0.87960000000000005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3">
        <v>4.6018999999999997</v>
      </c>
      <c r="Y594" s="3">
        <v>89.948586453421427</v>
      </c>
      <c r="Z594" s="3">
        <v>148.476064234338</v>
      </c>
      <c r="AA594" s="3">
        <v>176.00000000000003</v>
      </c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 spans="1:38" ht="15" customHeight="1" x14ac:dyDescent="0.25">
      <c r="A595" s="2" t="s">
        <v>593</v>
      </c>
      <c r="B595" s="2" t="s">
        <v>39</v>
      </c>
      <c r="C595" s="2" t="s">
        <v>40</v>
      </c>
      <c r="D595" s="2" t="s">
        <v>59</v>
      </c>
      <c r="E595" s="2" t="s">
        <v>672</v>
      </c>
      <c r="F595" s="2" t="s">
        <v>49</v>
      </c>
      <c r="G595" s="2" t="s">
        <v>50</v>
      </c>
      <c r="H595" s="3">
        <v>183</v>
      </c>
      <c r="I595" s="3">
        <v>2.4704000000000002</v>
      </c>
      <c r="J595" s="3">
        <v>1.9036999999999999</v>
      </c>
      <c r="K595" s="3">
        <v>0.73329999999999995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3">
        <v>5.1074000000000002</v>
      </c>
      <c r="Y595" s="3">
        <v>105.0372400830168</v>
      </c>
      <c r="Z595" s="3">
        <v>161.32002584485258</v>
      </c>
      <c r="AA595" s="3">
        <v>183</v>
      </c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 spans="1:38" ht="15" customHeight="1" x14ac:dyDescent="0.25">
      <c r="A596" s="2" t="s">
        <v>593</v>
      </c>
      <c r="B596" s="2" t="s">
        <v>39</v>
      </c>
      <c r="C596" s="2" t="s">
        <v>40</v>
      </c>
      <c r="D596" s="2" t="s">
        <v>59</v>
      </c>
      <c r="E596" s="2" t="s">
        <v>673</v>
      </c>
      <c r="F596" s="2" t="s">
        <v>49</v>
      </c>
      <c r="G596" s="2" t="s">
        <v>50</v>
      </c>
      <c r="H596" s="3">
        <v>186</v>
      </c>
      <c r="I596" s="3">
        <v>1.9</v>
      </c>
      <c r="J596" s="3">
        <v>1.6073999999999999</v>
      </c>
      <c r="K596" s="3">
        <v>0.87039999999999995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3">
        <v>4.3777999999999997</v>
      </c>
      <c r="Y596" s="3">
        <v>98.83722417652703</v>
      </c>
      <c r="Z596" s="3">
        <v>155.38151582986887</v>
      </c>
      <c r="AA596" s="3">
        <v>186</v>
      </c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 spans="1:38" ht="15" customHeight="1" x14ac:dyDescent="0.25">
      <c r="A597" s="2" t="s">
        <v>593</v>
      </c>
      <c r="B597" s="2" t="s">
        <v>39</v>
      </c>
      <c r="C597" s="2" t="s">
        <v>40</v>
      </c>
      <c r="D597" s="2" t="s">
        <v>63</v>
      </c>
      <c r="E597" s="2" t="s">
        <v>674</v>
      </c>
      <c r="F597" s="2" t="s">
        <v>49</v>
      </c>
      <c r="G597" s="2" t="s">
        <v>50</v>
      </c>
      <c r="H597" s="3">
        <v>182</v>
      </c>
      <c r="I597" s="3">
        <v>1.7392000000000001</v>
      </c>
      <c r="J597" s="3">
        <v>1.7503</v>
      </c>
      <c r="K597" s="3">
        <v>0.9002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3">
        <v>4.3897000000000004</v>
      </c>
      <c r="Y597" s="3">
        <v>91.430029386974056</v>
      </c>
      <c r="Z597" s="3">
        <v>151.23935576463083</v>
      </c>
      <c r="AA597" s="3">
        <v>182</v>
      </c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 spans="1:38" ht="15" customHeight="1" x14ac:dyDescent="0.25">
      <c r="A598" s="2" t="s">
        <v>593</v>
      </c>
      <c r="B598" s="2" t="s">
        <v>39</v>
      </c>
      <c r="C598" s="2" t="s">
        <v>40</v>
      </c>
      <c r="D598" s="2" t="s">
        <v>63</v>
      </c>
      <c r="E598" s="2" t="s">
        <v>675</v>
      </c>
      <c r="F598" s="2" t="s">
        <v>49</v>
      </c>
      <c r="G598" s="2" t="s">
        <v>50</v>
      </c>
      <c r="H598" s="3">
        <v>173</v>
      </c>
      <c r="I598" s="3">
        <v>1.6912</v>
      </c>
      <c r="J598" s="3">
        <v>1.5152000000000001</v>
      </c>
      <c r="K598" s="3">
        <v>0.80759999999999998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3">
        <v>4.0140000000000002</v>
      </c>
      <c r="Y598" s="3">
        <v>91.406875934230186</v>
      </c>
      <c r="Z598" s="3">
        <v>144.63139013452917</v>
      </c>
      <c r="AA598" s="3">
        <v>173</v>
      </c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 spans="1:38" ht="15" customHeight="1" x14ac:dyDescent="0.25">
      <c r="A599" s="2" t="s">
        <v>593</v>
      </c>
      <c r="B599" s="2" t="s">
        <v>39</v>
      </c>
      <c r="C599" s="2" t="s">
        <v>40</v>
      </c>
      <c r="D599" s="2" t="s">
        <v>63</v>
      </c>
      <c r="E599" s="2" t="s">
        <v>676</v>
      </c>
      <c r="F599" s="2" t="s">
        <v>49</v>
      </c>
      <c r="G599" s="2" t="s">
        <v>50</v>
      </c>
      <c r="H599" s="3">
        <v>187</v>
      </c>
      <c r="I599" s="3">
        <v>2.1006</v>
      </c>
      <c r="J599" s="3">
        <v>1.9931000000000001</v>
      </c>
      <c r="K599" s="3">
        <v>1.1725000000000001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3">
        <v>5.2662000000000004</v>
      </c>
      <c r="Y599" s="3">
        <v>93.826934032129429</v>
      </c>
      <c r="Z599" s="3">
        <v>152.48982188295165</v>
      </c>
      <c r="AA599" s="3">
        <v>187</v>
      </c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 spans="1:38" ht="15" customHeight="1" x14ac:dyDescent="0.25">
      <c r="A600" s="2" t="s">
        <v>593</v>
      </c>
      <c r="B600" s="2" t="s">
        <v>39</v>
      </c>
      <c r="C600" s="2" t="s">
        <v>40</v>
      </c>
      <c r="D600" s="2" t="s">
        <v>677</v>
      </c>
      <c r="E600" s="2" t="s">
        <v>678</v>
      </c>
      <c r="F600" s="2" t="s">
        <v>49</v>
      </c>
      <c r="G600" s="2" t="s">
        <v>50</v>
      </c>
      <c r="H600" s="3">
        <v>181</v>
      </c>
      <c r="I600" s="3">
        <v>1.6484000000000001</v>
      </c>
      <c r="J600" s="3">
        <v>2.1707000000000001</v>
      </c>
      <c r="K600" s="3">
        <v>1.0815999999999999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3">
        <v>4.9006999999999996</v>
      </c>
      <c r="Y600" s="3">
        <v>82.117656661293296</v>
      </c>
      <c r="Z600" s="3">
        <v>148.11522843675397</v>
      </c>
      <c r="AA600" s="3">
        <v>181.00000000000003</v>
      </c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 spans="1:38" ht="15" customHeight="1" x14ac:dyDescent="0.25">
      <c r="A601" s="2" t="s">
        <v>593</v>
      </c>
      <c r="B601" s="2" t="s">
        <v>39</v>
      </c>
      <c r="C601" s="2" t="s">
        <v>40</v>
      </c>
      <c r="D601" s="2" t="s">
        <v>677</v>
      </c>
      <c r="E601" s="2" t="s">
        <v>679</v>
      </c>
      <c r="F601" s="2" t="s">
        <v>49</v>
      </c>
      <c r="G601" s="2" t="s">
        <v>50</v>
      </c>
      <c r="H601" s="3">
        <v>186</v>
      </c>
      <c r="I601" s="3">
        <v>2.1655000000000002</v>
      </c>
      <c r="J601" s="3">
        <v>1.6912</v>
      </c>
      <c r="K601" s="3">
        <v>0.86509999999999998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3">
        <v>4.7218</v>
      </c>
      <c r="Y601" s="3">
        <v>102.62709136346309</v>
      </c>
      <c r="Z601" s="3">
        <v>157.78503960354101</v>
      </c>
      <c r="AA601" s="3">
        <v>186</v>
      </c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 spans="1:38" ht="15" customHeight="1" x14ac:dyDescent="0.25">
      <c r="A602" s="2" t="s">
        <v>593</v>
      </c>
      <c r="B602" s="2" t="s">
        <v>39</v>
      </c>
      <c r="C602" s="2" t="s">
        <v>40</v>
      </c>
      <c r="D602" s="2" t="s">
        <v>677</v>
      </c>
      <c r="E602" s="2" t="s">
        <v>680</v>
      </c>
      <c r="F602" s="2" t="s">
        <v>49</v>
      </c>
      <c r="G602" s="2" t="s">
        <v>50</v>
      </c>
      <c r="H602" s="3">
        <v>178</v>
      </c>
      <c r="I602" s="3">
        <v>1.7136</v>
      </c>
      <c r="J602" s="3">
        <v>1.8266</v>
      </c>
      <c r="K602" s="3">
        <v>1.0374000000000001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3">
        <v>4.5776000000000003</v>
      </c>
      <c r="Y602" s="3">
        <v>86.654316672492143</v>
      </c>
      <c r="Z602" s="3">
        <v>144.9127053477805</v>
      </c>
      <c r="AA602" s="3">
        <v>178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 spans="1:38" ht="15" customHeight="1" x14ac:dyDescent="0.25">
      <c r="A603" s="2" t="s">
        <v>593</v>
      </c>
      <c r="B603" s="2" t="s">
        <v>39</v>
      </c>
      <c r="C603" s="2" t="s">
        <v>40</v>
      </c>
      <c r="D603" s="2" t="s">
        <v>677</v>
      </c>
      <c r="E603" s="2" t="s">
        <v>681</v>
      </c>
      <c r="F603" s="2" t="s">
        <v>49</v>
      </c>
      <c r="G603" s="2" t="s">
        <v>50</v>
      </c>
      <c r="H603" s="3">
        <v>171</v>
      </c>
      <c r="I603" s="3">
        <v>1.9970000000000001</v>
      </c>
      <c r="J603" s="3">
        <v>1.7599</v>
      </c>
      <c r="K603" s="3">
        <v>0.73919999999999997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3">
        <v>4.4961000000000002</v>
      </c>
      <c r="Y603" s="3">
        <v>93.738617913302647</v>
      </c>
      <c r="Z603" s="3">
        <v>148.14712751050911</v>
      </c>
      <c r="AA603" s="3">
        <v>171</v>
      </c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 spans="1:38" ht="15" customHeight="1" x14ac:dyDescent="0.25">
      <c r="A604" s="2" t="s">
        <v>593</v>
      </c>
      <c r="B604" s="2" t="s">
        <v>39</v>
      </c>
      <c r="C604" s="2" t="s">
        <v>40</v>
      </c>
      <c r="D604" s="2" t="s">
        <v>677</v>
      </c>
      <c r="E604" s="2" t="s">
        <v>682</v>
      </c>
      <c r="F604" s="2" t="s">
        <v>49</v>
      </c>
      <c r="G604" s="2" t="s">
        <v>50</v>
      </c>
      <c r="H604" s="3">
        <v>179</v>
      </c>
      <c r="I604" s="3">
        <v>1.5610999999999999</v>
      </c>
      <c r="J604" s="3">
        <v>1.8611</v>
      </c>
      <c r="K604" s="3">
        <v>0.77039999999999997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3">
        <v>4.1925999999999997</v>
      </c>
      <c r="Y604" s="3">
        <v>86.73493774745981</v>
      </c>
      <c r="Z604" s="3">
        <v>151.9884081476888</v>
      </c>
      <c r="AA604" s="3">
        <v>179.00000000000003</v>
      </c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 spans="1:38" ht="15" customHeight="1" x14ac:dyDescent="0.25">
      <c r="A605" s="2" t="s">
        <v>593</v>
      </c>
      <c r="B605" s="2" t="s">
        <v>39</v>
      </c>
      <c r="C605" s="2" t="s">
        <v>40</v>
      </c>
      <c r="D605" s="2" t="s">
        <v>677</v>
      </c>
      <c r="E605" s="2" t="s">
        <v>683</v>
      </c>
      <c r="F605" s="2" t="s">
        <v>49</v>
      </c>
      <c r="G605" s="2" t="s">
        <v>50</v>
      </c>
      <c r="H605" s="3">
        <v>179</v>
      </c>
      <c r="I605" s="3">
        <v>1.9763999999999999</v>
      </c>
      <c r="J605" s="3">
        <v>1.5244</v>
      </c>
      <c r="K605" s="3">
        <v>0.80389999999999995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3">
        <v>4.3047000000000004</v>
      </c>
      <c r="Y605" s="3">
        <v>99.49153251097637</v>
      </c>
      <c r="Z605" s="3">
        <v>151.54784305526516</v>
      </c>
      <c r="AA605" s="3">
        <v>178.99999999999997</v>
      </c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 spans="1:38" ht="15" customHeight="1" x14ac:dyDescent="0.25">
      <c r="A606" s="2" t="s">
        <v>593</v>
      </c>
      <c r="B606" s="2" t="s">
        <v>39</v>
      </c>
      <c r="C606" s="2" t="s">
        <v>40</v>
      </c>
      <c r="D606" s="2" t="s">
        <v>684</v>
      </c>
      <c r="E606" s="2" t="s">
        <v>685</v>
      </c>
      <c r="F606" s="2" t="s">
        <v>49</v>
      </c>
      <c r="G606" s="2" t="s">
        <v>50</v>
      </c>
      <c r="H606" s="3">
        <v>190</v>
      </c>
      <c r="I606" s="3">
        <v>1.6964999999999999</v>
      </c>
      <c r="J606" s="3">
        <v>2.1465000000000001</v>
      </c>
      <c r="K606" s="3">
        <v>0.80559999999999998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3">
        <v>4.6486000000000001</v>
      </c>
      <c r="Y606" s="3">
        <v>89.661876694058421</v>
      </c>
      <c r="Z606" s="3">
        <v>162.61868089317213</v>
      </c>
      <c r="AA606" s="3">
        <v>190</v>
      </c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 spans="1:38" ht="15" customHeight="1" x14ac:dyDescent="0.25">
      <c r="A607" s="2" t="s">
        <v>593</v>
      </c>
      <c r="B607" s="2" t="s">
        <v>39</v>
      </c>
      <c r="C607" s="2" t="s">
        <v>40</v>
      </c>
      <c r="D607" s="2" t="s">
        <v>684</v>
      </c>
      <c r="E607" s="2" t="s">
        <v>686</v>
      </c>
      <c r="F607" s="2" t="s">
        <v>49</v>
      </c>
      <c r="G607" s="2" t="s">
        <v>50</v>
      </c>
      <c r="H607" s="3">
        <v>191</v>
      </c>
      <c r="I607" s="3">
        <v>1.9449000000000001</v>
      </c>
      <c r="J607" s="3">
        <v>1.6818</v>
      </c>
      <c r="K607" s="3">
        <v>0.69830000000000003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3">
        <v>4.3250000000000002</v>
      </c>
      <c r="Y607" s="3">
        <v>103.50036994219653</v>
      </c>
      <c r="Z607" s="3">
        <v>165.32839306358383</v>
      </c>
      <c r="AA607" s="3">
        <v>191</v>
      </c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 spans="1:38" ht="15" customHeight="1" x14ac:dyDescent="0.25">
      <c r="A608" s="2" t="s">
        <v>593</v>
      </c>
      <c r="B608" s="2" t="s">
        <v>39</v>
      </c>
      <c r="C608" s="2" t="s">
        <v>40</v>
      </c>
      <c r="D608" s="2" t="s">
        <v>684</v>
      </c>
      <c r="E608" s="2" t="s">
        <v>687</v>
      </c>
      <c r="F608" s="2" t="s">
        <v>49</v>
      </c>
      <c r="G608" s="2" t="s">
        <v>50</v>
      </c>
      <c r="H608" s="3">
        <v>179</v>
      </c>
      <c r="I608" s="3">
        <v>2.0074000000000001</v>
      </c>
      <c r="J608" s="3">
        <v>1.8963000000000001</v>
      </c>
      <c r="K608" s="3">
        <v>0.67779999999999996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3">
        <v>4.5815000000000001</v>
      </c>
      <c r="Y608" s="3">
        <v>96.408556149732618</v>
      </c>
      <c r="Z608" s="3">
        <v>157.2524064171123</v>
      </c>
      <c r="AA608" s="3">
        <v>179</v>
      </c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 spans="1:38" ht="15" customHeight="1" x14ac:dyDescent="0.25">
      <c r="A609" s="2" t="s">
        <v>593</v>
      </c>
      <c r="B609" s="2" t="s">
        <v>39</v>
      </c>
      <c r="C609" s="2" t="s">
        <v>40</v>
      </c>
      <c r="D609" s="2" t="s">
        <v>684</v>
      </c>
      <c r="E609" s="2" t="s">
        <v>688</v>
      </c>
      <c r="F609" s="2" t="s">
        <v>49</v>
      </c>
      <c r="G609" s="2" t="s">
        <v>50</v>
      </c>
      <c r="H609" s="3">
        <v>174</v>
      </c>
      <c r="I609" s="3">
        <v>1.7114</v>
      </c>
      <c r="J609" s="3">
        <v>1.6557999999999999</v>
      </c>
      <c r="K609" s="3">
        <v>0.69269999999999998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3">
        <v>4.0598999999999998</v>
      </c>
      <c r="Y609" s="3">
        <v>91.85832163353777</v>
      </c>
      <c r="Z609" s="3">
        <v>149.77196482671988</v>
      </c>
      <c r="AA609" s="3">
        <v>174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 spans="1:38" ht="15" customHeight="1" x14ac:dyDescent="0.25">
      <c r="A610" s="2" t="s">
        <v>593</v>
      </c>
      <c r="B610" s="2" t="s">
        <v>39</v>
      </c>
      <c r="C610" s="2" t="s">
        <v>40</v>
      </c>
      <c r="D610" s="2" t="s">
        <v>684</v>
      </c>
      <c r="E610" s="2" t="s">
        <v>689</v>
      </c>
      <c r="F610" s="2" t="s">
        <v>49</v>
      </c>
      <c r="G610" s="2" t="s">
        <v>50</v>
      </c>
      <c r="H610" s="3">
        <v>173</v>
      </c>
      <c r="I610" s="3">
        <v>1.8692</v>
      </c>
      <c r="J610" s="3">
        <v>1.671</v>
      </c>
      <c r="K610" s="3">
        <v>0.8448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3">
        <v>4.3849999999999998</v>
      </c>
      <c r="Y610" s="3">
        <v>92.104264538198407</v>
      </c>
      <c r="Z610" s="3">
        <v>145.83539338654504</v>
      </c>
      <c r="AA610" s="3">
        <v>173</v>
      </c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 spans="1:38" ht="15" customHeight="1" x14ac:dyDescent="0.25">
      <c r="A611" s="2" t="s">
        <v>593</v>
      </c>
      <c r="B611" s="2" t="s">
        <v>39</v>
      </c>
      <c r="C611" s="2" t="s">
        <v>40</v>
      </c>
      <c r="D611" s="2" t="s">
        <v>690</v>
      </c>
      <c r="E611" s="2" t="s">
        <v>691</v>
      </c>
      <c r="F611" s="2" t="s">
        <v>49</v>
      </c>
      <c r="G611" s="2" t="s">
        <v>50</v>
      </c>
      <c r="H611" s="3">
        <v>179</v>
      </c>
      <c r="I611" s="3">
        <v>2.0373999999999999</v>
      </c>
      <c r="J611" s="3">
        <v>1.9706999999999999</v>
      </c>
      <c r="K611" s="3">
        <v>0.97050000000000003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3">
        <v>4.9786000000000001</v>
      </c>
      <c r="Y611" s="3">
        <v>92.157032097376771</v>
      </c>
      <c r="Z611" s="3">
        <v>150.34465512393041</v>
      </c>
      <c r="AA611" s="3">
        <v>179</v>
      </c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 spans="1:38" ht="15" customHeight="1" x14ac:dyDescent="0.25">
      <c r="A612" s="2" t="s">
        <v>593</v>
      </c>
      <c r="B612" s="2" t="s">
        <v>39</v>
      </c>
      <c r="C612" s="2" t="s">
        <v>40</v>
      </c>
      <c r="D612" s="2" t="s">
        <v>690</v>
      </c>
      <c r="E612" s="2" t="s">
        <v>692</v>
      </c>
      <c r="F612" s="2" t="s">
        <v>49</v>
      </c>
      <c r="G612" s="2" t="s">
        <v>50</v>
      </c>
      <c r="H612" s="3">
        <v>181</v>
      </c>
      <c r="I612" s="3">
        <v>1.6262000000000001</v>
      </c>
      <c r="J612" s="3">
        <v>1.5612999999999999</v>
      </c>
      <c r="K612" s="3">
        <v>0.87419999999999998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3">
        <v>4.0617000000000001</v>
      </c>
      <c r="Y612" s="3">
        <v>91.655759903488686</v>
      </c>
      <c r="Z612" s="3">
        <v>148.93071866459857</v>
      </c>
      <c r="AA612" s="3">
        <v>181</v>
      </c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 spans="1:38" ht="15" customHeight="1" x14ac:dyDescent="0.25">
      <c r="A613" s="2" t="s">
        <v>593</v>
      </c>
      <c r="B613" s="2" t="s">
        <v>39</v>
      </c>
      <c r="C613" s="2" t="s">
        <v>40</v>
      </c>
      <c r="D613" s="2" t="s">
        <v>690</v>
      </c>
      <c r="E613" s="2" t="s">
        <v>693</v>
      </c>
      <c r="F613" s="2" t="s">
        <v>49</v>
      </c>
      <c r="G613" s="2" t="s">
        <v>50</v>
      </c>
      <c r="H613" s="3">
        <v>172</v>
      </c>
      <c r="I613" s="3">
        <v>1.8317000000000001</v>
      </c>
      <c r="J613" s="3">
        <v>1.1576</v>
      </c>
      <c r="K613" s="3">
        <v>1.3353999999999999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3">
        <v>4.3247</v>
      </c>
      <c r="Y613" s="3">
        <v>91.296136148172138</v>
      </c>
      <c r="Z613" s="3">
        <v>128.77018059056121</v>
      </c>
      <c r="AA613" s="3">
        <v>172</v>
      </c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 spans="1:38" ht="15" customHeight="1" x14ac:dyDescent="0.25">
      <c r="A614" s="2" t="s">
        <v>593</v>
      </c>
      <c r="B614" s="2" t="s">
        <v>39</v>
      </c>
      <c r="C614" s="2" t="s">
        <v>40</v>
      </c>
      <c r="D614" s="2" t="s">
        <v>690</v>
      </c>
      <c r="E614" s="2" t="s">
        <v>694</v>
      </c>
      <c r="F614" s="2" t="s">
        <v>49</v>
      </c>
      <c r="G614" s="2" t="s">
        <v>50</v>
      </c>
      <c r="H614" s="3">
        <v>188</v>
      </c>
      <c r="I614" s="3">
        <v>2.0743</v>
      </c>
      <c r="J614" s="3">
        <v>1.9113</v>
      </c>
      <c r="K614" s="3">
        <v>0.89270000000000005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3">
        <v>4.8783000000000003</v>
      </c>
      <c r="Y614" s="3">
        <v>98.332697866059888</v>
      </c>
      <c r="Z614" s="3">
        <v>159.45292417440501</v>
      </c>
      <c r="AA614" s="3">
        <v>187.99999999999997</v>
      </c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 spans="1:38" ht="15" customHeight="1" x14ac:dyDescent="0.25">
      <c r="A615" s="2" t="s">
        <v>593</v>
      </c>
      <c r="B615" s="2" t="s">
        <v>39</v>
      </c>
      <c r="C615" s="2" t="s">
        <v>40</v>
      </c>
      <c r="D615" s="2" t="s">
        <v>690</v>
      </c>
      <c r="E615" s="2" t="s">
        <v>695</v>
      </c>
      <c r="F615" s="2" t="s">
        <v>49</v>
      </c>
      <c r="G615" s="2" t="s">
        <v>50</v>
      </c>
      <c r="H615" s="3">
        <v>175</v>
      </c>
      <c r="I615" s="3">
        <v>1.726</v>
      </c>
      <c r="J615" s="3">
        <v>1.8315999999999999</v>
      </c>
      <c r="K615" s="3">
        <v>0.77780000000000005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3">
        <v>4.3353999999999999</v>
      </c>
      <c r="Y615" s="3">
        <v>88.930848364626115</v>
      </c>
      <c r="Z615" s="3">
        <v>149.34483553997325</v>
      </c>
      <c r="AA615" s="3">
        <v>175</v>
      </c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 spans="1:38" ht="15" customHeight="1" x14ac:dyDescent="0.25">
      <c r="A616" s="2" t="s">
        <v>593</v>
      </c>
      <c r="B616" s="2" t="s">
        <v>39</v>
      </c>
      <c r="C616" s="2" t="s">
        <v>40</v>
      </c>
      <c r="D616" s="2" t="s">
        <v>63</v>
      </c>
      <c r="E616" s="2" t="s">
        <v>696</v>
      </c>
      <c r="F616" s="2" t="s">
        <v>49</v>
      </c>
      <c r="G616" s="2" t="s">
        <v>50</v>
      </c>
      <c r="H616" s="3">
        <v>188</v>
      </c>
      <c r="I616" s="3">
        <v>1.7095</v>
      </c>
      <c r="J616" s="3">
        <v>1.8112999999999999</v>
      </c>
      <c r="K616" s="3">
        <v>0.65559999999999996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3">
        <v>4.1764000000000001</v>
      </c>
      <c r="Y616" s="3">
        <v>95.85451585097212</v>
      </c>
      <c r="Z616" s="3">
        <v>163.51154104013025</v>
      </c>
      <c r="AA616" s="3">
        <v>188</v>
      </c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 spans="1:38" ht="15" customHeight="1" x14ac:dyDescent="0.25">
      <c r="A617" s="2" t="s">
        <v>593</v>
      </c>
      <c r="B617" s="2" t="s">
        <v>39</v>
      </c>
      <c r="C617" s="2" t="s">
        <v>40</v>
      </c>
      <c r="D617" s="2" t="s">
        <v>63</v>
      </c>
      <c r="E617" s="2" t="s">
        <v>697</v>
      </c>
      <c r="F617" s="2" t="s">
        <v>49</v>
      </c>
      <c r="G617" s="2" t="s">
        <v>50</v>
      </c>
      <c r="H617" s="3">
        <v>180</v>
      </c>
      <c r="I617" s="3">
        <v>2.0522999999999998</v>
      </c>
      <c r="J617" s="3">
        <v>1.7355</v>
      </c>
      <c r="K617" s="3">
        <v>0.79649999999999999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3">
        <v>4.5842999999999998</v>
      </c>
      <c r="Y617" s="3">
        <v>98.256658595641639</v>
      </c>
      <c r="Z617" s="3">
        <v>154.28571428571428</v>
      </c>
      <c r="AA617" s="3">
        <v>180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 spans="1:38" ht="15" customHeight="1" x14ac:dyDescent="0.25">
      <c r="A618" s="2" t="s">
        <v>593</v>
      </c>
      <c r="B618" s="2" t="s">
        <v>39</v>
      </c>
      <c r="C618" s="2" t="s">
        <v>40</v>
      </c>
      <c r="D618" s="2" t="s">
        <v>63</v>
      </c>
      <c r="E618" s="2" t="s">
        <v>698</v>
      </c>
      <c r="F618" s="2" t="s">
        <v>49</v>
      </c>
      <c r="G618" s="2" t="s">
        <v>50</v>
      </c>
      <c r="H618" s="3">
        <v>184</v>
      </c>
      <c r="I618" s="3">
        <v>1.8075000000000001</v>
      </c>
      <c r="J618" s="3">
        <v>2.0446</v>
      </c>
      <c r="K618" s="3">
        <v>0.68520000000000003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3">
        <v>4.5373000000000001</v>
      </c>
      <c r="Y618" s="3">
        <v>92.551429264099795</v>
      </c>
      <c r="Z618" s="3">
        <v>161.04573204328565</v>
      </c>
      <c r="AA618" s="3">
        <v>184</v>
      </c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 spans="1:38" ht="15" customHeight="1" x14ac:dyDescent="0.25">
      <c r="A619" s="2" t="s">
        <v>593</v>
      </c>
      <c r="B619" s="2" t="s">
        <v>39</v>
      </c>
      <c r="C619" s="2" t="s">
        <v>40</v>
      </c>
      <c r="D619" s="2" t="s">
        <v>63</v>
      </c>
      <c r="E619" s="2" t="s">
        <v>699</v>
      </c>
      <c r="F619" s="2" t="s">
        <v>49</v>
      </c>
      <c r="G619" s="2" t="s">
        <v>50</v>
      </c>
      <c r="H619" s="3">
        <v>184</v>
      </c>
      <c r="I619" s="3">
        <v>1.9039999999999999</v>
      </c>
      <c r="J619" s="3">
        <v>1.6003000000000001</v>
      </c>
      <c r="K619" s="3">
        <v>0.70009999999999994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3">
        <v>4.2043999999999997</v>
      </c>
      <c r="Y619" s="3">
        <v>100.83455427647228</v>
      </c>
      <c r="Z619" s="3">
        <v>158.68956331462277</v>
      </c>
      <c r="AA619" s="3">
        <v>184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 spans="1:38" ht="15" customHeight="1" x14ac:dyDescent="0.25">
      <c r="A620" s="2" t="s">
        <v>593</v>
      </c>
      <c r="B620" s="2" t="s">
        <v>39</v>
      </c>
      <c r="C620" s="2" t="s">
        <v>40</v>
      </c>
      <c r="D620" s="2" t="s">
        <v>63</v>
      </c>
      <c r="E620" s="2" t="s">
        <v>700</v>
      </c>
      <c r="F620" s="2" t="s">
        <v>49</v>
      </c>
      <c r="G620" s="2" t="s">
        <v>50</v>
      </c>
      <c r="H620" s="3">
        <v>173</v>
      </c>
      <c r="I620" s="3">
        <v>2.0758999999999999</v>
      </c>
      <c r="J620" s="3">
        <v>1.9315</v>
      </c>
      <c r="K620" s="3">
        <v>0.80369999999999997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3">
        <v>4.8110999999999997</v>
      </c>
      <c r="Y620" s="3">
        <v>92.838872607096093</v>
      </c>
      <c r="Z620" s="3">
        <v>149.44578162998067</v>
      </c>
      <c r="AA620" s="3">
        <v>173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 spans="1:38" ht="15" customHeight="1" x14ac:dyDescent="0.25">
      <c r="A621" s="2" t="s">
        <v>593</v>
      </c>
      <c r="B621" s="2" t="s">
        <v>39</v>
      </c>
      <c r="C621" s="2" t="s">
        <v>40</v>
      </c>
      <c r="D621" s="2" t="s">
        <v>124</v>
      </c>
      <c r="E621" s="2" t="s">
        <v>701</v>
      </c>
      <c r="F621" s="2" t="s">
        <v>49</v>
      </c>
      <c r="G621" s="2" t="s">
        <v>50</v>
      </c>
      <c r="H621" s="3">
        <v>177</v>
      </c>
      <c r="I621" s="3">
        <v>2.1229</v>
      </c>
      <c r="J621" s="3">
        <v>1.3449</v>
      </c>
      <c r="K621" s="3">
        <v>0.60760000000000003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3">
        <v>4.0754000000000001</v>
      </c>
      <c r="Y621" s="3">
        <v>107.53135888501741</v>
      </c>
      <c r="Z621" s="3">
        <v>155.38199931295088</v>
      </c>
      <c r="AA621" s="3">
        <v>177</v>
      </c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 spans="1:38" ht="15" customHeight="1" x14ac:dyDescent="0.25">
      <c r="A622" s="2" t="s">
        <v>593</v>
      </c>
      <c r="B622" s="2" t="s">
        <v>39</v>
      </c>
      <c r="C622" s="2" t="s">
        <v>40</v>
      </c>
      <c r="D622" s="2" t="s">
        <v>124</v>
      </c>
      <c r="E622" s="2" t="s">
        <v>702</v>
      </c>
      <c r="F622" s="2" t="s">
        <v>49</v>
      </c>
      <c r="G622" s="2" t="s">
        <v>50</v>
      </c>
      <c r="H622" s="3">
        <v>179</v>
      </c>
      <c r="I622" s="3">
        <v>1.4483999999999999</v>
      </c>
      <c r="J622" s="3">
        <v>1.8113999999999999</v>
      </c>
      <c r="K622" s="3">
        <v>1.0465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3">
        <v>4.3063000000000002</v>
      </c>
      <c r="Y622" s="3">
        <v>81.442630564521735</v>
      </c>
      <c r="Z622" s="3">
        <v>143.27664120010218</v>
      </c>
      <c r="AA622" s="3">
        <v>179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 spans="1:38" ht="15" customHeight="1" x14ac:dyDescent="0.25">
      <c r="A623" s="2" t="s">
        <v>593</v>
      </c>
      <c r="B623" s="2" t="s">
        <v>39</v>
      </c>
      <c r="C623" s="2" t="s">
        <v>40</v>
      </c>
      <c r="D623" s="2" t="s">
        <v>124</v>
      </c>
      <c r="E623" s="2" t="s">
        <v>703</v>
      </c>
      <c r="F623" s="2" t="s">
        <v>49</v>
      </c>
      <c r="G623" s="2" t="s">
        <v>50</v>
      </c>
      <c r="H623" s="3">
        <v>178</v>
      </c>
      <c r="I623" s="3">
        <v>1.7778</v>
      </c>
      <c r="J623" s="3">
        <v>1.7297</v>
      </c>
      <c r="K623" s="3">
        <v>0.95369999999999999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3">
        <v>4.4611999999999998</v>
      </c>
      <c r="Y623" s="3">
        <v>90.18138617412356</v>
      </c>
      <c r="Z623" s="3">
        <v>146.78862189545416</v>
      </c>
      <c r="AA623" s="3">
        <v>178</v>
      </c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 spans="1:38" ht="15" customHeight="1" x14ac:dyDescent="0.25">
      <c r="A624" s="2" t="s">
        <v>593</v>
      </c>
      <c r="B624" s="2" t="s">
        <v>39</v>
      </c>
      <c r="C624" s="2" t="s">
        <v>40</v>
      </c>
      <c r="D624" s="2" t="s">
        <v>124</v>
      </c>
      <c r="E624" s="2" t="s">
        <v>704</v>
      </c>
      <c r="F624" s="2" t="s">
        <v>49</v>
      </c>
      <c r="G624" s="2" t="s">
        <v>50</v>
      </c>
      <c r="H624" s="3">
        <v>193</v>
      </c>
      <c r="I624" s="3">
        <v>2.1781000000000001</v>
      </c>
      <c r="J624" s="3">
        <v>1.7427999999999999</v>
      </c>
      <c r="K624" s="3">
        <v>0.81489999999999996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3">
        <v>4.7358000000000002</v>
      </c>
      <c r="Y624" s="3">
        <v>106.04748933654292</v>
      </c>
      <c r="Z624" s="3">
        <v>165.29635964356603</v>
      </c>
      <c r="AA624" s="3">
        <v>193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 spans="1:38" ht="15" customHeight="1" x14ac:dyDescent="0.25">
      <c r="A625" s="2" t="s">
        <v>593</v>
      </c>
      <c r="B625" s="2" t="s">
        <v>39</v>
      </c>
      <c r="C625" s="2" t="s">
        <v>40</v>
      </c>
      <c r="D625" s="2" t="s">
        <v>124</v>
      </c>
      <c r="E625" s="2" t="s">
        <v>705</v>
      </c>
      <c r="F625" s="2" t="s">
        <v>49</v>
      </c>
      <c r="G625" s="2" t="s">
        <v>50</v>
      </c>
      <c r="H625" s="3">
        <v>178</v>
      </c>
      <c r="I625" s="3">
        <v>1.9374</v>
      </c>
      <c r="J625" s="3">
        <v>1.3131999999999999</v>
      </c>
      <c r="K625" s="3">
        <v>1.1409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3">
        <v>4.3914999999999997</v>
      </c>
      <c r="Y625" s="3">
        <v>96.410884663554597</v>
      </c>
      <c r="Z625" s="3">
        <v>140.06958897870888</v>
      </c>
      <c r="AA625" s="3">
        <v>178</v>
      </c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 spans="1:38" ht="15" customHeight="1" x14ac:dyDescent="0.25">
      <c r="A626" s="2" t="s">
        <v>593</v>
      </c>
      <c r="B626" s="2" t="s">
        <v>39</v>
      </c>
      <c r="C626" s="2" t="s">
        <v>40</v>
      </c>
      <c r="D626" s="2" t="s">
        <v>124</v>
      </c>
      <c r="E626" s="2" t="s">
        <v>706</v>
      </c>
      <c r="F626" s="2" t="s">
        <v>49</v>
      </c>
      <c r="G626" s="2" t="s">
        <v>50</v>
      </c>
      <c r="H626" s="3">
        <v>184</v>
      </c>
      <c r="I626" s="3">
        <v>1.9038999999999999</v>
      </c>
      <c r="J626" s="3">
        <v>1.8076000000000001</v>
      </c>
      <c r="K626" s="3">
        <v>0.77410000000000001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3">
        <v>4.4855999999999998</v>
      </c>
      <c r="Y626" s="3">
        <v>96.515962190119495</v>
      </c>
      <c r="Z626" s="3">
        <v>157.76868200463707</v>
      </c>
      <c r="AA626" s="3">
        <v>184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 spans="1:38" ht="15" customHeight="1" x14ac:dyDescent="0.25">
      <c r="A627" s="2" t="s">
        <v>593</v>
      </c>
      <c r="B627" s="2" t="s">
        <v>39</v>
      </c>
      <c r="C627" s="2" t="s">
        <v>40</v>
      </c>
      <c r="D627" s="2" t="s">
        <v>707</v>
      </c>
      <c r="E627" s="2" t="s">
        <v>708</v>
      </c>
      <c r="F627" s="2" t="s">
        <v>49</v>
      </c>
      <c r="G627" s="2" t="s">
        <v>50</v>
      </c>
      <c r="H627" s="3">
        <v>172</v>
      </c>
      <c r="I627" s="3">
        <v>1.8447</v>
      </c>
      <c r="J627" s="3">
        <v>1.4558</v>
      </c>
      <c r="K627" s="3">
        <v>0.61119999999999997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3">
        <v>3.9117000000000002</v>
      </c>
      <c r="Y627" s="3">
        <v>98.021934197407774</v>
      </c>
      <c r="Z627" s="3">
        <v>150.12511184395532</v>
      </c>
      <c r="AA627" s="3">
        <v>171.99999999999997</v>
      </c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 spans="1:38" ht="15" customHeight="1" x14ac:dyDescent="0.25">
      <c r="A628" s="2" t="s">
        <v>593</v>
      </c>
      <c r="B628" s="2" t="s">
        <v>39</v>
      </c>
      <c r="C628" s="2" t="s">
        <v>40</v>
      </c>
      <c r="D628" s="2" t="s">
        <v>707</v>
      </c>
      <c r="E628" s="2" t="s">
        <v>709</v>
      </c>
      <c r="F628" s="2" t="s">
        <v>49</v>
      </c>
      <c r="G628" s="2" t="s">
        <v>50</v>
      </c>
      <c r="H628" s="3">
        <v>179</v>
      </c>
      <c r="I628" s="3">
        <v>1.9705999999999999</v>
      </c>
      <c r="J628" s="3">
        <v>1.8465</v>
      </c>
      <c r="K628" s="3">
        <v>0.82050000000000001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3">
        <v>4.6375999999999999</v>
      </c>
      <c r="Y628" s="3">
        <v>94.462954976712098</v>
      </c>
      <c r="Z628" s="3">
        <v>152.99225892703123</v>
      </c>
      <c r="AA628" s="3">
        <v>179</v>
      </c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 spans="1:38" ht="15" customHeight="1" x14ac:dyDescent="0.25">
      <c r="A629" s="2" t="s">
        <v>593</v>
      </c>
      <c r="B629" s="2" t="s">
        <v>39</v>
      </c>
      <c r="C629" s="2" t="s">
        <v>40</v>
      </c>
      <c r="D629" s="2" t="s">
        <v>707</v>
      </c>
      <c r="E629" s="2" t="s">
        <v>710</v>
      </c>
      <c r="F629" s="2" t="s">
        <v>49</v>
      </c>
      <c r="G629" s="2" t="s">
        <v>50</v>
      </c>
      <c r="H629" s="3">
        <v>193</v>
      </c>
      <c r="I629" s="3">
        <v>1.9153</v>
      </c>
      <c r="J629" s="3">
        <v>1.6819</v>
      </c>
      <c r="K629" s="3">
        <v>0.77980000000000005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3">
        <v>4.3769999999999998</v>
      </c>
      <c r="Y629" s="3">
        <v>102.4508339045008</v>
      </c>
      <c r="Z629" s="3">
        <v>164.31647246972813</v>
      </c>
      <c r="AA629" s="3">
        <v>193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1:38" ht="15" customHeight="1" x14ac:dyDescent="0.25">
      <c r="A630" s="2" t="s">
        <v>593</v>
      </c>
      <c r="B630" s="2" t="s">
        <v>39</v>
      </c>
      <c r="C630" s="2" t="s">
        <v>40</v>
      </c>
      <c r="D630" s="2" t="s">
        <v>707</v>
      </c>
      <c r="E630" s="2" t="s">
        <v>711</v>
      </c>
      <c r="F630" s="2" t="s">
        <v>49</v>
      </c>
      <c r="G630" s="2" t="s">
        <v>50</v>
      </c>
      <c r="H630" s="3">
        <v>179</v>
      </c>
      <c r="I630" s="3">
        <v>1.8704000000000001</v>
      </c>
      <c r="J630" s="3">
        <v>1.5388999999999999</v>
      </c>
      <c r="K630" s="3">
        <v>0.92959999999999998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3">
        <v>4.3388999999999998</v>
      </c>
      <c r="Y630" s="3">
        <v>95.36831915923392</v>
      </c>
      <c r="Z630" s="3">
        <v>147.50556592684782</v>
      </c>
      <c r="AA630" s="3">
        <v>179</v>
      </c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 spans="1:38" ht="15" customHeight="1" x14ac:dyDescent="0.25">
      <c r="A631" s="2" t="s">
        <v>593</v>
      </c>
      <c r="B631" s="2" t="s">
        <v>39</v>
      </c>
      <c r="C631" s="2" t="s">
        <v>40</v>
      </c>
      <c r="D631" s="2" t="s">
        <v>707</v>
      </c>
      <c r="E631" s="2" t="s">
        <v>712</v>
      </c>
      <c r="F631" s="2" t="s">
        <v>49</v>
      </c>
      <c r="G631" s="2" t="s">
        <v>50</v>
      </c>
      <c r="H631" s="3">
        <v>179</v>
      </c>
      <c r="I631" s="3">
        <v>1.8394999999999999</v>
      </c>
      <c r="J631" s="3">
        <v>1.6357999999999999</v>
      </c>
      <c r="K631" s="3">
        <v>0.75580000000000003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3">
        <v>4.2310999999999996</v>
      </c>
      <c r="Y631" s="3">
        <v>95.909267093663587</v>
      </c>
      <c r="Z631" s="3">
        <v>152.74143839663446</v>
      </c>
      <c r="AA631" s="3">
        <v>179</v>
      </c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 spans="1:38" ht="15" customHeight="1" x14ac:dyDescent="0.25">
      <c r="A632" s="2" t="s">
        <v>593</v>
      </c>
      <c r="B632" s="2" t="s">
        <v>39</v>
      </c>
      <c r="C632" s="2" t="s">
        <v>40</v>
      </c>
      <c r="D632" s="2" t="s">
        <v>707</v>
      </c>
      <c r="E632" s="2" t="s">
        <v>713</v>
      </c>
      <c r="F632" s="2" t="s">
        <v>49</v>
      </c>
      <c r="G632" s="2" t="s">
        <v>50</v>
      </c>
      <c r="H632" s="3">
        <v>183</v>
      </c>
      <c r="I632" s="3">
        <v>1.9407000000000001</v>
      </c>
      <c r="J632" s="3">
        <v>1.4</v>
      </c>
      <c r="K632" s="3">
        <v>0.83699999999999997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3">
        <v>4.1776999999999997</v>
      </c>
      <c r="Y632" s="3">
        <v>102.14522344830888</v>
      </c>
      <c r="Z632" s="3">
        <v>152.74722933671637</v>
      </c>
      <c r="AA632" s="3">
        <v>183</v>
      </c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 spans="1:38" ht="15" customHeight="1" x14ac:dyDescent="0.25">
      <c r="A633" s="2" t="s">
        <v>593</v>
      </c>
      <c r="B633" s="2" t="s">
        <v>39</v>
      </c>
      <c r="C633" s="2" t="s">
        <v>40</v>
      </c>
      <c r="D633" s="2" t="s">
        <v>707</v>
      </c>
      <c r="E633" s="2" t="s">
        <v>714</v>
      </c>
      <c r="F633" s="2" t="s">
        <v>49</v>
      </c>
      <c r="G633" s="2" t="s">
        <v>50</v>
      </c>
      <c r="H633" s="3">
        <v>174</v>
      </c>
      <c r="I633" s="3">
        <v>1.7484999999999999</v>
      </c>
      <c r="J633" s="3">
        <v>1.5726</v>
      </c>
      <c r="K633" s="3">
        <v>0.80759999999999998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3">
        <v>4.1287000000000003</v>
      </c>
      <c r="Y633" s="3">
        <v>92.136846949402951</v>
      </c>
      <c r="Z633" s="3">
        <v>146.22389614164263</v>
      </c>
      <c r="AA633" s="3">
        <v>174</v>
      </c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 spans="1:38" ht="15" customHeight="1" x14ac:dyDescent="0.25">
      <c r="A634" s="2" t="s">
        <v>593</v>
      </c>
      <c r="B634" s="2" t="s">
        <v>39</v>
      </c>
      <c r="C634" s="2" t="s">
        <v>40</v>
      </c>
      <c r="D634" s="2" t="s">
        <v>707</v>
      </c>
      <c r="E634" s="2" t="s">
        <v>715</v>
      </c>
      <c r="F634" s="2" t="s">
        <v>49</v>
      </c>
      <c r="G634" s="2" t="s">
        <v>50</v>
      </c>
      <c r="H634" s="3">
        <v>191</v>
      </c>
      <c r="I634" s="3">
        <v>1.7412000000000001</v>
      </c>
      <c r="J634" s="3">
        <v>1.1335999999999999</v>
      </c>
      <c r="K634" s="3">
        <v>0.93359999999999999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3">
        <v>3.8083999999999998</v>
      </c>
      <c r="Y634" s="3">
        <v>104.69477996008824</v>
      </c>
      <c r="Z634" s="3">
        <v>152.02237159962189</v>
      </c>
      <c r="AA634" s="3">
        <v>191</v>
      </c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 spans="1:38" ht="15" customHeight="1" x14ac:dyDescent="0.25">
      <c r="A635" s="2" t="s">
        <v>593</v>
      </c>
      <c r="B635" s="2" t="s">
        <v>39</v>
      </c>
      <c r="C635" s="2" t="s">
        <v>40</v>
      </c>
      <c r="D635" s="2" t="s">
        <v>707</v>
      </c>
      <c r="E635" s="2" t="s">
        <v>716</v>
      </c>
      <c r="F635" s="2" t="s">
        <v>49</v>
      </c>
      <c r="G635" s="2" t="s">
        <v>50</v>
      </c>
      <c r="H635" s="3">
        <v>176</v>
      </c>
      <c r="I635" s="3">
        <v>1.5390999999999999</v>
      </c>
      <c r="J635" s="3">
        <v>1.9984999999999999</v>
      </c>
      <c r="K635" s="3">
        <v>1.0539000000000001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3">
        <v>4.5914999999999999</v>
      </c>
      <c r="Y635" s="3">
        <v>80.269715779157139</v>
      </c>
      <c r="Z635" s="3">
        <v>142.94727213328977</v>
      </c>
      <c r="AA635" s="3">
        <v>176</v>
      </c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 spans="1:38" ht="15" customHeight="1" x14ac:dyDescent="0.25">
      <c r="A636" s="2" t="s">
        <v>593</v>
      </c>
      <c r="B636" s="2" t="s">
        <v>39</v>
      </c>
      <c r="C636" s="2" t="s">
        <v>40</v>
      </c>
      <c r="D636" s="2" t="s">
        <v>707</v>
      </c>
      <c r="E636" s="2" t="s">
        <v>717</v>
      </c>
      <c r="F636" s="2" t="s">
        <v>49</v>
      </c>
      <c r="G636" s="2" t="s">
        <v>50</v>
      </c>
      <c r="H636" s="3">
        <v>181</v>
      </c>
      <c r="I636" s="3">
        <v>1.4888999999999999</v>
      </c>
      <c r="J636" s="3">
        <v>1.7851999999999999</v>
      </c>
      <c r="K636" s="3">
        <v>1.0037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3">
        <v>4.2778</v>
      </c>
      <c r="Y636" s="3">
        <v>83.859857870868197</v>
      </c>
      <c r="Z636" s="3">
        <v>146.04013745383139</v>
      </c>
      <c r="AA636" s="3">
        <v>181</v>
      </c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 spans="1:38" ht="15" customHeight="1" x14ac:dyDescent="0.25">
      <c r="A637" s="2" t="s">
        <v>593</v>
      </c>
      <c r="B637" s="2" t="s">
        <v>39</v>
      </c>
      <c r="C637" s="2" t="s">
        <v>40</v>
      </c>
      <c r="D637" s="2" t="s">
        <v>718</v>
      </c>
      <c r="E637" s="2" t="s">
        <v>719</v>
      </c>
      <c r="F637" s="2" t="s">
        <v>49</v>
      </c>
      <c r="G637" s="2" t="s">
        <v>50</v>
      </c>
      <c r="H637" s="3">
        <v>190</v>
      </c>
      <c r="I637" s="3">
        <v>2.1261000000000001</v>
      </c>
      <c r="J637" s="3">
        <v>1.8520000000000001</v>
      </c>
      <c r="K637" s="3">
        <v>1.0148999999999999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3">
        <v>4.9930000000000003</v>
      </c>
      <c r="Y637" s="3">
        <v>99.278950530743046</v>
      </c>
      <c r="Z637" s="3">
        <v>157.88419787702784</v>
      </c>
      <c r="AA637" s="3">
        <v>190</v>
      </c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 spans="1:38" ht="15" customHeight="1" x14ac:dyDescent="0.25">
      <c r="A638" s="2" t="s">
        <v>593</v>
      </c>
      <c r="B638" s="2" t="s">
        <v>39</v>
      </c>
      <c r="C638" s="2" t="s">
        <v>40</v>
      </c>
      <c r="D638" s="2" t="s">
        <v>718</v>
      </c>
      <c r="E638" s="2" t="s">
        <v>720</v>
      </c>
      <c r="F638" s="2" t="s">
        <v>49</v>
      </c>
      <c r="G638" s="2" t="s">
        <v>50</v>
      </c>
      <c r="H638" s="3">
        <v>177</v>
      </c>
      <c r="I638" s="3">
        <v>1.8560000000000001</v>
      </c>
      <c r="J638" s="3">
        <v>1.6949000000000001</v>
      </c>
      <c r="K638" s="3">
        <v>0.85760000000000003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3">
        <v>4.4085000000000001</v>
      </c>
      <c r="Y638" s="3">
        <v>93.045707156629248</v>
      </c>
      <c r="Z638" s="3">
        <v>148.79267324486787</v>
      </c>
      <c r="AA638" s="3">
        <v>177</v>
      </c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 spans="1:38" ht="15" customHeight="1" x14ac:dyDescent="0.25">
      <c r="A639" s="2" t="s">
        <v>593</v>
      </c>
      <c r="B639" s="2" t="s">
        <v>39</v>
      </c>
      <c r="C639" s="2" t="s">
        <v>40</v>
      </c>
      <c r="D639" s="2" t="s">
        <v>718</v>
      </c>
      <c r="E639" s="2" t="s">
        <v>721</v>
      </c>
      <c r="F639" s="2" t="s">
        <v>49</v>
      </c>
      <c r="G639" s="2" t="s">
        <v>50</v>
      </c>
      <c r="H639" s="3">
        <v>180</v>
      </c>
      <c r="I639" s="3">
        <v>2.0148999999999999</v>
      </c>
      <c r="J639" s="3">
        <v>1.5334000000000001</v>
      </c>
      <c r="K639" s="3">
        <v>0.8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3">
        <v>4.3483000000000001</v>
      </c>
      <c r="Y639" s="3">
        <v>100.57972081043165</v>
      </c>
      <c r="Z639" s="3">
        <v>152.77096796449189</v>
      </c>
      <c r="AA639" s="3">
        <v>180</v>
      </c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 spans="1:38" ht="15" customHeight="1" x14ac:dyDescent="0.25">
      <c r="A640" s="2" t="s">
        <v>593</v>
      </c>
      <c r="B640" s="2" t="s">
        <v>39</v>
      </c>
      <c r="C640" s="2" t="s">
        <v>40</v>
      </c>
      <c r="D640" s="2" t="s">
        <v>718</v>
      </c>
      <c r="E640" s="2" t="s">
        <v>722</v>
      </c>
      <c r="F640" s="2" t="s">
        <v>49</v>
      </c>
      <c r="G640" s="2" t="s">
        <v>50</v>
      </c>
      <c r="H640" s="3">
        <v>169</v>
      </c>
      <c r="I640" s="3">
        <v>2.089</v>
      </c>
      <c r="J640" s="3">
        <v>1.6815</v>
      </c>
      <c r="K640" s="3">
        <v>0.85560000000000003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3">
        <v>4.6261000000000001</v>
      </c>
      <c r="Y640" s="3">
        <v>93.864853764510059</v>
      </c>
      <c r="Z640" s="3">
        <v>143.66176693110828</v>
      </c>
      <c r="AA640" s="3">
        <v>169</v>
      </c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 spans="1:38" ht="15" customHeight="1" x14ac:dyDescent="0.25">
      <c r="A641" s="2" t="s">
        <v>593</v>
      </c>
      <c r="B641" s="2" t="s">
        <v>39</v>
      </c>
      <c r="C641" s="2" t="s">
        <v>40</v>
      </c>
      <c r="D641" s="2" t="s">
        <v>718</v>
      </c>
      <c r="E641" s="2" t="s">
        <v>723</v>
      </c>
      <c r="F641" s="2" t="s">
        <v>49</v>
      </c>
      <c r="G641" s="2" t="s">
        <v>50</v>
      </c>
      <c r="H641" s="3">
        <v>175</v>
      </c>
      <c r="I641" s="3">
        <v>1.7038</v>
      </c>
      <c r="J641" s="3">
        <v>1.4668000000000001</v>
      </c>
      <c r="K641" s="3">
        <v>0.68889999999999996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3">
        <v>3.8595000000000002</v>
      </c>
      <c r="Y641" s="3">
        <v>95.128229045213104</v>
      </c>
      <c r="Z641" s="3">
        <v>149.47526881720432</v>
      </c>
      <c r="AA641" s="3">
        <v>175</v>
      </c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 spans="1:38" ht="15" customHeight="1" x14ac:dyDescent="0.25">
      <c r="A642" s="2" t="s">
        <v>593</v>
      </c>
      <c r="B642" s="2" t="s">
        <v>39</v>
      </c>
      <c r="C642" s="2" t="s">
        <v>40</v>
      </c>
      <c r="D642" s="2" t="s">
        <v>718</v>
      </c>
      <c r="E642" s="2" t="s">
        <v>724</v>
      </c>
      <c r="F642" s="2" t="s">
        <v>49</v>
      </c>
      <c r="G642" s="2" t="s">
        <v>50</v>
      </c>
      <c r="H642" s="3">
        <v>180</v>
      </c>
      <c r="I642" s="3">
        <v>1.9428000000000001</v>
      </c>
      <c r="J642" s="3">
        <v>1.5909</v>
      </c>
      <c r="K642" s="3">
        <v>0.52039999999999997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3">
        <v>4.0541</v>
      </c>
      <c r="Y642" s="3">
        <v>102.92434819072051</v>
      </c>
      <c r="Z642" s="3">
        <v>161.00214597567896</v>
      </c>
      <c r="AA642" s="3">
        <v>180</v>
      </c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 spans="1:38" ht="15" customHeight="1" x14ac:dyDescent="0.25">
      <c r="A643" s="2" t="s">
        <v>593</v>
      </c>
      <c r="B643" s="2" t="s">
        <v>39</v>
      </c>
      <c r="C643" s="2" t="s">
        <v>40</v>
      </c>
      <c r="D643" s="2" t="s">
        <v>718</v>
      </c>
      <c r="E643" s="2" t="s">
        <v>725</v>
      </c>
      <c r="F643" s="2" t="s">
        <v>49</v>
      </c>
      <c r="G643" s="2" t="s">
        <v>50</v>
      </c>
      <c r="H643" s="3">
        <v>178</v>
      </c>
      <c r="I643" s="3">
        <v>1.6447000000000001</v>
      </c>
      <c r="J643" s="3">
        <v>1.4742999999999999</v>
      </c>
      <c r="K643" s="3">
        <v>0.97609999999999997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3">
        <v>4.0951000000000004</v>
      </c>
      <c r="Y643" s="3">
        <v>90.63744475104393</v>
      </c>
      <c r="Z643" s="3">
        <v>143.1997265024053</v>
      </c>
      <c r="AA643" s="3">
        <v>177.99999999999997</v>
      </c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 spans="1:38" ht="15" customHeight="1" x14ac:dyDescent="0.25">
      <c r="A644" s="2" t="s">
        <v>593</v>
      </c>
      <c r="B644" s="2" t="s">
        <v>39</v>
      </c>
      <c r="C644" s="2" t="s">
        <v>40</v>
      </c>
      <c r="D644" s="2" t="s">
        <v>707</v>
      </c>
      <c r="E644" s="2" t="s">
        <v>726</v>
      </c>
      <c r="F644" s="2" t="s">
        <v>49</v>
      </c>
      <c r="G644" s="2" t="s">
        <v>50</v>
      </c>
      <c r="H644" s="3">
        <v>169</v>
      </c>
      <c r="I644" s="3">
        <v>2.0002</v>
      </c>
      <c r="J644" s="3">
        <v>1.6446000000000001</v>
      </c>
      <c r="K644" s="3">
        <v>0.71120000000000005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3">
        <v>4.3559999999999999</v>
      </c>
      <c r="Y644" s="3">
        <v>94.908034894398526</v>
      </c>
      <c r="Z644" s="3">
        <v>146.63213957759413</v>
      </c>
      <c r="AA644" s="3">
        <v>169</v>
      </c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 spans="1:38" ht="15" customHeight="1" x14ac:dyDescent="0.25">
      <c r="A645" s="2" t="s">
        <v>593</v>
      </c>
      <c r="B645" s="2" t="s">
        <v>39</v>
      </c>
      <c r="C645" s="2" t="s">
        <v>40</v>
      </c>
      <c r="D645" s="2" t="s">
        <v>707</v>
      </c>
      <c r="E645" s="2" t="s">
        <v>727</v>
      </c>
      <c r="F645" s="2" t="s">
        <v>49</v>
      </c>
      <c r="G645" s="2" t="s">
        <v>50</v>
      </c>
      <c r="H645" s="3">
        <v>174</v>
      </c>
      <c r="I645" s="3">
        <v>1.7038</v>
      </c>
      <c r="J645" s="3">
        <v>1.5927</v>
      </c>
      <c r="K645" s="3">
        <v>0.90010000000000001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3">
        <v>4.1966000000000001</v>
      </c>
      <c r="Y645" s="3">
        <v>89.651336796454274</v>
      </c>
      <c r="Z645" s="3">
        <v>143.54339226993278</v>
      </c>
      <c r="AA645" s="3">
        <v>174</v>
      </c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 spans="1:38" ht="15" customHeight="1" x14ac:dyDescent="0.25">
      <c r="A646" s="2" t="s">
        <v>593</v>
      </c>
      <c r="B646" s="2" t="s">
        <v>39</v>
      </c>
      <c r="C646" s="2" t="s">
        <v>40</v>
      </c>
      <c r="D646" s="2" t="s">
        <v>707</v>
      </c>
      <c r="E646" s="2" t="s">
        <v>728</v>
      </c>
      <c r="F646" s="2" t="s">
        <v>49</v>
      </c>
      <c r="G646" s="2" t="s">
        <v>50</v>
      </c>
      <c r="H646" s="3">
        <v>167</v>
      </c>
      <c r="I646" s="3">
        <v>1.3815999999999999</v>
      </c>
      <c r="J646" s="3">
        <v>1.6946000000000001</v>
      </c>
      <c r="K646" s="3">
        <v>0.70930000000000004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3">
        <v>3.7854999999999999</v>
      </c>
      <c r="Y646" s="3">
        <v>81.271166292431644</v>
      </c>
      <c r="Z646" s="3">
        <v>141.70466252806762</v>
      </c>
      <c r="AA646" s="3">
        <v>167</v>
      </c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 spans="1:38" ht="15" customHeight="1" x14ac:dyDescent="0.25">
      <c r="A647" s="2" t="s">
        <v>593</v>
      </c>
      <c r="B647" s="2" t="s">
        <v>39</v>
      </c>
      <c r="C647" s="2" t="s">
        <v>40</v>
      </c>
      <c r="D647" s="2" t="s">
        <v>707</v>
      </c>
      <c r="E647" s="2" t="s">
        <v>729</v>
      </c>
      <c r="F647" s="2" t="s">
        <v>49</v>
      </c>
      <c r="G647" s="2" t="s">
        <v>50</v>
      </c>
      <c r="H647" s="3">
        <v>168</v>
      </c>
      <c r="I647" s="3">
        <v>1.6556</v>
      </c>
      <c r="J647" s="3">
        <v>1.5814999999999999</v>
      </c>
      <c r="K647" s="3">
        <v>0.876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3">
        <v>4.1131000000000002</v>
      </c>
      <c r="Y647" s="3">
        <v>86.742554277795335</v>
      </c>
      <c r="Z647" s="3">
        <v>139.03498577715104</v>
      </c>
      <c r="AA647" s="3">
        <v>168</v>
      </c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 spans="1:38" ht="15" customHeight="1" x14ac:dyDescent="0.25">
      <c r="A648" s="2" t="s">
        <v>593</v>
      </c>
      <c r="B648" s="2" t="s">
        <v>39</v>
      </c>
      <c r="C648" s="2" t="s">
        <v>40</v>
      </c>
      <c r="D648" s="2" t="s">
        <v>707</v>
      </c>
      <c r="E648" s="2" t="s">
        <v>730</v>
      </c>
      <c r="F648" s="2" t="s">
        <v>49</v>
      </c>
      <c r="G648" s="2" t="s">
        <v>50</v>
      </c>
      <c r="H648" s="3">
        <v>169</v>
      </c>
      <c r="I648" s="3">
        <v>1.7667999999999999</v>
      </c>
      <c r="J648" s="3">
        <v>1.4704999999999999</v>
      </c>
      <c r="K648" s="3">
        <v>0.94079999999999997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3">
        <v>4.1780999999999997</v>
      </c>
      <c r="Y648" s="3">
        <v>89.933414710035663</v>
      </c>
      <c r="Z648" s="3">
        <v>138.15114525741365</v>
      </c>
      <c r="AA648" s="3">
        <v>169</v>
      </c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 spans="1:38" ht="15" customHeight="1" x14ac:dyDescent="0.25">
      <c r="A649" s="2" t="s">
        <v>593</v>
      </c>
      <c r="B649" s="2" t="s">
        <v>39</v>
      </c>
      <c r="C649" s="2" t="s">
        <v>40</v>
      </c>
      <c r="D649" s="2" t="s">
        <v>707</v>
      </c>
      <c r="E649" s="2" t="s">
        <v>731</v>
      </c>
      <c r="F649" s="2" t="s">
        <v>49</v>
      </c>
      <c r="G649" s="2" t="s">
        <v>50</v>
      </c>
      <c r="H649" s="3">
        <v>170</v>
      </c>
      <c r="I649" s="3">
        <v>1.6890000000000001</v>
      </c>
      <c r="J649" s="3">
        <v>1.5148999999999999</v>
      </c>
      <c r="K649" s="3">
        <v>0.74080000000000001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3">
        <v>3.9447000000000001</v>
      </c>
      <c r="Y649" s="3">
        <v>91.087383070955966</v>
      </c>
      <c r="Z649" s="3">
        <v>144.08411286029354</v>
      </c>
      <c r="AA649" s="3">
        <v>170</v>
      </c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 spans="1:38" ht="15" customHeight="1" x14ac:dyDescent="0.25">
      <c r="A650" s="2" t="s">
        <v>593</v>
      </c>
      <c r="B650" s="2" t="s">
        <v>39</v>
      </c>
      <c r="C650" s="2" t="s">
        <v>40</v>
      </c>
      <c r="D650" s="2" t="s">
        <v>707</v>
      </c>
      <c r="E650" s="2" t="s">
        <v>732</v>
      </c>
      <c r="F650" s="2" t="s">
        <v>49</v>
      </c>
      <c r="G650" s="2" t="s">
        <v>50</v>
      </c>
      <c r="H650" s="3">
        <v>184</v>
      </c>
      <c r="I650" s="3">
        <v>1.9003000000000001</v>
      </c>
      <c r="J650" s="3">
        <v>1.7151000000000001</v>
      </c>
      <c r="K650" s="3">
        <v>0.84460000000000002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3">
        <v>4.46</v>
      </c>
      <c r="Y650" s="3">
        <v>96.763587443946193</v>
      </c>
      <c r="Z650" s="3">
        <v>155.21542600896862</v>
      </c>
      <c r="AA650" s="3">
        <v>184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 spans="1:38" ht="15" customHeight="1" x14ac:dyDescent="0.25">
      <c r="A651" s="2" t="s">
        <v>593</v>
      </c>
      <c r="B651" s="2" t="s">
        <v>39</v>
      </c>
      <c r="C651" s="2" t="s">
        <v>40</v>
      </c>
      <c r="D651" s="2" t="s">
        <v>707</v>
      </c>
      <c r="E651" s="2" t="s">
        <v>733</v>
      </c>
      <c r="F651" s="2" t="s">
        <v>49</v>
      </c>
      <c r="G651" s="2" t="s">
        <v>50</v>
      </c>
      <c r="H651" s="3">
        <v>158</v>
      </c>
      <c r="I651" s="3">
        <v>1.6373</v>
      </c>
      <c r="J651" s="3">
        <v>1.7909999999999999</v>
      </c>
      <c r="K651" s="3">
        <v>0.78720000000000001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3">
        <v>4.2154999999999996</v>
      </c>
      <c r="Y651" s="3">
        <v>80.938394022061445</v>
      </c>
      <c r="Z651" s="3">
        <v>134.47083382754124</v>
      </c>
      <c r="AA651" s="3">
        <v>158.00000000000003</v>
      </c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 spans="1:38" ht="15" customHeight="1" x14ac:dyDescent="0.25">
      <c r="A652" s="2" t="s">
        <v>593</v>
      </c>
      <c r="B652" s="2" t="s">
        <v>39</v>
      </c>
      <c r="C652" s="2" t="s">
        <v>40</v>
      </c>
      <c r="D652" s="2" t="s">
        <v>707</v>
      </c>
      <c r="E652" s="2" t="s">
        <v>734</v>
      </c>
      <c r="F652" s="2" t="s">
        <v>49</v>
      </c>
      <c r="G652" s="2" t="s">
        <v>50</v>
      </c>
      <c r="H652" s="3">
        <v>170</v>
      </c>
      <c r="I652" s="3">
        <v>2.0445000000000002</v>
      </c>
      <c r="J652" s="3">
        <v>1.6962999999999999</v>
      </c>
      <c r="K652" s="3">
        <v>0.78520000000000001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3">
        <v>4.5259999999999998</v>
      </c>
      <c r="Y652" s="3">
        <v>94.337825894829876</v>
      </c>
      <c r="Z652" s="3">
        <v>146.05885992045958</v>
      </c>
      <c r="AA652" s="3">
        <v>170</v>
      </c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 spans="1:38" ht="15" customHeight="1" x14ac:dyDescent="0.25">
      <c r="A653" s="2" t="s">
        <v>593</v>
      </c>
      <c r="B653" s="2" t="s">
        <v>39</v>
      </c>
      <c r="C653" s="2" t="s">
        <v>40</v>
      </c>
      <c r="D653" s="2" t="s">
        <v>707</v>
      </c>
      <c r="E653" s="2" t="s">
        <v>735</v>
      </c>
      <c r="F653" s="2" t="s">
        <v>49</v>
      </c>
      <c r="G653" s="2" t="s">
        <v>50</v>
      </c>
      <c r="H653" s="3">
        <v>177</v>
      </c>
      <c r="I653" s="3">
        <v>1.7557</v>
      </c>
      <c r="J653" s="3">
        <v>1.8334999999999999</v>
      </c>
      <c r="K653" s="3">
        <v>0.75929999999999997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3">
        <v>4.3484999999999996</v>
      </c>
      <c r="Y653" s="3">
        <v>90.543520754283094</v>
      </c>
      <c r="Z653" s="3">
        <v>151.68126940324251</v>
      </c>
      <c r="AA653" s="3">
        <v>177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 spans="1:38" ht="15" customHeight="1" x14ac:dyDescent="0.25">
      <c r="A654" s="2" t="s">
        <v>593</v>
      </c>
      <c r="B654" s="2" t="s">
        <v>39</v>
      </c>
      <c r="C654" s="2" t="s">
        <v>40</v>
      </c>
      <c r="D654" s="2" t="s">
        <v>707</v>
      </c>
      <c r="E654" s="2" t="s">
        <v>736</v>
      </c>
      <c r="F654" s="2" t="s">
        <v>49</v>
      </c>
      <c r="G654" s="2" t="s">
        <v>50</v>
      </c>
      <c r="H654" s="3">
        <v>161</v>
      </c>
      <c r="I654" s="3">
        <v>1.4593</v>
      </c>
      <c r="J654" s="3">
        <v>1.3536999999999999</v>
      </c>
      <c r="K654" s="3">
        <v>0.78890000000000005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3">
        <v>3.6019000000000001</v>
      </c>
      <c r="Y654" s="3">
        <v>84.263999555790008</v>
      </c>
      <c r="Z654" s="3">
        <v>132.74599516921626</v>
      </c>
      <c r="AA654" s="3">
        <v>160.99999999999997</v>
      </c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 spans="1:38" ht="15" customHeight="1" x14ac:dyDescent="0.25">
      <c r="A655" s="2" t="s">
        <v>593</v>
      </c>
      <c r="B655" s="2" t="s">
        <v>39</v>
      </c>
      <c r="C655" s="2" t="s">
        <v>40</v>
      </c>
      <c r="D655" s="2" t="s">
        <v>707</v>
      </c>
      <c r="E655" s="2" t="s">
        <v>737</v>
      </c>
      <c r="F655" s="2" t="s">
        <v>49</v>
      </c>
      <c r="G655" s="2" t="s">
        <v>50</v>
      </c>
      <c r="H655" s="3">
        <v>190</v>
      </c>
      <c r="I655" s="3">
        <v>1.8371</v>
      </c>
      <c r="J655" s="3">
        <v>1.7704</v>
      </c>
      <c r="K655" s="3">
        <v>0.8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3">
        <v>4.4074999999999998</v>
      </c>
      <c r="Y655" s="3">
        <v>97.856335791264883</v>
      </c>
      <c r="Z655" s="3">
        <v>161.32161089052752</v>
      </c>
      <c r="AA655" s="3">
        <v>190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 spans="1:38" ht="15" customHeight="1" x14ac:dyDescent="0.25">
      <c r="A656" s="2" t="s">
        <v>593</v>
      </c>
      <c r="B656" s="2" t="s">
        <v>39</v>
      </c>
      <c r="C656" s="2" t="s">
        <v>40</v>
      </c>
      <c r="D656" s="2" t="s">
        <v>707</v>
      </c>
      <c r="E656" s="2" t="s">
        <v>738</v>
      </c>
      <c r="F656" s="2" t="s">
        <v>49</v>
      </c>
      <c r="G656" s="2" t="s">
        <v>50</v>
      </c>
      <c r="H656" s="3">
        <v>174</v>
      </c>
      <c r="I656" s="3">
        <v>1.6964999999999999</v>
      </c>
      <c r="J656" s="3">
        <v>1.4927999999999999</v>
      </c>
      <c r="K656" s="3">
        <v>1.0112000000000001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3">
        <v>4.2004999999999999</v>
      </c>
      <c r="Y656" s="3">
        <v>89.351029639328658</v>
      </c>
      <c r="Z656" s="3">
        <v>139.81587906201642</v>
      </c>
      <c r="AA656" s="3">
        <v>174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 spans="1:38" ht="15" customHeight="1" x14ac:dyDescent="0.25">
      <c r="A657" s="2" t="s">
        <v>593</v>
      </c>
      <c r="B657" s="2" t="s">
        <v>39</v>
      </c>
      <c r="C657" s="2" t="s">
        <v>40</v>
      </c>
      <c r="D657" s="2" t="s">
        <v>707</v>
      </c>
      <c r="E657" s="2" t="s">
        <v>739</v>
      </c>
      <c r="F657" s="2" t="s">
        <v>49</v>
      </c>
      <c r="G657" s="2" t="s">
        <v>50</v>
      </c>
      <c r="H657" s="3">
        <v>170</v>
      </c>
      <c r="I657" s="3">
        <v>1.7133</v>
      </c>
      <c r="J657" s="3">
        <v>1.5854999999999999</v>
      </c>
      <c r="K657" s="3">
        <v>0.76680000000000004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3">
        <v>4.0655999999999999</v>
      </c>
      <c r="Y657" s="3">
        <v>90.155106257378989</v>
      </c>
      <c r="Z657" s="3">
        <v>143.97225501770956</v>
      </c>
      <c r="AA657" s="3">
        <v>170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 spans="1:38" ht="15" customHeight="1" x14ac:dyDescent="0.25">
      <c r="A658" s="2" t="s">
        <v>593</v>
      </c>
      <c r="B658" s="2" t="s">
        <v>39</v>
      </c>
      <c r="C658" s="2" t="s">
        <v>40</v>
      </c>
      <c r="D658" s="2" t="s">
        <v>707</v>
      </c>
      <c r="E658" s="2" t="s">
        <v>740</v>
      </c>
      <c r="F658" s="2" t="s">
        <v>49</v>
      </c>
      <c r="G658" s="2" t="s">
        <v>50</v>
      </c>
      <c r="H658" s="3">
        <v>164</v>
      </c>
      <c r="I658" s="3">
        <v>1.6171</v>
      </c>
      <c r="J658" s="3">
        <v>1.5541</v>
      </c>
      <c r="K658" s="3">
        <v>0.70760000000000001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3">
        <v>3.8788</v>
      </c>
      <c r="Y658" s="3">
        <v>87.031762400742508</v>
      </c>
      <c r="Z658" s="3">
        <v>139.91956275136641</v>
      </c>
      <c r="AA658" s="3">
        <v>164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 spans="1:38" ht="15" customHeight="1" x14ac:dyDescent="0.25">
      <c r="A659" s="2" t="s">
        <v>593</v>
      </c>
      <c r="B659" s="2" t="s">
        <v>39</v>
      </c>
      <c r="C659" s="2" t="s">
        <v>40</v>
      </c>
      <c r="D659" s="2" t="s">
        <v>594</v>
      </c>
      <c r="E659" s="2" t="s">
        <v>741</v>
      </c>
      <c r="F659" s="2" t="s">
        <v>49</v>
      </c>
      <c r="G659" s="2" t="s">
        <v>44</v>
      </c>
      <c r="H659" s="3">
        <v>187</v>
      </c>
      <c r="I659" s="3">
        <v>1.7706999999999999</v>
      </c>
      <c r="J659" s="3">
        <v>1.4520999999999999</v>
      </c>
      <c r="K659" s="3">
        <v>1.0149999999999999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3">
        <v>4.2378</v>
      </c>
      <c r="Y659" s="3">
        <v>96.764382462598519</v>
      </c>
      <c r="Z659" s="3">
        <v>149.87578460521968</v>
      </c>
      <c r="AA659" s="3">
        <v>187</v>
      </c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 spans="1:38" ht="15" customHeight="1" x14ac:dyDescent="0.25">
      <c r="A660" s="2" t="s">
        <v>593</v>
      </c>
      <c r="B660" s="2" t="s">
        <v>39</v>
      </c>
      <c r="C660" s="2" t="s">
        <v>40</v>
      </c>
      <c r="D660" s="2" t="s">
        <v>594</v>
      </c>
      <c r="E660" s="2" t="s">
        <v>742</v>
      </c>
      <c r="F660" s="2" t="s">
        <v>49</v>
      </c>
      <c r="G660" s="2" t="s">
        <v>44</v>
      </c>
      <c r="H660" s="3">
        <v>168</v>
      </c>
      <c r="I660" s="3">
        <v>1.7486999999999999</v>
      </c>
      <c r="J660" s="3">
        <v>1.8913</v>
      </c>
      <c r="K660" s="3">
        <v>0.77059999999999995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3">
        <v>4.4105999999999996</v>
      </c>
      <c r="Y660" s="3">
        <v>85.920827098353968</v>
      </c>
      <c r="Z660" s="3">
        <v>144.23869768285493</v>
      </c>
      <c r="AA660" s="3">
        <v>168</v>
      </c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 spans="1:38" ht="15" customHeight="1" x14ac:dyDescent="0.25">
      <c r="A661" s="2" t="s">
        <v>593</v>
      </c>
      <c r="B661" s="2" t="s">
        <v>39</v>
      </c>
      <c r="C661" s="2" t="s">
        <v>40</v>
      </c>
      <c r="D661" s="2" t="s">
        <v>594</v>
      </c>
      <c r="E661" s="2" t="s">
        <v>743</v>
      </c>
      <c r="F661" s="2" t="s">
        <v>49</v>
      </c>
      <c r="G661" s="2" t="s">
        <v>44</v>
      </c>
      <c r="H661" s="3">
        <v>194</v>
      </c>
      <c r="I661" s="3">
        <v>2.0634000000000001</v>
      </c>
      <c r="J661" s="3">
        <v>1.8522000000000001</v>
      </c>
      <c r="K661" s="3">
        <v>0.83350000000000002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3">
        <v>4.7491000000000003</v>
      </c>
      <c r="Y661" s="3">
        <v>102.386136320566</v>
      </c>
      <c r="Z661" s="3">
        <v>165.56787601861404</v>
      </c>
      <c r="AA661" s="3">
        <v>194</v>
      </c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 spans="1:38" ht="15" customHeight="1" x14ac:dyDescent="0.25">
      <c r="A662" s="2" t="s">
        <v>593</v>
      </c>
      <c r="B662" s="2" t="s">
        <v>39</v>
      </c>
      <c r="C662" s="2" t="s">
        <v>40</v>
      </c>
      <c r="D662" s="2" t="s">
        <v>594</v>
      </c>
      <c r="E662" s="2" t="s">
        <v>744</v>
      </c>
      <c r="F662" s="2" t="s">
        <v>49</v>
      </c>
      <c r="G662" s="2" t="s">
        <v>44</v>
      </c>
      <c r="H662" s="3">
        <v>172</v>
      </c>
      <c r="I662" s="3">
        <v>1.8333999999999999</v>
      </c>
      <c r="J662" s="3">
        <v>1.4888999999999999</v>
      </c>
      <c r="K662" s="3">
        <v>0.61480000000000001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3">
        <v>3.9371</v>
      </c>
      <c r="Y662" s="3">
        <v>97.194178456224122</v>
      </c>
      <c r="Z662" s="3">
        <v>150.13822356556855</v>
      </c>
      <c r="AA662" s="3">
        <v>172</v>
      </c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 spans="1:38" ht="15" customHeight="1" x14ac:dyDescent="0.25">
      <c r="A663" s="2" t="s">
        <v>593</v>
      </c>
      <c r="B663" s="2" t="s">
        <v>39</v>
      </c>
      <c r="C663" s="2" t="s">
        <v>40</v>
      </c>
      <c r="D663" s="2" t="s">
        <v>594</v>
      </c>
      <c r="E663" s="2" t="s">
        <v>745</v>
      </c>
      <c r="F663" s="2" t="s">
        <v>49</v>
      </c>
      <c r="G663" s="2" t="s">
        <v>44</v>
      </c>
      <c r="H663" s="3">
        <v>173</v>
      </c>
      <c r="I663" s="3">
        <v>1.6094999999999999</v>
      </c>
      <c r="J663" s="3">
        <v>1.5113000000000001</v>
      </c>
      <c r="K663" s="3">
        <v>1.0149999999999999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3">
        <v>4.1357999999999997</v>
      </c>
      <c r="Y663" s="3">
        <v>86.871971565356162</v>
      </c>
      <c r="Z663" s="3">
        <v>138.39605396779342</v>
      </c>
      <c r="AA663" s="3">
        <v>173</v>
      </c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 spans="1:38" ht="15" customHeight="1" x14ac:dyDescent="0.25">
      <c r="A664" s="2" t="s">
        <v>593</v>
      </c>
      <c r="B664" s="2" t="s">
        <v>39</v>
      </c>
      <c r="C664" s="2" t="s">
        <v>40</v>
      </c>
      <c r="D664" s="2" t="s">
        <v>594</v>
      </c>
      <c r="E664" s="2" t="s">
        <v>746</v>
      </c>
      <c r="F664" s="2" t="s">
        <v>49</v>
      </c>
      <c r="G664" s="2" t="s">
        <v>44</v>
      </c>
      <c r="H664" s="3">
        <v>175</v>
      </c>
      <c r="I664" s="3">
        <v>2.1928999999999998</v>
      </c>
      <c r="J664" s="3">
        <v>1.2557</v>
      </c>
      <c r="K664" s="3">
        <v>0.70009999999999994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3">
        <v>4.1486999999999998</v>
      </c>
      <c r="Y664" s="3">
        <v>107.58625593559428</v>
      </c>
      <c r="Z664" s="3">
        <v>150.86851302817752</v>
      </c>
      <c r="AA664" s="3">
        <v>175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 spans="1:38" ht="15" customHeight="1" x14ac:dyDescent="0.25">
      <c r="A665" s="2" t="s">
        <v>593</v>
      </c>
      <c r="B665" s="2" t="s">
        <v>39</v>
      </c>
      <c r="C665" s="2" t="s">
        <v>40</v>
      </c>
      <c r="D665" s="2" t="s">
        <v>594</v>
      </c>
      <c r="E665" s="2" t="s">
        <v>747</v>
      </c>
      <c r="F665" s="2" t="s">
        <v>49</v>
      </c>
      <c r="G665" s="2" t="s">
        <v>44</v>
      </c>
      <c r="H665" s="3">
        <v>182</v>
      </c>
      <c r="I665" s="3">
        <v>1.9500999999999999</v>
      </c>
      <c r="J665" s="3">
        <v>1.8315999999999999</v>
      </c>
      <c r="K665" s="3">
        <v>0.90559999999999996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3">
        <v>4.6872999999999996</v>
      </c>
      <c r="Y665" s="3">
        <v>94.405862650139738</v>
      </c>
      <c r="Z665" s="3">
        <v>153.01956350137607</v>
      </c>
      <c r="AA665" s="3">
        <v>182</v>
      </c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 spans="1:38" ht="15" customHeight="1" x14ac:dyDescent="0.25">
      <c r="A666" s="2" t="s">
        <v>593</v>
      </c>
      <c r="B666" s="2" t="s">
        <v>39</v>
      </c>
      <c r="C666" s="2" t="s">
        <v>40</v>
      </c>
      <c r="D666" s="2" t="s">
        <v>594</v>
      </c>
      <c r="E666" s="2" t="s">
        <v>748</v>
      </c>
      <c r="F666" s="2" t="s">
        <v>49</v>
      </c>
      <c r="G666" s="2" t="s">
        <v>44</v>
      </c>
      <c r="H666" s="3">
        <v>178</v>
      </c>
      <c r="I666" s="3">
        <v>1.9500999999999999</v>
      </c>
      <c r="J666" s="3">
        <v>1.7278</v>
      </c>
      <c r="K666" s="3">
        <v>0.82230000000000003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3">
        <v>4.5002000000000004</v>
      </c>
      <c r="Y666" s="3">
        <v>95.267099240033758</v>
      </c>
      <c r="Z666" s="3">
        <v>151.32211901693256</v>
      </c>
      <c r="AA666" s="3">
        <v>178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 spans="1:38" ht="15" customHeight="1" x14ac:dyDescent="0.25">
      <c r="A667" s="2" t="s">
        <v>593</v>
      </c>
      <c r="B667" s="2" t="s">
        <v>39</v>
      </c>
      <c r="C667" s="2" t="s">
        <v>40</v>
      </c>
      <c r="D667" s="2" t="s">
        <v>594</v>
      </c>
      <c r="E667" s="2" t="s">
        <v>749</v>
      </c>
      <c r="F667" s="2" t="s">
        <v>49</v>
      </c>
      <c r="G667" s="2" t="s">
        <v>44</v>
      </c>
      <c r="H667" s="3">
        <v>180</v>
      </c>
      <c r="I667" s="3">
        <v>2.0579000000000001</v>
      </c>
      <c r="J667" s="3">
        <v>1.8560000000000001</v>
      </c>
      <c r="K667" s="3">
        <v>0.88539999999999996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3">
        <v>4.7992999999999997</v>
      </c>
      <c r="Y667" s="3">
        <v>95.461171420832216</v>
      </c>
      <c r="Z667" s="3">
        <v>152.69618486029213</v>
      </c>
      <c r="AA667" s="3">
        <v>180</v>
      </c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 spans="1:38" ht="15" customHeight="1" x14ac:dyDescent="0.25">
      <c r="A668" s="2" t="s">
        <v>593</v>
      </c>
      <c r="B668" s="2" t="s">
        <v>39</v>
      </c>
      <c r="C668" s="2" t="s">
        <v>40</v>
      </c>
      <c r="D668" s="2" t="s">
        <v>594</v>
      </c>
      <c r="E668" s="2" t="s">
        <v>750</v>
      </c>
      <c r="F668" s="2" t="s">
        <v>49</v>
      </c>
      <c r="G668" s="2" t="s">
        <v>44</v>
      </c>
      <c r="H668" s="3">
        <v>170</v>
      </c>
      <c r="I668" s="3">
        <v>1.8445</v>
      </c>
      <c r="J668" s="3">
        <v>1.4944999999999999</v>
      </c>
      <c r="K668" s="3">
        <v>0.74819999999999998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3">
        <v>4.0872000000000002</v>
      </c>
      <c r="Y668" s="3">
        <v>94.277598355842628</v>
      </c>
      <c r="Z668" s="3">
        <v>144.737815619495</v>
      </c>
      <c r="AA668" s="3">
        <v>170</v>
      </c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 spans="1:38" ht="15" customHeight="1" x14ac:dyDescent="0.25">
      <c r="A669" s="2" t="s">
        <v>593</v>
      </c>
      <c r="B669" s="2" t="s">
        <v>39</v>
      </c>
      <c r="C669" s="2" t="s">
        <v>40</v>
      </c>
      <c r="D669" s="2" t="s">
        <v>594</v>
      </c>
      <c r="E669" s="2" t="s">
        <v>751</v>
      </c>
      <c r="F669" s="2" t="s">
        <v>49</v>
      </c>
      <c r="G669" s="2" t="s">
        <v>44</v>
      </c>
      <c r="H669" s="3">
        <v>179</v>
      </c>
      <c r="I669" s="3">
        <v>2.0223</v>
      </c>
      <c r="J669" s="3">
        <v>1.6815</v>
      </c>
      <c r="K669" s="3">
        <v>0.77780000000000005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3">
        <v>4.4816000000000003</v>
      </c>
      <c r="Y669" s="3">
        <v>98.333028382720457</v>
      </c>
      <c r="Z669" s="3">
        <v>153.48754908961087</v>
      </c>
      <c r="AA669" s="3">
        <v>179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 spans="1:38" ht="15" customHeight="1" x14ac:dyDescent="0.25">
      <c r="A670" s="2" t="s">
        <v>593</v>
      </c>
      <c r="B670" s="2" t="s">
        <v>39</v>
      </c>
      <c r="C670" s="2" t="s">
        <v>40</v>
      </c>
      <c r="D670" s="2" t="s">
        <v>594</v>
      </c>
      <c r="E670" s="2" t="s">
        <v>752</v>
      </c>
      <c r="F670" s="2" t="s">
        <v>49</v>
      </c>
      <c r="G670" s="2" t="s">
        <v>44</v>
      </c>
      <c r="H670" s="3">
        <v>175</v>
      </c>
      <c r="I670" s="3">
        <v>2.0057999999999998</v>
      </c>
      <c r="J670" s="3">
        <v>1.5389999999999999</v>
      </c>
      <c r="K670" s="3">
        <v>0.5927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3">
        <v>4.1375000000000002</v>
      </c>
      <c r="Y670" s="3">
        <v>101.3243262839879</v>
      </c>
      <c r="Z670" s="3">
        <v>154.51514199395768</v>
      </c>
      <c r="AA670" s="3">
        <v>174.99999999999997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 spans="1:38" ht="15" customHeight="1" x14ac:dyDescent="0.25">
      <c r="A671" s="2" t="s">
        <v>593</v>
      </c>
      <c r="B671" s="2" t="s">
        <v>39</v>
      </c>
      <c r="C671" s="2" t="s">
        <v>40</v>
      </c>
      <c r="D671" s="2" t="s">
        <v>594</v>
      </c>
      <c r="E671" s="2" t="s">
        <v>753</v>
      </c>
      <c r="F671" s="2" t="s">
        <v>49</v>
      </c>
      <c r="G671" s="2" t="s">
        <v>44</v>
      </c>
      <c r="H671" s="3">
        <v>159</v>
      </c>
      <c r="I671" s="3">
        <v>1.4301999999999999</v>
      </c>
      <c r="J671" s="3">
        <v>1.5303</v>
      </c>
      <c r="K671" s="3">
        <v>1.0041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3">
        <v>3.9645999999999999</v>
      </c>
      <c r="Y671" s="3">
        <v>77.814306613529737</v>
      </c>
      <c r="Z671" s="3">
        <v>126.83516622105635</v>
      </c>
      <c r="AA671" s="3">
        <v>159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 spans="1:38" ht="15" customHeight="1" x14ac:dyDescent="0.25">
      <c r="A672" s="2" t="s">
        <v>593</v>
      </c>
      <c r="B672" s="2" t="s">
        <v>39</v>
      </c>
      <c r="C672" s="2" t="s">
        <v>40</v>
      </c>
      <c r="D672" s="2" t="s">
        <v>594</v>
      </c>
      <c r="E672" s="2" t="s">
        <v>754</v>
      </c>
      <c r="F672" s="2" t="s">
        <v>49</v>
      </c>
      <c r="G672" s="2" t="s">
        <v>44</v>
      </c>
      <c r="H672" s="3">
        <v>177</v>
      </c>
      <c r="I672" s="3">
        <v>1.8765000000000001</v>
      </c>
      <c r="J672" s="3">
        <v>1.4616</v>
      </c>
      <c r="K672" s="3">
        <v>0.67800000000000005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3">
        <v>4.0160999999999998</v>
      </c>
      <c r="Y672" s="3">
        <v>99.750429521177267</v>
      </c>
      <c r="Z672" s="3">
        <v>152.52102786285201</v>
      </c>
      <c r="AA672" s="3">
        <v>177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 spans="1:38" ht="15" customHeight="1" x14ac:dyDescent="0.25">
      <c r="A673" s="2" t="s">
        <v>593</v>
      </c>
      <c r="B673" s="2" t="s">
        <v>39</v>
      </c>
      <c r="C673" s="2" t="s">
        <v>40</v>
      </c>
      <c r="D673" s="2" t="s">
        <v>605</v>
      </c>
      <c r="E673" s="2" t="s">
        <v>755</v>
      </c>
      <c r="F673" s="2" t="s">
        <v>49</v>
      </c>
      <c r="G673" s="2" t="s">
        <v>44</v>
      </c>
      <c r="H673" s="3">
        <v>177</v>
      </c>
      <c r="I673" s="3">
        <v>2.1112000000000002</v>
      </c>
      <c r="J673" s="3">
        <v>1.2222999999999999</v>
      </c>
      <c r="K673" s="3">
        <v>1.0074000000000001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3">
        <v>4.3409000000000004</v>
      </c>
      <c r="Y673" s="3">
        <v>102.52085972954917</v>
      </c>
      <c r="Z673" s="3">
        <v>143.34960492063857</v>
      </c>
      <c r="AA673" s="3">
        <v>176.99999999999997</v>
      </c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 spans="1:38" ht="15" customHeight="1" x14ac:dyDescent="0.25">
      <c r="A674" s="2" t="s">
        <v>593</v>
      </c>
      <c r="B674" s="2" t="s">
        <v>39</v>
      </c>
      <c r="C674" s="2" t="s">
        <v>40</v>
      </c>
      <c r="D674" s="2" t="s">
        <v>605</v>
      </c>
      <c r="E674" s="2" t="s">
        <v>756</v>
      </c>
      <c r="F674" s="2" t="s">
        <v>49</v>
      </c>
      <c r="G674" s="2" t="s">
        <v>44</v>
      </c>
      <c r="H674" s="3">
        <v>173</v>
      </c>
      <c r="I674" s="3">
        <v>1.6374</v>
      </c>
      <c r="J674" s="3">
        <v>2.0634000000000001</v>
      </c>
      <c r="K674" s="3">
        <v>0.79830000000000001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3">
        <v>4.4991000000000003</v>
      </c>
      <c r="Y674" s="3">
        <v>83.315463092618529</v>
      </c>
      <c r="Z674" s="3">
        <v>147.98159631926384</v>
      </c>
      <c r="AA674" s="3">
        <v>173</v>
      </c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 spans="1:38" ht="15" customHeight="1" x14ac:dyDescent="0.25">
      <c r="A675" s="2" t="s">
        <v>593</v>
      </c>
      <c r="B675" s="2" t="s">
        <v>39</v>
      </c>
      <c r="C675" s="2" t="s">
        <v>40</v>
      </c>
      <c r="D675" s="2" t="s">
        <v>605</v>
      </c>
      <c r="E675" s="2" t="s">
        <v>757</v>
      </c>
      <c r="F675" s="2" t="s">
        <v>49</v>
      </c>
      <c r="G675" s="2" t="s">
        <v>44</v>
      </c>
      <c r="H675" s="3">
        <v>183</v>
      </c>
      <c r="I675" s="3">
        <v>1.9111</v>
      </c>
      <c r="J675" s="3">
        <v>1.7982</v>
      </c>
      <c r="K675" s="3">
        <v>0.68700000000000006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3">
        <v>4.3963000000000001</v>
      </c>
      <c r="Y675" s="3">
        <v>97.64067511316334</v>
      </c>
      <c r="Z675" s="3">
        <v>159.40356663557992</v>
      </c>
      <c r="AA675" s="3">
        <v>183</v>
      </c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 spans="1:38" ht="15" customHeight="1" x14ac:dyDescent="0.25">
      <c r="A676" s="2" t="s">
        <v>593</v>
      </c>
      <c r="B676" s="2" t="s">
        <v>39</v>
      </c>
      <c r="C676" s="2" t="s">
        <v>40</v>
      </c>
      <c r="D676" s="2" t="s">
        <v>605</v>
      </c>
      <c r="E676" s="2" t="s">
        <v>758</v>
      </c>
      <c r="F676" s="2" t="s">
        <v>49</v>
      </c>
      <c r="G676" s="2" t="s">
        <v>44</v>
      </c>
      <c r="H676" s="3">
        <v>180</v>
      </c>
      <c r="I676" s="3">
        <v>1.7666999999999999</v>
      </c>
      <c r="J676" s="3">
        <v>1.5889</v>
      </c>
      <c r="K676" s="3">
        <v>0.58889999999999998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3">
        <v>3.9445000000000001</v>
      </c>
      <c r="Y676" s="3">
        <v>98.287641019140565</v>
      </c>
      <c r="Z676" s="3">
        <v>157.90411966028648</v>
      </c>
      <c r="AA676" s="3">
        <v>179.99999999999997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 spans="1:38" ht="15" customHeight="1" x14ac:dyDescent="0.25">
      <c r="A677" s="2" t="s">
        <v>593</v>
      </c>
      <c r="B677" s="2" t="s">
        <v>39</v>
      </c>
      <c r="C677" s="2" t="s">
        <v>40</v>
      </c>
      <c r="D677" s="2" t="s">
        <v>246</v>
      </c>
      <c r="E677" s="2" t="s">
        <v>759</v>
      </c>
      <c r="F677" s="2" t="s">
        <v>49</v>
      </c>
      <c r="G677" s="2" t="s">
        <v>44</v>
      </c>
      <c r="H677" s="3">
        <v>184</v>
      </c>
      <c r="I677" s="3">
        <v>1.7704</v>
      </c>
      <c r="J677" s="3">
        <v>1.6852</v>
      </c>
      <c r="K677" s="3">
        <v>0.63700000000000001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3">
        <v>4.0926</v>
      </c>
      <c r="Y677" s="3">
        <v>97.753017641597026</v>
      </c>
      <c r="Z677" s="3">
        <v>160.34168987929434</v>
      </c>
      <c r="AA677" s="3">
        <v>184</v>
      </c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 spans="1:38" ht="15" customHeight="1" x14ac:dyDescent="0.25">
      <c r="A678" s="2" t="s">
        <v>593</v>
      </c>
      <c r="B678" s="2" t="s">
        <v>39</v>
      </c>
      <c r="C678" s="2" t="s">
        <v>40</v>
      </c>
      <c r="D678" s="2" t="s">
        <v>246</v>
      </c>
      <c r="E678" s="2" t="s">
        <v>760</v>
      </c>
      <c r="F678" s="2" t="s">
        <v>49</v>
      </c>
      <c r="G678" s="2" t="s">
        <v>44</v>
      </c>
      <c r="H678" s="3">
        <v>183</v>
      </c>
      <c r="I678" s="3">
        <v>1.7037</v>
      </c>
      <c r="J678" s="3">
        <v>1.476</v>
      </c>
      <c r="K678" s="3">
        <v>0.90559999999999996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3">
        <v>4.0853000000000002</v>
      </c>
      <c r="Y678" s="3">
        <v>94.971801336499141</v>
      </c>
      <c r="Z678" s="3">
        <v>149.52740312828922</v>
      </c>
      <c r="AA678" s="3">
        <v>183</v>
      </c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 spans="1:38" ht="15" customHeight="1" x14ac:dyDescent="0.25">
      <c r="A679" s="2" t="s">
        <v>593</v>
      </c>
      <c r="B679" s="2" t="s">
        <v>39</v>
      </c>
      <c r="C679" s="2" t="s">
        <v>40</v>
      </c>
      <c r="D679" s="2" t="s">
        <v>246</v>
      </c>
      <c r="E679" s="2" t="s">
        <v>761</v>
      </c>
      <c r="F679" s="2" t="s">
        <v>49</v>
      </c>
      <c r="G679" s="2" t="s">
        <v>44</v>
      </c>
      <c r="H679" s="3">
        <v>181</v>
      </c>
      <c r="I679" s="3">
        <v>2.0895999999999999</v>
      </c>
      <c r="J679" s="3">
        <v>1.6375999999999999</v>
      </c>
      <c r="K679" s="3">
        <v>0.74839999999999995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3">
        <v>4.4756</v>
      </c>
      <c r="Y679" s="3">
        <v>101.56618107069443</v>
      </c>
      <c r="Z679" s="3">
        <v>156.08454732326391</v>
      </c>
      <c r="AA679" s="3">
        <v>181</v>
      </c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 spans="1:38" ht="15" customHeight="1" x14ac:dyDescent="0.25">
      <c r="A680" s="2" t="s">
        <v>593</v>
      </c>
      <c r="B680" s="2" t="s">
        <v>39</v>
      </c>
      <c r="C680" s="2" t="s">
        <v>40</v>
      </c>
      <c r="D680" s="2" t="s">
        <v>246</v>
      </c>
      <c r="E680" s="2" t="s">
        <v>762</v>
      </c>
      <c r="F680" s="2" t="s">
        <v>49</v>
      </c>
      <c r="G680" s="2" t="s">
        <v>44</v>
      </c>
      <c r="H680" s="3">
        <v>179</v>
      </c>
      <c r="I680" s="3">
        <v>1.7390000000000001</v>
      </c>
      <c r="J680" s="3">
        <v>1.6223000000000001</v>
      </c>
      <c r="K680" s="3">
        <v>0.72040000000000004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3">
        <v>4.0816999999999997</v>
      </c>
      <c r="Y680" s="3">
        <v>94.629051620648269</v>
      </c>
      <c r="Z680" s="3">
        <v>153.05522208883554</v>
      </c>
      <c r="AA680" s="3">
        <v>179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 spans="1:38" ht="15" customHeight="1" x14ac:dyDescent="0.25">
      <c r="A681" s="2" t="s">
        <v>593</v>
      </c>
      <c r="B681" s="2" t="s">
        <v>39</v>
      </c>
      <c r="C681" s="2" t="s">
        <v>40</v>
      </c>
      <c r="D681" s="2" t="s">
        <v>246</v>
      </c>
      <c r="E681" s="2" t="s">
        <v>763</v>
      </c>
      <c r="F681" s="2" t="s">
        <v>49</v>
      </c>
      <c r="G681" s="2" t="s">
        <v>44</v>
      </c>
      <c r="H681" s="3">
        <v>173</v>
      </c>
      <c r="I681" s="3">
        <v>1.8154999999999999</v>
      </c>
      <c r="J681" s="3">
        <v>1.482</v>
      </c>
      <c r="K681" s="3">
        <v>1.0245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3">
        <v>4.3220000000000001</v>
      </c>
      <c r="Y681" s="3">
        <v>91.228482184173998</v>
      </c>
      <c r="Z681" s="3">
        <v>139.57693197593704</v>
      </c>
      <c r="AA681" s="3">
        <v>173</v>
      </c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 spans="1:38" ht="15" customHeight="1" x14ac:dyDescent="0.25">
      <c r="A682" s="2" t="s">
        <v>593</v>
      </c>
      <c r="B682" s="2" t="s">
        <v>39</v>
      </c>
      <c r="C682" s="2" t="s">
        <v>40</v>
      </c>
      <c r="D682" s="2" t="s">
        <v>246</v>
      </c>
      <c r="E682" s="2" t="s">
        <v>764</v>
      </c>
      <c r="F682" s="2" t="s">
        <v>49</v>
      </c>
      <c r="G682" s="2" t="s">
        <v>44</v>
      </c>
      <c r="H682" s="3">
        <v>183</v>
      </c>
      <c r="I682" s="3">
        <v>1.8335999999999999</v>
      </c>
      <c r="J682" s="3">
        <v>1.9520999999999999</v>
      </c>
      <c r="K682" s="3">
        <v>0.89270000000000005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3">
        <v>4.6783999999999999</v>
      </c>
      <c r="Y682" s="3">
        <v>91.181258549931599</v>
      </c>
      <c r="Z682" s="3">
        <v>154.18722212722298</v>
      </c>
      <c r="AA682" s="3">
        <v>183</v>
      </c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 spans="1:38" ht="15" customHeight="1" x14ac:dyDescent="0.25">
      <c r="A683" s="2" t="s">
        <v>593</v>
      </c>
      <c r="B683" s="2" t="s">
        <v>39</v>
      </c>
      <c r="C683" s="2" t="s">
        <v>40</v>
      </c>
      <c r="D683" s="2" t="s">
        <v>246</v>
      </c>
      <c r="E683" s="2" t="s">
        <v>765</v>
      </c>
      <c r="F683" s="2" t="s">
        <v>49</v>
      </c>
      <c r="G683" s="2" t="s">
        <v>44</v>
      </c>
      <c r="H683" s="3">
        <v>169</v>
      </c>
      <c r="I683" s="3">
        <v>1.9410000000000001</v>
      </c>
      <c r="J683" s="3">
        <v>1.8298000000000001</v>
      </c>
      <c r="K683" s="3">
        <v>0.73340000000000005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3">
        <v>4.5042</v>
      </c>
      <c r="Y683" s="3">
        <v>91.03756493938991</v>
      </c>
      <c r="Z683" s="3">
        <v>146.69286443763599</v>
      </c>
      <c r="AA683" s="3">
        <v>169.00000000000003</v>
      </c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 spans="1:38" ht="15" customHeight="1" x14ac:dyDescent="0.25">
      <c r="A684" s="2" t="s">
        <v>593</v>
      </c>
      <c r="B684" s="2" t="s">
        <v>39</v>
      </c>
      <c r="C684" s="2" t="s">
        <v>40</v>
      </c>
      <c r="D684" s="2" t="s">
        <v>246</v>
      </c>
      <c r="E684" s="2" t="s">
        <v>766</v>
      </c>
      <c r="F684" s="2" t="s">
        <v>49</v>
      </c>
      <c r="G684" s="2" t="s">
        <v>44</v>
      </c>
      <c r="H684" s="3">
        <v>162</v>
      </c>
      <c r="I684" s="3">
        <v>1.4706999999999999</v>
      </c>
      <c r="J684" s="3">
        <v>1.5929</v>
      </c>
      <c r="K684" s="3">
        <v>0.79269999999999996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3">
        <v>3.8563000000000001</v>
      </c>
      <c r="Y684" s="3">
        <v>81.57887093846432</v>
      </c>
      <c r="Z684" s="3">
        <v>135.27723465498016</v>
      </c>
      <c r="AA684" s="3">
        <v>162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 spans="1:38" ht="15" customHeight="1" x14ac:dyDescent="0.25">
      <c r="A685" s="2" t="s">
        <v>593</v>
      </c>
      <c r="B685" s="2" t="s">
        <v>39</v>
      </c>
      <c r="C685" s="2" t="s">
        <v>40</v>
      </c>
      <c r="D685" s="2" t="s">
        <v>246</v>
      </c>
      <c r="E685" s="2" t="s">
        <v>767</v>
      </c>
      <c r="F685" s="2" t="s">
        <v>49</v>
      </c>
      <c r="G685" s="2" t="s">
        <v>44</v>
      </c>
      <c r="H685" s="3">
        <v>185</v>
      </c>
      <c r="I685" s="3">
        <v>1.9964999999999999</v>
      </c>
      <c r="J685" s="3">
        <v>2.0762</v>
      </c>
      <c r="K685" s="3">
        <v>0.81859999999999999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3">
        <v>4.8913000000000002</v>
      </c>
      <c r="Y685" s="3">
        <v>94.450575511622674</v>
      </c>
      <c r="Z685" s="3">
        <v>159.39416923926154</v>
      </c>
      <c r="AA685" s="3">
        <v>185</v>
      </c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 spans="1:38" ht="15" customHeight="1" x14ac:dyDescent="0.25">
      <c r="A686" s="2" t="s">
        <v>593</v>
      </c>
      <c r="B686" s="2" t="s">
        <v>39</v>
      </c>
      <c r="C686" s="2" t="s">
        <v>40</v>
      </c>
      <c r="D686" s="2" t="s">
        <v>246</v>
      </c>
      <c r="E686" s="2" t="s">
        <v>768</v>
      </c>
      <c r="F686" s="2" t="s">
        <v>49</v>
      </c>
      <c r="G686" s="2" t="s">
        <v>44</v>
      </c>
      <c r="H686" s="3">
        <v>187</v>
      </c>
      <c r="I686" s="3">
        <v>1.6022000000000001</v>
      </c>
      <c r="J686" s="3">
        <v>1.9097</v>
      </c>
      <c r="K686" s="3">
        <v>0.70199999999999996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3">
        <v>4.2138999999999998</v>
      </c>
      <c r="Y686" s="3">
        <v>90.933766819336014</v>
      </c>
      <c r="Z686" s="3">
        <v>161.17831462540639</v>
      </c>
      <c r="AA686" s="3">
        <v>187</v>
      </c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 spans="1:38" ht="15" customHeight="1" x14ac:dyDescent="0.25">
      <c r="A687" s="2" t="s">
        <v>593</v>
      </c>
      <c r="B687" s="2" t="s">
        <v>39</v>
      </c>
      <c r="C687" s="2" t="s">
        <v>40</v>
      </c>
      <c r="D687" s="2" t="s">
        <v>246</v>
      </c>
      <c r="E687" s="2" t="s">
        <v>769</v>
      </c>
      <c r="F687" s="2" t="s">
        <v>49</v>
      </c>
      <c r="G687" s="2" t="s">
        <v>44</v>
      </c>
      <c r="H687" s="3">
        <v>175</v>
      </c>
      <c r="I687" s="3">
        <v>1.6444000000000001</v>
      </c>
      <c r="J687" s="3">
        <v>1.3482000000000001</v>
      </c>
      <c r="K687" s="3">
        <v>0.62590000000000001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3">
        <v>3.6185</v>
      </c>
      <c r="Y687" s="3">
        <v>96.985270139560598</v>
      </c>
      <c r="Z687" s="3">
        <v>150.26497167334531</v>
      </c>
      <c r="AA687" s="3">
        <v>175.00000000000003</v>
      </c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 spans="1:38" ht="15" customHeight="1" x14ac:dyDescent="0.25">
      <c r="A688" s="2" t="s">
        <v>593</v>
      </c>
      <c r="B688" s="2" t="s">
        <v>39</v>
      </c>
      <c r="C688" s="2" t="s">
        <v>40</v>
      </c>
      <c r="D688" s="2" t="s">
        <v>246</v>
      </c>
      <c r="E688" s="2" t="s">
        <v>770</v>
      </c>
      <c r="F688" s="2" t="s">
        <v>49</v>
      </c>
      <c r="G688" s="2" t="s">
        <v>44</v>
      </c>
      <c r="H688" s="3">
        <v>174</v>
      </c>
      <c r="I688" s="3">
        <v>1.9778</v>
      </c>
      <c r="J688" s="3">
        <v>1.2888999999999999</v>
      </c>
      <c r="K688" s="3">
        <v>0.97040000000000004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3">
        <v>4.2370999999999999</v>
      </c>
      <c r="Y688" s="3">
        <v>98.282976564159455</v>
      </c>
      <c r="Z688" s="3">
        <v>141.47851124589931</v>
      </c>
      <c r="AA688" s="3">
        <v>174</v>
      </c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 spans="1:38" ht="15" customHeight="1" x14ac:dyDescent="0.25">
      <c r="A689" s="2" t="s">
        <v>593</v>
      </c>
      <c r="B689" s="2" t="s">
        <v>39</v>
      </c>
      <c r="C689" s="2" t="s">
        <v>40</v>
      </c>
      <c r="D689" s="2" t="s">
        <v>246</v>
      </c>
      <c r="E689" s="2" t="s">
        <v>771</v>
      </c>
      <c r="F689" s="2" t="s">
        <v>49</v>
      </c>
      <c r="G689" s="2" t="s">
        <v>44</v>
      </c>
      <c r="H689" s="3">
        <v>173</v>
      </c>
      <c r="I689" s="3">
        <v>2.0451000000000001</v>
      </c>
      <c r="J689" s="3">
        <v>1.7117</v>
      </c>
      <c r="K689" s="3">
        <v>0.80400000000000005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3">
        <v>4.5608000000000004</v>
      </c>
      <c r="Y689" s="3">
        <v>95.225552534643043</v>
      </c>
      <c r="Z689" s="3">
        <v>148.14383441501491</v>
      </c>
      <c r="AA689" s="3">
        <v>173</v>
      </c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 spans="1:38" ht="15" customHeight="1" x14ac:dyDescent="0.25">
      <c r="A690" s="2" t="s">
        <v>593</v>
      </c>
      <c r="B690" s="2" t="s">
        <v>39</v>
      </c>
      <c r="C690" s="2" t="s">
        <v>40</v>
      </c>
      <c r="D690" s="2" t="s">
        <v>91</v>
      </c>
      <c r="E690" s="2" t="s">
        <v>772</v>
      </c>
      <c r="F690" s="2" t="s">
        <v>49</v>
      </c>
      <c r="G690" s="2" t="s">
        <v>44</v>
      </c>
      <c r="H690" s="3">
        <v>187</v>
      </c>
      <c r="I690" s="3">
        <v>1.7407999999999999</v>
      </c>
      <c r="J690" s="3">
        <v>1.5778000000000001</v>
      </c>
      <c r="K690" s="3">
        <v>0.84450000000000003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3">
        <v>4.1631</v>
      </c>
      <c r="Y690" s="3">
        <v>96.813240133554316</v>
      </c>
      <c r="Z690" s="3">
        <v>155.55768537868414</v>
      </c>
      <c r="AA690" s="3">
        <v>187</v>
      </c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 spans="1:38" ht="15" customHeight="1" x14ac:dyDescent="0.25">
      <c r="A691" s="2" t="s">
        <v>593</v>
      </c>
      <c r="B691" s="2" t="s">
        <v>39</v>
      </c>
      <c r="C691" s="2" t="s">
        <v>40</v>
      </c>
      <c r="D691" s="2" t="s">
        <v>91</v>
      </c>
      <c r="E691" s="2" t="s">
        <v>773</v>
      </c>
      <c r="F691" s="2" t="s">
        <v>49</v>
      </c>
      <c r="G691" s="2" t="s">
        <v>44</v>
      </c>
      <c r="H691" s="3">
        <v>172</v>
      </c>
      <c r="I691" s="3">
        <v>1.9779</v>
      </c>
      <c r="J691" s="3">
        <v>1.7779</v>
      </c>
      <c r="K691" s="3">
        <v>0.69259999999999999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3">
        <v>4.4484000000000004</v>
      </c>
      <c r="Y691" s="3">
        <v>94.248448880496341</v>
      </c>
      <c r="Z691" s="3">
        <v>150.20249977520007</v>
      </c>
      <c r="AA691" s="3">
        <v>171.99999999999997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 spans="1:38" ht="15" customHeight="1" x14ac:dyDescent="0.25">
      <c r="A692" s="2" t="s">
        <v>593</v>
      </c>
      <c r="B692" s="2" t="s">
        <v>39</v>
      </c>
      <c r="C692" s="2" t="s">
        <v>40</v>
      </c>
      <c r="D692" s="2" t="s">
        <v>91</v>
      </c>
      <c r="E692" s="2" t="s">
        <v>774</v>
      </c>
      <c r="F692" s="2" t="s">
        <v>49</v>
      </c>
      <c r="G692" s="2" t="s">
        <v>44</v>
      </c>
      <c r="H692" s="3">
        <v>178</v>
      </c>
      <c r="I692" s="3">
        <v>2.0667</v>
      </c>
      <c r="J692" s="3">
        <v>1.7444999999999999</v>
      </c>
      <c r="K692" s="3">
        <v>0.89259999999999995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3">
        <v>4.7038000000000002</v>
      </c>
      <c r="Y692" s="3">
        <v>96.147752880649691</v>
      </c>
      <c r="Z692" s="3">
        <v>150.29482546026617</v>
      </c>
      <c r="AA692" s="3">
        <v>178</v>
      </c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 spans="1:38" ht="15" customHeight="1" x14ac:dyDescent="0.25">
      <c r="A693" s="2" t="s">
        <v>593</v>
      </c>
      <c r="B693" s="2" t="s">
        <v>39</v>
      </c>
      <c r="C693" s="2" t="s">
        <v>40</v>
      </c>
      <c r="D693" s="2" t="s">
        <v>631</v>
      </c>
      <c r="E693" s="2" t="s">
        <v>775</v>
      </c>
      <c r="F693" s="2" t="s">
        <v>49</v>
      </c>
      <c r="G693" s="2" t="s">
        <v>44</v>
      </c>
      <c r="H693" s="3">
        <v>179</v>
      </c>
      <c r="I693" s="3">
        <v>1.8224</v>
      </c>
      <c r="J693" s="3">
        <v>1.7521</v>
      </c>
      <c r="K693" s="3">
        <v>0.72230000000000005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3">
        <v>4.2968000000000002</v>
      </c>
      <c r="Y693" s="3">
        <v>94.347048966672872</v>
      </c>
      <c r="Z693" s="3">
        <v>154.2890290448706</v>
      </c>
      <c r="AA693" s="3">
        <v>179</v>
      </c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 spans="1:38" ht="15" customHeight="1" x14ac:dyDescent="0.25">
      <c r="A694" s="2" t="s">
        <v>593</v>
      </c>
      <c r="B694" s="2" t="s">
        <v>39</v>
      </c>
      <c r="C694" s="2" t="s">
        <v>40</v>
      </c>
      <c r="D694" s="2" t="s">
        <v>631</v>
      </c>
      <c r="E694" s="2" t="s">
        <v>776</v>
      </c>
      <c r="F694" s="2" t="s">
        <v>49</v>
      </c>
      <c r="G694" s="2" t="s">
        <v>44</v>
      </c>
      <c r="H694" s="3">
        <v>179</v>
      </c>
      <c r="I694" s="3">
        <v>1.6521999999999999</v>
      </c>
      <c r="J694" s="3">
        <v>1.9874000000000001</v>
      </c>
      <c r="K694" s="3">
        <v>0.92610000000000003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3">
        <v>4.5656999999999996</v>
      </c>
      <c r="Y694" s="3">
        <v>85.195216505683675</v>
      </c>
      <c r="Z694" s="3">
        <v>149.18273211117682</v>
      </c>
      <c r="AA694" s="3">
        <v>179</v>
      </c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 spans="1:38" ht="15" customHeight="1" x14ac:dyDescent="0.25">
      <c r="A695" s="2" t="s">
        <v>593</v>
      </c>
      <c r="B695" s="2" t="s">
        <v>39</v>
      </c>
      <c r="C695" s="2" t="s">
        <v>40</v>
      </c>
      <c r="D695" s="2" t="s">
        <v>631</v>
      </c>
      <c r="E695" s="2" t="s">
        <v>777</v>
      </c>
      <c r="F695" s="2" t="s">
        <v>49</v>
      </c>
      <c r="G695" s="2" t="s">
        <v>44</v>
      </c>
      <c r="H695" s="3">
        <v>179</v>
      </c>
      <c r="I695" s="3">
        <v>1.7984</v>
      </c>
      <c r="J695" s="3">
        <v>1.7224999999999999</v>
      </c>
      <c r="K695" s="3">
        <v>0.70569999999999999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3">
        <v>4.2266000000000004</v>
      </c>
      <c r="Y695" s="3">
        <v>94.547863530970517</v>
      </c>
      <c r="Z695" s="3">
        <v>154.4559456773766</v>
      </c>
      <c r="AA695" s="3">
        <v>179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 spans="1:38" ht="15" customHeight="1" x14ac:dyDescent="0.25">
      <c r="A696" s="2" t="s">
        <v>593</v>
      </c>
      <c r="B696" s="2" t="s">
        <v>39</v>
      </c>
      <c r="C696" s="2" t="s">
        <v>40</v>
      </c>
      <c r="D696" s="2" t="s">
        <v>631</v>
      </c>
      <c r="E696" s="2" t="s">
        <v>778</v>
      </c>
      <c r="F696" s="2" t="s">
        <v>49</v>
      </c>
      <c r="G696" s="2" t="s">
        <v>44</v>
      </c>
      <c r="H696" s="3">
        <v>168</v>
      </c>
      <c r="I696" s="3">
        <v>1.6506000000000001</v>
      </c>
      <c r="J696" s="3">
        <v>1.7524999999999999</v>
      </c>
      <c r="K696" s="3">
        <v>0.7429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3">
        <v>4.1459999999999999</v>
      </c>
      <c r="Y696" s="3">
        <v>86.144138929088285</v>
      </c>
      <c r="Z696" s="3">
        <v>143.63087313072845</v>
      </c>
      <c r="AA696" s="3">
        <v>168</v>
      </c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 spans="1:38" ht="15" customHeight="1" x14ac:dyDescent="0.25">
      <c r="A697" s="2" t="s">
        <v>593</v>
      </c>
      <c r="B697" s="2" t="s">
        <v>39</v>
      </c>
      <c r="C697" s="2" t="s">
        <v>40</v>
      </c>
      <c r="D697" s="2" t="s">
        <v>631</v>
      </c>
      <c r="E697" s="2" t="s">
        <v>779</v>
      </c>
      <c r="F697" s="2" t="s">
        <v>49</v>
      </c>
      <c r="G697" s="2" t="s">
        <v>44</v>
      </c>
      <c r="H697" s="3">
        <v>170</v>
      </c>
      <c r="I697" s="3">
        <v>1.7889999999999999</v>
      </c>
      <c r="J697" s="3">
        <v>1.5185999999999999</v>
      </c>
      <c r="K697" s="3">
        <v>0.84450000000000003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3">
        <v>4.1520999999999999</v>
      </c>
      <c r="Y697" s="3">
        <v>91.459550588858647</v>
      </c>
      <c r="Z697" s="3">
        <v>141.93203439223527</v>
      </c>
      <c r="AA697" s="3">
        <v>170</v>
      </c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 spans="1:38" ht="15" customHeight="1" x14ac:dyDescent="0.25">
      <c r="A698" s="2" t="s">
        <v>593</v>
      </c>
      <c r="B698" s="2" t="s">
        <v>39</v>
      </c>
      <c r="C698" s="2" t="s">
        <v>40</v>
      </c>
      <c r="D698" s="2" t="s">
        <v>631</v>
      </c>
      <c r="E698" s="2" t="s">
        <v>780</v>
      </c>
      <c r="F698" s="2" t="s">
        <v>49</v>
      </c>
      <c r="G698" s="2" t="s">
        <v>44</v>
      </c>
      <c r="H698" s="3">
        <v>169</v>
      </c>
      <c r="I698" s="3">
        <v>1.3744000000000001</v>
      </c>
      <c r="J698" s="3">
        <v>1.6077999999999999</v>
      </c>
      <c r="K698" s="3">
        <v>0.82240000000000002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3">
        <v>3.8046000000000002</v>
      </c>
      <c r="Y698" s="3">
        <v>81.490826893760186</v>
      </c>
      <c r="Z698" s="3">
        <v>139.38616411712138</v>
      </c>
      <c r="AA698" s="3">
        <v>168.99999999999997</v>
      </c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 spans="1:38" ht="15" customHeight="1" x14ac:dyDescent="0.25">
      <c r="A699" s="2" t="s">
        <v>593</v>
      </c>
      <c r="B699" s="2" t="s">
        <v>39</v>
      </c>
      <c r="C699" s="2" t="s">
        <v>40</v>
      </c>
      <c r="D699" s="2" t="s">
        <v>631</v>
      </c>
      <c r="E699" s="2" t="s">
        <v>781</v>
      </c>
      <c r="F699" s="2" t="s">
        <v>49</v>
      </c>
      <c r="G699" s="2" t="s">
        <v>44</v>
      </c>
      <c r="H699" s="3">
        <v>179</v>
      </c>
      <c r="I699" s="3">
        <v>2.0485000000000002</v>
      </c>
      <c r="J699" s="3">
        <v>1.6243000000000001</v>
      </c>
      <c r="K699" s="3">
        <v>0.73160000000000003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3">
        <v>4.4043999999999999</v>
      </c>
      <c r="Y699" s="3">
        <v>100.37015257469804</v>
      </c>
      <c r="Z699" s="3">
        <v>154.58232676414497</v>
      </c>
      <c r="AA699" s="3">
        <v>179.00000000000003</v>
      </c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 spans="1:38" ht="15" customHeight="1" x14ac:dyDescent="0.25">
      <c r="A700" s="2" t="s">
        <v>593</v>
      </c>
      <c r="B700" s="2" t="s">
        <v>39</v>
      </c>
      <c r="C700" s="2" t="s">
        <v>40</v>
      </c>
      <c r="D700" s="2" t="s">
        <v>631</v>
      </c>
      <c r="E700" s="2" t="s">
        <v>782</v>
      </c>
      <c r="F700" s="2" t="s">
        <v>49</v>
      </c>
      <c r="G700" s="2" t="s">
        <v>44</v>
      </c>
      <c r="H700" s="3">
        <v>173</v>
      </c>
      <c r="I700" s="3">
        <v>1.5837000000000001</v>
      </c>
      <c r="J700" s="3">
        <v>1.4374</v>
      </c>
      <c r="K700" s="3">
        <v>0.6946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3">
        <v>3.7157</v>
      </c>
      <c r="Y700" s="3">
        <v>92.096805447156669</v>
      </c>
      <c r="Z700" s="3">
        <v>146.64195171838418</v>
      </c>
      <c r="AA700" s="3">
        <v>173</v>
      </c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 spans="1:38" ht="15" customHeight="1" x14ac:dyDescent="0.25">
      <c r="A701" s="2" t="s">
        <v>593</v>
      </c>
      <c r="B701" s="2" t="s">
        <v>39</v>
      </c>
      <c r="C701" s="2" t="s">
        <v>40</v>
      </c>
      <c r="D701" s="2" t="s">
        <v>631</v>
      </c>
      <c r="E701" s="2" t="s">
        <v>783</v>
      </c>
      <c r="F701" s="2" t="s">
        <v>49</v>
      </c>
      <c r="G701" s="2" t="s">
        <v>44</v>
      </c>
      <c r="H701" s="3">
        <v>184</v>
      </c>
      <c r="I701" s="3">
        <v>1.867</v>
      </c>
      <c r="J701" s="3">
        <v>1.4836</v>
      </c>
      <c r="K701" s="3">
        <v>0.88170000000000004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3">
        <v>4.2323000000000004</v>
      </c>
      <c r="Y701" s="3">
        <v>99.051957564444862</v>
      </c>
      <c r="Z701" s="3">
        <v>152.33438083311674</v>
      </c>
      <c r="AA701" s="3">
        <v>184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 spans="1:38" ht="15" customHeight="1" x14ac:dyDescent="0.25">
      <c r="A702" s="2" t="s">
        <v>593</v>
      </c>
      <c r="B702" s="2" t="s">
        <v>39</v>
      </c>
      <c r="C702" s="2" t="s">
        <v>40</v>
      </c>
      <c r="D702" s="2" t="s">
        <v>631</v>
      </c>
      <c r="E702" s="2" t="s">
        <v>784</v>
      </c>
      <c r="F702" s="2" t="s">
        <v>49</v>
      </c>
      <c r="G702" s="2" t="s">
        <v>44</v>
      </c>
      <c r="H702" s="3">
        <v>171</v>
      </c>
      <c r="I702" s="3">
        <v>1.8742000000000001</v>
      </c>
      <c r="J702" s="3">
        <v>1.8205</v>
      </c>
      <c r="K702" s="3">
        <v>0.76300000000000001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3">
        <v>4.4577</v>
      </c>
      <c r="Y702" s="3">
        <v>90.441303811382554</v>
      </c>
      <c r="Z702" s="3">
        <v>147.20813423963031</v>
      </c>
      <c r="AA702" s="3">
        <v>171</v>
      </c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 spans="1:38" ht="15" customHeight="1" x14ac:dyDescent="0.25">
      <c r="A703" s="2" t="s">
        <v>593</v>
      </c>
      <c r="B703" s="2" t="s">
        <v>39</v>
      </c>
      <c r="C703" s="2" t="s">
        <v>40</v>
      </c>
      <c r="D703" s="2" t="s">
        <v>642</v>
      </c>
      <c r="E703" s="2" t="s">
        <v>785</v>
      </c>
      <c r="F703" s="2" t="s">
        <v>49</v>
      </c>
      <c r="G703" s="2" t="s">
        <v>44</v>
      </c>
      <c r="H703" s="3">
        <v>183</v>
      </c>
      <c r="I703" s="3">
        <v>1.8834</v>
      </c>
      <c r="J703" s="3">
        <v>1.6797</v>
      </c>
      <c r="K703" s="3">
        <v>0.92230000000000001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3">
        <v>4.4854000000000003</v>
      </c>
      <c r="Y703" s="3">
        <v>95.404244883399457</v>
      </c>
      <c r="Z703" s="3">
        <v>151.95097427208276</v>
      </c>
      <c r="AA703" s="3">
        <v>183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 spans="1:38" ht="15" customHeight="1" x14ac:dyDescent="0.25">
      <c r="A704" s="2" t="s">
        <v>593</v>
      </c>
      <c r="B704" s="2" t="s">
        <v>39</v>
      </c>
      <c r="C704" s="2" t="s">
        <v>40</v>
      </c>
      <c r="D704" s="2" t="s">
        <v>786</v>
      </c>
      <c r="E704" s="2" t="s">
        <v>787</v>
      </c>
      <c r="F704" s="2" t="s">
        <v>49</v>
      </c>
      <c r="G704" s="2" t="s">
        <v>44</v>
      </c>
      <c r="H704" s="3">
        <v>188</v>
      </c>
      <c r="I704" s="3">
        <v>2.0575999999999999</v>
      </c>
      <c r="J704" s="3">
        <v>1.7261</v>
      </c>
      <c r="K704" s="3">
        <v>0.67779999999999996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3">
        <v>4.4615</v>
      </c>
      <c r="Y704" s="3">
        <v>103.94566849714221</v>
      </c>
      <c r="Z704" s="3">
        <v>164.30016810489744</v>
      </c>
      <c r="AA704" s="3">
        <v>187.99999999999997</v>
      </c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 spans="1:38" ht="15" customHeight="1" x14ac:dyDescent="0.25">
      <c r="A705" s="2" t="s">
        <v>593</v>
      </c>
      <c r="B705" s="2" t="s">
        <v>39</v>
      </c>
      <c r="C705" s="2" t="s">
        <v>40</v>
      </c>
      <c r="D705" s="2" t="s">
        <v>786</v>
      </c>
      <c r="E705" s="2" t="s">
        <v>788</v>
      </c>
      <c r="F705" s="2" t="s">
        <v>49</v>
      </c>
      <c r="G705" s="2" t="s">
        <v>44</v>
      </c>
      <c r="H705" s="3">
        <v>185</v>
      </c>
      <c r="I705" s="3">
        <v>1.9654</v>
      </c>
      <c r="J705" s="3">
        <v>1.8765000000000001</v>
      </c>
      <c r="K705" s="3">
        <v>1.0133000000000001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3">
        <v>4.8552</v>
      </c>
      <c r="Y705" s="3">
        <v>93.934873949579838</v>
      </c>
      <c r="Z705" s="3">
        <v>153.06827731092437</v>
      </c>
      <c r="AA705" s="3">
        <v>185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 spans="1:38" ht="15" customHeight="1" x14ac:dyDescent="0.25">
      <c r="A706" s="2" t="s">
        <v>593</v>
      </c>
      <c r="B706" s="2" t="s">
        <v>39</v>
      </c>
      <c r="C706" s="2" t="s">
        <v>40</v>
      </c>
      <c r="D706" s="2" t="s">
        <v>652</v>
      </c>
      <c r="E706" s="2" t="s">
        <v>789</v>
      </c>
      <c r="F706" s="2" t="s">
        <v>49</v>
      </c>
      <c r="G706" s="2" t="s">
        <v>44</v>
      </c>
      <c r="H706" s="3">
        <v>167</v>
      </c>
      <c r="I706" s="3">
        <v>1.7150000000000001</v>
      </c>
      <c r="J706" s="3">
        <v>1.5668</v>
      </c>
      <c r="K706" s="3">
        <v>0.87419999999999998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3">
        <v>4.1559999999999997</v>
      </c>
      <c r="Y706" s="3">
        <v>87.708614051973058</v>
      </c>
      <c r="Z706" s="3">
        <v>138.60322425409049</v>
      </c>
      <c r="AA706" s="3">
        <v>167</v>
      </c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 spans="1:38" ht="15" customHeight="1" x14ac:dyDescent="0.25">
      <c r="A707" s="2" t="s">
        <v>593</v>
      </c>
      <c r="B707" s="2" t="s">
        <v>39</v>
      </c>
      <c r="C707" s="2" t="s">
        <v>40</v>
      </c>
      <c r="D707" s="2" t="s">
        <v>652</v>
      </c>
      <c r="E707" s="2" t="s">
        <v>790</v>
      </c>
      <c r="F707" s="2" t="s">
        <v>49</v>
      </c>
      <c r="G707" s="2" t="s">
        <v>44</v>
      </c>
      <c r="H707" s="3">
        <v>182</v>
      </c>
      <c r="I707" s="3">
        <v>2.0373999999999999</v>
      </c>
      <c r="J707" s="3">
        <v>1.4558</v>
      </c>
      <c r="K707" s="3">
        <v>0.85199999999999998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3">
        <v>4.3452000000000002</v>
      </c>
      <c r="Y707" s="3">
        <v>102.33278099972382</v>
      </c>
      <c r="Z707" s="3">
        <v>152.58823529411762</v>
      </c>
      <c r="AA707" s="3">
        <v>182</v>
      </c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 spans="1:38" ht="15" customHeight="1" x14ac:dyDescent="0.25">
      <c r="A708" s="2" t="s">
        <v>593</v>
      </c>
      <c r="B708" s="2" t="s">
        <v>39</v>
      </c>
      <c r="C708" s="2" t="s">
        <v>40</v>
      </c>
      <c r="D708" s="2" t="s">
        <v>652</v>
      </c>
      <c r="E708" s="2" t="s">
        <v>791</v>
      </c>
      <c r="F708" s="2" t="s">
        <v>49</v>
      </c>
      <c r="G708" s="2" t="s">
        <v>44</v>
      </c>
      <c r="H708" s="3">
        <v>177</v>
      </c>
      <c r="I708" s="3">
        <v>2.2951000000000001</v>
      </c>
      <c r="J708" s="3">
        <v>1.5782</v>
      </c>
      <c r="K708" s="3">
        <v>0.71499999999999997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3">
        <v>4.5883000000000003</v>
      </c>
      <c r="Y708" s="3">
        <v>104.53002201251007</v>
      </c>
      <c r="Z708" s="3">
        <v>154.40448532136085</v>
      </c>
      <c r="AA708" s="3">
        <v>177</v>
      </c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 spans="1:38" ht="15" customHeight="1" x14ac:dyDescent="0.25">
      <c r="A709" s="2" t="s">
        <v>593</v>
      </c>
      <c r="B709" s="2" t="s">
        <v>39</v>
      </c>
      <c r="C709" s="2" t="s">
        <v>40</v>
      </c>
      <c r="D709" s="2" t="s">
        <v>652</v>
      </c>
      <c r="E709" s="2" t="s">
        <v>792</v>
      </c>
      <c r="F709" s="2" t="s">
        <v>49</v>
      </c>
      <c r="G709" s="2" t="s">
        <v>44</v>
      </c>
      <c r="H709" s="3">
        <v>180</v>
      </c>
      <c r="I709" s="3">
        <v>2.1815000000000002</v>
      </c>
      <c r="J709" s="3">
        <v>1.9093</v>
      </c>
      <c r="K709" s="3">
        <v>0.86109999999999998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3">
        <v>4.9519000000000002</v>
      </c>
      <c r="Y709" s="3">
        <v>97.199620347745309</v>
      </c>
      <c r="Z709" s="3">
        <v>154.26385831700964</v>
      </c>
      <c r="AA709" s="3">
        <v>180</v>
      </c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 spans="1:38" ht="15" customHeight="1" x14ac:dyDescent="0.25">
      <c r="A710" s="2" t="s">
        <v>593</v>
      </c>
      <c r="B710" s="2" t="s">
        <v>39</v>
      </c>
      <c r="C710" s="2" t="s">
        <v>40</v>
      </c>
      <c r="D710" s="2" t="s">
        <v>652</v>
      </c>
      <c r="E710" s="2" t="s">
        <v>793</v>
      </c>
      <c r="F710" s="2" t="s">
        <v>49</v>
      </c>
      <c r="G710" s="2" t="s">
        <v>44</v>
      </c>
      <c r="H710" s="3">
        <v>164</v>
      </c>
      <c r="I710" s="3">
        <v>1.4559</v>
      </c>
      <c r="J710" s="3">
        <v>1.4596</v>
      </c>
      <c r="K710" s="3">
        <v>0.66679999999999995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3">
        <v>3.5823</v>
      </c>
      <c r="Y710" s="3">
        <v>85.6467632526589</v>
      </c>
      <c r="Z710" s="3">
        <v>139.42986349551961</v>
      </c>
      <c r="AA710" s="3">
        <v>163.99999999999997</v>
      </c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 spans="1:38" ht="15" customHeight="1" x14ac:dyDescent="0.25">
      <c r="A711" s="2" t="s">
        <v>593</v>
      </c>
      <c r="B711" s="2" t="s">
        <v>39</v>
      </c>
      <c r="C711" s="2" t="s">
        <v>40</v>
      </c>
      <c r="D711" s="2" t="s">
        <v>658</v>
      </c>
      <c r="E711" s="2" t="s">
        <v>794</v>
      </c>
      <c r="F711" s="2" t="s">
        <v>49</v>
      </c>
      <c r="G711" s="2" t="s">
        <v>44</v>
      </c>
      <c r="H711" s="3">
        <v>186</v>
      </c>
      <c r="I711" s="3">
        <v>1.9316</v>
      </c>
      <c r="J711" s="3">
        <v>1.5964</v>
      </c>
      <c r="K711" s="3">
        <v>0.91669999999999996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3">
        <v>4.4447000000000001</v>
      </c>
      <c r="Y711" s="3">
        <v>98.926091749724392</v>
      </c>
      <c r="Z711" s="3">
        <v>154.23817130514993</v>
      </c>
      <c r="AA711" s="3">
        <v>186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 spans="1:38" ht="15" customHeight="1" x14ac:dyDescent="0.25">
      <c r="A712" s="2" t="s">
        <v>593</v>
      </c>
      <c r="B712" s="2" t="s">
        <v>39</v>
      </c>
      <c r="C712" s="2" t="s">
        <v>40</v>
      </c>
      <c r="D712" s="2" t="s">
        <v>658</v>
      </c>
      <c r="E712" s="2" t="s">
        <v>795</v>
      </c>
      <c r="F712" s="2" t="s">
        <v>49</v>
      </c>
      <c r="G712" s="2" t="s">
        <v>44</v>
      </c>
      <c r="H712" s="3">
        <v>175</v>
      </c>
      <c r="I712" s="3">
        <v>1.837</v>
      </c>
      <c r="J712" s="3">
        <v>1.6295999999999999</v>
      </c>
      <c r="K712" s="3">
        <v>0.5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3">
        <v>3.9666000000000001</v>
      </c>
      <c r="Y712" s="3">
        <v>98.2257348863006</v>
      </c>
      <c r="Z712" s="3">
        <v>156.97448696616749</v>
      </c>
      <c r="AA712" s="3">
        <v>174.99999999999997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 spans="1:38" ht="15" customHeight="1" x14ac:dyDescent="0.25">
      <c r="A713" s="2" t="s">
        <v>593</v>
      </c>
      <c r="B713" s="2" t="s">
        <v>39</v>
      </c>
      <c r="C713" s="2" t="s">
        <v>40</v>
      </c>
      <c r="D713" s="2" t="s">
        <v>658</v>
      </c>
      <c r="E713" s="2" t="s">
        <v>796</v>
      </c>
      <c r="F713" s="2" t="s">
        <v>49</v>
      </c>
      <c r="G713" s="2" t="s">
        <v>44</v>
      </c>
      <c r="H713" s="3">
        <v>177</v>
      </c>
      <c r="I713" s="3">
        <v>1.9537</v>
      </c>
      <c r="J713" s="3">
        <v>1.8648</v>
      </c>
      <c r="K713" s="3">
        <v>0.72960000000000003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3">
        <v>4.5480999999999998</v>
      </c>
      <c r="Y713" s="3">
        <v>94.286779094566967</v>
      </c>
      <c r="Z713" s="3">
        <v>153.73929772872191</v>
      </c>
      <c r="AA713" s="3">
        <v>177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 spans="1:38" ht="15" customHeight="1" x14ac:dyDescent="0.25">
      <c r="A714" s="2" t="s">
        <v>593</v>
      </c>
      <c r="B714" s="2" t="s">
        <v>39</v>
      </c>
      <c r="C714" s="2" t="s">
        <v>40</v>
      </c>
      <c r="D714" s="2" t="s">
        <v>658</v>
      </c>
      <c r="E714" s="2" t="s">
        <v>797</v>
      </c>
      <c r="F714" s="2" t="s">
        <v>49</v>
      </c>
      <c r="G714" s="2" t="s">
        <v>44</v>
      </c>
      <c r="H714" s="3">
        <v>180</v>
      </c>
      <c r="I714" s="3">
        <v>2.1537999999999999</v>
      </c>
      <c r="J714" s="3">
        <v>1.9872000000000001</v>
      </c>
      <c r="K714" s="3">
        <v>0.79630000000000001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3">
        <v>4.9372999999999996</v>
      </c>
      <c r="Y714" s="3">
        <v>96.562088590930273</v>
      </c>
      <c r="Z714" s="3">
        <v>156.13019261539711</v>
      </c>
      <c r="AA714" s="3">
        <v>180.00000000000003</v>
      </c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 spans="1:38" ht="15" customHeight="1" x14ac:dyDescent="0.25">
      <c r="A715" s="2" t="s">
        <v>593</v>
      </c>
      <c r="B715" s="2" t="s">
        <v>39</v>
      </c>
      <c r="C715" s="2" t="s">
        <v>40</v>
      </c>
      <c r="D715" s="2" t="s">
        <v>59</v>
      </c>
      <c r="E715" s="2" t="s">
        <v>798</v>
      </c>
      <c r="F715" s="2" t="s">
        <v>49</v>
      </c>
      <c r="G715" s="2" t="s">
        <v>44</v>
      </c>
      <c r="H715" s="3">
        <v>171</v>
      </c>
      <c r="I715" s="3">
        <v>1.921</v>
      </c>
      <c r="J715" s="3">
        <v>1.3837999999999999</v>
      </c>
      <c r="K715" s="3">
        <v>0.74839999999999995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3">
        <v>4.0532000000000004</v>
      </c>
      <c r="Y715" s="3">
        <v>97.878565084377769</v>
      </c>
      <c r="Z715" s="3">
        <v>145.33445179117734</v>
      </c>
      <c r="AA715" s="3">
        <v>171</v>
      </c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 spans="1:38" ht="15" customHeight="1" x14ac:dyDescent="0.25">
      <c r="A716" s="2" t="s">
        <v>593</v>
      </c>
      <c r="B716" s="2" t="s">
        <v>39</v>
      </c>
      <c r="C716" s="2" t="s">
        <v>40</v>
      </c>
      <c r="D716" s="2" t="s">
        <v>59</v>
      </c>
      <c r="E716" s="2" t="s">
        <v>799</v>
      </c>
      <c r="F716" s="2" t="s">
        <v>49</v>
      </c>
      <c r="G716" s="2" t="s">
        <v>44</v>
      </c>
      <c r="H716" s="3">
        <v>170</v>
      </c>
      <c r="I716" s="3">
        <v>1.7633000000000001</v>
      </c>
      <c r="J716" s="3">
        <v>1.1002000000000001</v>
      </c>
      <c r="K716" s="3">
        <v>0.98160000000000003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3">
        <v>3.8451</v>
      </c>
      <c r="Y716" s="3">
        <v>95.284543965046424</v>
      </c>
      <c r="Z716" s="3">
        <v>134.77053912772101</v>
      </c>
      <c r="AA716" s="3">
        <v>170.00000000000003</v>
      </c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 spans="1:38" ht="15" customHeight="1" x14ac:dyDescent="0.25">
      <c r="A717" s="2" t="s">
        <v>593</v>
      </c>
      <c r="B717" s="2" t="s">
        <v>39</v>
      </c>
      <c r="C717" s="2" t="s">
        <v>40</v>
      </c>
      <c r="D717" s="2" t="s">
        <v>59</v>
      </c>
      <c r="E717" s="2" t="s">
        <v>800</v>
      </c>
      <c r="F717" s="2" t="s">
        <v>49</v>
      </c>
      <c r="G717" s="2" t="s">
        <v>44</v>
      </c>
      <c r="H717" s="3">
        <v>174</v>
      </c>
      <c r="I717" s="3">
        <v>1.9149</v>
      </c>
      <c r="J717" s="3">
        <v>1.6074999999999999</v>
      </c>
      <c r="K717" s="3">
        <v>0.72589999999999999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3">
        <v>4.2483000000000004</v>
      </c>
      <c r="Y717" s="3">
        <v>96.005790551514721</v>
      </c>
      <c r="Z717" s="3">
        <v>149.73669467787113</v>
      </c>
      <c r="AA717" s="3">
        <v>174</v>
      </c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 spans="1:38" ht="15" customHeight="1" x14ac:dyDescent="0.25">
      <c r="A718" s="2" t="s">
        <v>593</v>
      </c>
      <c r="B718" s="2" t="s">
        <v>39</v>
      </c>
      <c r="C718" s="2" t="s">
        <v>40</v>
      </c>
      <c r="D718" s="2" t="s">
        <v>63</v>
      </c>
      <c r="E718" s="2" t="s">
        <v>801</v>
      </c>
      <c r="F718" s="2" t="s">
        <v>49</v>
      </c>
      <c r="G718" s="2" t="s">
        <v>44</v>
      </c>
      <c r="H718" s="3">
        <v>180</v>
      </c>
      <c r="I718" s="3">
        <v>1.8594999999999999</v>
      </c>
      <c r="J718" s="3">
        <v>1.7558</v>
      </c>
      <c r="K718" s="3">
        <v>0.7964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3">
        <v>4.4116999999999997</v>
      </c>
      <c r="Y718" s="3">
        <v>94.380941587143283</v>
      </c>
      <c r="Z718" s="3">
        <v>153.28304281796136</v>
      </c>
      <c r="AA718" s="3">
        <v>180</v>
      </c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 spans="1:38" ht="15" customHeight="1" x14ac:dyDescent="0.25">
      <c r="A719" s="2" t="s">
        <v>593</v>
      </c>
      <c r="B719" s="2" t="s">
        <v>39</v>
      </c>
      <c r="C719" s="2" t="s">
        <v>40</v>
      </c>
      <c r="D719" s="2" t="s">
        <v>63</v>
      </c>
      <c r="E719" s="2" t="s">
        <v>802</v>
      </c>
      <c r="F719" s="2" t="s">
        <v>49</v>
      </c>
      <c r="G719" s="2" t="s">
        <v>44</v>
      </c>
      <c r="H719" s="3">
        <v>177</v>
      </c>
      <c r="I719" s="3">
        <v>1.8467</v>
      </c>
      <c r="J719" s="3">
        <v>1.2836000000000001</v>
      </c>
      <c r="K719" s="3">
        <v>0.80759999999999998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3">
        <v>3.9379</v>
      </c>
      <c r="Y719" s="3">
        <v>99.998552527997148</v>
      </c>
      <c r="Z719" s="3">
        <v>147.26283044262172</v>
      </c>
      <c r="AA719" s="3">
        <v>177</v>
      </c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 spans="1:38" ht="15" customHeight="1" x14ac:dyDescent="0.25">
      <c r="A720" s="2" t="s">
        <v>593</v>
      </c>
      <c r="B720" s="2" t="s">
        <v>39</v>
      </c>
      <c r="C720" s="2" t="s">
        <v>40</v>
      </c>
      <c r="D720" s="2" t="s">
        <v>63</v>
      </c>
      <c r="E720" s="2" t="s">
        <v>803</v>
      </c>
      <c r="F720" s="2" t="s">
        <v>49</v>
      </c>
      <c r="G720" s="2" t="s">
        <v>44</v>
      </c>
      <c r="H720" s="3">
        <v>181</v>
      </c>
      <c r="I720" s="3">
        <v>1.9614</v>
      </c>
      <c r="J720" s="3">
        <v>1.6779999999999999</v>
      </c>
      <c r="K720" s="3">
        <v>0.76119999999999999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3">
        <v>4.4005999999999998</v>
      </c>
      <c r="Y720" s="3">
        <v>98.411080307230833</v>
      </c>
      <c r="Z720" s="3">
        <v>155.22651456619553</v>
      </c>
      <c r="AA720" s="3">
        <v>181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 spans="1:38" ht="15" customHeight="1" x14ac:dyDescent="0.25">
      <c r="A721" s="2" t="s">
        <v>593</v>
      </c>
      <c r="B721" s="2" t="s">
        <v>39</v>
      </c>
      <c r="C721" s="2" t="s">
        <v>40</v>
      </c>
      <c r="D721" s="2" t="s">
        <v>677</v>
      </c>
      <c r="E721" s="2" t="s">
        <v>804</v>
      </c>
      <c r="F721" s="2" t="s">
        <v>49</v>
      </c>
      <c r="G721" s="2" t="s">
        <v>44</v>
      </c>
      <c r="H721" s="3">
        <v>171</v>
      </c>
      <c r="I721" s="3">
        <v>1.6559999999999999</v>
      </c>
      <c r="J721" s="3">
        <v>1.6227</v>
      </c>
      <c r="K721" s="3">
        <v>0.73909999999999998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3">
        <v>4.0178000000000003</v>
      </c>
      <c r="Y721" s="3">
        <v>89.291054806112783</v>
      </c>
      <c r="Z721" s="3">
        <v>145.43006122753744</v>
      </c>
      <c r="AA721" s="3">
        <v>170.99999999999997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 spans="1:38" ht="15" customHeight="1" x14ac:dyDescent="0.25">
      <c r="A722" s="2" t="s">
        <v>593</v>
      </c>
      <c r="B722" s="2" t="s">
        <v>39</v>
      </c>
      <c r="C722" s="2" t="s">
        <v>40</v>
      </c>
      <c r="D722" s="2" t="s">
        <v>677</v>
      </c>
      <c r="E722" s="2" t="s">
        <v>805</v>
      </c>
      <c r="F722" s="2" t="s">
        <v>49</v>
      </c>
      <c r="G722" s="2" t="s">
        <v>44</v>
      </c>
      <c r="H722" s="3">
        <v>179</v>
      </c>
      <c r="I722" s="3">
        <v>1.8003</v>
      </c>
      <c r="J722" s="3">
        <v>1.7706999999999999</v>
      </c>
      <c r="K722" s="3">
        <v>0.67230000000000001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3">
        <v>4.2432999999999996</v>
      </c>
      <c r="Y722" s="3">
        <v>94.367520561826893</v>
      </c>
      <c r="Z722" s="3">
        <v>155.70961280135742</v>
      </c>
      <c r="AA722" s="3">
        <v>179</v>
      </c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 spans="1:38" ht="15" customHeight="1" x14ac:dyDescent="0.25">
      <c r="A723" s="2" t="s">
        <v>593</v>
      </c>
      <c r="B723" s="2" t="s">
        <v>39</v>
      </c>
      <c r="C723" s="2" t="s">
        <v>40</v>
      </c>
      <c r="D723" s="2" t="s">
        <v>677</v>
      </c>
      <c r="E723" s="2" t="s">
        <v>806</v>
      </c>
      <c r="F723" s="2" t="s">
        <v>49</v>
      </c>
      <c r="G723" s="2" t="s">
        <v>44</v>
      </c>
      <c r="H723" s="3">
        <v>182</v>
      </c>
      <c r="I723" s="3">
        <v>2.1703999999999999</v>
      </c>
      <c r="J723" s="3">
        <v>2.2315</v>
      </c>
      <c r="K723" s="3">
        <v>0.77780000000000005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3">
        <v>5.1797000000000004</v>
      </c>
      <c r="Y723" s="3">
        <v>94.853060988088103</v>
      </c>
      <c r="Z723" s="3">
        <v>159.47552947081874</v>
      </c>
      <c r="AA723" s="3">
        <v>181.99999999999997</v>
      </c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 spans="1:38" ht="15" customHeight="1" x14ac:dyDescent="0.25">
      <c r="A724" s="2" t="s">
        <v>593</v>
      </c>
      <c r="B724" s="2" t="s">
        <v>39</v>
      </c>
      <c r="C724" s="2" t="s">
        <v>40</v>
      </c>
      <c r="D724" s="2" t="s">
        <v>677</v>
      </c>
      <c r="E724" s="2" t="s">
        <v>807</v>
      </c>
      <c r="F724" s="2" t="s">
        <v>49</v>
      </c>
      <c r="G724" s="2" t="s">
        <v>44</v>
      </c>
      <c r="H724" s="3">
        <v>179</v>
      </c>
      <c r="I724" s="3">
        <v>1.8932</v>
      </c>
      <c r="J724" s="3">
        <v>1.319</v>
      </c>
      <c r="K724" s="3">
        <v>0.74839999999999995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3">
        <v>3.9605999999999999</v>
      </c>
      <c r="Y724" s="3">
        <v>102.26723223753977</v>
      </c>
      <c r="Z724" s="3">
        <v>151.22269353128314</v>
      </c>
      <c r="AA724" s="3">
        <v>179.00000000000003</v>
      </c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 spans="1:38" ht="15" customHeight="1" x14ac:dyDescent="0.25">
      <c r="A725" s="2" t="s">
        <v>593</v>
      </c>
      <c r="B725" s="2" t="s">
        <v>39</v>
      </c>
      <c r="C725" s="2" t="s">
        <v>40</v>
      </c>
      <c r="D725" s="2" t="s">
        <v>677</v>
      </c>
      <c r="E725" s="2" t="s">
        <v>808</v>
      </c>
      <c r="F725" s="2" t="s">
        <v>49</v>
      </c>
      <c r="G725" s="2" t="s">
        <v>44</v>
      </c>
      <c r="H725" s="3">
        <v>174</v>
      </c>
      <c r="I725" s="3">
        <v>1.8853</v>
      </c>
      <c r="J725" s="3">
        <v>1.5741000000000001</v>
      </c>
      <c r="K725" s="3">
        <v>0.87780000000000002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3">
        <v>4.3372000000000002</v>
      </c>
      <c r="Y725" s="3">
        <v>93.724753297058015</v>
      </c>
      <c r="Z725" s="3">
        <v>145.26081342801808</v>
      </c>
      <c r="AA725" s="3">
        <v>174</v>
      </c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 spans="1:38" ht="15" customHeight="1" x14ac:dyDescent="0.25">
      <c r="A726" s="2" t="s">
        <v>593</v>
      </c>
      <c r="B726" s="2" t="s">
        <v>39</v>
      </c>
      <c r="C726" s="2" t="s">
        <v>40</v>
      </c>
      <c r="D726" s="2" t="s">
        <v>684</v>
      </c>
      <c r="E726" s="2" t="s">
        <v>809</v>
      </c>
      <c r="F726" s="2" t="s">
        <v>49</v>
      </c>
      <c r="G726" s="2" t="s">
        <v>44</v>
      </c>
      <c r="H726" s="3">
        <v>191</v>
      </c>
      <c r="I726" s="3">
        <v>2.0706000000000002</v>
      </c>
      <c r="J726" s="3">
        <v>1.9651000000000001</v>
      </c>
      <c r="K726" s="3">
        <v>0.74080000000000001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3">
        <v>4.7765000000000004</v>
      </c>
      <c r="Y726" s="3">
        <v>100.92607557835235</v>
      </c>
      <c r="Z726" s="3">
        <v>166.34027007222861</v>
      </c>
      <c r="AA726" s="3">
        <v>191</v>
      </c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 spans="1:38" ht="15" customHeight="1" x14ac:dyDescent="0.25">
      <c r="A727" s="2" t="s">
        <v>593</v>
      </c>
      <c r="B727" s="2" t="s">
        <v>39</v>
      </c>
      <c r="C727" s="2" t="s">
        <v>40</v>
      </c>
      <c r="D727" s="2" t="s">
        <v>684</v>
      </c>
      <c r="E727" s="2" t="s">
        <v>810</v>
      </c>
      <c r="F727" s="2" t="s">
        <v>49</v>
      </c>
      <c r="G727" s="2" t="s">
        <v>44</v>
      </c>
      <c r="H727" s="3">
        <v>191</v>
      </c>
      <c r="I727" s="3">
        <v>2.4430000000000001</v>
      </c>
      <c r="J727" s="3">
        <v>1.7114</v>
      </c>
      <c r="K727" s="3">
        <v>1.0834999999999999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3">
        <v>5.2378999999999998</v>
      </c>
      <c r="Y727" s="3">
        <v>106.15891865060425</v>
      </c>
      <c r="Z727" s="3">
        <v>158.10962408598866</v>
      </c>
      <c r="AA727" s="3">
        <v>191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 spans="1:38" ht="15" customHeight="1" x14ac:dyDescent="0.25">
      <c r="A728" s="2" t="s">
        <v>593</v>
      </c>
      <c r="B728" s="2" t="s">
        <v>39</v>
      </c>
      <c r="C728" s="2" t="s">
        <v>40</v>
      </c>
      <c r="D728" s="2" t="s">
        <v>684</v>
      </c>
      <c r="E728" s="2" t="s">
        <v>811</v>
      </c>
      <c r="F728" s="2" t="s">
        <v>49</v>
      </c>
      <c r="G728" s="2" t="s">
        <v>44</v>
      </c>
      <c r="H728" s="3">
        <v>184</v>
      </c>
      <c r="I728" s="3">
        <v>1.7796000000000001</v>
      </c>
      <c r="J728" s="3">
        <v>1.8926000000000001</v>
      </c>
      <c r="K728" s="3">
        <v>1.0056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3">
        <v>4.6778000000000004</v>
      </c>
      <c r="Y728" s="3">
        <v>89.826157595450852</v>
      </c>
      <c r="Z728" s="3">
        <v>151.32412672623883</v>
      </c>
      <c r="AA728" s="3">
        <v>184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 spans="1:38" ht="15" customHeight="1" x14ac:dyDescent="0.25">
      <c r="A729" s="2" t="s">
        <v>593</v>
      </c>
      <c r="B729" s="2" t="s">
        <v>39</v>
      </c>
      <c r="C729" s="2" t="s">
        <v>40</v>
      </c>
      <c r="D729" s="2" t="s">
        <v>684</v>
      </c>
      <c r="E729" s="2" t="s">
        <v>812</v>
      </c>
      <c r="F729" s="2" t="s">
        <v>49</v>
      </c>
      <c r="G729" s="2" t="s">
        <v>44</v>
      </c>
      <c r="H729" s="3">
        <v>185</v>
      </c>
      <c r="I729" s="3">
        <v>1.7561</v>
      </c>
      <c r="J729" s="3">
        <v>1.6079000000000001</v>
      </c>
      <c r="K729" s="3">
        <v>0.91139999999999999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3">
        <v>4.2754000000000003</v>
      </c>
      <c r="Y729" s="3">
        <v>94.8440145951256</v>
      </c>
      <c r="Z729" s="3">
        <v>152.38452542452166</v>
      </c>
      <c r="AA729" s="3">
        <v>184.99999999999997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 spans="1:38" ht="15" customHeight="1" x14ac:dyDescent="0.25">
      <c r="A730" s="2" t="s">
        <v>593</v>
      </c>
      <c r="B730" s="2" t="s">
        <v>39</v>
      </c>
      <c r="C730" s="2" t="s">
        <v>40</v>
      </c>
      <c r="D730" s="2" t="s">
        <v>684</v>
      </c>
      <c r="E730" s="2" t="s">
        <v>813</v>
      </c>
      <c r="F730" s="2" t="s">
        <v>49</v>
      </c>
      <c r="G730" s="2" t="s">
        <v>44</v>
      </c>
      <c r="H730" s="3">
        <v>183</v>
      </c>
      <c r="I730" s="3">
        <v>1.9377</v>
      </c>
      <c r="J730" s="3">
        <v>1.3245</v>
      </c>
      <c r="K730" s="3">
        <v>0.74660000000000004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3">
        <v>4.0087999999999999</v>
      </c>
      <c r="Y730" s="3">
        <v>104.98760227499501</v>
      </c>
      <c r="Z730" s="3">
        <v>154.87771901816006</v>
      </c>
      <c r="AA730" s="3">
        <v>183</v>
      </c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 spans="1:38" ht="15" customHeight="1" x14ac:dyDescent="0.25">
      <c r="A731" s="2" t="s">
        <v>593</v>
      </c>
      <c r="B731" s="2" t="s">
        <v>39</v>
      </c>
      <c r="C731" s="2" t="s">
        <v>40</v>
      </c>
      <c r="D731" s="2" t="s">
        <v>690</v>
      </c>
      <c r="E731" s="2" t="s">
        <v>814</v>
      </c>
      <c r="F731" s="2" t="s">
        <v>49</v>
      </c>
      <c r="G731" s="2" t="s">
        <v>44</v>
      </c>
      <c r="H731" s="3">
        <v>181</v>
      </c>
      <c r="I731" s="3">
        <v>1.8669</v>
      </c>
      <c r="J731" s="3">
        <v>1.5261</v>
      </c>
      <c r="K731" s="3">
        <v>0.89270000000000005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3">
        <v>4.2857000000000003</v>
      </c>
      <c r="Y731" s="3">
        <v>96.906106353687846</v>
      </c>
      <c r="Z731" s="3">
        <v>149.96369321231069</v>
      </c>
      <c r="AA731" s="3">
        <v>181</v>
      </c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 spans="1:38" ht="15" customHeight="1" x14ac:dyDescent="0.25">
      <c r="A732" s="2" t="s">
        <v>593</v>
      </c>
      <c r="B732" s="2" t="s">
        <v>39</v>
      </c>
      <c r="C732" s="2" t="s">
        <v>40</v>
      </c>
      <c r="D732" s="2" t="s">
        <v>690</v>
      </c>
      <c r="E732" s="2" t="s">
        <v>815</v>
      </c>
      <c r="F732" s="2" t="s">
        <v>49</v>
      </c>
      <c r="G732" s="2" t="s">
        <v>44</v>
      </c>
      <c r="H732" s="3">
        <v>171</v>
      </c>
      <c r="I732" s="3">
        <v>1.8777999999999999</v>
      </c>
      <c r="J732" s="3">
        <v>1.4296</v>
      </c>
      <c r="K732" s="3">
        <v>0.7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3">
        <v>4.0073999999999996</v>
      </c>
      <c r="Y732" s="3">
        <v>97.133053850376811</v>
      </c>
      <c r="Z732" s="3">
        <v>146.7199181514199</v>
      </c>
      <c r="AA732" s="3">
        <v>171</v>
      </c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 spans="1:38" ht="15" customHeight="1" x14ac:dyDescent="0.25">
      <c r="A733" s="2" t="s">
        <v>593</v>
      </c>
      <c r="B733" s="2" t="s">
        <v>39</v>
      </c>
      <c r="C733" s="2" t="s">
        <v>40</v>
      </c>
      <c r="D733" s="2" t="s">
        <v>690</v>
      </c>
      <c r="E733" s="2" t="s">
        <v>816</v>
      </c>
      <c r="F733" s="2" t="s">
        <v>49</v>
      </c>
      <c r="G733" s="2" t="s">
        <v>44</v>
      </c>
      <c r="H733" s="3">
        <v>182</v>
      </c>
      <c r="I733" s="3">
        <v>2.2963</v>
      </c>
      <c r="J733" s="3">
        <v>1.75</v>
      </c>
      <c r="K733" s="3">
        <v>1.0444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3">
        <v>5.0907</v>
      </c>
      <c r="Y733" s="3">
        <v>99.661618245035072</v>
      </c>
      <c r="Z733" s="3">
        <v>151.22623607755321</v>
      </c>
      <c r="AA733" s="3">
        <v>182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 spans="1:38" ht="15" customHeight="1" x14ac:dyDescent="0.25">
      <c r="A734" s="2" t="s">
        <v>593</v>
      </c>
      <c r="B734" s="2" t="s">
        <v>39</v>
      </c>
      <c r="C734" s="2" t="s">
        <v>40</v>
      </c>
      <c r="D734" s="2" t="s">
        <v>690</v>
      </c>
      <c r="E734" s="2" t="s">
        <v>817</v>
      </c>
      <c r="F734" s="2" t="s">
        <v>49</v>
      </c>
      <c r="G734" s="2" t="s">
        <v>44</v>
      </c>
      <c r="H734" s="3">
        <v>166</v>
      </c>
      <c r="I734" s="3">
        <v>1.7222</v>
      </c>
      <c r="J734" s="3">
        <v>1.4556</v>
      </c>
      <c r="K734" s="3">
        <v>0.6704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3">
        <v>3.8481999999999998</v>
      </c>
      <c r="Y734" s="3">
        <v>91.969544202484286</v>
      </c>
      <c r="Z734" s="3">
        <v>142.65568317655007</v>
      </c>
      <c r="AA734" s="3">
        <v>166</v>
      </c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 spans="1:38" ht="15" customHeight="1" x14ac:dyDescent="0.25">
      <c r="A735" s="2" t="s">
        <v>593</v>
      </c>
      <c r="B735" s="2" t="s">
        <v>39</v>
      </c>
      <c r="C735" s="2" t="s">
        <v>40</v>
      </c>
      <c r="D735" s="2" t="s">
        <v>690</v>
      </c>
      <c r="E735" s="2" t="s">
        <v>818</v>
      </c>
      <c r="F735" s="2" t="s">
        <v>49</v>
      </c>
      <c r="G735" s="2" t="s">
        <v>44</v>
      </c>
      <c r="H735" s="3">
        <v>178</v>
      </c>
      <c r="I735" s="3">
        <v>1.8149</v>
      </c>
      <c r="J735" s="3">
        <v>1.7444999999999999</v>
      </c>
      <c r="K735" s="3">
        <v>0.94820000000000004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3">
        <v>4.5076000000000001</v>
      </c>
      <c r="Y735" s="3">
        <v>90.784142337385745</v>
      </c>
      <c r="Z735" s="3">
        <v>147.28804685420181</v>
      </c>
      <c r="AA735" s="3">
        <v>178</v>
      </c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 spans="1:38" ht="15" customHeight="1" x14ac:dyDescent="0.25">
      <c r="A736" s="2" t="s">
        <v>593</v>
      </c>
      <c r="B736" s="2" t="s">
        <v>39</v>
      </c>
      <c r="C736" s="2" t="s">
        <v>40</v>
      </c>
      <c r="D736" s="2" t="s">
        <v>690</v>
      </c>
      <c r="E736" s="2" t="s">
        <v>819</v>
      </c>
      <c r="F736" s="2" t="s">
        <v>49</v>
      </c>
      <c r="G736" s="2" t="s">
        <v>44</v>
      </c>
      <c r="H736" s="3">
        <v>181</v>
      </c>
      <c r="I736" s="3">
        <v>1.7781</v>
      </c>
      <c r="J736" s="3">
        <v>1.7020999999999999</v>
      </c>
      <c r="K736" s="3">
        <v>0.83160000000000001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3">
        <v>4.3117999999999999</v>
      </c>
      <c r="Y736" s="3">
        <v>93.444617097267965</v>
      </c>
      <c r="Z736" s="3">
        <v>152.26295282712556</v>
      </c>
      <c r="AA736" s="3">
        <v>181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 spans="1:38" ht="15" customHeight="1" x14ac:dyDescent="0.25">
      <c r="A737" s="2" t="s">
        <v>593</v>
      </c>
      <c r="B737" s="2" t="s">
        <v>39</v>
      </c>
      <c r="C737" s="2" t="s">
        <v>40</v>
      </c>
      <c r="D737" s="2" t="s">
        <v>63</v>
      </c>
      <c r="E737" s="2" t="s">
        <v>820</v>
      </c>
      <c r="F737" s="2" t="s">
        <v>49</v>
      </c>
      <c r="G737" s="2" t="s">
        <v>44</v>
      </c>
      <c r="H737" s="3">
        <v>174</v>
      </c>
      <c r="I737" s="3">
        <v>1.8111999999999999</v>
      </c>
      <c r="J737" s="3">
        <v>1.9593</v>
      </c>
      <c r="K737" s="3">
        <v>0.53700000000000003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3">
        <v>4.3075000000000001</v>
      </c>
      <c r="Y737" s="3">
        <v>91.707579802669756</v>
      </c>
      <c r="Z737" s="3">
        <v>156.29738827626232</v>
      </c>
      <c r="AA737" s="3">
        <v>174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 spans="1:38" ht="15" customHeight="1" x14ac:dyDescent="0.25">
      <c r="A738" s="2" t="s">
        <v>593</v>
      </c>
      <c r="B738" s="2" t="s">
        <v>39</v>
      </c>
      <c r="C738" s="2" t="s">
        <v>40</v>
      </c>
      <c r="D738" s="2" t="s">
        <v>63</v>
      </c>
      <c r="E738" s="2" t="s">
        <v>821</v>
      </c>
      <c r="F738" s="2" t="s">
        <v>49</v>
      </c>
      <c r="G738" s="2" t="s">
        <v>44</v>
      </c>
      <c r="H738" s="3">
        <v>171</v>
      </c>
      <c r="I738" s="3">
        <v>1.6577999999999999</v>
      </c>
      <c r="J738" s="3">
        <v>1.2744</v>
      </c>
      <c r="K738" s="3">
        <v>0.82799999999999996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3">
        <v>3.7602000000000002</v>
      </c>
      <c r="Y738" s="3">
        <v>93.282431785543309</v>
      </c>
      <c r="Z738" s="3">
        <v>140.39205361416947</v>
      </c>
      <c r="AA738" s="3">
        <v>170.99999999999997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 spans="1:38" ht="15" customHeight="1" x14ac:dyDescent="0.25">
      <c r="A739" s="2" t="s">
        <v>593</v>
      </c>
      <c r="B739" s="2" t="s">
        <v>39</v>
      </c>
      <c r="C739" s="2" t="s">
        <v>40</v>
      </c>
      <c r="D739" s="2" t="s">
        <v>63</v>
      </c>
      <c r="E739" s="2" t="s">
        <v>822</v>
      </c>
      <c r="F739" s="2" t="s">
        <v>49</v>
      </c>
      <c r="G739" s="2" t="s">
        <v>44</v>
      </c>
      <c r="H739" s="3">
        <v>165</v>
      </c>
      <c r="I739" s="3">
        <v>1.1633</v>
      </c>
      <c r="J739" s="3">
        <v>1.3245</v>
      </c>
      <c r="K739" s="3">
        <v>0.78359999999999996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3">
        <v>3.2713999999999999</v>
      </c>
      <c r="Y739" s="3">
        <v>79.294399951091265</v>
      </c>
      <c r="Z739" s="3">
        <v>133.14244665892278</v>
      </c>
      <c r="AA739" s="3">
        <v>165</v>
      </c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 spans="1:38" ht="15" customHeight="1" x14ac:dyDescent="0.25">
      <c r="A740" s="2" t="s">
        <v>593</v>
      </c>
      <c r="B740" s="2" t="s">
        <v>39</v>
      </c>
      <c r="C740" s="2" t="s">
        <v>40</v>
      </c>
      <c r="D740" s="2" t="s">
        <v>63</v>
      </c>
      <c r="E740" s="2" t="s">
        <v>823</v>
      </c>
      <c r="F740" s="2" t="s">
        <v>49</v>
      </c>
      <c r="G740" s="2" t="s">
        <v>44</v>
      </c>
      <c r="H740" s="3">
        <v>182</v>
      </c>
      <c r="I740" s="3">
        <v>1.8671</v>
      </c>
      <c r="J740" s="3">
        <v>1.7078</v>
      </c>
      <c r="K740" s="3">
        <v>0.82240000000000002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3">
        <v>4.3973000000000004</v>
      </c>
      <c r="Y740" s="3">
        <v>95.690218998021507</v>
      </c>
      <c r="Z740" s="3">
        <v>153.94642166784161</v>
      </c>
      <c r="AA740" s="3">
        <v>181.99999999999997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 spans="1:38" ht="15" customHeight="1" x14ac:dyDescent="0.25">
      <c r="A741" s="2" t="s">
        <v>593</v>
      </c>
      <c r="B741" s="2" t="s">
        <v>39</v>
      </c>
      <c r="C741" s="2" t="s">
        <v>40</v>
      </c>
      <c r="D741" s="2" t="s">
        <v>63</v>
      </c>
      <c r="E741" s="2" t="s">
        <v>824</v>
      </c>
      <c r="F741" s="2" t="s">
        <v>49</v>
      </c>
      <c r="G741" s="2" t="s">
        <v>44</v>
      </c>
      <c r="H741" s="3">
        <v>181</v>
      </c>
      <c r="I741" s="3">
        <v>1.8507</v>
      </c>
      <c r="J741" s="3">
        <v>1.9507000000000001</v>
      </c>
      <c r="K741" s="3">
        <v>0.77070000000000005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3">
        <v>4.5720999999999998</v>
      </c>
      <c r="Y741" s="3">
        <v>92.312394742022263</v>
      </c>
      <c r="Z741" s="3">
        <v>155.8836858336432</v>
      </c>
      <c r="AA741" s="3">
        <v>181</v>
      </c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 spans="1:38" ht="15" customHeight="1" x14ac:dyDescent="0.25">
      <c r="A742" s="2" t="s">
        <v>593</v>
      </c>
      <c r="B742" s="2" t="s">
        <v>39</v>
      </c>
      <c r="C742" s="2" t="s">
        <v>40</v>
      </c>
      <c r="D742" s="2" t="s">
        <v>63</v>
      </c>
      <c r="E742" s="2" t="s">
        <v>825</v>
      </c>
      <c r="F742" s="2" t="s">
        <v>49</v>
      </c>
      <c r="G742" s="2" t="s">
        <v>44</v>
      </c>
      <c r="H742" s="3">
        <v>169</v>
      </c>
      <c r="I742" s="3">
        <v>1.3908</v>
      </c>
      <c r="J742" s="3">
        <v>1.3389</v>
      </c>
      <c r="K742" s="3">
        <v>1.1704000000000001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3">
        <v>3.9001000000000001</v>
      </c>
      <c r="Y742" s="3">
        <v>80.855054998589779</v>
      </c>
      <c r="Z742" s="3">
        <v>127.88700289736161</v>
      </c>
      <c r="AA742" s="3">
        <v>169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 spans="1:38" ht="15" customHeight="1" x14ac:dyDescent="0.25">
      <c r="A743" s="2" t="s">
        <v>593</v>
      </c>
      <c r="B743" s="2" t="s">
        <v>39</v>
      </c>
      <c r="C743" s="2" t="s">
        <v>40</v>
      </c>
      <c r="D743" s="2" t="s">
        <v>63</v>
      </c>
      <c r="E743" s="2" t="s">
        <v>826</v>
      </c>
      <c r="F743" s="2" t="s">
        <v>49</v>
      </c>
      <c r="G743" s="2" t="s">
        <v>44</v>
      </c>
      <c r="H743" s="3">
        <v>184</v>
      </c>
      <c r="I743" s="3">
        <v>1.8687</v>
      </c>
      <c r="J743" s="3">
        <v>1.8187</v>
      </c>
      <c r="K743" s="3">
        <v>0.81489999999999996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3">
        <v>4.5023</v>
      </c>
      <c r="Y743" s="3">
        <v>95.088288208249111</v>
      </c>
      <c r="Z743" s="3">
        <v>156.48855029651514</v>
      </c>
      <c r="AA743" s="3">
        <v>184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 spans="1:38" ht="15" customHeight="1" x14ac:dyDescent="0.25">
      <c r="A744" s="2" t="s">
        <v>593</v>
      </c>
      <c r="B744" s="2" t="s">
        <v>39</v>
      </c>
      <c r="C744" s="2" t="s">
        <v>40</v>
      </c>
      <c r="D744" s="2" t="s">
        <v>63</v>
      </c>
      <c r="E744" s="2" t="s">
        <v>827</v>
      </c>
      <c r="F744" s="2" t="s">
        <v>49</v>
      </c>
      <c r="G744" s="2" t="s">
        <v>44</v>
      </c>
      <c r="H744" s="3">
        <v>170</v>
      </c>
      <c r="I744" s="3">
        <v>1.7854000000000001</v>
      </c>
      <c r="J744" s="3">
        <v>1.3334999999999999</v>
      </c>
      <c r="K744" s="3">
        <v>0.7853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3">
        <v>3.9041999999999999</v>
      </c>
      <c r="Y744" s="3">
        <v>95.107730136775785</v>
      </c>
      <c r="Z744" s="3">
        <v>142.24235438758262</v>
      </c>
      <c r="AA744" s="3">
        <v>170</v>
      </c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 spans="1:38" ht="15" customHeight="1" x14ac:dyDescent="0.25">
      <c r="A745" s="2" t="s">
        <v>593</v>
      </c>
      <c r="B745" s="2" t="s">
        <v>39</v>
      </c>
      <c r="C745" s="2" t="s">
        <v>40</v>
      </c>
      <c r="D745" s="2" t="s">
        <v>63</v>
      </c>
      <c r="E745" s="2" t="s">
        <v>828</v>
      </c>
      <c r="F745" s="2" t="s">
        <v>49</v>
      </c>
      <c r="G745" s="2" t="s">
        <v>44</v>
      </c>
      <c r="H745" s="3">
        <v>179</v>
      </c>
      <c r="I745" s="3">
        <v>1.9298</v>
      </c>
      <c r="J745" s="3">
        <v>1.7964</v>
      </c>
      <c r="K745" s="3">
        <v>0.82230000000000003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3">
        <v>4.5484999999999998</v>
      </c>
      <c r="Y745" s="3">
        <v>94.367945476530721</v>
      </c>
      <c r="Z745" s="3">
        <v>152.4246235022535</v>
      </c>
      <c r="AA745" s="3">
        <v>179</v>
      </c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 spans="1:38" ht="15" customHeight="1" x14ac:dyDescent="0.25">
      <c r="A746" s="2" t="s">
        <v>593</v>
      </c>
      <c r="B746" s="2" t="s">
        <v>39</v>
      </c>
      <c r="C746" s="2" t="s">
        <v>40</v>
      </c>
      <c r="D746" s="2" t="s">
        <v>63</v>
      </c>
      <c r="E746" s="2" t="s">
        <v>829</v>
      </c>
      <c r="F746" s="2" t="s">
        <v>49</v>
      </c>
      <c r="G746" s="2" t="s">
        <v>44</v>
      </c>
      <c r="H746" s="3">
        <v>185</v>
      </c>
      <c r="I746" s="3">
        <v>1.7192000000000001</v>
      </c>
      <c r="J746" s="3">
        <v>1.91</v>
      </c>
      <c r="K746" s="3">
        <v>0.74470000000000003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3">
        <v>4.3738999999999999</v>
      </c>
      <c r="Y746" s="3">
        <v>92.138000411532047</v>
      </c>
      <c r="Z746" s="3">
        <v>158.95022748576787</v>
      </c>
      <c r="AA746" s="3">
        <v>185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 spans="1:38" ht="15" customHeight="1" x14ac:dyDescent="0.25">
      <c r="A747" s="2" t="s">
        <v>593</v>
      </c>
      <c r="B747" s="2" t="s">
        <v>39</v>
      </c>
      <c r="C747" s="2" t="s">
        <v>40</v>
      </c>
      <c r="D747" s="2" t="s">
        <v>124</v>
      </c>
      <c r="E747" s="2" t="s">
        <v>830</v>
      </c>
      <c r="F747" s="2" t="s">
        <v>49</v>
      </c>
      <c r="G747" s="2" t="s">
        <v>44</v>
      </c>
      <c r="H747" s="3">
        <v>184</v>
      </c>
      <c r="I747" s="3">
        <v>2.2151999999999998</v>
      </c>
      <c r="J747" s="3">
        <v>1.4520999999999999</v>
      </c>
      <c r="K747" s="3">
        <v>0.89270000000000005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3">
        <v>4.5599999999999996</v>
      </c>
      <c r="Y747" s="3">
        <v>105.84</v>
      </c>
      <c r="Z747" s="3">
        <v>154.24333333333334</v>
      </c>
      <c r="AA747" s="3">
        <v>184.00000000000003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 spans="1:38" ht="15" customHeight="1" x14ac:dyDescent="0.25">
      <c r="A748" s="2" t="s">
        <v>593</v>
      </c>
      <c r="B748" s="2" t="s">
        <v>39</v>
      </c>
      <c r="C748" s="2" t="s">
        <v>40</v>
      </c>
      <c r="D748" s="2" t="s">
        <v>124</v>
      </c>
      <c r="E748" s="2" t="s">
        <v>831</v>
      </c>
      <c r="F748" s="2" t="s">
        <v>49</v>
      </c>
      <c r="G748" s="2" t="s">
        <v>44</v>
      </c>
      <c r="H748" s="3">
        <v>178</v>
      </c>
      <c r="I748" s="3">
        <v>2.0653000000000001</v>
      </c>
      <c r="J748" s="3">
        <v>1.8709</v>
      </c>
      <c r="K748" s="3">
        <v>0.88170000000000004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3">
        <v>4.8178999999999998</v>
      </c>
      <c r="Y748" s="3">
        <v>94.586147491645747</v>
      </c>
      <c r="Z748" s="3">
        <v>151.28126362107975</v>
      </c>
      <c r="AA748" s="3">
        <v>178.00000000000003</v>
      </c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 spans="1:38" ht="15" customHeight="1" x14ac:dyDescent="0.25">
      <c r="A749" s="2" t="s">
        <v>593</v>
      </c>
      <c r="B749" s="2" t="s">
        <v>39</v>
      </c>
      <c r="C749" s="2" t="s">
        <v>40</v>
      </c>
      <c r="D749" s="2" t="s">
        <v>124</v>
      </c>
      <c r="E749" s="2" t="s">
        <v>832</v>
      </c>
      <c r="F749" s="2" t="s">
        <v>49</v>
      </c>
      <c r="G749" s="2" t="s">
        <v>44</v>
      </c>
      <c r="H749" s="3">
        <v>168</v>
      </c>
      <c r="I749" s="3">
        <v>1.6836</v>
      </c>
      <c r="J749" s="3">
        <v>1.5706</v>
      </c>
      <c r="K749" s="3">
        <v>1.0630999999999999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3">
        <v>4.3173000000000004</v>
      </c>
      <c r="Y749" s="3">
        <v>85.035369328052241</v>
      </c>
      <c r="Z749" s="3">
        <v>134.51110647858616</v>
      </c>
      <c r="AA749" s="3">
        <v>167.99999999999997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 spans="1:38" ht="15" customHeight="1" x14ac:dyDescent="0.25">
      <c r="A750" s="2" t="s">
        <v>593</v>
      </c>
      <c r="B750" s="2" t="s">
        <v>39</v>
      </c>
      <c r="C750" s="2" t="s">
        <v>40</v>
      </c>
      <c r="D750" s="2" t="s">
        <v>124</v>
      </c>
      <c r="E750" s="2" t="s">
        <v>833</v>
      </c>
      <c r="F750" s="2" t="s">
        <v>49</v>
      </c>
      <c r="G750" s="2" t="s">
        <v>44</v>
      </c>
      <c r="H750" s="3">
        <v>182</v>
      </c>
      <c r="I750" s="3">
        <v>1.8295999999999999</v>
      </c>
      <c r="J750" s="3">
        <v>1.6740999999999999</v>
      </c>
      <c r="K750" s="3">
        <v>0.83699999999999997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3">
        <v>4.3407</v>
      </c>
      <c r="Y750" s="3">
        <v>95.224825488976435</v>
      </c>
      <c r="Z750" s="3">
        <v>153.07609371760316</v>
      </c>
      <c r="AA750" s="3">
        <v>182</v>
      </c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 spans="1:38" ht="15" customHeight="1" x14ac:dyDescent="0.25">
      <c r="A751" s="2" t="s">
        <v>593</v>
      </c>
      <c r="B751" s="2" t="s">
        <v>39</v>
      </c>
      <c r="C751" s="2" t="s">
        <v>40</v>
      </c>
      <c r="D751" s="2" t="s">
        <v>124</v>
      </c>
      <c r="E751" s="2" t="s">
        <v>834</v>
      </c>
      <c r="F751" s="2" t="s">
        <v>49</v>
      </c>
      <c r="G751" s="2" t="s">
        <v>44</v>
      </c>
      <c r="H751" s="3">
        <v>181</v>
      </c>
      <c r="I751" s="3">
        <v>1.8523000000000001</v>
      </c>
      <c r="J751" s="3">
        <v>1.8245</v>
      </c>
      <c r="K751" s="3">
        <v>0.73909999999999998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3">
        <v>4.4158999999999997</v>
      </c>
      <c r="Y751" s="3">
        <v>94.499762222876427</v>
      </c>
      <c r="Z751" s="3">
        <v>156.06150501596505</v>
      </c>
      <c r="AA751" s="3">
        <v>181</v>
      </c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 spans="1:38" ht="15" customHeight="1" x14ac:dyDescent="0.25">
      <c r="A752" s="2" t="s">
        <v>593</v>
      </c>
      <c r="B752" s="2" t="s">
        <v>39</v>
      </c>
      <c r="C752" s="2" t="s">
        <v>40</v>
      </c>
      <c r="D752" s="2" t="s">
        <v>124</v>
      </c>
      <c r="E752" s="2" t="s">
        <v>835</v>
      </c>
      <c r="F752" s="2" t="s">
        <v>49</v>
      </c>
      <c r="G752" s="2" t="s">
        <v>44</v>
      </c>
      <c r="H752" s="3">
        <v>184</v>
      </c>
      <c r="I752" s="3">
        <v>2.0446</v>
      </c>
      <c r="J752" s="3">
        <v>2.0057</v>
      </c>
      <c r="K752" s="3">
        <v>0.82779999999999998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3">
        <v>4.8780999999999999</v>
      </c>
      <c r="Y752" s="3">
        <v>95.709067054795923</v>
      </c>
      <c r="Z752" s="3">
        <v>158.20602283676021</v>
      </c>
      <c r="AA752" s="3">
        <v>184</v>
      </c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 spans="1:38" ht="15" customHeight="1" x14ac:dyDescent="0.25">
      <c r="A753" s="2" t="s">
        <v>593</v>
      </c>
      <c r="B753" s="2" t="s">
        <v>39</v>
      </c>
      <c r="C753" s="2" t="s">
        <v>40</v>
      </c>
      <c r="D753" s="2" t="s">
        <v>707</v>
      </c>
      <c r="E753" s="2" t="s">
        <v>836</v>
      </c>
      <c r="F753" s="2" t="s">
        <v>49</v>
      </c>
      <c r="G753" s="2" t="s">
        <v>44</v>
      </c>
      <c r="H753" s="3">
        <v>179</v>
      </c>
      <c r="I753" s="3">
        <v>1.7593000000000001</v>
      </c>
      <c r="J753" s="3">
        <v>2.0259999999999998</v>
      </c>
      <c r="K753" s="3">
        <v>0.50370000000000004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3">
        <v>4.2889999999999997</v>
      </c>
      <c r="Y753" s="3">
        <v>92.297761716017732</v>
      </c>
      <c r="Z753" s="3">
        <v>161.73632548379575</v>
      </c>
      <c r="AA753" s="3">
        <v>179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 spans="1:38" ht="15" customHeight="1" x14ac:dyDescent="0.25">
      <c r="A754" s="2" t="s">
        <v>593</v>
      </c>
      <c r="B754" s="2" t="s">
        <v>39</v>
      </c>
      <c r="C754" s="2" t="s">
        <v>40</v>
      </c>
      <c r="D754" s="2" t="s">
        <v>707</v>
      </c>
      <c r="E754" s="2" t="s">
        <v>837</v>
      </c>
      <c r="F754" s="2" t="s">
        <v>49</v>
      </c>
      <c r="G754" s="2" t="s">
        <v>44</v>
      </c>
      <c r="H754" s="3">
        <v>179</v>
      </c>
      <c r="I754" s="3">
        <v>1.8111999999999999</v>
      </c>
      <c r="J754" s="3">
        <v>1.7149000000000001</v>
      </c>
      <c r="K754" s="3">
        <v>0.95189999999999997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3">
        <v>4.4779999999999998</v>
      </c>
      <c r="Y754" s="3">
        <v>91.456543099598036</v>
      </c>
      <c r="Z754" s="3">
        <v>147.75183117463155</v>
      </c>
      <c r="AA754" s="3">
        <v>179</v>
      </c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 spans="1:38" ht="15" customHeight="1" x14ac:dyDescent="0.25">
      <c r="A755" s="2" t="s">
        <v>593</v>
      </c>
      <c r="B755" s="2" t="s">
        <v>39</v>
      </c>
      <c r="C755" s="2" t="s">
        <v>40</v>
      </c>
      <c r="D755" s="2" t="s">
        <v>707</v>
      </c>
      <c r="E755" s="2" t="s">
        <v>838</v>
      </c>
      <c r="F755" s="2" t="s">
        <v>49</v>
      </c>
      <c r="G755" s="2" t="s">
        <v>44</v>
      </c>
      <c r="H755" s="3">
        <v>175</v>
      </c>
      <c r="I755" s="3">
        <v>1.5964</v>
      </c>
      <c r="J755" s="3">
        <v>1.5686</v>
      </c>
      <c r="K755" s="3">
        <v>0.83340000000000003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3">
        <v>3.9984000000000002</v>
      </c>
      <c r="Y755" s="3">
        <v>89.094137655062028</v>
      </c>
      <c r="Z755" s="3">
        <v>145.19402761104442</v>
      </c>
      <c r="AA755" s="3">
        <v>175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 spans="1:38" ht="15" customHeight="1" x14ac:dyDescent="0.25">
      <c r="A756" s="2" t="s">
        <v>593</v>
      </c>
      <c r="B756" s="2" t="s">
        <v>39</v>
      </c>
      <c r="C756" s="2" t="s">
        <v>40</v>
      </c>
      <c r="D756" s="2" t="s">
        <v>707</v>
      </c>
      <c r="E756" s="2" t="s">
        <v>839</v>
      </c>
      <c r="F756" s="2" t="s">
        <v>49</v>
      </c>
      <c r="G756" s="2" t="s">
        <v>44</v>
      </c>
      <c r="H756" s="3">
        <v>184</v>
      </c>
      <c r="I756" s="3">
        <v>1.9408000000000001</v>
      </c>
      <c r="J756" s="3">
        <v>1.5629999999999999</v>
      </c>
      <c r="K756" s="3">
        <v>0.78890000000000005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3">
        <v>4.2927</v>
      </c>
      <c r="Y756" s="3">
        <v>100.721690311459</v>
      </c>
      <c r="Z756" s="3">
        <v>156.06587928343467</v>
      </c>
      <c r="AA756" s="3">
        <v>184</v>
      </c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 spans="1:38" ht="15" customHeight="1" x14ac:dyDescent="0.25">
      <c r="A757" s="2" t="s">
        <v>593</v>
      </c>
      <c r="B757" s="2" t="s">
        <v>39</v>
      </c>
      <c r="C757" s="2" t="s">
        <v>40</v>
      </c>
      <c r="D757" s="2" t="s">
        <v>707</v>
      </c>
      <c r="E757" s="2" t="s">
        <v>840</v>
      </c>
      <c r="F757" s="2" t="s">
        <v>49</v>
      </c>
      <c r="G757" s="2" t="s">
        <v>44</v>
      </c>
      <c r="H757" s="3">
        <v>187</v>
      </c>
      <c r="I757" s="3">
        <v>1.7186999999999999</v>
      </c>
      <c r="J757" s="3">
        <v>1.7186999999999999</v>
      </c>
      <c r="K757" s="3">
        <v>0.81679999999999997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3">
        <v>4.2542</v>
      </c>
      <c r="Y757" s="3">
        <v>94.620116590663343</v>
      </c>
      <c r="Z757" s="3">
        <v>157.24023318132669</v>
      </c>
      <c r="AA757" s="3">
        <v>187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 spans="1:38" ht="15" customHeight="1" x14ac:dyDescent="0.25">
      <c r="A758" s="2" t="s">
        <v>593</v>
      </c>
      <c r="B758" s="2" t="s">
        <v>39</v>
      </c>
      <c r="C758" s="2" t="s">
        <v>40</v>
      </c>
      <c r="D758" s="2" t="s">
        <v>707</v>
      </c>
      <c r="E758" s="2" t="s">
        <v>841</v>
      </c>
      <c r="F758" s="2" t="s">
        <v>49</v>
      </c>
      <c r="G758" s="2" t="s">
        <v>44</v>
      </c>
      <c r="H758" s="3">
        <v>177</v>
      </c>
      <c r="I758" s="3">
        <v>1.2594000000000001</v>
      </c>
      <c r="J758" s="3">
        <v>1.8816999999999999</v>
      </c>
      <c r="K758" s="3">
        <v>0.75939999999999996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3">
        <v>3.9005000000000001</v>
      </c>
      <c r="Y758" s="3">
        <v>78.817843866171017</v>
      </c>
      <c r="Z758" s="3">
        <v>148.76951672862452</v>
      </c>
      <c r="AA758" s="3">
        <v>176.99999999999997</v>
      </c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 spans="1:38" ht="15" customHeight="1" x14ac:dyDescent="0.25">
      <c r="A759" s="2" t="s">
        <v>593</v>
      </c>
      <c r="B759" s="2" t="s">
        <v>39</v>
      </c>
      <c r="C759" s="2" t="s">
        <v>40</v>
      </c>
      <c r="D759" s="2" t="s">
        <v>707</v>
      </c>
      <c r="E759" s="2" t="s">
        <v>842</v>
      </c>
      <c r="F759" s="2" t="s">
        <v>49</v>
      </c>
      <c r="G759" s="2" t="s">
        <v>44</v>
      </c>
      <c r="H759" s="3">
        <v>174</v>
      </c>
      <c r="I759" s="3">
        <v>1.6261000000000001</v>
      </c>
      <c r="J759" s="3">
        <v>1.4372</v>
      </c>
      <c r="K759" s="3">
        <v>0.68159999999999998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3">
        <v>3.7448999999999999</v>
      </c>
      <c r="Y759" s="3">
        <v>93.658842692728783</v>
      </c>
      <c r="Z759" s="3">
        <v>148.15493070575985</v>
      </c>
      <c r="AA759" s="3">
        <v>174</v>
      </c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 spans="1:38" ht="15" customHeight="1" x14ac:dyDescent="0.25">
      <c r="A760" s="2" t="s">
        <v>593</v>
      </c>
      <c r="B760" s="2" t="s">
        <v>39</v>
      </c>
      <c r="C760" s="2" t="s">
        <v>40</v>
      </c>
      <c r="D760" s="2" t="s">
        <v>707</v>
      </c>
      <c r="E760" s="2" t="s">
        <v>843</v>
      </c>
      <c r="F760" s="2" t="s">
        <v>49</v>
      </c>
      <c r="G760" s="2" t="s">
        <v>44</v>
      </c>
      <c r="H760" s="3">
        <v>187</v>
      </c>
      <c r="I760" s="3">
        <v>1.7408999999999999</v>
      </c>
      <c r="J760" s="3">
        <v>1.6686000000000001</v>
      </c>
      <c r="K760" s="3">
        <v>0.81299999999999994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3">
        <v>4.2225000000000001</v>
      </c>
      <c r="Y760" s="3">
        <v>95.905150976909397</v>
      </c>
      <c r="Z760" s="3">
        <v>157.15630550621668</v>
      </c>
      <c r="AA760" s="3">
        <v>187</v>
      </c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 spans="1:38" ht="15" customHeight="1" x14ac:dyDescent="0.25">
      <c r="A761" s="2" t="s">
        <v>593</v>
      </c>
      <c r="B761" s="2" t="s">
        <v>39</v>
      </c>
      <c r="C761" s="2" t="s">
        <v>40</v>
      </c>
      <c r="D761" s="2" t="s">
        <v>707</v>
      </c>
      <c r="E761" s="2" t="s">
        <v>844</v>
      </c>
      <c r="F761" s="2" t="s">
        <v>49</v>
      </c>
      <c r="G761" s="2" t="s">
        <v>44</v>
      </c>
      <c r="H761" s="3">
        <v>184</v>
      </c>
      <c r="I761" s="3">
        <v>1.8468</v>
      </c>
      <c r="J761" s="3">
        <v>1.4300999999999999</v>
      </c>
      <c r="K761" s="3">
        <v>0.68540000000000001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3">
        <v>3.9622999999999999</v>
      </c>
      <c r="Y761" s="3">
        <v>102.8461247255382</v>
      </c>
      <c r="Z761" s="3">
        <v>157.70698836534336</v>
      </c>
      <c r="AA761" s="3">
        <v>184</v>
      </c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 spans="1:38" ht="15" customHeight="1" x14ac:dyDescent="0.25">
      <c r="A762" s="2" t="s">
        <v>593</v>
      </c>
      <c r="B762" s="2" t="s">
        <v>39</v>
      </c>
      <c r="C762" s="2" t="s">
        <v>40</v>
      </c>
      <c r="D762" s="2" t="s">
        <v>707</v>
      </c>
      <c r="E762" s="2" t="s">
        <v>845</v>
      </c>
      <c r="F762" s="2" t="s">
        <v>49</v>
      </c>
      <c r="G762" s="2" t="s">
        <v>44</v>
      </c>
      <c r="H762" s="3">
        <v>182</v>
      </c>
      <c r="I762" s="3">
        <v>1.5147999999999999</v>
      </c>
      <c r="J762" s="3">
        <v>1.863</v>
      </c>
      <c r="K762" s="3">
        <v>0.88890000000000002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3">
        <v>4.2667000000000002</v>
      </c>
      <c r="Y762" s="3">
        <v>85.254271451004286</v>
      </c>
      <c r="Z762" s="3">
        <v>150.74985351676938</v>
      </c>
      <c r="AA762" s="3">
        <v>182</v>
      </c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 spans="1:38" ht="15" customHeight="1" x14ac:dyDescent="0.25">
      <c r="A763" s="2" t="s">
        <v>593</v>
      </c>
      <c r="B763" s="2" t="s">
        <v>39</v>
      </c>
      <c r="C763" s="2" t="s">
        <v>40</v>
      </c>
      <c r="D763" s="2" t="s">
        <v>718</v>
      </c>
      <c r="E763" s="2" t="s">
        <v>846</v>
      </c>
      <c r="F763" s="2" t="s">
        <v>49</v>
      </c>
      <c r="G763" s="2" t="s">
        <v>44</v>
      </c>
      <c r="H763" s="3">
        <v>176</v>
      </c>
      <c r="I763" s="3">
        <v>1.8989</v>
      </c>
      <c r="J763" s="3">
        <v>1.4523999999999999</v>
      </c>
      <c r="K763" s="3">
        <v>0.68920000000000003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3">
        <v>4.0404999999999998</v>
      </c>
      <c r="Y763" s="3">
        <v>99.675188714268046</v>
      </c>
      <c r="Z763" s="3">
        <v>151.43749535948524</v>
      </c>
      <c r="AA763" s="3">
        <v>176</v>
      </c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 spans="1:38" ht="15" customHeight="1" x14ac:dyDescent="0.25">
      <c r="A764" s="2" t="s">
        <v>593</v>
      </c>
      <c r="B764" s="2" t="s">
        <v>39</v>
      </c>
      <c r="C764" s="2" t="s">
        <v>40</v>
      </c>
      <c r="D764" s="2" t="s">
        <v>718</v>
      </c>
      <c r="E764" s="2" t="s">
        <v>847</v>
      </c>
      <c r="F764" s="2" t="s">
        <v>49</v>
      </c>
      <c r="G764" s="2" t="s">
        <v>44</v>
      </c>
      <c r="H764" s="3">
        <v>184</v>
      </c>
      <c r="I764" s="3">
        <v>1.6910000000000001</v>
      </c>
      <c r="J764" s="3">
        <v>1.8855</v>
      </c>
      <c r="K764" s="3">
        <v>0.84640000000000004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3">
        <v>4.4229000000000003</v>
      </c>
      <c r="Y764" s="3">
        <v>90.113907164982251</v>
      </c>
      <c r="Z764" s="3">
        <v>154.91211648465941</v>
      </c>
      <c r="AA764" s="3">
        <v>184</v>
      </c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 spans="1:38" ht="15" customHeight="1" x14ac:dyDescent="0.25">
      <c r="A765" s="2" t="s">
        <v>593</v>
      </c>
      <c r="B765" s="2" t="s">
        <v>39</v>
      </c>
      <c r="C765" s="2" t="s">
        <v>40</v>
      </c>
      <c r="D765" s="2" t="s">
        <v>718</v>
      </c>
      <c r="E765" s="2" t="s">
        <v>848</v>
      </c>
      <c r="F765" s="2" t="s">
        <v>49</v>
      </c>
      <c r="G765" s="2" t="s">
        <v>44</v>
      </c>
      <c r="H765" s="3">
        <v>178</v>
      </c>
      <c r="I765" s="3">
        <v>1.9411</v>
      </c>
      <c r="J765" s="3">
        <v>1.8855</v>
      </c>
      <c r="K765" s="3">
        <v>0.96309999999999996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3">
        <v>4.7896999999999998</v>
      </c>
      <c r="Y765" s="3">
        <v>91.168757959788707</v>
      </c>
      <c r="Z765" s="3">
        <v>148.64271248721215</v>
      </c>
      <c r="AA765" s="3">
        <v>178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 spans="1:38" ht="15" customHeight="1" x14ac:dyDescent="0.25">
      <c r="A766" s="2" t="s">
        <v>593</v>
      </c>
      <c r="B766" s="2" t="s">
        <v>39</v>
      </c>
      <c r="C766" s="2" t="s">
        <v>40</v>
      </c>
      <c r="D766" s="2" t="s">
        <v>718</v>
      </c>
      <c r="E766" s="2" t="s">
        <v>849</v>
      </c>
      <c r="F766" s="2" t="s">
        <v>49</v>
      </c>
      <c r="G766" s="2" t="s">
        <v>44</v>
      </c>
      <c r="H766" s="3">
        <v>167</v>
      </c>
      <c r="I766" s="3">
        <v>1.3448</v>
      </c>
      <c r="J766" s="3">
        <v>1.5152000000000001</v>
      </c>
      <c r="K766" s="3">
        <v>0.52980000000000005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3">
        <v>3.3898000000000001</v>
      </c>
      <c r="Y766" s="3">
        <v>85.557142014278128</v>
      </c>
      <c r="Z766" s="3">
        <v>145.90052510472594</v>
      </c>
      <c r="AA766" s="3">
        <v>167</v>
      </c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 spans="1:38" ht="15" customHeight="1" x14ac:dyDescent="0.25">
      <c r="A767" s="2" t="s">
        <v>593</v>
      </c>
      <c r="B767" s="2" t="s">
        <v>39</v>
      </c>
      <c r="C767" s="2" t="s">
        <v>40</v>
      </c>
      <c r="D767" s="2" t="s">
        <v>718</v>
      </c>
      <c r="E767" s="2" t="s">
        <v>850</v>
      </c>
      <c r="F767" s="2" t="s">
        <v>49</v>
      </c>
      <c r="G767" s="2" t="s">
        <v>44</v>
      </c>
      <c r="H767" s="3">
        <v>178</v>
      </c>
      <c r="I767" s="3">
        <v>1.9191</v>
      </c>
      <c r="J767" s="3">
        <v>1.6782999999999999</v>
      </c>
      <c r="K767" s="3">
        <v>0.63539999999999996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3">
        <v>4.2328000000000001</v>
      </c>
      <c r="Y767" s="3">
        <v>98.194622944622949</v>
      </c>
      <c r="Z767" s="3">
        <v>156.08344358344357</v>
      </c>
      <c r="AA767" s="3">
        <v>178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 spans="1:38" ht="15" customHeight="1" x14ac:dyDescent="0.25">
      <c r="A768" s="2" t="s">
        <v>593</v>
      </c>
      <c r="B768" s="2" t="s">
        <v>39</v>
      </c>
      <c r="C768" s="2" t="s">
        <v>40</v>
      </c>
      <c r="D768" s="2" t="s">
        <v>718</v>
      </c>
      <c r="E768" s="2" t="s">
        <v>851</v>
      </c>
      <c r="F768" s="2" t="s">
        <v>49</v>
      </c>
      <c r="G768" s="2" t="s">
        <v>44</v>
      </c>
      <c r="H768" s="3">
        <v>177</v>
      </c>
      <c r="I768" s="3">
        <v>1.9056999999999999</v>
      </c>
      <c r="J768" s="3">
        <v>1.7112000000000001</v>
      </c>
      <c r="K768" s="3">
        <v>0.84640000000000004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3">
        <v>4.4633000000000003</v>
      </c>
      <c r="Y768" s="3">
        <v>93.910805905944031</v>
      </c>
      <c r="Z768" s="3">
        <v>149.50285663074408</v>
      </c>
      <c r="AA768" s="3">
        <v>177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 spans="1:38" ht="15" customHeight="1" x14ac:dyDescent="0.25">
      <c r="A769" s="2" t="s">
        <v>593</v>
      </c>
      <c r="B769" s="2" t="s">
        <v>39</v>
      </c>
      <c r="C769" s="2" t="s">
        <v>40</v>
      </c>
      <c r="D769" s="2" t="s">
        <v>718</v>
      </c>
      <c r="E769" s="2" t="s">
        <v>852</v>
      </c>
      <c r="F769" s="2" t="s">
        <v>49</v>
      </c>
      <c r="G769" s="2" t="s">
        <v>44</v>
      </c>
      <c r="H769" s="3">
        <v>169</v>
      </c>
      <c r="I769" s="3">
        <v>1.4298999999999999</v>
      </c>
      <c r="J769" s="3">
        <v>1.7633000000000001</v>
      </c>
      <c r="K769" s="3">
        <v>0.62970000000000004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3">
        <v>3.8229000000000002</v>
      </c>
      <c r="Y769" s="3">
        <v>83.242852284914591</v>
      </c>
      <c r="Z769" s="3">
        <v>146.43364984697479</v>
      </c>
      <c r="AA769" s="3">
        <v>169</v>
      </c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 spans="1:38" ht="15" customHeight="1" x14ac:dyDescent="0.25">
      <c r="A770" s="2" t="s">
        <v>593</v>
      </c>
      <c r="B770" s="2" t="s">
        <v>39</v>
      </c>
      <c r="C770" s="2" t="s">
        <v>40</v>
      </c>
      <c r="D770" s="2" t="s">
        <v>707</v>
      </c>
      <c r="E770" s="2" t="s">
        <v>853</v>
      </c>
      <c r="F770" s="2" t="s">
        <v>49</v>
      </c>
      <c r="G770" s="2" t="s">
        <v>44</v>
      </c>
      <c r="H770" s="3">
        <v>179</v>
      </c>
      <c r="I770" s="3">
        <v>1.8169</v>
      </c>
      <c r="J770" s="3">
        <v>1.8021</v>
      </c>
      <c r="K770" s="3">
        <v>0.77049999999999996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3">
        <v>4.3895</v>
      </c>
      <c r="Y770" s="3">
        <v>92.846178380225538</v>
      </c>
      <c r="Z770" s="3">
        <v>153.19671944412801</v>
      </c>
      <c r="AA770" s="3">
        <v>179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 spans="1:38" ht="15" customHeight="1" x14ac:dyDescent="0.25">
      <c r="A771" s="2" t="s">
        <v>593</v>
      </c>
      <c r="B771" s="2" t="s">
        <v>39</v>
      </c>
      <c r="C771" s="2" t="s">
        <v>40</v>
      </c>
      <c r="D771" s="2" t="s">
        <v>707</v>
      </c>
      <c r="E771" s="2" t="s">
        <v>854</v>
      </c>
      <c r="F771" s="2" t="s">
        <v>49</v>
      </c>
      <c r="G771" s="2" t="s">
        <v>44</v>
      </c>
      <c r="H771" s="3">
        <v>177</v>
      </c>
      <c r="I771" s="3">
        <v>1.9225000000000001</v>
      </c>
      <c r="J771" s="3">
        <v>1.8559000000000001</v>
      </c>
      <c r="K771" s="3">
        <v>0.53339999999999999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3">
        <v>4.3117999999999999</v>
      </c>
      <c r="Y771" s="3">
        <v>96.651073797485978</v>
      </c>
      <c r="Z771" s="3">
        <v>159.06247970685098</v>
      </c>
      <c r="AA771" s="3">
        <v>177.00000000000003</v>
      </c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 spans="1:38" ht="15" customHeight="1" x14ac:dyDescent="0.25">
      <c r="A772" s="2" t="s">
        <v>593</v>
      </c>
      <c r="B772" s="2" t="s">
        <v>39</v>
      </c>
      <c r="C772" s="2" t="s">
        <v>40</v>
      </c>
      <c r="D772" s="2" t="s">
        <v>707</v>
      </c>
      <c r="E772" s="2" t="s">
        <v>855</v>
      </c>
      <c r="F772" s="2" t="s">
        <v>49</v>
      </c>
      <c r="G772" s="2" t="s">
        <v>44</v>
      </c>
      <c r="H772" s="3">
        <v>189</v>
      </c>
      <c r="I772" s="3">
        <v>1.784</v>
      </c>
      <c r="J772" s="3">
        <v>2.0655000000000001</v>
      </c>
      <c r="K772" s="3">
        <v>0.75949999999999995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3">
        <v>4.609</v>
      </c>
      <c r="Y772" s="3">
        <v>92.769798220872204</v>
      </c>
      <c r="Z772" s="3">
        <v>163.12855283141678</v>
      </c>
      <c r="AA772" s="3">
        <v>189</v>
      </c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 spans="1:38" ht="15" customHeight="1" x14ac:dyDescent="0.25">
      <c r="A773" s="2" t="s">
        <v>593</v>
      </c>
      <c r="B773" s="2" t="s">
        <v>39</v>
      </c>
      <c r="C773" s="2" t="s">
        <v>40</v>
      </c>
      <c r="D773" s="2" t="s">
        <v>707</v>
      </c>
      <c r="E773" s="2" t="s">
        <v>856</v>
      </c>
      <c r="F773" s="2" t="s">
        <v>49</v>
      </c>
      <c r="G773" s="2" t="s">
        <v>44</v>
      </c>
      <c r="H773" s="3">
        <v>167</v>
      </c>
      <c r="I773" s="3">
        <v>2.0989</v>
      </c>
      <c r="J773" s="3">
        <v>1.4745999999999999</v>
      </c>
      <c r="K773" s="3">
        <v>0.87250000000000005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3">
        <v>4.4459999999999997</v>
      </c>
      <c r="Y773" s="3">
        <v>95.731781376518228</v>
      </c>
      <c r="Z773" s="3">
        <v>140.50708502024293</v>
      </c>
      <c r="AA773" s="3">
        <v>167</v>
      </c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 spans="1:38" ht="15" customHeight="1" x14ac:dyDescent="0.25">
      <c r="A774" s="2" t="s">
        <v>593</v>
      </c>
      <c r="B774" s="2" t="s">
        <v>39</v>
      </c>
      <c r="C774" s="2" t="s">
        <v>40</v>
      </c>
      <c r="D774" s="2" t="s">
        <v>707</v>
      </c>
      <c r="E774" s="2" t="s">
        <v>857</v>
      </c>
      <c r="F774" s="2" t="s">
        <v>49</v>
      </c>
      <c r="G774" s="2" t="s">
        <v>44</v>
      </c>
      <c r="H774" s="3">
        <v>177</v>
      </c>
      <c r="I774" s="3">
        <v>1.6556</v>
      </c>
      <c r="J774" s="3">
        <v>1.7111000000000001</v>
      </c>
      <c r="K774" s="3">
        <v>0.68520000000000003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3">
        <v>4.0518999999999998</v>
      </c>
      <c r="Y774" s="3">
        <v>91.246773118783779</v>
      </c>
      <c r="Z774" s="3">
        <v>152.47965152150843</v>
      </c>
      <c r="AA774" s="3">
        <v>177</v>
      </c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 spans="1:38" ht="15" customHeight="1" x14ac:dyDescent="0.25">
      <c r="A775" s="2" t="s">
        <v>593</v>
      </c>
      <c r="B775" s="2" t="s">
        <v>39</v>
      </c>
      <c r="C775" s="2" t="s">
        <v>40</v>
      </c>
      <c r="D775" s="2" t="s">
        <v>707</v>
      </c>
      <c r="E775" s="2" t="s">
        <v>858</v>
      </c>
      <c r="F775" s="2" t="s">
        <v>49</v>
      </c>
      <c r="G775" s="2" t="s">
        <v>44</v>
      </c>
      <c r="H775" s="3">
        <v>171</v>
      </c>
      <c r="I775" s="3">
        <v>1.2444999999999999</v>
      </c>
      <c r="J775" s="3">
        <v>1.5446</v>
      </c>
      <c r="K775" s="3">
        <v>1.0964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3">
        <v>3.8855</v>
      </c>
      <c r="Y775" s="3">
        <v>76.520782396088009</v>
      </c>
      <c r="Z775" s="3">
        <v>131.77735169218892</v>
      </c>
      <c r="AA775" s="3">
        <v>171</v>
      </c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 spans="1:38" ht="15" customHeight="1" x14ac:dyDescent="0.25">
      <c r="A776" s="2" t="s">
        <v>593</v>
      </c>
      <c r="B776" s="2" t="s">
        <v>39</v>
      </c>
      <c r="C776" s="2" t="s">
        <v>40</v>
      </c>
      <c r="D776" s="2" t="s">
        <v>707</v>
      </c>
      <c r="E776" s="2" t="s">
        <v>859</v>
      </c>
      <c r="F776" s="2" t="s">
        <v>49</v>
      </c>
      <c r="G776" s="2" t="s">
        <v>44</v>
      </c>
      <c r="H776" s="3">
        <v>162</v>
      </c>
      <c r="I776" s="3">
        <v>1.5542</v>
      </c>
      <c r="J776" s="3">
        <v>1.2985</v>
      </c>
      <c r="K776" s="3">
        <v>0.73350000000000004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3">
        <v>3.5861999999999998</v>
      </c>
      <c r="Y776" s="3">
        <v>88.339858345881439</v>
      </c>
      <c r="Z776" s="3">
        <v>135.41057386648822</v>
      </c>
      <c r="AA776" s="3">
        <v>162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 spans="1:38" ht="15" customHeight="1" x14ac:dyDescent="0.25">
      <c r="A777" s="2" t="s">
        <v>593</v>
      </c>
      <c r="B777" s="2" t="s">
        <v>39</v>
      </c>
      <c r="C777" s="2" t="s">
        <v>40</v>
      </c>
      <c r="D777" s="2" t="s">
        <v>707</v>
      </c>
      <c r="E777" s="2" t="s">
        <v>860</v>
      </c>
      <c r="F777" s="2" t="s">
        <v>49</v>
      </c>
      <c r="G777" s="2" t="s">
        <v>44</v>
      </c>
      <c r="H777" s="3">
        <v>177</v>
      </c>
      <c r="I777" s="3">
        <v>1.9556</v>
      </c>
      <c r="J777" s="3">
        <v>1.2241</v>
      </c>
      <c r="K777" s="3">
        <v>0.81850000000000001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3">
        <v>3.9982000000000002</v>
      </c>
      <c r="Y777" s="3">
        <v>102.92241508678906</v>
      </c>
      <c r="Z777" s="3">
        <v>147.31601720774347</v>
      </c>
      <c r="AA777" s="3">
        <v>176.99999999999997</v>
      </c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 spans="1:38" ht="15" customHeight="1" x14ac:dyDescent="0.25">
      <c r="A778" s="2" t="s">
        <v>593</v>
      </c>
      <c r="B778" s="2" t="s">
        <v>39</v>
      </c>
      <c r="C778" s="2" t="s">
        <v>40</v>
      </c>
      <c r="D778" s="2" t="s">
        <v>707</v>
      </c>
      <c r="E778" s="2" t="s">
        <v>861</v>
      </c>
      <c r="F778" s="2" t="s">
        <v>49</v>
      </c>
      <c r="G778" s="2" t="s">
        <v>44</v>
      </c>
      <c r="H778" s="3">
        <v>171</v>
      </c>
      <c r="I778" s="3">
        <v>2.1019000000000001</v>
      </c>
      <c r="J778" s="3">
        <v>1.6019000000000001</v>
      </c>
      <c r="K778" s="3">
        <v>0.7167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3">
        <v>4.4204999999999997</v>
      </c>
      <c r="Y778" s="3">
        <v>98.092998529578111</v>
      </c>
      <c r="Z778" s="3">
        <v>148.46379368849679</v>
      </c>
      <c r="AA778" s="3">
        <v>171.00000000000003</v>
      </c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 spans="1:38" ht="15" customHeight="1" x14ac:dyDescent="0.25">
      <c r="A779" s="2" t="s">
        <v>593</v>
      </c>
      <c r="B779" s="2" t="s">
        <v>39</v>
      </c>
      <c r="C779" s="2" t="s">
        <v>40</v>
      </c>
      <c r="D779" s="2" t="s">
        <v>707</v>
      </c>
      <c r="E779" s="2" t="s">
        <v>862</v>
      </c>
      <c r="F779" s="2" t="s">
        <v>49</v>
      </c>
      <c r="G779" s="2" t="s">
        <v>44</v>
      </c>
      <c r="H779" s="3">
        <v>174</v>
      </c>
      <c r="I779" s="3">
        <v>1.5592999999999999</v>
      </c>
      <c r="J779" s="3">
        <v>1.6778</v>
      </c>
      <c r="K779" s="3">
        <v>0.88519999999999999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3">
        <v>4.1223000000000001</v>
      </c>
      <c r="Y779" s="3">
        <v>85.712878732746276</v>
      </c>
      <c r="Z779" s="3">
        <v>143.50770201101327</v>
      </c>
      <c r="AA779" s="3">
        <v>174</v>
      </c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 spans="1:38" ht="15" customHeight="1" x14ac:dyDescent="0.25">
      <c r="A780" s="2" t="s">
        <v>593</v>
      </c>
      <c r="B780" s="2" t="s">
        <v>39</v>
      </c>
      <c r="C780" s="2" t="s">
        <v>40</v>
      </c>
      <c r="D780" s="2" t="s">
        <v>642</v>
      </c>
      <c r="E780" s="2" t="s">
        <v>863</v>
      </c>
      <c r="F780" s="2" t="s">
        <v>73</v>
      </c>
      <c r="G780" s="2" t="s">
        <v>50</v>
      </c>
      <c r="H780" s="3">
        <v>190</v>
      </c>
      <c r="I780" s="3">
        <v>1.5445</v>
      </c>
      <c r="J780" s="3">
        <v>1.2575000000000001</v>
      </c>
      <c r="K780" s="3">
        <v>0.89629999999999999</v>
      </c>
      <c r="L780" s="3">
        <v>0.53710000000000002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3">
        <v>4.2354000000000003</v>
      </c>
      <c r="Y780" s="3">
        <v>89.616990130802279</v>
      </c>
      <c r="Z780" s="3">
        <v>136.52755347782971</v>
      </c>
      <c r="AA780" s="3">
        <v>169.96368701893562</v>
      </c>
      <c r="AB780" s="3">
        <v>190</v>
      </c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 spans="1:38" ht="15" customHeight="1" x14ac:dyDescent="0.25">
      <c r="A781" s="2" t="s">
        <v>593</v>
      </c>
      <c r="B781" s="2" t="s">
        <v>39</v>
      </c>
      <c r="C781" s="2" t="s">
        <v>40</v>
      </c>
      <c r="D781" s="2" t="s">
        <v>59</v>
      </c>
      <c r="E781" s="2" t="s">
        <v>864</v>
      </c>
      <c r="F781" s="2" t="s">
        <v>73</v>
      </c>
      <c r="G781" s="2" t="s">
        <v>50</v>
      </c>
      <c r="H781" s="3">
        <v>219</v>
      </c>
      <c r="I781" s="3">
        <v>1.5778000000000001</v>
      </c>
      <c r="J781" s="3">
        <v>2.0148000000000001</v>
      </c>
      <c r="K781" s="3">
        <v>0.83330000000000004</v>
      </c>
      <c r="L781" s="3">
        <v>0.63329999999999997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3">
        <v>5.0591999999999997</v>
      </c>
      <c r="Y781" s="3">
        <v>90.319220430107521</v>
      </c>
      <c r="Z781" s="3">
        <v>164.79099462365593</v>
      </c>
      <c r="AA781" s="3">
        <v>195.59173387096777</v>
      </c>
      <c r="AB781" s="3">
        <v>219.00000000000003</v>
      </c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 spans="1:38" ht="15" customHeight="1" x14ac:dyDescent="0.25">
      <c r="A782" s="2" t="s">
        <v>593</v>
      </c>
      <c r="B782" s="2" t="s">
        <v>39</v>
      </c>
      <c r="C782" s="2" t="s">
        <v>40</v>
      </c>
      <c r="D782" s="2" t="s">
        <v>63</v>
      </c>
      <c r="E782" s="2" t="s">
        <v>865</v>
      </c>
      <c r="F782" s="2" t="s">
        <v>73</v>
      </c>
      <c r="G782" s="2" t="s">
        <v>50</v>
      </c>
      <c r="H782" s="3">
        <v>191</v>
      </c>
      <c r="I782" s="3">
        <v>1.7338</v>
      </c>
      <c r="J782" s="3">
        <v>1.7783</v>
      </c>
      <c r="K782" s="3">
        <v>0.64459999999999995</v>
      </c>
      <c r="L782" s="3">
        <v>0.34449999999999997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3">
        <v>4.5011999999999999</v>
      </c>
      <c r="Y782" s="3">
        <v>93.244601439616105</v>
      </c>
      <c r="Z782" s="3">
        <v>156.06111703545722</v>
      </c>
      <c r="AA782" s="3">
        <v>178.83091175686482</v>
      </c>
      <c r="AB782" s="3">
        <v>191</v>
      </c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 spans="1:38" ht="15" customHeight="1" x14ac:dyDescent="0.25">
      <c r="A783" s="2" t="s">
        <v>593</v>
      </c>
      <c r="B783" s="2" t="s">
        <v>39</v>
      </c>
      <c r="C783" s="2" t="s">
        <v>40</v>
      </c>
      <c r="D783" s="2" t="s">
        <v>63</v>
      </c>
      <c r="E783" s="2" t="s">
        <v>866</v>
      </c>
      <c r="F783" s="2" t="s">
        <v>73</v>
      </c>
      <c r="G783" s="2" t="s">
        <v>50</v>
      </c>
      <c r="H783" s="3">
        <v>185</v>
      </c>
      <c r="I783" s="3">
        <v>2.1280000000000001</v>
      </c>
      <c r="J783" s="3">
        <v>1.1315999999999999</v>
      </c>
      <c r="K783" s="3">
        <v>0.80940000000000001</v>
      </c>
      <c r="L783" s="3">
        <v>0.74080000000000001</v>
      </c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3">
        <v>4.8098000000000001</v>
      </c>
      <c r="Y783" s="3">
        <v>99.691795916670131</v>
      </c>
      <c r="Z783" s="3">
        <v>135.68805355732047</v>
      </c>
      <c r="AA783" s="3">
        <v>161.43511164705393</v>
      </c>
      <c r="AB783" s="3">
        <v>185</v>
      </c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 spans="1:38" ht="15" customHeight="1" x14ac:dyDescent="0.25">
      <c r="A784" s="2" t="s">
        <v>593</v>
      </c>
      <c r="B784" s="2" t="s">
        <v>39</v>
      </c>
      <c r="C784" s="2" t="s">
        <v>40</v>
      </c>
      <c r="D784" s="2" t="s">
        <v>63</v>
      </c>
      <c r="E784" s="2" t="s">
        <v>867</v>
      </c>
      <c r="F784" s="2" t="s">
        <v>73</v>
      </c>
      <c r="G784" s="2" t="s">
        <v>50</v>
      </c>
      <c r="H784" s="3">
        <v>196</v>
      </c>
      <c r="I784" s="3">
        <v>1.9500999999999999</v>
      </c>
      <c r="J784" s="3">
        <v>1.8483000000000001</v>
      </c>
      <c r="K784" s="3">
        <v>0.94450000000000001</v>
      </c>
      <c r="L784" s="3">
        <v>0.3</v>
      </c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3">
        <v>5.0429000000000004</v>
      </c>
      <c r="Y784" s="3">
        <v>95.419143746653702</v>
      </c>
      <c r="Z784" s="3">
        <v>155.52765273949512</v>
      </c>
      <c r="AA784" s="3">
        <v>186.2437089769775</v>
      </c>
      <c r="AB784" s="3">
        <v>195.99999999999997</v>
      </c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 spans="1:38" ht="15" customHeight="1" x14ac:dyDescent="0.25">
      <c r="A785" s="2" t="s">
        <v>593</v>
      </c>
      <c r="B785" s="2" t="s">
        <v>39</v>
      </c>
      <c r="C785" s="2" t="s">
        <v>40</v>
      </c>
      <c r="D785" s="2" t="s">
        <v>594</v>
      </c>
      <c r="E785" s="2" t="s">
        <v>868</v>
      </c>
      <c r="F785" s="2" t="s">
        <v>497</v>
      </c>
      <c r="G785" s="2" t="s">
        <v>50</v>
      </c>
      <c r="H785" s="3">
        <v>195</v>
      </c>
      <c r="I785" s="3">
        <v>2.1522999999999999</v>
      </c>
      <c r="J785" s="3">
        <v>1.5577000000000001</v>
      </c>
      <c r="K785" s="3">
        <v>0.82240000000000002</v>
      </c>
      <c r="L785" s="3">
        <v>0.59830000000000005</v>
      </c>
      <c r="M785" s="3">
        <v>0.35560000000000003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3">
        <v>5.4863</v>
      </c>
      <c r="Y785" s="3">
        <v>95.945628201155614</v>
      </c>
      <c r="Z785" s="3">
        <v>142.22547071797021</v>
      </c>
      <c r="AA785" s="3">
        <v>166.65927856661139</v>
      </c>
      <c r="AB785" s="3">
        <v>184.43499261797569</v>
      </c>
      <c r="AC785" s="3">
        <v>195</v>
      </c>
      <c r="AD785" s="4"/>
      <c r="AE785" s="4"/>
      <c r="AF785" s="4"/>
      <c r="AG785" s="4"/>
      <c r="AH785" s="4"/>
      <c r="AI785" s="4"/>
      <c r="AJ785" s="4"/>
      <c r="AK785" s="4"/>
      <c r="AL785" s="4"/>
    </row>
    <row r="786" spans="1:38" ht="15" customHeight="1" x14ac:dyDescent="0.25">
      <c r="A786" s="2" t="s">
        <v>593</v>
      </c>
      <c r="B786" s="2" t="s">
        <v>39</v>
      </c>
      <c r="C786" s="2" t="s">
        <v>40</v>
      </c>
      <c r="D786" s="2" t="s">
        <v>594</v>
      </c>
      <c r="E786" s="2" t="s">
        <v>869</v>
      </c>
      <c r="F786" s="2" t="s">
        <v>497</v>
      </c>
      <c r="G786" s="2" t="s">
        <v>50</v>
      </c>
      <c r="H786" s="3">
        <v>204</v>
      </c>
      <c r="I786" s="3">
        <v>1.8003</v>
      </c>
      <c r="J786" s="3">
        <v>1.8059000000000001</v>
      </c>
      <c r="K786" s="3">
        <v>0.9798</v>
      </c>
      <c r="L786" s="3">
        <v>0.55379999999999996</v>
      </c>
      <c r="M786" s="3">
        <v>0.38150000000000001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3">
        <v>5.5213000000000001</v>
      </c>
      <c r="Y786" s="3">
        <v>88.083096372231182</v>
      </c>
      <c r="Z786" s="3">
        <v>144.34064441345336</v>
      </c>
      <c r="AA786" s="3">
        <v>174.86345607012842</v>
      </c>
      <c r="AB786" s="3">
        <v>192.11548004998824</v>
      </c>
      <c r="AC786" s="3">
        <v>204</v>
      </c>
      <c r="AD786" s="4"/>
      <c r="AE786" s="4"/>
      <c r="AF786" s="4"/>
      <c r="AG786" s="4"/>
      <c r="AH786" s="4"/>
      <c r="AI786" s="4"/>
      <c r="AJ786" s="4"/>
      <c r="AK786" s="4"/>
      <c r="AL786" s="4"/>
    </row>
    <row r="787" spans="1:38" ht="15" customHeight="1" x14ac:dyDescent="0.25">
      <c r="A787" s="2" t="s">
        <v>593</v>
      </c>
      <c r="B787" s="2" t="s">
        <v>39</v>
      </c>
      <c r="C787" s="2" t="s">
        <v>40</v>
      </c>
      <c r="D787" s="2" t="s">
        <v>605</v>
      </c>
      <c r="E787" s="2" t="s">
        <v>870</v>
      </c>
      <c r="F787" s="2" t="s">
        <v>497</v>
      </c>
      <c r="G787" s="2" t="s">
        <v>50</v>
      </c>
      <c r="H787" s="3">
        <v>213</v>
      </c>
      <c r="I787" s="3">
        <v>1.8948</v>
      </c>
      <c r="J787" s="3">
        <v>1.4132</v>
      </c>
      <c r="K787" s="3">
        <v>1.2724</v>
      </c>
      <c r="L787" s="3">
        <v>0.76119999999999999</v>
      </c>
      <c r="M787" s="3">
        <v>0.33710000000000001</v>
      </c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3">
        <v>5.6787000000000001</v>
      </c>
      <c r="Y787" s="3">
        <v>92.393892968461103</v>
      </c>
      <c r="Z787" s="3">
        <v>137.43751210664414</v>
      </c>
      <c r="AA787" s="3">
        <v>177.99334354693855</v>
      </c>
      <c r="AB787" s="3">
        <v>202.25544578864881</v>
      </c>
      <c r="AC787" s="3">
        <v>213</v>
      </c>
      <c r="AD787" s="4"/>
      <c r="AE787" s="4"/>
      <c r="AF787" s="4"/>
      <c r="AG787" s="4"/>
      <c r="AH787" s="4"/>
      <c r="AI787" s="4"/>
      <c r="AJ787" s="4"/>
      <c r="AK787" s="4"/>
      <c r="AL787" s="4"/>
    </row>
    <row r="788" spans="1:38" ht="15" customHeight="1" x14ac:dyDescent="0.25">
      <c r="A788" s="2" t="s">
        <v>593</v>
      </c>
      <c r="B788" s="2" t="s">
        <v>39</v>
      </c>
      <c r="C788" s="2" t="s">
        <v>40</v>
      </c>
      <c r="D788" s="2" t="s">
        <v>605</v>
      </c>
      <c r="E788" s="2" t="s">
        <v>871</v>
      </c>
      <c r="F788" s="2" t="s">
        <v>497</v>
      </c>
      <c r="G788" s="2" t="s">
        <v>50</v>
      </c>
      <c r="H788" s="3">
        <v>215</v>
      </c>
      <c r="I788" s="3">
        <v>1.7002999999999999</v>
      </c>
      <c r="J788" s="3">
        <v>1.6595</v>
      </c>
      <c r="K788" s="3">
        <v>0.9335</v>
      </c>
      <c r="L788" s="3">
        <v>0.53339999999999999</v>
      </c>
      <c r="M788" s="3">
        <v>0.27779999999999999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3">
        <v>5.1044999999999998</v>
      </c>
      <c r="Y788" s="3">
        <v>92.956979136056418</v>
      </c>
      <c r="Z788" s="3">
        <v>152.45124889803117</v>
      </c>
      <c r="AA788" s="3">
        <v>185.91789597414049</v>
      </c>
      <c r="AB788" s="3">
        <v>205.04066999706146</v>
      </c>
      <c r="AC788" s="3">
        <v>215.00000000000003</v>
      </c>
      <c r="AD788" s="4"/>
      <c r="AE788" s="4"/>
      <c r="AF788" s="4"/>
      <c r="AG788" s="4"/>
      <c r="AH788" s="4"/>
      <c r="AI788" s="4"/>
      <c r="AJ788" s="4"/>
      <c r="AK788" s="4"/>
      <c r="AL788" s="4"/>
    </row>
    <row r="789" spans="1:38" ht="15" customHeight="1" x14ac:dyDescent="0.25">
      <c r="A789" s="2" t="s">
        <v>593</v>
      </c>
      <c r="B789" s="2" t="s">
        <v>39</v>
      </c>
      <c r="C789" s="2" t="s">
        <v>40</v>
      </c>
      <c r="D789" s="2" t="s">
        <v>605</v>
      </c>
      <c r="E789" s="2" t="s">
        <v>872</v>
      </c>
      <c r="F789" s="2" t="s">
        <v>497</v>
      </c>
      <c r="G789" s="2" t="s">
        <v>50</v>
      </c>
      <c r="H789" s="3">
        <v>195</v>
      </c>
      <c r="I789" s="3">
        <v>2.0926</v>
      </c>
      <c r="J789" s="3">
        <v>1.2148000000000001</v>
      </c>
      <c r="K789" s="3">
        <v>0.90369999999999995</v>
      </c>
      <c r="L789" s="3">
        <v>0.62590000000000001</v>
      </c>
      <c r="M789" s="3">
        <v>0.42220000000000002</v>
      </c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3">
        <v>5.2591999999999999</v>
      </c>
      <c r="Y789" s="3">
        <v>96.856594158807425</v>
      </c>
      <c r="Z789" s="3">
        <v>134.50726346212352</v>
      </c>
      <c r="AA789" s="3">
        <v>162.51591496805597</v>
      </c>
      <c r="AB789" s="3">
        <v>181.91462579860055</v>
      </c>
      <c r="AC789" s="3">
        <v>195</v>
      </c>
      <c r="AD789" s="4"/>
      <c r="AE789" s="4"/>
      <c r="AF789" s="4"/>
      <c r="AG789" s="4"/>
      <c r="AH789" s="4"/>
      <c r="AI789" s="4"/>
      <c r="AJ789" s="4"/>
      <c r="AK789" s="4"/>
      <c r="AL789" s="4"/>
    </row>
    <row r="790" spans="1:38" ht="15" customHeight="1" x14ac:dyDescent="0.25">
      <c r="A790" s="2" t="s">
        <v>593</v>
      </c>
      <c r="B790" s="2" t="s">
        <v>39</v>
      </c>
      <c r="C790" s="2" t="s">
        <v>40</v>
      </c>
      <c r="D790" s="2" t="s">
        <v>91</v>
      </c>
      <c r="E790" s="2" t="s">
        <v>873</v>
      </c>
      <c r="F790" s="2" t="s">
        <v>497</v>
      </c>
      <c r="G790" s="2" t="s">
        <v>50</v>
      </c>
      <c r="H790" s="3">
        <v>203</v>
      </c>
      <c r="I790" s="3">
        <v>1.5838000000000001</v>
      </c>
      <c r="J790" s="3">
        <v>1.8875999999999999</v>
      </c>
      <c r="K790" s="3">
        <v>0.72060000000000002</v>
      </c>
      <c r="L790" s="3">
        <v>0.50939999999999996</v>
      </c>
      <c r="M790" s="3">
        <v>0.31309999999999999</v>
      </c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3">
        <v>5.0145</v>
      </c>
      <c r="Y790" s="3">
        <v>86.009332934489976</v>
      </c>
      <c r="Z790" s="3">
        <v>150.37858211187557</v>
      </c>
      <c r="AA790" s="3">
        <v>174.9518396649716</v>
      </c>
      <c r="AB790" s="3">
        <v>192.32294346395454</v>
      </c>
      <c r="AC790" s="3">
        <v>203.00000000000003</v>
      </c>
      <c r="AD790" s="4"/>
      <c r="AE790" s="4"/>
      <c r="AF790" s="4"/>
      <c r="AG790" s="4"/>
      <c r="AH790" s="4"/>
      <c r="AI790" s="4"/>
      <c r="AJ790" s="4"/>
      <c r="AK790" s="4"/>
      <c r="AL790" s="4"/>
    </row>
    <row r="791" spans="1:38" ht="15" customHeight="1" x14ac:dyDescent="0.25">
      <c r="A791" s="2" t="s">
        <v>593</v>
      </c>
      <c r="B791" s="2" t="s">
        <v>39</v>
      </c>
      <c r="C791" s="2" t="s">
        <v>40</v>
      </c>
      <c r="D791" s="2" t="s">
        <v>91</v>
      </c>
      <c r="E791" s="2" t="s">
        <v>874</v>
      </c>
      <c r="F791" s="2" t="s">
        <v>497</v>
      </c>
      <c r="G791" s="2" t="s">
        <v>50</v>
      </c>
      <c r="H791" s="3">
        <v>209</v>
      </c>
      <c r="I791" s="3">
        <v>2.0815999999999999</v>
      </c>
      <c r="J791" s="3">
        <v>1.6927000000000001</v>
      </c>
      <c r="K791" s="3">
        <v>0.72599999999999998</v>
      </c>
      <c r="L791" s="3">
        <v>0.62970000000000004</v>
      </c>
      <c r="M791" s="3">
        <v>0.28149999999999997</v>
      </c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3">
        <v>5.4115000000000002</v>
      </c>
      <c r="Y791" s="3">
        <v>100.08522590778897</v>
      </c>
      <c r="Z791" s="3">
        <v>155.45026332809758</v>
      </c>
      <c r="AA791" s="3">
        <v>179.19635960454588</v>
      </c>
      <c r="AB791" s="3">
        <v>199.79266377159752</v>
      </c>
      <c r="AC791" s="3">
        <v>209</v>
      </c>
      <c r="AD791" s="4"/>
      <c r="AE791" s="4"/>
      <c r="AF791" s="4"/>
      <c r="AG791" s="4"/>
      <c r="AH791" s="4"/>
      <c r="AI791" s="4"/>
      <c r="AJ791" s="4"/>
      <c r="AK791" s="4"/>
      <c r="AL791" s="4"/>
    </row>
    <row r="792" spans="1:38" ht="15" customHeight="1" x14ac:dyDescent="0.25">
      <c r="A792" s="2" t="s">
        <v>593</v>
      </c>
      <c r="B792" s="2" t="s">
        <v>39</v>
      </c>
      <c r="C792" s="2" t="s">
        <v>40</v>
      </c>
      <c r="D792" s="2" t="s">
        <v>91</v>
      </c>
      <c r="E792" s="2" t="s">
        <v>875</v>
      </c>
      <c r="F792" s="2" t="s">
        <v>497</v>
      </c>
      <c r="G792" s="2" t="s">
        <v>50</v>
      </c>
      <c r="H792" s="3">
        <v>201</v>
      </c>
      <c r="I792" s="3">
        <v>2.0024999999999999</v>
      </c>
      <c r="J792" s="3">
        <v>1.5079</v>
      </c>
      <c r="K792" s="3">
        <v>0.59089999999999998</v>
      </c>
      <c r="L792" s="3">
        <v>0.62980000000000003</v>
      </c>
      <c r="M792" s="3">
        <v>0.35570000000000002</v>
      </c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3">
        <v>5.0868000000000002</v>
      </c>
      <c r="Y792" s="3">
        <v>98.529547062986552</v>
      </c>
      <c r="Z792" s="3">
        <v>148.62687740819374</v>
      </c>
      <c r="AA792" s="3">
        <v>168.25849256900213</v>
      </c>
      <c r="AB792" s="3">
        <v>189.18249193992295</v>
      </c>
      <c r="AC792" s="3">
        <v>201</v>
      </c>
      <c r="AD792" s="4"/>
      <c r="AE792" s="4"/>
      <c r="AF792" s="4"/>
      <c r="AG792" s="4"/>
      <c r="AH792" s="4"/>
      <c r="AI792" s="4"/>
      <c r="AJ792" s="4"/>
      <c r="AK792" s="4"/>
      <c r="AL792" s="4"/>
    </row>
    <row r="793" spans="1:38" ht="15" customHeight="1" x14ac:dyDescent="0.25">
      <c r="A793" s="2" t="s">
        <v>593</v>
      </c>
      <c r="B793" s="2" t="s">
        <v>39</v>
      </c>
      <c r="C793" s="2" t="s">
        <v>40</v>
      </c>
      <c r="D793" s="2" t="s">
        <v>91</v>
      </c>
      <c r="E793" s="2" t="s">
        <v>876</v>
      </c>
      <c r="F793" s="2" t="s">
        <v>497</v>
      </c>
      <c r="G793" s="2" t="s">
        <v>50</v>
      </c>
      <c r="H793" s="3">
        <v>220</v>
      </c>
      <c r="I793" s="3">
        <v>1.7613000000000001</v>
      </c>
      <c r="J793" s="3">
        <v>1.3352999999999999</v>
      </c>
      <c r="K793" s="3">
        <v>0.84819999999999995</v>
      </c>
      <c r="L793" s="3">
        <v>0.43519999999999998</v>
      </c>
      <c r="M793" s="3">
        <v>0.3352</v>
      </c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3">
        <v>4.7152000000000003</v>
      </c>
      <c r="Y793" s="3">
        <v>102.22488971835766</v>
      </c>
      <c r="Z793" s="3">
        <v>155.4647098744486</v>
      </c>
      <c r="AA793" s="3">
        <v>189.28333898880214</v>
      </c>
      <c r="AB793" s="3">
        <v>206.63522225992534</v>
      </c>
      <c r="AC793" s="3">
        <v>220</v>
      </c>
      <c r="AD793" s="4"/>
      <c r="AE793" s="4"/>
      <c r="AF793" s="4"/>
      <c r="AG793" s="4"/>
      <c r="AH793" s="4"/>
      <c r="AI793" s="4"/>
      <c r="AJ793" s="4"/>
      <c r="AK793" s="4"/>
      <c r="AL793" s="4"/>
    </row>
    <row r="794" spans="1:38" ht="15" customHeight="1" x14ac:dyDescent="0.25">
      <c r="A794" s="2" t="s">
        <v>593</v>
      </c>
      <c r="B794" s="2" t="s">
        <v>39</v>
      </c>
      <c r="C794" s="2" t="s">
        <v>40</v>
      </c>
      <c r="D794" s="2" t="s">
        <v>91</v>
      </c>
      <c r="E794" s="2" t="s">
        <v>877</v>
      </c>
      <c r="F794" s="2" t="s">
        <v>497</v>
      </c>
      <c r="G794" s="2" t="s">
        <v>50</v>
      </c>
      <c r="H794" s="3">
        <v>193</v>
      </c>
      <c r="I794" s="3">
        <v>1.9741</v>
      </c>
      <c r="J794" s="3">
        <v>1.4630000000000001</v>
      </c>
      <c r="K794" s="3">
        <v>0.71850000000000003</v>
      </c>
      <c r="L794" s="3">
        <v>0.44069999999999998</v>
      </c>
      <c r="M794" s="3">
        <v>0.26300000000000001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3">
        <v>4.8593000000000002</v>
      </c>
      <c r="Y794" s="3">
        <v>97.406560615726548</v>
      </c>
      <c r="Z794" s="3">
        <v>145.87918012882514</v>
      </c>
      <c r="AA794" s="3">
        <v>169.68476941123205</v>
      </c>
      <c r="AB794" s="3">
        <v>184.28619348465827</v>
      </c>
      <c r="AC794" s="3">
        <v>192.99999999999997</v>
      </c>
      <c r="AD794" s="4"/>
      <c r="AE794" s="4"/>
      <c r="AF794" s="4"/>
      <c r="AG794" s="4"/>
      <c r="AH794" s="4"/>
      <c r="AI794" s="4"/>
      <c r="AJ794" s="4"/>
      <c r="AK794" s="4"/>
      <c r="AL794" s="4"/>
    </row>
    <row r="795" spans="1:38" ht="15" customHeight="1" x14ac:dyDescent="0.25">
      <c r="A795" s="2" t="s">
        <v>593</v>
      </c>
      <c r="B795" s="2" t="s">
        <v>39</v>
      </c>
      <c r="C795" s="2" t="s">
        <v>40</v>
      </c>
      <c r="D795" s="2" t="s">
        <v>631</v>
      </c>
      <c r="E795" s="2" t="s">
        <v>878</v>
      </c>
      <c r="F795" s="2" t="s">
        <v>497</v>
      </c>
      <c r="G795" s="2" t="s">
        <v>50</v>
      </c>
      <c r="H795" s="3">
        <v>223</v>
      </c>
      <c r="I795" s="3">
        <v>1.8408</v>
      </c>
      <c r="J795" s="3">
        <v>1.6778</v>
      </c>
      <c r="K795" s="3">
        <v>0.95189999999999997</v>
      </c>
      <c r="L795" s="3">
        <v>0.82599999999999996</v>
      </c>
      <c r="M795" s="3">
        <v>0.26669999999999999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3">
        <v>5.5632000000000001</v>
      </c>
      <c r="Y795" s="3">
        <v>95.199741156169111</v>
      </c>
      <c r="Z795" s="3">
        <v>152.80324273799252</v>
      </c>
      <c r="AA795" s="3">
        <v>185.48459519700893</v>
      </c>
      <c r="AB795" s="3">
        <v>213.84345340811043</v>
      </c>
      <c r="AC795" s="3">
        <v>223</v>
      </c>
      <c r="AD795" s="4"/>
      <c r="AE795" s="4"/>
      <c r="AF795" s="4"/>
      <c r="AG795" s="4"/>
      <c r="AH795" s="4"/>
      <c r="AI795" s="4"/>
      <c r="AJ795" s="4"/>
      <c r="AK795" s="4"/>
      <c r="AL795" s="4"/>
    </row>
    <row r="796" spans="1:38" ht="15" customHeight="1" x14ac:dyDescent="0.25">
      <c r="A796" s="2" t="s">
        <v>593</v>
      </c>
      <c r="B796" s="2" t="s">
        <v>39</v>
      </c>
      <c r="C796" s="2" t="s">
        <v>40</v>
      </c>
      <c r="D796" s="2" t="s">
        <v>631</v>
      </c>
      <c r="E796" s="2" t="s">
        <v>879</v>
      </c>
      <c r="F796" s="2" t="s">
        <v>497</v>
      </c>
      <c r="G796" s="2" t="s">
        <v>50</v>
      </c>
      <c r="H796" s="3">
        <v>212</v>
      </c>
      <c r="I796" s="3">
        <v>1.6112</v>
      </c>
      <c r="J796" s="3">
        <v>1.8686</v>
      </c>
      <c r="K796" s="3">
        <v>1.0223</v>
      </c>
      <c r="L796" s="3">
        <v>0.35189999999999999</v>
      </c>
      <c r="M796" s="3">
        <v>0.28889999999999999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3">
        <v>5.1429</v>
      </c>
      <c r="Y796" s="3">
        <v>88.391530070582746</v>
      </c>
      <c r="Z796" s="3">
        <v>153.79198506679111</v>
      </c>
      <c r="AA796" s="3">
        <v>189.57218689844254</v>
      </c>
      <c r="AB796" s="3">
        <v>201.88858426179783</v>
      </c>
      <c r="AC796" s="3">
        <v>212</v>
      </c>
      <c r="AD796" s="4"/>
      <c r="AE796" s="4"/>
      <c r="AF796" s="4"/>
      <c r="AG796" s="4"/>
      <c r="AH796" s="4"/>
      <c r="AI796" s="4"/>
      <c r="AJ796" s="4"/>
      <c r="AK796" s="4"/>
      <c r="AL796" s="4"/>
    </row>
    <row r="797" spans="1:38" ht="15" customHeight="1" x14ac:dyDescent="0.25">
      <c r="A797" s="2" t="s">
        <v>593</v>
      </c>
      <c r="B797" s="2" t="s">
        <v>39</v>
      </c>
      <c r="C797" s="2" t="s">
        <v>40</v>
      </c>
      <c r="D797" s="2" t="s">
        <v>631</v>
      </c>
      <c r="E797" s="2" t="s">
        <v>880</v>
      </c>
      <c r="F797" s="2" t="s">
        <v>497</v>
      </c>
      <c r="G797" s="2" t="s">
        <v>50</v>
      </c>
      <c r="H797" s="3">
        <v>217</v>
      </c>
      <c r="I797" s="3">
        <v>2.0337999999999998</v>
      </c>
      <c r="J797" s="3">
        <v>1.6411</v>
      </c>
      <c r="K797" s="3">
        <v>1.3244</v>
      </c>
      <c r="L797" s="3">
        <v>0.52790000000000004</v>
      </c>
      <c r="M797" s="3">
        <v>0.32969999999999999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3">
        <v>5.8569000000000004</v>
      </c>
      <c r="Y797" s="3">
        <v>96.240980723590965</v>
      </c>
      <c r="Z797" s="3">
        <v>148.07787396062764</v>
      </c>
      <c r="AA797" s="3">
        <v>189.91126705253632</v>
      </c>
      <c r="AB797" s="3">
        <v>206.58587307278594</v>
      </c>
      <c r="AC797" s="3">
        <v>216.99999999999997</v>
      </c>
      <c r="AD797" s="4"/>
      <c r="AE797" s="4"/>
      <c r="AF797" s="4"/>
      <c r="AG797" s="4"/>
      <c r="AH797" s="4"/>
      <c r="AI797" s="4"/>
      <c r="AJ797" s="4"/>
      <c r="AK797" s="4"/>
      <c r="AL797" s="4"/>
    </row>
    <row r="798" spans="1:38" ht="15" customHeight="1" x14ac:dyDescent="0.25">
      <c r="A798" s="2" t="s">
        <v>593</v>
      </c>
      <c r="B798" s="2" t="s">
        <v>39</v>
      </c>
      <c r="C798" s="2" t="s">
        <v>40</v>
      </c>
      <c r="D798" s="2" t="s">
        <v>631</v>
      </c>
      <c r="E798" s="2" t="s">
        <v>881</v>
      </c>
      <c r="F798" s="2" t="s">
        <v>497</v>
      </c>
      <c r="G798" s="2" t="s">
        <v>50</v>
      </c>
      <c r="H798" s="3">
        <v>215</v>
      </c>
      <c r="I798" s="3">
        <v>2.0266000000000002</v>
      </c>
      <c r="J798" s="3">
        <v>1.5189999999999999</v>
      </c>
      <c r="K798" s="3">
        <v>0.79279999999999995</v>
      </c>
      <c r="L798" s="3">
        <v>0.44090000000000001</v>
      </c>
      <c r="M798" s="3">
        <v>0.2853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3">
        <v>5.0646000000000004</v>
      </c>
      <c r="Y798" s="3">
        <v>105.22746120127947</v>
      </c>
      <c r="Z798" s="3">
        <v>160.11373060063974</v>
      </c>
      <c r="AA798" s="3">
        <v>188.76009951427554</v>
      </c>
      <c r="AB798" s="3">
        <v>204.69120957232556</v>
      </c>
      <c r="AC798" s="3">
        <v>215</v>
      </c>
      <c r="AD798" s="4"/>
      <c r="AE798" s="4"/>
      <c r="AF798" s="4"/>
      <c r="AG798" s="4"/>
      <c r="AH798" s="4"/>
      <c r="AI798" s="4"/>
      <c r="AJ798" s="4"/>
      <c r="AK798" s="4"/>
      <c r="AL798" s="4"/>
    </row>
    <row r="799" spans="1:38" ht="15" customHeight="1" x14ac:dyDescent="0.25">
      <c r="A799" s="2" t="s">
        <v>593</v>
      </c>
      <c r="B799" s="2" t="s">
        <v>39</v>
      </c>
      <c r="C799" s="2" t="s">
        <v>40</v>
      </c>
      <c r="D799" s="2" t="s">
        <v>642</v>
      </c>
      <c r="E799" s="2" t="s">
        <v>882</v>
      </c>
      <c r="F799" s="2" t="s">
        <v>497</v>
      </c>
      <c r="G799" s="2" t="s">
        <v>50</v>
      </c>
      <c r="H799" s="3">
        <v>217</v>
      </c>
      <c r="I799" s="3">
        <v>2.2296999999999998</v>
      </c>
      <c r="J799" s="3">
        <v>1.7556</v>
      </c>
      <c r="K799" s="3">
        <v>1.1371</v>
      </c>
      <c r="L799" s="3">
        <v>0.5111</v>
      </c>
      <c r="M799" s="3">
        <v>0.27410000000000001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3">
        <v>5.9076000000000004</v>
      </c>
      <c r="Y799" s="3">
        <v>101.82437876633487</v>
      </c>
      <c r="Z799" s="3">
        <v>156.80203466720832</v>
      </c>
      <c r="AA799" s="3">
        <v>192.4109960051459</v>
      </c>
      <c r="AB799" s="3">
        <v>208.41639582910148</v>
      </c>
      <c r="AC799" s="3">
        <v>216.99999999999997</v>
      </c>
      <c r="AD799" s="4"/>
      <c r="AE799" s="4"/>
      <c r="AF799" s="4"/>
      <c r="AG799" s="4"/>
      <c r="AH799" s="4"/>
      <c r="AI799" s="4"/>
      <c r="AJ799" s="4"/>
      <c r="AK799" s="4"/>
      <c r="AL799" s="4"/>
    </row>
    <row r="800" spans="1:38" ht="15" customHeight="1" x14ac:dyDescent="0.25">
      <c r="A800" s="2" t="s">
        <v>593</v>
      </c>
      <c r="B800" s="2" t="s">
        <v>39</v>
      </c>
      <c r="C800" s="2" t="s">
        <v>40</v>
      </c>
      <c r="D800" s="2" t="s">
        <v>642</v>
      </c>
      <c r="E800" s="2" t="s">
        <v>883</v>
      </c>
      <c r="F800" s="2" t="s">
        <v>497</v>
      </c>
      <c r="G800" s="2" t="s">
        <v>50</v>
      </c>
      <c r="H800" s="3">
        <v>208</v>
      </c>
      <c r="I800" s="3">
        <v>1.6189</v>
      </c>
      <c r="J800" s="3">
        <v>1.2614000000000001</v>
      </c>
      <c r="K800" s="3">
        <v>1.0613999999999999</v>
      </c>
      <c r="L800" s="3">
        <v>0.61309999999999998</v>
      </c>
      <c r="M800" s="3">
        <v>0.45939999999999998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3">
        <v>5.0141999999999998</v>
      </c>
      <c r="Y800" s="3">
        <v>88.823900123648826</v>
      </c>
      <c r="Z800" s="3">
        <v>133.0994375972239</v>
      </c>
      <c r="AA800" s="3">
        <v>170.35491204977865</v>
      </c>
      <c r="AB800" s="3">
        <v>191.87491524071638</v>
      </c>
      <c r="AC800" s="3">
        <v>208</v>
      </c>
      <c r="AD800" s="4"/>
      <c r="AE800" s="4"/>
      <c r="AF800" s="4"/>
      <c r="AG800" s="4"/>
      <c r="AH800" s="4"/>
      <c r="AI800" s="4"/>
      <c r="AJ800" s="4"/>
      <c r="AK800" s="4"/>
      <c r="AL800" s="4"/>
    </row>
    <row r="801" spans="1:38" ht="15" customHeight="1" x14ac:dyDescent="0.25">
      <c r="A801" s="2" t="s">
        <v>593</v>
      </c>
      <c r="B801" s="2" t="s">
        <v>39</v>
      </c>
      <c r="C801" s="2" t="s">
        <v>40</v>
      </c>
      <c r="D801" s="2" t="s">
        <v>786</v>
      </c>
      <c r="E801" s="2" t="s">
        <v>884</v>
      </c>
      <c r="F801" s="2" t="s">
        <v>497</v>
      </c>
      <c r="G801" s="2" t="s">
        <v>50</v>
      </c>
      <c r="H801" s="3">
        <v>208</v>
      </c>
      <c r="I801" s="3">
        <v>1.4481999999999999</v>
      </c>
      <c r="J801" s="3">
        <v>1.5148999999999999</v>
      </c>
      <c r="K801" s="3">
        <v>0.73340000000000005</v>
      </c>
      <c r="L801" s="3">
        <v>0.57779999999999998</v>
      </c>
      <c r="M801" s="3">
        <v>0.47410000000000002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3">
        <v>4.7484000000000002</v>
      </c>
      <c r="Y801" s="3">
        <v>85.677701962766406</v>
      </c>
      <c r="Z801" s="3">
        <v>141.82764720748042</v>
      </c>
      <c r="AA801" s="3">
        <v>169.01120377390276</v>
      </c>
      <c r="AB801" s="3">
        <v>190.42742818633644</v>
      </c>
      <c r="AC801" s="3">
        <v>208</v>
      </c>
      <c r="AD801" s="4"/>
      <c r="AE801" s="4"/>
      <c r="AF801" s="4"/>
      <c r="AG801" s="4"/>
      <c r="AH801" s="4"/>
      <c r="AI801" s="4"/>
      <c r="AJ801" s="4"/>
      <c r="AK801" s="4"/>
      <c r="AL801" s="4"/>
    </row>
    <row r="802" spans="1:38" ht="15" customHeight="1" x14ac:dyDescent="0.25">
      <c r="A802" s="2" t="s">
        <v>593</v>
      </c>
      <c r="B802" s="2" t="s">
        <v>39</v>
      </c>
      <c r="C802" s="2" t="s">
        <v>40</v>
      </c>
      <c r="D802" s="2" t="s">
        <v>786</v>
      </c>
      <c r="E802" s="2" t="s">
        <v>885</v>
      </c>
      <c r="F802" s="2" t="s">
        <v>497</v>
      </c>
      <c r="G802" s="2" t="s">
        <v>50</v>
      </c>
      <c r="H802" s="3">
        <v>193</v>
      </c>
      <c r="I802" s="3">
        <v>1.4018999999999999</v>
      </c>
      <c r="J802" s="3">
        <v>1.5166999999999999</v>
      </c>
      <c r="K802" s="3">
        <v>0.88890000000000002</v>
      </c>
      <c r="L802" s="3">
        <v>0.60560000000000003</v>
      </c>
      <c r="M802" s="3">
        <v>0.2278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3">
        <v>4.6409000000000002</v>
      </c>
      <c r="Y802" s="3">
        <v>80.634079596629959</v>
      </c>
      <c r="Z802" s="3">
        <v>133.25074877717682</v>
      </c>
      <c r="AA802" s="3">
        <v>164.08806481501432</v>
      </c>
      <c r="AB802" s="3">
        <v>185.09726561658297</v>
      </c>
      <c r="AC802" s="3">
        <v>193</v>
      </c>
      <c r="AD802" s="4"/>
      <c r="AE802" s="4"/>
      <c r="AF802" s="4"/>
      <c r="AG802" s="4"/>
      <c r="AH802" s="4"/>
      <c r="AI802" s="4"/>
      <c r="AJ802" s="4"/>
      <c r="AK802" s="4"/>
      <c r="AL802" s="4"/>
    </row>
    <row r="803" spans="1:38" ht="15" customHeight="1" x14ac:dyDescent="0.25">
      <c r="A803" s="2" t="s">
        <v>593</v>
      </c>
      <c r="B803" s="2" t="s">
        <v>39</v>
      </c>
      <c r="C803" s="2" t="s">
        <v>40</v>
      </c>
      <c r="D803" s="2" t="s">
        <v>786</v>
      </c>
      <c r="E803" s="2" t="s">
        <v>886</v>
      </c>
      <c r="F803" s="2" t="s">
        <v>497</v>
      </c>
      <c r="G803" s="2" t="s">
        <v>50</v>
      </c>
      <c r="H803" s="3">
        <v>194</v>
      </c>
      <c r="I803" s="3">
        <v>1.3777999999999999</v>
      </c>
      <c r="J803" s="3">
        <v>1.4815</v>
      </c>
      <c r="K803" s="3">
        <v>0.84819999999999995</v>
      </c>
      <c r="L803" s="3">
        <v>0.57779999999999998</v>
      </c>
      <c r="M803" s="3">
        <v>0.36299999999999999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3">
        <v>4.6482999999999999</v>
      </c>
      <c r="Y803" s="3">
        <v>80.018329281672862</v>
      </c>
      <c r="Z803" s="3">
        <v>131.65075403911106</v>
      </c>
      <c r="AA803" s="3">
        <v>161.211754835101</v>
      </c>
      <c r="AB803" s="3">
        <v>181.34892326226796</v>
      </c>
      <c r="AC803" s="3">
        <v>194.00000000000003</v>
      </c>
      <c r="AD803" s="4"/>
      <c r="AE803" s="4"/>
      <c r="AF803" s="4"/>
      <c r="AG803" s="4"/>
      <c r="AH803" s="4"/>
      <c r="AI803" s="4"/>
      <c r="AJ803" s="4"/>
      <c r="AK803" s="4"/>
      <c r="AL803" s="4"/>
    </row>
    <row r="804" spans="1:38" ht="15" customHeight="1" x14ac:dyDescent="0.25">
      <c r="A804" s="2" t="s">
        <v>593</v>
      </c>
      <c r="B804" s="2" t="s">
        <v>39</v>
      </c>
      <c r="C804" s="2" t="s">
        <v>40</v>
      </c>
      <c r="D804" s="2" t="s">
        <v>786</v>
      </c>
      <c r="E804" s="2" t="s">
        <v>887</v>
      </c>
      <c r="F804" s="2" t="s">
        <v>497</v>
      </c>
      <c r="G804" s="2" t="s">
        <v>50</v>
      </c>
      <c r="H804" s="3">
        <v>209</v>
      </c>
      <c r="I804" s="3">
        <v>2.0074000000000001</v>
      </c>
      <c r="J804" s="3">
        <v>1.4221999999999999</v>
      </c>
      <c r="K804" s="3">
        <v>0.9556</v>
      </c>
      <c r="L804" s="3">
        <v>0.33700000000000002</v>
      </c>
      <c r="M804" s="3">
        <v>0.1963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3">
        <v>4.9184999999999999</v>
      </c>
      <c r="Y804" s="3">
        <v>104.23946325099116</v>
      </c>
      <c r="Z804" s="3">
        <v>155.41957913998169</v>
      </c>
      <c r="AA804" s="3">
        <v>189.8083562061604</v>
      </c>
      <c r="AB804" s="3">
        <v>201.93583409576087</v>
      </c>
      <c r="AC804" s="3">
        <v>208.99999999999997</v>
      </c>
      <c r="AD804" s="4"/>
      <c r="AE804" s="4"/>
      <c r="AF804" s="4"/>
      <c r="AG804" s="4"/>
      <c r="AH804" s="4"/>
      <c r="AI804" s="4"/>
      <c r="AJ804" s="4"/>
      <c r="AK804" s="4"/>
      <c r="AL804" s="4"/>
    </row>
    <row r="805" spans="1:38" ht="15" customHeight="1" x14ac:dyDescent="0.25">
      <c r="A805" s="2" t="s">
        <v>593</v>
      </c>
      <c r="B805" s="2" t="s">
        <v>39</v>
      </c>
      <c r="C805" s="2" t="s">
        <v>40</v>
      </c>
      <c r="D805" s="2" t="s">
        <v>786</v>
      </c>
      <c r="E805" s="2" t="s">
        <v>888</v>
      </c>
      <c r="F805" s="2" t="s">
        <v>497</v>
      </c>
      <c r="G805" s="2" t="s">
        <v>50</v>
      </c>
      <c r="H805" s="3">
        <v>207</v>
      </c>
      <c r="I805" s="3">
        <v>1.5838000000000001</v>
      </c>
      <c r="J805" s="3">
        <v>1.5689</v>
      </c>
      <c r="K805" s="3">
        <v>1.1373</v>
      </c>
      <c r="L805" s="3">
        <v>0.4612</v>
      </c>
      <c r="M805" s="3">
        <v>0.40010000000000001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3">
        <v>5.1513</v>
      </c>
      <c r="Y805" s="3">
        <v>85.804864791411887</v>
      </c>
      <c r="Z805" s="3">
        <v>139.10354667753774</v>
      </c>
      <c r="AA805" s="3">
        <v>177.73991031390133</v>
      </c>
      <c r="AB805" s="3">
        <v>193.4077999728224</v>
      </c>
      <c r="AC805" s="3">
        <v>207</v>
      </c>
      <c r="AD805" s="4"/>
      <c r="AE805" s="4"/>
      <c r="AF805" s="4"/>
      <c r="AG805" s="4"/>
      <c r="AH805" s="4"/>
      <c r="AI805" s="4"/>
      <c r="AJ805" s="4"/>
      <c r="AK805" s="4"/>
      <c r="AL805" s="4"/>
    </row>
    <row r="806" spans="1:38" ht="15" customHeight="1" x14ac:dyDescent="0.25">
      <c r="A806" s="2" t="s">
        <v>593</v>
      </c>
      <c r="B806" s="2" t="s">
        <v>39</v>
      </c>
      <c r="C806" s="2" t="s">
        <v>40</v>
      </c>
      <c r="D806" s="2" t="s">
        <v>786</v>
      </c>
      <c r="E806" s="2" t="s">
        <v>889</v>
      </c>
      <c r="F806" s="2" t="s">
        <v>497</v>
      </c>
      <c r="G806" s="2" t="s">
        <v>50</v>
      </c>
      <c r="H806" s="3">
        <v>214</v>
      </c>
      <c r="I806" s="3">
        <v>2.0019</v>
      </c>
      <c r="J806" s="3">
        <v>1.6408</v>
      </c>
      <c r="K806" s="3">
        <v>0.92779999999999996</v>
      </c>
      <c r="L806" s="3">
        <v>0.59079999999999999</v>
      </c>
      <c r="M806" s="3">
        <v>0.32219999999999999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3">
        <v>5.4835000000000003</v>
      </c>
      <c r="Y806" s="3">
        <v>98.444022978024989</v>
      </c>
      <c r="Z806" s="3">
        <v>152.90296343576182</v>
      </c>
      <c r="AA806" s="3">
        <v>183.69709127382146</v>
      </c>
      <c r="AB806" s="3">
        <v>203.30602717242635</v>
      </c>
      <c r="AC806" s="3">
        <v>213.99999999999997</v>
      </c>
      <c r="AD806" s="4"/>
      <c r="AE806" s="4"/>
      <c r="AF806" s="4"/>
      <c r="AG806" s="4"/>
      <c r="AH806" s="4"/>
      <c r="AI806" s="4"/>
      <c r="AJ806" s="4"/>
      <c r="AK806" s="4"/>
      <c r="AL806" s="4"/>
    </row>
    <row r="807" spans="1:38" ht="15" customHeight="1" x14ac:dyDescent="0.25">
      <c r="A807" s="2" t="s">
        <v>593</v>
      </c>
      <c r="B807" s="2" t="s">
        <v>39</v>
      </c>
      <c r="C807" s="2" t="s">
        <v>40</v>
      </c>
      <c r="D807" s="2" t="s">
        <v>652</v>
      </c>
      <c r="E807" s="2" t="s">
        <v>890</v>
      </c>
      <c r="F807" s="2" t="s">
        <v>497</v>
      </c>
      <c r="G807" s="2" t="s">
        <v>50</v>
      </c>
      <c r="H807" s="3">
        <v>222</v>
      </c>
      <c r="I807" s="3">
        <v>1.7466999999999999</v>
      </c>
      <c r="J807" s="3">
        <v>1.7819</v>
      </c>
      <c r="K807" s="3">
        <v>0.90390000000000004</v>
      </c>
      <c r="L807" s="3">
        <v>0.46679999999999999</v>
      </c>
      <c r="M807" s="3">
        <v>0.2853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3">
        <v>5.1845999999999997</v>
      </c>
      <c r="Y807" s="3">
        <v>96.011302704162333</v>
      </c>
      <c r="Z807" s="3">
        <v>161.31257956255064</v>
      </c>
      <c r="AA807" s="3">
        <v>194.43779655132511</v>
      </c>
      <c r="AB807" s="3">
        <v>211.54461289202641</v>
      </c>
      <c r="AC807" s="3">
        <v>222.00000000000003</v>
      </c>
      <c r="AD807" s="4"/>
      <c r="AE807" s="4"/>
      <c r="AF807" s="4"/>
      <c r="AG807" s="4"/>
      <c r="AH807" s="4"/>
      <c r="AI807" s="4"/>
      <c r="AJ807" s="4"/>
      <c r="AK807" s="4"/>
      <c r="AL807" s="4"/>
    </row>
    <row r="808" spans="1:38" ht="15" customHeight="1" x14ac:dyDescent="0.25">
      <c r="A808" s="2" t="s">
        <v>593</v>
      </c>
      <c r="B808" s="2" t="s">
        <v>39</v>
      </c>
      <c r="C808" s="2" t="s">
        <v>40</v>
      </c>
      <c r="D808" s="2" t="s">
        <v>652</v>
      </c>
      <c r="E808" s="2" t="s">
        <v>891</v>
      </c>
      <c r="F808" s="2" t="s">
        <v>497</v>
      </c>
      <c r="G808" s="2" t="s">
        <v>50</v>
      </c>
      <c r="H808" s="3">
        <v>199</v>
      </c>
      <c r="I808" s="3">
        <v>1.6001000000000001</v>
      </c>
      <c r="J808" s="3">
        <v>1.6556999999999999</v>
      </c>
      <c r="K808" s="3">
        <v>0.78710000000000002</v>
      </c>
      <c r="L808" s="3">
        <v>0.38340000000000002</v>
      </c>
      <c r="M808" s="3">
        <v>0.17960000000000001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3">
        <v>4.6059000000000001</v>
      </c>
      <c r="Y808" s="3">
        <v>90.016174906098698</v>
      </c>
      <c r="Z808" s="3">
        <v>150.0482858941792</v>
      </c>
      <c r="AA808" s="3">
        <v>178.58683427777416</v>
      </c>
      <c r="AB808" s="3">
        <v>192.48809136108034</v>
      </c>
      <c r="AC808" s="3">
        <v>198.99999999999997</v>
      </c>
      <c r="AD808" s="4"/>
      <c r="AE808" s="4"/>
      <c r="AF808" s="4"/>
      <c r="AG808" s="4"/>
      <c r="AH808" s="4"/>
      <c r="AI808" s="4"/>
      <c r="AJ808" s="4"/>
      <c r="AK808" s="4"/>
      <c r="AL808" s="4"/>
    </row>
    <row r="809" spans="1:38" ht="15" customHeight="1" x14ac:dyDescent="0.25">
      <c r="A809" s="2" t="s">
        <v>593</v>
      </c>
      <c r="B809" s="2" t="s">
        <v>39</v>
      </c>
      <c r="C809" s="2" t="s">
        <v>40</v>
      </c>
      <c r="D809" s="2" t="s">
        <v>652</v>
      </c>
      <c r="E809" s="2" t="s">
        <v>892</v>
      </c>
      <c r="F809" s="2" t="s">
        <v>497</v>
      </c>
      <c r="G809" s="2" t="s">
        <v>50</v>
      </c>
      <c r="H809" s="3">
        <v>171</v>
      </c>
      <c r="I809" s="3">
        <v>1.4036999999999999</v>
      </c>
      <c r="J809" s="3">
        <v>1.7074</v>
      </c>
      <c r="K809" s="3">
        <v>0.68149999999999999</v>
      </c>
      <c r="L809" s="3">
        <v>0.38700000000000001</v>
      </c>
      <c r="M809" s="3">
        <v>0.2167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3">
        <v>4.3963000000000001</v>
      </c>
      <c r="Y809" s="3">
        <v>76.381479880808854</v>
      </c>
      <c r="Z809" s="3">
        <v>130.36519345813525</v>
      </c>
      <c r="AA809" s="3">
        <v>151.91251734413029</v>
      </c>
      <c r="AB809" s="3">
        <v>164.14848850169463</v>
      </c>
      <c r="AC809" s="3">
        <v>171.00000000000003</v>
      </c>
      <c r="AD809" s="4"/>
      <c r="AE809" s="4"/>
      <c r="AF809" s="4"/>
      <c r="AG809" s="4"/>
      <c r="AH809" s="4"/>
      <c r="AI809" s="4"/>
      <c r="AJ809" s="4"/>
      <c r="AK809" s="4"/>
      <c r="AL809" s="4"/>
    </row>
    <row r="810" spans="1:38" ht="15" customHeight="1" x14ac:dyDescent="0.25">
      <c r="A810" s="2" t="s">
        <v>593</v>
      </c>
      <c r="B810" s="2" t="s">
        <v>39</v>
      </c>
      <c r="C810" s="2" t="s">
        <v>40</v>
      </c>
      <c r="D810" s="2" t="s">
        <v>652</v>
      </c>
      <c r="E810" s="2" t="s">
        <v>893</v>
      </c>
      <c r="F810" s="2" t="s">
        <v>497</v>
      </c>
      <c r="G810" s="2" t="s">
        <v>50</v>
      </c>
      <c r="H810" s="3">
        <v>214</v>
      </c>
      <c r="I810" s="3">
        <v>1.8743000000000001</v>
      </c>
      <c r="J810" s="3">
        <v>1.6446000000000001</v>
      </c>
      <c r="K810" s="3">
        <v>0.81489999999999996</v>
      </c>
      <c r="L810" s="3">
        <v>0.51490000000000002</v>
      </c>
      <c r="M810" s="3">
        <v>0.30370000000000003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3">
        <v>5.1524000000000001</v>
      </c>
      <c r="Y810" s="3">
        <v>98.206544522940774</v>
      </c>
      <c r="Z810" s="3">
        <v>156.29931682322803</v>
      </c>
      <c r="AA810" s="3">
        <v>185.08431022436147</v>
      </c>
      <c r="AB810" s="3">
        <v>203.27230028724478</v>
      </c>
      <c r="AC810" s="3">
        <v>214</v>
      </c>
      <c r="AD810" s="4"/>
      <c r="AE810" s="4"/>
      <c r="AF810" s="4"/>
      <c r="AG810" s="4"/>
      <c r="AH810" s="4"/>
      <c r="AI810" s="4"/>
      <c r="AJ810" s="4"/>
      <c r="AK810" s="4"/>
      <c r="AL810" s="4"/>
    </row>
    <row r="811" spans="1:38" ht="15" customHeight="1" x14ac:dyDescent="0.25">
      <c r="A811" s="2" t="s">
        <v>593</v>
      </c>
      <c r="B811" s="2" t="s">
        <v>39</v>
      </c>
      <c r="C811" s="2" t="s">
        <v>40</v>
      </c>
      <c r="D811" s="2" t="s">
        <v>652</v>
      </c>
      <c r="E811" s="2" t="s">
        <v>894</v>
      </c>
      <c r="F811" s="2" t="s">
        <v>497</v>
      </c>
      <c r="G811" s="2" t="s">
        <v>50</v>
      </c>
      <c r="H811" s="3">
        <v>219</v>
      </c>
      <c r="I811" s="3">
        <v>1.9631000000000001</v>
      </c>
      <c r="J811" s="3">
        <v>1.9094</v>
      </c>
      <c r="K811" s="3">
        <v>1.0705</v>
      </c>
      <c r="L811" s="3">
        <v>0.57410000000000005</v>
      </c>
      <c r="M811" s="3">
        <v>0.43709999999999999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3">
        <v>5.9542000000000002</v>
      </c>
      <c r="Y811" s="3">
        <v>93.653908165664575</v>
      </c>
      <c r="Z811" s="3">
        <v>153.62129253300191</v>
      </c>
      <c r="AA811" s="3">
        <v>187.24184609183433</v>
      </c>
      <c r="AB811" s="3">
        <v>205.27226159685597</v>
      </c>
      <c r="AC811" s="3">
        <v>218.99999999999997</v>
      </c>
      <c r="AD811" s="4"/>
      <c r="AE811" s="4"/>
      <c r="AF811" s="4"/>
      <c r="AG811" s="4"/>
      <c r="AH811" s="4"/>
      <c r="AI811" s="4"/>
      <c r="AJ811" s="4"/>
      <c r="AK811" s="4"/>
      <c r="AL811" s="4"/>
    </row>
    <row r="812" spans="1:38" ht="15" customHeight="1" x14ac:dyDescent="0.25">
      <c r="A812" s="2" t="s">
        <v>593</v>
      </c>
      <c r="B812" s="2" t="s">
        <v>39</v>
      </c>
      <c r="C812" s="2" t="s">
        <v>40</v>
      </c>
      <c r="D812" s="2" t="s">
        <v>652</v>
      </c>
      <c r="E812" s="2" t="s">
        <v>895</v>
      </c>
      <c r="F812" s="2" t="s">
        <v>497</v>
      </c>
      <c r="G812" s="2" t="s">
        <v>50</v>
      </c>
      <c r="H812" s="3">
        <v>193</v>
      </c>
      <c r="I812" s="3">
        <v>1.5783</v>
      </c>
      <c r="J812" s="3">
        <v>1.9061999999999999</v>
      </c>
      <c r="K812" s="3">
        <v>0.90400000000000003</v>
      </c>
      <c r="L812" s="3">
        <v>0.65390000000000004</v>
      </c>
      <c r="M812" s="3">
        <v>0.2742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3">
        <v>5.3166000000000002</v>
      </c>
      <c r="Y812" s="3">
        <v>79.794887710190721</v>
      </c>
      <c r="Z812" s="3">
        <v>137.51941090170408</v>
      </c>
      <c r="AA812" s="3">
        <v>164.89480118872962</v>
      </c>
      <c r="AB812" s="3">
        <v>184.69653537975395</v>
      </c>
      <c r="AC812" s="3">
        <v>192.99999999999997</v>
      </c>
      <c r="AD812" s="4"/>
      <c r="AE812" s="4"/>
      <c r="AF812" s="4"/>
      <c r="AG812" s="4"/>
      <c r="AH812" s="4"/>
      <c r="AI812" s="4"/>
      <c r="AJ812" s="4"/>
      <c r="AK812" s="4"/>
      <c r="AL812" s="4"/>
    </row>
    <row r="813" spans="1:38" ht="15" customHeight="1" x14ac:dyDescent="0.25">
      <c r="A813" s="2" t="s">
        <v>593</v>
      </c>
      <c r="B813" s="2" t="s">
        <v>39</v>
      </c>
      <c r="C813" s="2" t="s">
        <v>40</v>
      </c>
      <c r="D813" s="2" t="s">
        <v>658</v>
      </c>
      <c r="E813" s="2" t="s">
        <v>896</v>
      </c>
      <c r="F813" s="2" t="s">
        <v>497</v>
      </c>
      <c r="G813" s="2" t="s">
        <v>50</v>
      </c>
      <c r="H813" s="3">
        <v>220</v>
      </c>
      <c r="I813" s="3">
        <v>2.1526999999999998</v>
      </c>
      <c r="J813" s="3">
        <v>1.3374999999999999</v>
      </c>
      <c r="K813" s="3">
        <v>0.7651</v>
      </c>
      <c r="L813" s="3">
        <v>0.2853</v>
      </c>
      <c r="M813" s="3">
        <v>0.16300000000000001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3">
        <v>4.7035999999999998</v>
      </c>
      <c r="Y813" s="3">
        <v>118.04209541627689</v>
      </c>
      <c r="Z813" s="3">
        <v>171.50114805680755</v>
      </c>
      <c r="AA813" s="3">
        <v>202.08172463644868</v>
      </c>
      <c r="AB813" s="3">
        <v>213.48499022025686</v>
      </c>
      <c r="AC813" s="3">
        <v>220.00000000000003</v>
      </c>
      <c r="AD813" s="4"/>
      <c r="AE813" s="4"/>
      <c r="AF813" s="4"/>
      <c r="AG813" s="4"/>
      <c r="AH813" s="4"/>
      <c r="AI813" s="4"/>
      <c r="AJ813" s="4"/>
      <c r="AK813" s="4"/>
      <c r="AL813" s="4"/>
    </row>
    <row r="814" spans="1:38" ht="15" customHeight="1" x14ac:dyDescent="0.25">
      <c r="A814" s="2" t="s">
        <v>593</v>
      </c>
      <c r="B814" s="2" t="s">
        <v>39</v>
      </c>
      <c r="C814" s="2" t="s">
        <v>40</v>
      </c>
      <c r="D814" s="2" t="s">
        <v>658</v>
      </c>
      <c r="E814" s="2" t="s">
        <v>897</v>
      </c>
      <c r="F814" s="2" t="s">
        <v>497</v>
      </c>
      <c r="G814" s="2" t="s">
        <v>50</v>
      </c>
      <c r="H814" s="3">
        <v>212</v>
      </c>
      <c r="I814" s="3">
        <v>2.2265000000000001</v>
      </c>
      <c r="J814" s="3">
        <v>1.6559999999999999</v>
      </c>
      <c r="K814" s="3">
        <v>0.82240000000000002</v>
      </c>
      <c r="L814" s="3">
        <v>0.4446</v>
      </c>
      <c r="M814" s="3">
        <v>0.2964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3">
        <v>5.4459</v>
      </c>
      <c r="Y814" s="3">
        <v>105.59114196000661</v>
      </c>
      <c r="Z814" s="3">
        <v>160.32589654602546</v>
      </c>
      <c r="AA814" s="3">
        <v>187.50818046603868</v>
      </c>
      <c r="AB814" s="3">
        <v>202.20327218641549</v>
      </c>
      <c r="AC814" s="3">
        <v>212.00000000000003</v>
      </c>
      <c r="AD814" s="4"/>
      <c r="AE814" s="4"/>
      <c r="AF814" s="4"/>
      <c r="AG814" s="4"/>
      <c r="AH814" s="4"/>
      <c r="AI814" s="4"/>
      <c r="AJ814" s="4"/>
      <c r="AK814" s="4"/>
      <c r="AL814" s="4"/>
    </row>
    <row r="815" spans="1:38" ht="15" customHeight="1" x14ac:dyDescent="0.25">
      <c r="A815" s="2" t="s">
        <v>593</v>
      </c>
      <c r="B815" s="2" t="s">
        <v>39</v>
      </c>
      <c r="C815" s="2" t="s">
        <v>40</v>
      </c>
      <c r="D815" s="2" t="s">
        <v>59</v>
      </c>
      <c r="E815" s="2" t="s">
        <v>898</v>
      </c>
      <c r="F815" s="2" t="s">
        <v>497</v>
      </c>
      <c r="G815" s="2" t="s">
        <v>50</v>
      </c>
      <c r="H815" s="3">
        <v>212</v>
      </c>
      <c r="I815" s="3">
        <v>2.2332999999999998</v>
      </c>
      <c r="J815" s="3">
        <v>1.8555999999999999</v>
      </c>
      <c r="K815" s="3">
        <v>1.1926000000000001</v>
      </c>
      <c r="L815" s="3">
        <v>0.36299999999999999</v>
      </c>
      <c r="M815" s="3">
        <v>0.31850000000000001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3">
        <v>5.9630000000000001</v>
      </c>
      <c r="Y815" s="3">
        <v>99.414724132148237</v>
      </c>
      <c r="Z815" s="3">
        <v>155.42814019788699</v>
      </c>
      <c r="AA815" s="3">
        <v>191.42814019788693</v>
      </c>
      <c r="AB815" s="3">
        <v>202.38571188998822</v>
      </c>
      <c r="AC815" s="3">
        <v>211.99999999999997</v>
      </c>
      <c r="AD815" s="4"/>
      <c r="AE815" s="4"/>
      <c r="AF815" s="4"/>
      <c r="AG815" s="4"/>
      <c r="AH815" s="4"/>
      <c r="AI815" s="4"/>
      <c r="AJ815" s="4"/>
      <c r="AK815" s="4"/>
      <c r="AL815" s="4"/>
    </row>
    <row r="816" spans="1:38" ht="15" customHeight="1" x14ac:dyDescent="0.25">
      <c r="A816" s="2" t="s">
        <v>593</v>
      </c>
      <c r="B816" s="2" t="s">
        <v>39</v>
      </c>
      <c r="C816" s="2" t="s">
        <v>40</v>
      </c>
      <c r="D816" s="2" t="s">
        <v>59</v>
      </c>
      <c r="E816" s="2" t="s">
        <v>899</v>
      </c>
      <c r="F816" s="2" t="s">
        <v>497</v>
      </c>
      <c r="G816" s="2" t="s">
        <v>50</v>
      </c>
      <c r="H816" s="3">
        <v>206</v>
      </c>
      <c r="I816" s="3">
        <v>1.8889</v>
      </c>
      <c r="J816" s="3">
        <v>1.5778000000000001</v>
      </c>
      <c r="K816" s="3">
        <v>0.88890000000000002</v>
      </c>
      <c r="L816" s="3">
        <v>0.56299999999999994</v>
      </c>
      <c r="M816" s="3">
        <v>0.44819999999999999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3">
        <v>5.3667999999999996</v>
      </c>
      <c r="Y816" s="3">
        <v>93.241074755906681</v>
      </c>
      <c r="Z816" s="3">
        <v>144.39580383096074</v>
      </c>
      <c r="AA816" s="3">
        <v>173.21532384288594</v>
      </c>
      <c r="AB816" s="3">
        <v>191.4686591637475</v>
      </c>
      <c r="AC816" s="3">
        <v>206.00000000000003</v>
      </c>
      <c r="AD816" s="4"/>
      <c r="AE816" s="4"/>
      <c r="AF816" s="4"/>
      <c r="AG816" s="4"/>
      <c r="AH816" s="4"/>
      <c r="AI816" s="4"/>
      <c r="AJ816" s="4"/>
      <c r="AK816" s="4"/>
      <c r="AL816" s="4"/>
    </row>
    <row r="817" spans="1:38" ht="15" customHeight="1" x14ac:dyDescent="0.25">
      <c r="A817" s="2" t="s">
        <v>593</v>
      </c>
      <c r="B817" s="2" t="s">
        <v>39</v>
      </c>
      <c r="C817" s="2" t="s">
        <v>40</v>
      </c>
      <c r="D817" s="2" t="s">
        <v>59</v>
      </c>
      <c r="E817" s="2" t="s">
        <v>900</v>
      </c>
      <c r="F817" s="2" t="s">
        <v>497</v>
      </c>
      <c r="G817" s="2" t="s">
        <v>50</v>
      </c>
      <c r="H817" s="3">
        <v>219</v>
      </c>
      <c r="I817" s="3">
        <v>1.9018999999999999</v>
      </c>
      <c r="J817" s="3">
        <v>1.5686</v>
      </c>
      <c r="K817" s="3">
        <v>0.8982</v>
      </c>
      <c r="L817" s="3">
        <v>0.42220000000000002</v>
      </c>
      <c r="M817" s="3">
        <v>0.3463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3">
        <v>5.1372</v>
      </c>
      <c r="Y817" s="3">
        <v>101.23135170910223</v>
      </c>
      <c r="Z817" s="3">
        <v>158.33019933037451</v>
      </c>
      <c r="AA817" s="3">
        <v>191.02571439694773</v>
      </c>
      <c r="AB817" s="3">
        <v>206.39428093124658</v>
      </c>
      <c r="AC817" s="3">
        <v>219</v>
      </c>
      <c r="AD817" s="4"/>
      <c r="AE817" s="4"/>
      <c r="AF817" s="4"/>
      <c r="AG817" s="4"/>
      <c r="AH817" s="4"/>
      <c r="AI817" s="4"/>
      <c r="AJ817" s="4"/>
      <c r="AK817" s="4"/>
      <c r="AL817" s="4"/>
    </row>
    <row r="818" spans="1:38" ht="15" customHeight="1" x14ac:dyDescent="0.25">
      <c r="A818" s="2" t="s">
        <v>593</v>
      </c>
      <c r="B818" s="2" t="s">
        <v>39</v>
      </c>
      <c r="C818" s="2" t="s">
        <v>40</v>
      </c>
      <c r="D818" s="2" t="s">
        <v>59</v>
      </c>
      <c r="E818" s="2" t="s">
        <v>901</v>
      </c>
      <c r="F818" s="2" t="s">
        <v>497</v>
      </c>
      <c r="G818" s="2" t="s">
        <v>50</v>
      </c>
      <c r="H818" s="3">
        <v>203</v>
      </c>
      <c r="I818" s="3">
        <v>2.0482</v>
      </c>
      <c r="J818" s="3">
        <v>1.5741000000000001</v>
      </c>
      <c r="K818" s="3">
        <v>0.83709999999999996</v>
      </c>
      <c r="L818" s="3">
        <v>0.7</v>
      </c>
      <c r="M818" s="3">
        <v>0.4259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3">
        <v>5.5853000000000002</v>
      </c>
      <c r="Y818" s="3">
        <v>94.707858127584899</v>
      </c>
      <c r="Z818" s="3">
        <v>142.90063201618534</v>
      </c>
      <c r="AA818" s="3">
        <v>168.52935383954309</v>
      </c>
      <c r="AB818" s="3">
        <v>189.96061088929869</v>
      </c>
      <c r="AC818" s="3">
        <v>203.00000000000003</v>
      </c>
      <c r="AD818" s="4"/>
      <c r="AE818" s="4"/>
      <c r="AF818" s="4"/>
      <c r="AG818" s="4"/>
      <c r="AH818" s="4"/>
      <c r="AI818" s="4"/>
      <c r="AJ818" s="4"/>
      <c r="AK818" s="4"/>
      <c r="AL818" s="4"/>
    </row>
    <row r="819" spans="1:38" ht="15" customHeight="1" x14ac:dyDescent="0.25">
      <c r="A819" s="2" t="s">
        <v>593</v>
      </c>
      <c r="B819" s="2" t="s">
        <v>39</v>
      </c>
      <c r="C819" s="2" t="s">
        <v>40</v>
      </c>
      <c r="D819" s="2" t="s">
        <v>59</v>
      </c>
      <c r="E819" s="2" t="s">
        <v>902</v>
      </c>
      <c r="F819" s="2" t="s">
        <v>497</v>
      </c>
      <c r="G819" s="2" t="s">
        <v>50</v>
      </c>
      <c r="H819" s="3">
        <v>190</v>
      </c>
      <c r="I819" s="3">
        <v>1.3575999999999999</v>
      </c>
      <c r="J819" s="3">
        <v>0.80200000000000005</v>
      </c>
      <c r="K819" s="3">
        <v>1.5871999999999999</v>
      </c>
      <c r="L819" s="3">
        <v>0.26490000000000002</v>
      </c>
      <c r="M819" s="3">
        <v>0.2482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3">
        <v>4.2599</v>
      </c>
      <c r="Y819" s="3">
        <v>82.353482476114465</v>
      </c>
      <c r="Z819" s="3">
        <v>112.0997206507195</v>
      </c>
      <c r="AA819" s="3">
        <v>170.96908378130945</v>
      </c>
      <c r="AB819" s="3">
        <v>180.79424399633797</v>
      </c>
      <c r="AC819" s="3">
        <v>190</v>
      </c>
      <c r="AD819" s="4"/>
      <c r="AE819" s="4"/>
      <c r="AF819" s="4"/>
      <c r="AG819" s="4"/>
      <c r="AH819" s="4"/>
      <c r="AI819" s="4"/>
      <c r="AJ819" s="4"/>
      <c r="AK819" s="4"/>
      <c r="AL819" s="4"/>
    </row>
    <row r="820" spans="1:38" ht="15" customHeight="1" x14ac:dyDescent="0.25">
      <c r="A820" s="2" t="s">
        <v>593</v>
      </c>
      <c r="B820" s="2" t="s">
        <v>39</v>
      </c>
      <c r="C820" s="2" t="s">
        <v>40</v>
      </c>
      <c r="D820" s="2" t="s">
        <v>63</v>
      </c>
      <c r="E820" s="2" t="s">
        <v>903</v>
      </c>
      <c r="F820" s="2" t="s">
        <v>497</v>
      </c>
      <c r="G820" s="2" t="s">
        <v>50</v>
      </c>
      <c r="H820" s="3">
        <v>218</v>
      </c>
      <c r="I820" s="3">
        <v>2.0005999999999999</v>
      </c>
      <c r="J820" s="3">
        <v>1.669</v>
      </c>
      <c r="K820" s="3">
        <v>0.97809999999999997</v>
      </c>
      <c r="L820" s="3">
        <v>0.40010000000000001</v>
      </c>
      <c r="M820" s="3">
        <v>0.2742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3">
        <v>5.3220000000000001</v>
      </c>
      <c r="Y820" s="3">
        <v>101.919503945885</v>
      </c>
      <c r="Z820" s="3">
        <v>160.24983089064261</v>
      </c>
      <c r="AA820" s="3">
        <v>194.43370913190532</v>
      </c>
      <c r="AB820" s="3">
        <v>208.41691093573846</v>
      </c>
      <c r="AC820" s="3">
        <v>218.00000000000003</v>
      </c>
      <c r="AD820" s="4"/>
      <c r="AE820" s="4"/>
      <c r="AF820" s="4"/>
      <c r="AG820" s="4"/>
      <c r="AH820" s="4"/>
      <c r="AI820" s="4"/>
      <c r="AJ820" s="4"/>
      <c r="AK820" s="4"/>
      <c r="AL820" s="4"/>
    </row>
    <row r="821" spans="1:38" ht="15" customHeight="1" x14ac:dyDescent="0.25">
      <c r="A821" s="2" t="s">
        <v>593</v>
      </c>
      <c r="B821" s="2" t="s">
        <v>39</v>
      </c>
      <c r="C821" s="2" t="s">
        <v>40</v>
      </c>
      <c r="D821" s="2" t="s">
        <v>63</v>
      </c>
      <c r="E821" s="2" t="s">
        <v>904</v>
      </c>
      <c r="F821" s="2" t="s">
        <v>497</v>
      </c>
      <c r="G821" s="2" t="s">
        <v>50</v>
      </c>
      <c r="H821" s="3">
        <v>206</v>
      </c>
      <c r="I821" s="3">
        <v>1.5134000000000001</v>
      </c>
      <c r="J821" s="3">
        <v>1.7208000000000001</v>
      </c>
      <c r="K821" s="3">
        <v>1.28</v>
      </c>
      <c r="L821" s="3">
        <v>0.38529999999999998</v>
      </c>
      <c r="M821" s="3">
        <v>0.25750000000000001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3">
        <v>5.157</v>
      </c>
      <c r="Y821" s="3">
        <v>83.062943571844102</v>
      </c>
      <c r="Z821" s="3">
        <v>141.1236765561373</v>
      </c>
      <c r="AA821" s="3">
        <v>184.31157649796396</v>
      </c>
      <c r="AB821" s="3">
        <v>197.31180919139035</v>
      </c>
      <c r="AC821" s="3">
        <v>206.00000000000003</v>
      </c>
      <c r="AD821" s="4"/>
      <c r="AE821" s="4"/>
      <c r="AF821" s="4"/>
      <c r="AG821" s="4"/>
      <c r="AH821" s="4"/>
      <c r="AI821" s="4"/>
      <c r="AJ821" s="4"/>
      <c r="AK821" s="4"/>
      <c r="AL821" s="4"/>
    </row>
    <row r="822" spans="1:38" ht="15" customHeight="1" x14ac:dyDescent="0.25">
      <c r="A822" s="2" t="s">
        <v>593</v>
      </c>
      <c r="B822" s="2" t="s">
        <v>39</v>
      </c>
      <c r="C822" s="2" t="s">
        <v>40</v>
      </c>
      <c r="D822" s="2" t="s">
        <v>677</v>
      </c>
      <c r="E822" s="2" t="s">
        <v>905</v>
      </c>
      <c r="F822" s="2" t="s">
        <v>497</v>
      </c>
      <c r="G822" s="2" t="s">
        <v>50</v>
      </c>
      <c r="H822" s="3">
        <v>196</v>
      </c>
      <c r="I822" s="3">
        <v>1.5912999999999999</v>
      </c>
      <c r="J822" s="3">
        <v>1.4412</v>
      </c>
      <c r="K822" s="3">
        <v>0.63170000000000004</v>
      </c>
      <c r="L822" s="3">
        <v>0.73360000000000003</v>
      </c>
      <c r="M822" s="3">
        <v>0.45760000000000001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3">
        <v>4.8554000000000004</v>
      </c>
      <c r="Y822" s="3">
        <v>85.74906289904024</v>
      </c>
      <c r="Z822" s="3">
        <v>134.42822424517033</v>
      </c>
      <c r="AA822" s="3">
        <v>155.76504510441981</v>
      </c>
      <c r="AB822" s="3">
        <v>180.54372451291346</v>
      </c>
      <c r="AC822" s="3">
        <v>196</v>
      </c>
      <c r="AD822" s="4"/>
      <c r="AE822" s="4"/>
      <c r="AF822" s="4"/>
      <c r="AG822" s="4"/>
      <c r="AH822" s="4"/>
      <c r="AI822" s="4"/>
      <c r="AJ822" s="4"/>
      <c r="AK822" s="4"/>
      <c r="AL822" s="4"/>
    </row>
    <row r="823" spans="1:38" ht="15" customHeight="1" x14ac:dyDescent="0.25">
      <c r="A823" s="2" t="s">
        <v>593</v>
      </c>
      <c r="B823" s="2" t="s">
        <v>39</v>
      </c>
      <c r="C823" s="2" t="s">
        <v>40</v>
      </c>
      <c r="D823" s="2" t="s">
        <v>677</v>
      </c>
      <c r="E823" s="2" t="s">
        <v>906</v>
      </c>
      <c r="F823" s="2" t="s">
        <v>497</v>
      </c>
      <c r="G823" s="2" t="s">
        <v>50</v>
      </c>
      <c r="H823" s="3">
        <v>208</v>
      </c>
      <c r="I823" s="3">
        <v>1.9444999999999999</v>
      </c>
      <c r="J823" s="3">
        <v>1.0370999999999999</v>
      </c>
      <c r="K823" s="3">
        <v>0.98519999999999996</v>
      </c>
      <c r="L823" s="3">
        <v>0.50370000000000004</v>
      </c>
      <c r="M823" s="3">
        <v>0.30740000000000001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3">
        <v>4.7778999999999998</v>
      </c>
      <c r="Y823" s="3">
        <v>103.62812114108708</v>
      </c>
      <c r="Z823" s="3">
        <v>141.83101362523283</v>
      </c>
      <c r="AA823" s="3">
        <v>178.12210385315726</v>
      </c>
      <c r="AB823" s="3">
        <v>196.67653153058873</v>
      </c>
      <c r="AC823" s="3">
        <v>208</v>
      </c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1:38" ht="15" customHeight="1" x14ac:dyDescent="0.25">
      <c r="A824" s="2" t="s">
        <v>593</v>
      </c>
      <c r="B824" s="2" t="s">
        <v>39</v>
      </c>
      <c r="C824" s="2" t="s">
        <v>40</v>
      </c>
      <c r="D824" s="2" t="s">
        <v>677</v>
      </c>
      <c r="E824" s="2" t="s">
        <v>907</v>
      </c>
      <c r="F824" s="2" t="s">
        <v>497</v>
      </c>
      <c r="G824" s="2" t="s">
        <v>50</v>
      </c>
      <c r="H824" s="3">
        <v>219</v>
      </c>
      <c r="I824" s="3">
        <v>1.7871999999999999</v>
      </c>
      <c r="J824" s="3">
        <v>1.6872</v>
      </c>
      <c r="K824" s="3">
        <v>1.1575</v>
      </c>
      <c r="L824" s="3">
        <v>0.33339999999999997</v>
      </c>
      <c r="M824" s="3">
        <v>0.22600000000000001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3">
        <v>5.1913</v>
      </c>
      <c r="Y824" s="3">
        <v>96.378171170997618</v>
      </c>
      <c r="Z824" s="3">
        <v>157.15416177065475</v>
      </c>
      <c r="AA824" s="3">
        <v>198.84940188392116</v>
      </c>
      <c r="AB824" s="3">
        <v>210.85907190877046</v>
      </c>
      <c r="AC824" s="3">
        <v>219</v>
      </c>
      <c r="AD824" s="4"/>
      <c r="AE824" s="4"/>
      <c r="AF824" s="4"/>
      <c r="AG824" s="4"/>
      <c r="AH824" s="4"/>
      <c r="AI824" s="4"/>
      <c r="AJ824" s="4"/>
      <c r="AK824" s="4"/>
      <c r="AL824" s="4"/>
    </row>
    <row r="825" spans="1:38" ht="15" customHeight="1" x14ac:dyDescent="0.25">
      <c r="A825" s="2" t="s">
        <v>593</v>
      </c>
      <c r="B825" s="2" t="s">
        <v>39</v>
      </c>
      <c r="C825" s="2" t="s">
        <v>40</v>
      </c>
      <c r="D825" s="2" t="s">
        <v>684</v>
      </c>
      <c r="E825" s="2" t="s">
        <v>908</v>
      </c>
      <c r="F825" s="2" t="s">
        <v>497</v>
      </c>
      <c r="G825" s="2" t="s">
        <v>50</v>
      </c>
      <c r="H825" s="3">
        <v>226</v>
      </c>
      <c r="I825" s="3">
        <v>1.9482999999999999</v>
      </c>
      <c r="J825" s="3">
        <v>2.2964000000000002</v>
      </c>
      <c r="K825" s="3">
        <v>0.82779999999999998</v>
      </c>
      <c r="L825" s="3">
        <v>0.56479999999999997</v>
      </c>
      <c r="M825" s="3">
        <v>0.28520000000000001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3">
        <v>5.9225000000000003</v>
      </c>
      <c r="Y825" s="3">
        <v>95.819366821443651</v>
      </c>
      <c r="Z825" s="3">
        <v>171.04124947235118</v>
      </c>
      <c r="AA825" s="3">
        <v>198.1570282819755</v>
      </c>
      <c r="AB825" s="3">
        <v>216.6578640776699</v>
      </c>
      <c r="AC825" s="3">
        <v>225.99999999999997</v>
      </c>
      <c r="AD825" s="4"/>
      <c r="AE825" s="4"/>
      <c r="AF825" s="4"/>
      <c r="AG825" s="4"/>
      <c r="AH825" s="4"/>
      <c r="AI825" s="4"/>
      <c r="AJ825" s="4"/>
      <c r="AK825" s="4"/>
      <c r="AL825" s="4"/>
    </row>
    <row r="826" spans="1:38" ht="15" customHeight="1" x14ac:dyDescent="0.25">
      <c r="A826" s="2" t="s">
        <v>593</v>
      </c>
      <c r="B826" s="2" t="s">
        <v>39</v>
      </c>
      <c r="C826" s="2" t="s">
        <v>40</v>
      </c>
      <c r="D826" s="2" t="s">
        <v>690</v>
      </c>
      <c r="E826" s="2" t="s">
        <v>909</v>
      </c>
      <c r="F826" s="2" t="s">
        <v>497</v>
      </c>
      <c r="G826" s="2" t="s">
        <v>50</v>
      </c>
      <c r="H826" s="3">
        <v>216</v>
      </c>
      <c r="I826" s="3">
        <v>1.7001999999999999</v>
      </c>
      <c r="J826" s="3">
        <v>1.891</v>
      </c>
      <c r="K826" s="3">
        <v>1.3002</v>
      </c>
      <c r="L826" s="3">
        <v>0.70379999999999998</v>
      </c>
      <c r="M826" s="3">
        <v>0.42230000000000001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3">
        <v>6.0175000000000001</v>
      </c>
      <c r="Y826" s="3">
        <v>83.987835479850432</v>
      </c>
      <c r="Z826" s="3">
        <v>141.80985459077689</v>
      </c>
      <c r="AA826" s="3">
        <v>181.56669713336103</v>
      </c>
      <c r="AB826" s="3">
        <v>203.08712920648111</v>
      </c>
      <c r="AC826" s="3">
        <v>216</v>
      </c>
      <c r="AD826" s="4"/>
      <c r="AE826" s="4"/>
      <c r="AF826" s="4"/>
      <c r="AG826" s="4"/>
      <c r="AH826" s="4"/>
      <c r="AI826" s="4"/>
      <c r="AJ826" s="4"/>
      <c r="AK826" s="4"/>
      <c r="AL826" s="4"/>
    </row>
    <row r="827" spans="1:38" ht="15" customHeight="1" x14ac:dyDescent="0.25">
      <c r="A827" s="2" t="s">
        <v>593</v>
      </c>
      <c r="B827" s="2" t="s">
        <v>39</v>
      </c>
      <c r="C827" s="2" t="s">
        <v>40</v>
      </c>
      <c r="D827" s="2" t="s">
        <v>690</v>
      </c>
      <c r="E827" s="2" t="s">
        <v>910</v>
      </c>
      <c r="F827" s="2" t="s">
        <v>497</v>
      </c>
      <c r="G827" s="2" t="s">
        <v>50</v>
      </c>
      <c r="H827" s="3">
        <v>205</v>
      </c>
      <c r="I827" s="3">
        <v>1.8078000000000001</v>
      </c>
      <c r="J827" s="3">
        <v>1.304</v>
      </c>
      <c r="K827" s="3">
        <v>0.71130000000000004</v>
      </c>
      <c r="L827" s="3">
        <v>0.62239999999999995</v>
      </c>
      <c r="M827" s="3">
        <v>0.35930000000000001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3">
        <v>4.8048000000000002</v>
      </c>
      <c r="Y827" s="3">
        <v>97.091033966033962</v>
      </c>
      <c r="Z827" s="3">
        <v>144.04241591741592</v>
      </c>
      <c r="AA827" s="3">
        <v>169.65324259074259</v>
      </c>
      <c r="AB827" s="3">
        <v>192.063166000666</v>
      </c>
      <c r="AC827" s="3">
        <v>205</v>
      </c>
      <c r="AD827" s="4"/>
      <c r="AE827" s="4"/>
      <c r="AF827" s="4"/>
      <c r="AG827" s="4"/>
      <c r="AH827" s="4"/>
      <c r="AI827" s="4"/>
      <c r="AJ827" s="4"/>
      <c r="AK827" s="4"/>
      <c r="AL827" s="4"/>
    </row>
    <row r="828" spans="1:38" ht="15" customHeight="1" x14ac:dyDescent="0.25">
      <c r="A828" s="2" t="s">
        <v>593</v>
      </c>
      <c r="B828" s="2" t="s">
        <v>39</v>
      </c>
      <c r="C828" s="2" t="s">
        <v>40</v>
      </c>
      <c r="D828" s="2" t="s">
        <v>690</v>
      </c>
      <c r="E828" s="2" t="s">
        <v>911</v>
      </c>
      <c r="F828" s="2" t="s">
        <v>497</v>
      </c>
      <c r="G828" s="2" t="s">
        <v>50</v>
      </c>
      <c r="H828" s="3">
        <v>194</v>
      </c>
      <c r="I828" s="3">
        <v>1.8149</v>
      </c>
      <c r="J828" s="3">
        <v>1.3593</v>
      </c>
      <c r="K828" s="3">
        <v>0.81479999999999997</v>
      </c>
      <c r="L828" s="3">
        <v>0.53700000000000003</v>
      </c>
      <c r="M828" s="3">
        <v>0.34820000000000001</v>
      </c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3">
        <v>4.8742000000000001</v>
      </c>
      <c r="Y828" s="3">
        <v>92.320421812810309</v>
      </c>
      <c r="Z828" s="3">
        <v>137.49842025358006</v>
      </c>
      <c r="AA828" s="3">
        <v>164.57929506380535</v>
      </c>
      <c r="AB828" s="3">
        <v>182.42714701899797</v>
      </c>
      <c r="AC828" s="3">
        <v>194</v>
      </c>
      <c r="AD828" s="4"/>
      <c r="AE828" s="4"/>
      <c r="AF828" s="4"/>
      <c r="AG828" s="4"/>
      <c r="AH828" s="4"/>
      <c r="AI828" s="4"/>
      <c r="AJ828" s="4"/>
      <c r="AK828" s="4"/>
      <c r="AL828" s="4"/>
    </row>
    <row r="829" spans="1:38" ht="15" customHeight="1" x14ac:dyDescent="0.25">
      <c r="A829" s="2" t="s">
        <v>593</v>
      </c>
      <c r="B829" s="2" t="s">
        <v>39</v>
      </c>
      <c r="C829" s="2" t="s">
        <v>40</v>
      </c>
      <c r="D829" s="2" t="s">
        <v>690</v>
      </c>
      <c r="E829" s="2" t="s">
        <v>912</v>
      </c>
      <c r="F829" s="2" t="s">
        <v>497</v>
      </c>
      <c r="G829" s="2" t="s">
        <v>50</v>
      </c>
      <c r="H829" s="3">
        <v>179</v>
      </c>
      <c r="I829" s="3">
        <v>1.5833999999999999</v>
      </c>
      <c r="J829" s="3">
        <v>1.1944999999999999</v>
      </c>
      <c r="K829" s="3">
        <v>0.65739999999999998</v>
      </c>
      <c r="L829" s="3">
        <v>0.38340000000000002</v>
      </c>
      <c r="M829" s="3">
        <v>0.27960000000000002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3">
        <v>4.0983000000000001</v>
      </c>
      <c r="Y829" s="3">
        <v>88.794231754629976</v>
      </c>
      <c r="Z829" s="3">
        <v>131.63919186003952</v>
      </c>
      <c r="AA829" s="3">
        <v>155.21916404362784</v>
      </c>
      <c r="AB829" s="3">
        <v>168.97115877314985</v>
      </c>
      <c r="AC829" s="3">
        <v>179</v>
      </c>
      <c r="AD829" s="4"/>
      <c r="AE829" s="4"/>
      <c r="AF829" s="4"/>
      <c r="AG829" s="4"/>
      <c r="AH829" s="4"/>
      <c r="AI829" s="4"/>
      <c r="AJ829" s="4"/>
      <c r="AK829" s="4"/>
      <c r="AL829" s="4"/>
    </row>
    <row r="830" spans="1:38" ht="15" customHeight="1" x14ac:dyDescent="0.25">
      <c r="A830" s="2" t="s">
        <v>593</v>
      </c>
      <c r="B830" s="2" t="s">
        <v>39</v>
      </c>
      <c r="C830" s="2" t="s">
        <v>40</v>
      </c>
      <c r="D830" s="2" t="s">
        <v>63</v>
      </c>
      <c r="E830" s="2" t="s">
        <v>913</v>
      </c>
      <c r="F830" s="2" t="s">
        <v>497</v>
      </c>
      <c r="G830" s="2" t="s">
        <v>50</v>
      </c>
      <c r="H830" s="3">
        <v>205</v>
      </c>
      <c r="I830" s="3">
        <v>2.0354000000000001</v>
      </c>
      <c r="J830" s="3">
        <v>1.5891</v>
      </c>
      <c r="K830" s="3">
        <v>0.78159999999999996</v>
      </c>
      <c r="L830" s="3">
        <v>0.4834</v>
      </c>
      <c r="M830" s="3">
        <v>0.27039999999999997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3">
        <v>5.1599000000000004</v>
      </c>
      <c r="Y830" s="3">
        <v>100.24244655904184</v>
      </c>
      <c r="Z830" s="3">
        <v>153.52144421403514</v>
      </c>
      <c r="AA830" s="3">
        <v>179.72675827050912</v>
      </c>
      <c r="AB830" s="3">
        <v>195.93408786991995</v>
      </c>
      <c r="AC830" s="3">
        <v>205</v>
      </c>
      <c r="AD830" s="4"/>
      <c r="AE830" s="4"/>
      <c r="AF830" s="4"/>
      <c r="AG830" s="4"/>
      <c r="AH830" s="4"/>
      <c r="AI830" s="4"/>
      <c r="AJ830" s="4"/>
      <c r="AK830" s="4"/>
      <c r="AL830" s="4"/>
    </row>
    <row r="831" spans="1:38" ht="15" customHeight="1" x14ac:dyDescent="0.25">
      <c r="A831" s="2" t="s">
        <v>593</v>
      </c>
      <c r="B831" s="2" t="s">
        <v>39</v>
      </c>
      <c r="C831" s="2" t="s">
        <v>40</v>
      </c>
      <c r="D831" s="2" t="s">
        <v>63</v>
      </c>
      <c r="E831" s="2" t="s">
        <v>914</v>
      </c>
      <c r="F831" s="2" t="s">
        <v>497</v>
      </c>
      <c r="G831" s="2" t="s">
        <v>50</v>
      </c>
      <c r="H831" s="3">
        <v>210</v>
      </c>
      <c r="I831" s="3">
        <v>1.8614999999999999</v>
      </c>
      <c r="J831" s="3">
        <v>1.5244</v>
      </c>
      <c r="K831" s="3">
        <v>0.92049999999999998</v>
      </c>
      <c r="L831" s="3">
        <v>0.43340000000000001</v>
      </c>
      <c r="M831" s="3">
        <v>0.376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3">
        <v>5.1158000000000001</v>
      </c>
      <c r="Y831" s="3">
        <v>96.76934203839086</v>
      </c>
      <c r="Z831" s="3">
        <v>149.80957035067826</v>
      </c>
      <c r="AA831" s="3">
        <v>181.83760115719926</v>
      </c>
      <c r="AB831" s="3">
        <v>196.91739317408809</v>
      </c>
      <c r="AC831" s="3">
        <v>210</v>
      </c>
      <c r="AD831" s="4"/>
      <c r="AE831" s="4"/>
      <c r="AF831" s="4"/>
      <c r="AG831" s="4"/>
      <c r="AH831" s="4"/>
      <c r="AI831" s="4"/>
      <c r="AJ831" s="4"/>
      <c r="AK831" s="4"/>
      <c r="AL831" s="4"/>
    </row>
    <row r="832" spans="1:38" ht="15" customHeight="1" x14ac:dyDescent="0.25">
      <c r="A832" s="2" t="s">
        <v>593</v>
      </c>
      <c r="B832" s="2" t="s">
        <v>39</v>
      </c>
      <c r="C832" s="2" t="s">
        <v>40</v>
      </c>
      <c r="D832" s="2" t="s">
        <v>124</v>
      </c>
      <c r="E832" s="2" t="s">
        <v>915</v>
      </c>
      <c r="F832" s="2" t="s">
        <v>497</v>
      </c>
      <c r="G832" s="2" t="s">
        <v>50</v>
      </c>
      <c r="H832" s="3">
        <v>194</v>
      </c>
      <c r="I832" s="3">
        <v>1.641</v>
      </c>
      <c r="J832" s="3">
        <v>1.2335</v>
      </c>
      <c r="K832" s="3">
        <v>0.83340000000000003</v>
      </c>
      <c r="L832" s="3">
        <v>0.44080000000000003</v>
      </c>
      <c r="M832" s="3">
        <v>0.26669999999999999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3">
        <v>4.4154</v>
      </c>
      <c r="Y832" s="3">
        <v>92.207908683245009</v>
      </c>
      <c r="Z832" s="3">
        <v>137.46473705666531</v>
      </c>
      <c r="AA832" s="3">
        <v>168.04198940073383</v>
      </c>
      <c r="AB832" s="3">
        <v>184.21483897268652</v>
      </c>
      <c r="AC832" s="3">
        <v>194.00000000000003</v>
      </c>
      <c r="AD832" s="4"/>
      <c r="AE832" s="4"/>
      <c r="AF832" s="4"/>
      <c r="AG832" s="4"/>
      <c r="AH832" s="4"/>
      <c r="AI832" s="4"/>
      <c r="AJ832" s="4"/>
      <c r="AK832" s="4"/>
      <c r="AL832" s="4"/>
    </row>
    <row r="833" spans="1:38" ht="15" customHeight="1" x14ac:dyDescent="0.25">
      <c r="A833" s="2" t="s">
        <v>593</v>
      </c>
      <c r="B833" s="2" t="s">
        <v>39</v>
      </c>
      <c r="C833" s="2" t="s">
        <v>40</v>
      </c>
      <c r="D833" s="2" t="s">
        <v>718</v>
      </c>
      <c r="E833" s="2" t="s">
        <v>916</v>
      </c>
      <c r="F833" s="2" t="s">
        <v>497</v>
      </c>
      <c r="G833" s="2" t="s">
        <v>50</v>
      </c>
      <c r="H833" s="3">
        <v>213</v>
      </c>
      <c r="I833" s="3">
        <v>1.5446</v>
      </c>
      <c r="J833" s="3">
        <v>2.0095000000000001</v>
      </c>
      <c r="K833" s="3">
        <v>1.2835000000000001</v>
      </c>
      <c r="L833" s="3">
        <v>0.63149999999999995</v>
      </c>
      <c r="M833" s="3">
        <v>0.32040000000000002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3">
        <v>5.7895000000000003</v>
      </c>
      <c r="Y833" s="3">
        <v>80.289593229121692</v>
      </c>
      <c r="Z833" s="3">
        <v>143.11358493825026</v>
      </c>
      <c r="AA833" s="3">
        <v>183.24027981690992</v>
      </c>
      <c r="AB833" s="3">
        <v>202.98317644010709</v>
      </c>
      <c r="AC833" s="3">
        <v>213</v>
      </c>
      <c r="AD833" s="4"/>
      <c r="AE833" s="4"/>
      <c r="AF833" s="4"/>
      <c r="AG833" s="4"/>
      <c r="AH833" s="4"/>
      <c r="AI833" s="4"/>
      <c r="AJ833" s="4"/>
      <c r="AK833" s="4"/>
      <c r="AL833" s="4"/>
    </row>
    <row r="834" spans="1:38" ht="15" customHeight="1" x14ac:dyDescent="0.25">
      <c r="A834" s="2" t="s">
        <v>593</v>
      </c>
      <c r="B834" s="2" t="s">
        <v>39</v>
      </c>
      <c r="C834" s="2" t="s">
        <v>40</v>
      </c>
      <c r="D834" s="2" t="s">
        <v>718</v>
      </c>
      <c r="E834" s="2" t="s">
        <v>917</v>
      </c>
      <c r="F834" s="2" t="s">
        <v>497</v>
      </c>
      <c r="G834" s="2" t="s">
        <v>50</v>
      </c>
      <c r="H834" s="3">
        <v>214</v>
      </c>
      <c r="I834" s="3">
        <v>1.5074000000000001</v>
      </c>
      <c r="J834" s="3">
        <v>1.6593</v>
      </c>
      <c r="K834" s="3">
        <v>1.1778</v>
      </c>
      <c r="L834" s="3">
        <v>0.65190000000000003</v>
      </c>
      <c r="M834" s="3">
        <v>0.24440000000000001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3">
        <v>5.2408000000000001</v>
      </c>
      <c r="Y834" s="3">
        <v>84.348267440085479</v>
      </c>
      <c r="Z834" s="3">
        <v>141.97164555029767</v>
      </c>
      <c r="AA834" s="3">
        <v>182.87372156922606</v>
      </c>
      <c r="AB834" s="3">
        <v>205.51259349717603</v>
      </c>
      <c r="AC834" s="3">
        <v>214</v>
      </c>
      <c r="AD834" s="4"/>
      <c r="AE834" s="4"/>
      <c r="AF834" s="4"/>
      <c r="AG834" s="4"/>
      <c r="AH834" s="4"/>
      <c r="AI834" s="4"/>
      <c r="AJ834" s="4"/>
      <c r="AK834" s="4"/>
      <c r="AL834" s="4"/>
    </row>
    <row r="835" spans="1:38" ht="15" customHeight="1" x14ac:dyDescent="0.25">
      <c r="A835" s="2" t="s">
        <v>593</v>
      </c>
      <c r="B835" s="2" t="s">
        <v>39</v>
      </c>
      <c r="C835" s="2" t="s">
        <v>40</v>
      </c>
      <c r="D835" s="2" t="s">
        <v>594</v>
      </c>
      <c r="E835" s="2" t="s">
        <v>918</v>
      </c>
      <c r="F835" s="2" t="s">
        <v>497</v>
      </c>
      <c r="G835" s="2" t="s">
        <v>44</v>
      </c>
      <c r="H835" s="3">
        <v>191</v>
      </c>
      <c r="I835" s="3">
        <v>2.0912999999999999</v>
      </c>
      <c r="J835" s="3">
        <v>1.4393</v>
      </c>
      <c r="K835" s="3">
        <v>0.76319999999999999</v>
      </c>
      <c r="L835" s="3">
        <v>0.4168</v>
      </c>
      <c r="M835" s="3">
        <v>0.37230000000000002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3">
        <v>5.0829000000000004</v>
      </c>
      <c r="Y835" s="3">
        <v>97.418697987369413</v>
      </c>
      <c r="Z835" s="3">
        <v>142.44195242873161</v>
      </c>
      <c r="AA835" s="3">
        <v>166.31588266540754</v>
      </c>
      <c r="AB835" s="3">
        <v>179.35395148438883</v>
      </c>
      <c r="AC835" s="3">
        <v>191</v>
      </c>
      <c r="AD835" s="4"/>
      <c r="AE835" s="4"/>
      <c r="AF835" s="4"/>
      <c r="AG835" s="4"/>
      <c r="AH835" s="4"/>
      <c r="AI835" s="4"/>
      <c r="AJ835" s="4"/>
      <c r="AK835" s="4"/>
      <c r="AL835" s="4"/>
    </row>
    <row r="836" spans="1:38" ht="15" customHeight="1" x14ac:dyDescent="0.25">
      <c r="A836" s="2" t="s">
        <v>593</v>
      </c>
      <c r="B836" s="2" t="s">
        <v>39</v>
      </c>
      <c r="C836" s="2" t="s">
        <v>40</v>
      </c>
      <c r="D836" s="2" t="s">
        <v>605</v>
      </c>
      <c r="E836" s="2" t="s">
        <v>919</v>
      </c>
      <c r="F836" s="2" t="s">
        <v>497</v>
      </c>
      <c r="G836" s="2" t="s">
        <v>44</v>
      </c>
      <c r="H836" s="3">
        <v>175</v>
      </c>
      <c r="I836" s="3">
        <v>1.5874999999999999</v>
      </c>
      <c r="J836" s="3">
        <v>1.306</v>
      </c>
      <c r="K836" s="3">
        <v>0.72430000000000005</v>
      </c>
      <c r="L836" s="3">
        <v>0.35010000000000002</v>
      </c>
      <c r="M836" s="3">
        <v>0.18890000000000001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3">
        <v>4.1567999999999996</v>
      </c>
      <c r="Y836" s="3">
        <v>86.612321978444953</v>
      </c>
      <c r="Z836" s="3">
        <v>131.54063221709009</v>
      </c>
      <c r="AA836" s="3">
        <v>156.45761162432643</v>
      </c>
      <c r="AB836" s="3">
        <v>168.50156370284836</v>
      </c>
      <c r="AC836" s="3">
        <v>175</v>
      </c>
      <c r="AD836" s="4"/>
      <c r="AE836" s="4"/>
      <c r="AF836" s="4"/>
      <c r="AG836" s="4"/>
      <c r="AH836" s="4"/>
      <c r="AI836" s="4"/>
      <c r="AJ836" s="4"/>
      <c r="AK836" s="4"/>
      <c r="AL836" s="4"/>
    </row>
    <row r="837" spans="1:38" ht="15" customHeight="1" x14ac:dyDescent="0.25">
      <c r="A837" s="2" t="s">
        <v>593</v>
      </c>
      <c r="B837" s="2" t="s">
        <v>39</v>
      </c>
      <c r="C837" s="2" t="s">
        <v>40</v>
      </c>
      <c r="D837" s="2" t="s">
        <v>605</v>
      </c>
      <c r="E837" s="2" t="s">
        <v>920</v>
      </c>
      <c r="F837" s="2" t="s">
        <v>497</v>
      </c>
      <c r="G837" s="2" t="s">
        <v>44</v>
      </c>
      <c r="H837" s="3">
        <v>195</v>
      </c>
      <c r="I837" s="3">
        <v>1.4259999999999999</v>
      </c>
      <c r="J837" s="3">
        <v>1.6518999999999999</v>
      </c>
      <c r="K837" s="3">
        <v>0.96299999999999997</v>
      </c>
      <c r="L837" s="3">
        <v>0.61109999999999998</v>
      </c>
      <c r="M837" s="3">
        <v>0.34079999999999999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3">
        <v>4.9927999999999999</v>
      </c>
      <c r="Y837" s="3">
        <v>78.554638679698769</v>
      </c>
      <c r="Z837" s="3">
        <v>132.48423730171447</v>
      </c>
      <c r="AA837" s="3">
        <v>163.9233095657747</v>
      </c>
      <c r="AB837" s="3">
        <v>183.87389841371572</v>
      </c>
      <c r="AC837" s="3">
        <v>194.99999999999997</v>
      </c>
      <c r="AD837" s="4"/>
      <c r="AE837" s="4"/>
      <c r="AF837" s="4"/>
      <c r="AG837" s="4"/>
      <c r="AH837" s="4"/>
      <c r="AI837" s="4"/>
      <c r="AJ837" s="4"/>
      <c r="AK837" s="4"/>
      <c r="AL837" s="4"/>
    </row>
    <row r="838" spans="1:38" ht="15" customHeight="1" x14ac:dyDescent="0.25">
      <c r="A838" s="2" t="s">
        <v>593</v>
      </c>
      <c r="B838" s="2" t="s">
        <v>39</v>
      </c>
      <c r="C838" s="2" t="s">
        <v>40</v>
      </c>
      <c r="D838" s="2" t="s">
        <v>246</v>
      </c>
      <c r="E838" s="2" t="s">
        <v>921</v>
      </c>
      <c r="F838" s="2" t="s">
        <v>497</v>
      </c>
      <c r="G838" s="2" t="s">
        <v>44</v>
      </c>
      <c r="H838" s="3">
        <v>190</v>
      </c>
      <c r="I838" s="3">
        <v>1.3593</v>
      </c>
      <c r="J838" s="3">
        <v>1.3667</v>
      </c>
      <c r="K838" s="3">
        <v>0.95189999999999997</v>
      </c>
      <c r="L838" s="3">
        <v>0.4556</v>
      </c>
      <c r="M838" s="3">
        <v>0.28889999999999999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3">
        <v>4.4223999999999997</v>
      </c>
      <c r="Y838" s="3">
        <v>80.563992402315478</v>
      </c>
      <c r="Z838" s="3">
        <v>129.39236613603472</v>
      </c>
      <c r="AA838" s="3">
        <v>163.4010944283647</v>
      </c>
      <c r="AB838" s="3">
        <v>179.67840991316933</v>
      </c>
      <c r="AC838" s="3">
        <v>190</v>
      </c>
      <c r="AD838" s="4"/>
      <c r="AE838" s="4"/>
      <c r="AF838" s="4"/>
      <c r="AG838" s="4"/>
      <c r="AH838" s="4"/>
      <c r="AI838" s="4"/>
      <c r="AJ838" s="4"/>
      <c r="AK838" s="4"/>
      <c r="AL838" s="4"/>
    </row>
    <row r="839" spans="1:38" ht="15" customHeight="1" x14ac:dyDescent="0.25">
      <c r="A839" s="2" t="s">
        <v>593</v>
      </c>
      <c r="B839" s="2" t="s">
        <v>39</v>
      </c>
      <c r="C839" s="2" t="s">
        <v>40</v>
      </c>
      <c r="D839" s="2" t="s">
        <v>91</v>
      </c>
      <c r="E839" s="2" t="s">
        <v>922</v>
      </c>
      <c r="F839" s="2" t="s">
        <v>497</v>
      </c>
      <c r="G839" s="2" t="s">
        <v>44</v>
      </c>
      <c r="H839" s="3">
        <v>193</v>
      </c>
      <c r="I839" s="3">
        <v>1.2483</v>
      </c>
      <c r="J839" s="3">
        <v>1.3778999999999999</v>
      </c>
      <c r="K839" s="3">
        <v>0.75560000000000005</v>
      </c>
      <c r="L839" s="3">
        <v>0.52600000000000002</v>
      </c>
      <c r="M839" s="3">
        <v>0.27410000000000001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3">
        <v>4.1818999999999997</v>
      </c>
      <c r="Y839" s="3">
        <v>80.058609722853248</v>
      </c>
      <c r="Z839" s="3">
        <v>133.10672182500778</v>
      </c>
      <c r="AA839" s="3">
        <v>162.19675267223036</v>
      </c>
      <c r="AB839" s="3">
        <v>182.44735646476482</v>
      </c>
      <c r="AC839" s="3">
        <v>193</v>
      </c>
      <c r="AD839" s="4"/>
      <c r="AE839" s="4"/>
      <c r="AF839" s="4"/>
      <c r="AG839" s="4"/>
      <c r="AH839" s="4"/>
      <c r="AI839" s="4"/>
      <c r="AJ839" s="4"/>
      <c r="AK839" s="4"/>
      <c r="AL839" s="4"/>
    </row>
    <row r="840" spans="1:38" ht="15" customHeight="1" x14ac:dyDescent="0.25">
      <c r="A840" s="2" t="s">
        <v>593</v>
      </c>
      <c r="B840" s="2" t="s">
        <v>39</v>
      </c>
      <c r="C840" s="2" t="s">
        <v>40</v>
      </c>
      <c r="D840" s="2" t="s">
        <v>91</v>
      </c>
      <c r="E840" s="2" t="s">
        <v>923</v>
      </c>
      <c r="F840" s="2" t="s">
        <v>497</v>
      </c>
      <c r="G840" s="2" t="s">
        <v>44</v>
      </c>
      <c r="H840" s="3">
        <v>196</v>
      </c>
      <c r="I840" s="3">
        <v>1.5334000000000001</v>
      </c>
      <c r="J840" s="3">
        <v>1.5019</v>
      </c>
      <c r="K840" s="3">
        <v>0.94450000000000001</v>
      </c>
      <c r="L840" s="3">
        <v>0.42409999999999998</v>
      </c>
      <c r="M840" s="3">
        <v>0.26479999999999998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3">
        <v>4.6687000000000003</v>
      </c>
      <c r="Y840" s="3">
        <v>85.864587572557667</v>
      </c>
      <c r="Z840" s="3">
        <v>138.62265727076061</v>
      </c>
      <c r="AA840" s="3">
        <v>171.80062972561956</v>
      </c>
      <c r="AB840" s="3">
        <v>186.69822434510678</v>
      </c>
      <c r="AC840" s="3">
        <v>196</v>
      </c>
      <c r="AD840" s="4"/>
      <c r="AE840" s="4"/>
      <c r="AF840" s="4"/>
      <c r="AG840" s="4"/>
      <c r="AH840" s="4"/>
      <c r="AI840" s="4"/>
      <c r="AJ840" s="4"/>
      <c r="AK840" s="4"/>
      <c r="AL840" s="4"/>
    </row>
    <row r="841" spans="1:38" ht="15" customHeight="1" x14ac:dyDescent="0.25">
      <c r="A841" s="2" t="s">
        <v>593</v>
      </c>
      <c r="B841" s="2" t="s">
        <v>39</v>
      </c>
      <c r="C841" s="2" t="s">
        <v>40</v>
      </c>
      <c r="D841" s="2" t="s">
        <v>91</v>
      </c>
      <c r="E841" s="2" t="s">
        <v>924</v>
      </c>
      <c r="F841" s="2" t="s">
        <v>497</v>
      </c>
      <c r="G841" s="2" t="s">
        <v>44</v>
      </c>
      <c r="H841" s="3">
        <v>212</v>
      </c>
      <c r="I841" s="3">
        <v>1.7764</v>
      </c>
      <c r="J841" s="3">
        <v>1.6282000000000001</v>
      </c>
      <c r="K841" s="3">
        <v>1.2096</v>
      </c>
      <c r="L841" s="3">
        <v>0.46679999999999999</v>
      </c>
      <c r="M841" s="3">
        <v>0.25750000000000001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3">
        <v>5.3384999999999998</v>
      </c>
      <c r="Y841" s="3">
        <v>91.895476257375662</v>
      </c>
      <c r="Z841" s="3">
        <v>146.79404327058165</v>
      </c>
      <c r="AA841" s="3">
        <v>187.57853329586965</v>
      </c>
      <c r="AB841" s="3">
        <v>203.31778589491432</v>
      </c>
      <c r="AC841" s="3">
        <v>212.00000000000003</v>
      </c>
      <c r="AD841" s="4"/>
      <c r="AE841" s="4"/>
      <c r="AF841" s="4"/>
      <c r="AG841" s="4"/>
      <c r="AH841" s="4"/>
      <c r="AI841" s="4"/>
      <c r="AJ841" s="4"/>
      <c r="AK841" s="4"/>
      <c r="AL841" s="4"/>
    </row>
    <row r="842" spans="1:38" ht="15" customHeight="1" x14ac:dyDescent="0.25">
      <c r="A842" s="2" t="s">
        <v>593</v>
      </c>
      <c r="B842" s="2" t="s">
        <v>39</v>
      </c>
      <c r="C842" s="2" t="s">
        <v>40</v>
      </c>
      <c r="D842" s="2" t="s">
        <v>91</v>
      </c>
      <c r="E842" s="2" t="s">
        <v>925</v>
      </c>
      <c r="F842" s="2" t="s">
        <v>497</v>
      </c>
      <c r="G842" s="2" t="s">
        <v>44</v>
      </c>
      <c r="H842" s="3">
        <v>201</v>
      </c>
      <c r="I842" s="3">
        <v>1.7444999999999999</v>
      </c>
      <c r="J842" s="3">
        <v>1.663</v>
      </c>
      <c r="K842" s="3">
        <v>0.83709999999999996</v>
      </c>
      <c r="L842" s="3">
        <v>0.5111</v>
      </c>
      <c r="M842" s="3">
        <v>0.2185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3">
        <v>4.9741999999999997</v>
      </c>
      <c r="Y842" s="3">
        <v>91.269932853524182</v>
      </c>
      <c r="Z842" s="3">
        <v>147.77087772908209</v>
      </c>
      <c r="AA842" s="3">
        <v>176.21161191749428</v>
      </c>
      <c r="AB842" s="3">
        <v>193.57639419404126</v>
      </c>
      <c r="AC842" s="3">
        <v>201</v>
      </c>
      <c r="AD842" s="4"/>
      <c r="AE842" s="4"/>
      <c r="AF842" s="4"/>
      <c r="AG842" s="4"/>
      <c r="AH842" s="4"/>
      <c r="AI842" s="4"/>
      <c r="AJ842" s="4"/>
      <c r="AK842" s="4"/>
      <c r="AL842" s="4"/>
    </row>
    <row r="843" spans="1:38" ht="15" customHeight="1" x14ac:dyDescent="0.25">
      <c r="A843" s="2" t="s">
        <v>593</v>
      </c>
      <c r="B843" s="2" t="s">
        <v>39</v>
      </c>
      <c r="C843" s="2" t="s">
        <v>40</v>
      </c>
      <c r="D843" s="2" t="s">
        <v>631</v>
      </c>
      <c r="E843" s="2" t="s">
        <v>926</v>
      </c>
      <c r="F843" s="2" t="s">
        <v>497</v>
      </c>
      <c r="G843" s="2" t="s">
        <v>44</v>
      </c>
      <c r="H843" s="3">
        <v>200</v>
      </c>
      <c r="I843" s="3">
        <v>1.8818999999999999</v>
      </c>
      <c r="J843" s="3">
        <v>1.4318</v>
      </c>
      <c r="K843" s="3">
        <v>1.115</v>
      </c>
      <c r="L843" s="3">
        <v>0.55010000000000003</v>
      </c>
      <c r="M843" s="3">
        <v>0.2223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3">
        <v>5.2011000000000003</v>
      </c>
      <c r="Y843" s="3">
        <v>92.786987368056757</v>
      </c>
      <c r="Z843" s="3">
        <v>139.03535790505853</v>
      </c>
      <c r="AA843" s="3">
        <v>175.05081617350174</v>
      </c>
      <c r="AB843" s="3">
        <v>192.81951894791484</v>
      </c>
      <c r="AC843" s="3">
        <v>199.99999999999997</v>
      </c>
      <c r="AD843" s="4"/>
      <c r="AE843" s="4"/>
      <c r="AF843" s="4"/>
      <c r="AG843" s="4"/>
      <c r="AH843" s="4"/>
      <c r="AI843" s="4"/>
      <c r="AJ843" s="4"/>
      <c r="AK843" s="4"/>
      <c r="AL843" s="4"/>
    </row>
    <row r="844" spans="1:38" ht="15" customHeight="1" x14ac:dyDescent="0.25">
      <c r="A844" s="2" t="s">
        <v>593</v>
      </c>
      <c r="B844" s="2" t="s">
        <v>39</v>
      </c>
      <c r="C844" s="2" t="s">
        <v>40</v>
      </c>
      <c r="D844" s="2" t="s">
        <v>631</v>
      </c>
      <c r="E844" s="2" t="s">
        <v>927</v>
      </c>
      <c r="F844" s="2" t="s">
        <v>497</v>
      </c>
      <c r="G844" s="2" t="s">
        <v>44</v>
      </c>
      <c r="H844" s="3">
        <v>205</v>
      </c>
      <c r="I844" s="3">
        <v>1.9336</v>
      </c>
      <c r="J844" s="3">
        <v>1.7186999999999999</v>
      </c>
      <c r="K844" s="3">
        <v>0.84460000000000002</v>
      </c>
      <c r="L844" s="3">
        <v>0.58160000000000001</v>
      </c>
      <c r="M844" s="3">
        <v>0.1852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3">
        <v>5.2637</v>
      </c>
      <c r="Y844" s="3">
        <v>95.550886258715352</v>
      </c>
      <c r="Z844" s="3">
        <v>152.03873701008797</v>
      </c>
      <c r="AA844" s="3">
        <v>179.7978798183787</v>
      </c>
      <c r="AB844" s="3">
        <v>198.91310295039611</v>
      </c>
      <c r="AC844" s="3">
        <v>205</v>
      </c>
      <c r="AD844" s="4"/>
      <c r="AE844" s="4"/>
      <c r="AF844" s="4"/>
      <c r="AG844" s="4"/>
      <c r="AH844" s="4"/>
      <c r="AI844" s="4"/>
      <c r="AJ844" s="4"/>
      <c r="AK844" s="4"/>
      <c r="AL844" s="4"/>
    </row>
    <row r="845" spans="1:38" ht="15" customHeight="1" x14ac:dyDescent="0.25">
      <c r="A845" s="2" t="s">
        <v>593</v>
      </c>
      <c r="B845" s="2" t="s">
        <v>39</v>
      </c>
      <c r="C845" s="2" t="s">
        <v>40</v>
      </c>
      <c r="D845" s="2" t="s">
        <v>631</v>
      </c>
      <c r="E845" s="2" t="s">
        <v>928</v>
      </c>
      <c r="F845" s="2" t="s">
        <v>497</v>
      </c>
      <c r="G845" s="2" t="s">
        <v>44</v>
      </c>
      <c r="H845" s="3">
        <v>212</v>
      </c>
      <c r="I845" s="3">
        <v>1.5523</v>
      </c>
      <c r="J845" s="3">
        <v>1.8431</v>
      </c>
      <c r="K845" s="3">
        <v>0.95950000000000002</v>
      </c>
      <c r="L845" s="3">
        <v>1.0447</v>
      </c>
      <c r="M845" s="3">
        <v>0.25380000000000003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3">
        <v>5.6534000000000004</v>
      </c>
      <c r="Y845" s="3">
        <v>81.424063395478825</v>
      </c>
      <c r="Z845" s="3">
        <v>140.10697987052038</v>
      </c>
      <c r="AA845" s="3">
        <v>170.65673753847241</v>
      </c>
      <c r="AB845" s="3">
        <v>203.91919906604872</v>
      </c>
      <c r="AC845" s="3">
        <v>211.99999999999997</v>
      </c>
      <c r="AD845" s="4"/>
      <c r="AE845" s="4"/>
      <c r="AF845" s="4"/>
      <c r="AG845" s="4"/>
      <c r="AH845" s="4"/>
      <c r="AI845" s="4"/>
      <c r="AJ845" s="4"/>
      <c r="AK845" s="4"/>
      <c r="AL845" s="4"/>
    </row>
    <row r="846" spans="1:38" ht="15" customHeight="1" x14ac:dyDescent="0.25">
      <c r="A846" s="2" t="s">
        <v>593</v>
      </c>
      <c r="B846" s="2" t="s">
        <v>39</v>
      </c>
      <c r="C846" s="2" t="s">
        <v>40</v>
      </c>
      <c r="D846" s="2" t="s">
        <v>631</v>
      </c>
      <c r="E846" s="2" t="s">
        <v>929</v>
      </c>
      <c r="F846" s="2" t="s">
        <v>497</v>
      </c>
      <c r="G846" s="2" t="s">
        <v>44</v>
      </c>
      <c r="H846" s="3">
        <v>202</v>
      </c>
      <c r="I846" s="3">
        <v>2.117</v>
      </c>
      <c r="J846" s="3">
        <v>1.8169999999999999</v>
      </c>
      <c r="K846" s="3">
        <v>0.4556</v>
      </c>
      <c r="L846" s="3">
        <v>0.47599999999999998</v>
      </c>
      <c r="M846" s="3">
        <v>0.4667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3">
        <v>5.3323</v>
      </c>
      <c r="Y846" s="3">
        <v>99.492451662509609</v>
      </c>
      <c r="Z846" s="3">
        <v>157.42055023160736</v>
      </c>
      <c r="AA846" s="3">
        <v>171.94561446280215</v>
      </c>
      <c r="AB846" s="3">
        <v>187.12105470434895</v>
      </c>
      <c r="AC846" s="3">
        <v>202</v>
      </c>
      <c r="AD846" s="4"/>
      <c r="AE846" s="4"/>
      <c r="AF846" s="4"/>
      <c r="AG846" s="4"/>
      <c r="AH846" s="4"/>
      <c r="AI846" s="4"/>
      <c r="AJ846" s="4"/>
      <c r="AK846" s="4"/>
      <c r="AL846" s="4"/>
    </row>
    <row r="847" spans="1:38" ht="15" customHeight="1" x14ac:dyDescent="0.25">
      <c r="A847" s="2" t="s">
        <v>593</v>
      </c>
      <c r="B847" s="2" t="s">
        <v>39</v>
      </c>
      <c r="C847" s="2" t="s">
        <v>40</v>
      </c>
      <c r="D847" s="2" t="s">
        <v>631</v>
      </c>
      <c r="E847" s="2" t="s">
        <v>930</v>
      </c>
      <c r="F847" s="2" t="s">
        <v>497</v>
      </c>
      <c r="G847" s="2" t="s">
        <v>44</v>
      </c>
      <c r="H847" s="3">
        <v>182</v>
      </c>
      <c r="I847" s="3">
        <v>1.7541</v>
      </c>
      <c r="J847" s="3">
        <v>1.5428999999999999</v>
      </c>
      <c r="K847" s="3">
        <v>0.71870000000000001</v>
      </c>
      <c r="L847" s="3">
        <v>0.42420000000000002</v>
      </c>
      <c r="M847" s="3">
        <v>0.31119999999999998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3">
        <v>4.7511000000000001</v>
      </c>
      <c r="Y847" s="3">
        <v>87.379806781587419</v>
      </c>
      <c r="Z847" s="3">
        <v>136.09168403106648</v>
      </c>
      <c r="AA847" s="3">
        <v>158.78221885458103</v>
      </c>
      <c r="AB847" s="3">
        <v>172.17490686367367</v>
      </c>
      <c r="AC847" s="3">
        <v>182</v>
      </c>
      <c r="AD847" s="4"/>
      <c r="AE847" s="4"/>
      <c r="AF847" s="4"/>
      <c r="AG847" s="4"/>
      <c r="AH847" s="4"/>
      <c r="AI847" s="4"/>
      <c r="AJ847" s="4"/>
      <c r="AK847" s="4"/>
      <c r="AL847" s="4"/>
    </row>
    <row r="848" spans="1:38" ht="15" customHeight="1" x14ac:dyDescent="0.25">
      <c r="A848" s="2" t="s">
        <v>593</v>
      </c>
      <c r="B848" s="2" t="s">
        <v>39</v>
      </c>
      <c r="C848" s="2" t="s">
        <v>40</v>
      </c>
      <c r="D848" s="2" t="s">
        <v>631</v>
      </c>
      <c r="E848" s="2" t="s">
        <v>931</v>
      </c>
      <c r="F848" s="2" t="s">
        <v>497</v>
      </c>
      <c r="G848" s="2" t="s">
        <v>44</v>
      </c>
      <c r="H848" s="3">
        <v>215</v>
      </c>
      <c r="I848" s="3">
        <v>1.8371999999999999</v>
      </c>
      <c r="J848" s="3">
        <v>1.7798</v>
      </c>
      <c r="K848" s="3">
        <v>1.0686</v>
      </c>
      <c r="L848" s="3">
        <v>0.60189999999999999</v>
      </c>
      <c r="M848" s="3">
        <v>0.19819999999999999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3">
        <v>5.4856999999999996</v>
      </c>
      <c r="Y848" s="3">
        <v>93.288003354175402</v>
      </c>
      <c r="Z848" s="3">
        <v>152.66117359680624</v>
      </c>
      <c r="AA848" s="3">
        <v>188.30909455493375</v>
      </c>
      <c r="AB848" s="3">
        <v>208.38815465665274</v>
      </c>
      <c r="AC848" s="3">
        <v>215</v>
      </c>
      <c r="AD848" s="4"/>
      <c r="AE848" s="4"/>
      <c r="AF848" s="4"/>
      <c r="AG848" s="4"/>
      <c r="AH848" s="4"/>
      <c r="AI848" s="4"/>
      <c r="AJ848" s="4"/>
      <c r="AK848" s="4"/>
      <c r="AL848" s="4"/>
    </row>
    <row r="849" spans="1:38" ht="15" customHeight="1" x14ac:dyDescent="0.25">
      <c r="A849" s="2" t="s">
        <v>593</v>
      </c>
      <c r="B849" s="2" t="s">
        <v>39</v>
      </c>
      <c r="C849" s="2" t="s">
        <v>40</v>
      </c>
      <c r="D849" s="2" t="s">
        <v>631</v>
      </c>
      <c r="E849" s="2" t="s">
        <v>932</v>
      </c>
      <c r="F849" s="2" t="s">
        <v>497</v>
      </c>
      <c r="G849" s="2" t="s">
        <v>44</v>
      </c>
      <c r="H849" s="3">
        <v>198</v>
      </c>
      <c r="I849" s="3">
        <v>1.4653</v>
      </c>
      <c r="J849" s="3">
        <v>1.4985999999999999</v>
      </c>
      <c r="K849" s="3">
        <v>0.74470000000000003</v>
      </c>
      <c r="L849" s="3">
        <v>0.62980000000000003</v>
      </c>
      <c r="M849" s="3">
        <v>0.41120000000000001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3">
        <v>4.7496</v>
      </c>
      <c r="Y849" s="3">
        <v>83.212691595081694</v>
      </c>
      <c r="Z849" s="3">
        <v>135.58922856661613</v>
      </c>
      <c r="AA849" s="3">
        <v>161.61672561899948</v>
      </c>
      <c r="AB849" s="3">
        <v>183.62843186794677</v>
      </c>
      <c r="AC849" s="3">
        <v>198</v>
      </c>
      <c r="AD849" s="4"/>
      <c r="AE849" s="4"/>
      <c r="AF849" s="4"/>
      <c r="AG849" s="4"/>
      <c r="AH849" s="4"/>
      <c r="AI849" s="4"/>
      <c r="AJ849" s="4"/>
      <c r="AK849" s="4"/>
      <c r="AL849" s="4"/>
    </row>
    <row r="850" spans="1:38" ht="15" customHeight="1" x14ac:dyDescent="0.25">
      <c r="A850" s="2" t="s">
        <v>593</v>
      </c>
      <c r="B850" s="2" t="s">
        <v>39</v>
      </c>
      <c r="C850" s="2" t="s">
        <v>40</v>
      </c>
      <c r="D850" s="2" t="s">
        <v>631</v>
      </c>
      <c r="E850" s="2" t="s">
        <v>933</v>
      </c>
      <c r="F850" s="2" t="s">
        <v>497</v>
      </c>
      <c r="G850" s="2" t="s">
        <v>44</v>
      </c>
      <c r="H850" s="3">
        <v>185</v>
      </c>
      <c r="I850" s="3">
        <v>1.4018999999999999</v>
      </c>
      <c r="J850" s="3">
        <v>1.5871</v>
      </c>
      <c r="K850" s="3">
        <v>0.75929999999999997</v>
      </c>
      <c r="L850" s="3">
        <v>0.54449999999999998</v>
      </c>
      <c r="M850" s="3">
        <v>0.36670000000000003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3">
        <v>4.6595000000000004</v>
      </c>
      <c r="Y850" s="3">
        <v>78.032986371928317</v>
      </c>
      <c r="Z850" s="3">
        <v>130.14722609722071</v>
      </c>
      <c r="AA850" s="3">
        <v>155.07970812318916</v>
      </c>
      <c r="AB850" s="3">
        <v>172.9589870157742</v>
      </c>
      <c r="AC850" s="3">
        <v>184.99999999999997</v>
      </c>
      <c r="AD850" s="4"/>
      <c r="AE850" s="4"/>
      <c r="AF850" s="4"/>
      <c r="AG850" s="4"/>
      <c r="AH850" s="4"/>
      <c r="AI850" s="4"/>
      <c r="AJ850" s="4"/>
      <c r="AK850" s="4"/>
      <c r="AL850" s="4"/>
    </row>
    <row r="851" spans="1:38" ht="15" customHeight="1" x14ac:dyDescent="0.25">
      <c r="A851" s="2" t="s">
        <v>593</v>
      </c>
      <c r="B851" s="2" t="s">
        <v>39</v>
      </c>
      <c r="C851" s="2" t="s">
        <v>40</v>
      </c>
      <c r="D851" s="2" t="s">
        <v>642</v>
      </c>
      <c r="E851" s="2" t="s">
        <v>934</v>
      </c>
      <c r="F851" s="2" t="s">
        <v>497</v>
      </c>
      <c r="G851" s="2" t="s">
        <v>44</v>
      </c>
      <c r="H851" s="3">
        <v>184</v>
      </c>
      <c r="I851" s="3">
        <v>1.8131999999999999</v>
      </c>
      <c r="J851" s="3">
        <v>1.4038999999999999</v>
      </c>
      <c r="K851" s="3">
        <v>0.66859999999999997</v>
      </c>
      <c r="L851" s="3">
        <v>0.49270000000000003</v>
      </c>
      <c r="M851" s="3">
        <v>0.2334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3">
        <v>4.6117999999999997</v>
      </c>
      <c r="Y851" s="3">
        <v>91.761134481113672</v>
      </c>
      <c r="Z851" s="3">
        <v>138.03217832516589</v>
      </c>
      <c r="AA851" s="3">
        <v>160.06851988377642</v>
      </c>
      <c r="AB851" s="3">
        <v>176.30738540266276</v>
      </c>
      <c r="AC851" s="3">
        <v>184</v>
      </c>
      <c r="AD851" s="4"/>
      <c r="AE851" s="4"/>
      <c r="AF851" s="4"/>
      <c r="AG851" s="4"/>
      <c r="AH851" s="4"/>
      <c r="AI851" s="4"/>
      <c r="AJ851" s="4"/>
      <c r="AK851" s="4"/>
      <c r="AL851" s="4"/>
    </row>
    <row r="852" spans="1:38" ht="15" customHeight="1" x14ac:dyDescent="0.25">
      <c r="A852" s="2" t="s">
        <v>593</v>
      </c>
      <c r="B852" s="2" t="s">
        <v>39</v>
      </c>
      <c r="C852" s="2" t="s">
        <v>40</v>
      </c>
      <c r="D852" s="2" t="s">
        <v>642</v>
      </c>
      <c r="E852" s="2" t="s">
        <v>935</v>
      </c>
      <c r="F852" s="2" t="s">
        <v>497</v>
      </c>
      <c r="G852" s="2" t="s">
        <v>44</v>
      </c>
      <c r="H852" s="3">
        <v>215</v>
      </c>
      <c r="I852" s="3">
        <v>1.8519000000000001</v>
      </c>
      <c r="J852" s="3">
        <v>1.4852000000000001</v>
      </c>
      <c r="K852" s="3">
        <v>1.1556</v>
      </c>
      <c r="L852" s="3">
        <v>0.37040000000000001</v>
      </c>
      <c r="M852" s="3">
        <v>0.2185</v>
      </c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3">
        <v>5.0815999999999999</v>
      </c>
      <c r="Y852" s="3">
        <v>98.69114058564233</v>
      </c>
      <c r="Z852" s="3">
        <v>152.17657824307307</v>
      </c>
      <c r="AA852" s="3">
        <v>193.79236854534005</v>
      </c>
      <c r="AB852" s="3">
        <v>207.13131690806048</v>
      </c>
      <c r="AC852" s="3">
        <v>215</v>
      </c>
      <c r="AD852" s="4"/>
      <c r="AE852" s="4"/>
      <c r="AF852" s="4"/>
      <c r="AG852" s="4"/>
      <c r="AH852" s="4"/>
      <c r="AI852" s="4"/>
      <c r="AJ852" s="4"/>
      <c r="AK852" s="4"/>
      <c r="AL852" s="4"/>
    </row>
    <row r="853" spans="1:38" ht="15" customHeight="1" x14ac:dyDescent="0.25">
      <c r="A853" s="2" t="s">
        <v>593</v>
      </c>
      <c r="B853" s="2" t="s">
        <v>39</v>
      </c>
      <c r="C853" s="2" t="s">
        <v>40</v>
      </c>
      <c r="D853" s="2" t="s">
        <v>642</v>
      </c>
      <c r="E853" s="2" t="s">
        <v>936</v>
      </c>
      <c r="F853" s="2" t="s">
        <v>497</v>
      </c>
      <c r="G853" s="2" t="s">
        <v>44</v>
      </c>
      <c r="H853" s="3">
        <v>185</v>
      </c>
      <c r="I853" s="3">
        <v>1.8446</v>
      </c>
      <c r="J853" s="3">
        <v>1.4668000000000001</v>
      </c>
      <c r="K853" s="3">
        <v>0.76300000000000001</v>
      </c>
      <c r="L853" s="3">
        <v>0.3926</v>
      </c>
      <c r="M853" s="3">
        <v>0.38150000000000001</v>
      </c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3">
        <v>4.8484999999999996</v>
      </c>
      <c r="Y853" s="3">
        <v>90.208476848509846</v>
      </c>
      <c r="Z853" s="3">
        <v>136.49503970300094</v>
      </c>
      <c r="AA853" s="3">
        <v>160.57238321130248</v>
      </c>
      <c r="AB853" s="3">
        <v>172.96132824584922</v>
      </c>
      <c r="AC853" s="3">
        <v>185</v>
      </c>
      <c r="AD853" s="4"/>
      <c r="AE853" s="4"/>
      <c r="AF853" s="4"/>
      <c r="AG853" s="4"/>
      <c r="AH853" s="4"/>
      <c r="AI853" s="4"/>
      <c r="AJ853" s="4"/>
      <c r="AK853" s="4"/>
      <c r="AL853" s="4"/>
    </row>
    <row r="854" spans="1:38" ht="15" customHeight="1" x14ac:dyDescent="0.25">
      <c r="A854" s="2" t="s">
        <v>593</v>
      </c>
      <c r="B854" s="2" t="s">
        <v>39</v>
      </c>
      <c r="C854" s="2" t="s">
        <v>40</v>
      </c>
      <c r="D854" s="2" t="s">
        <v>642</v>
      </c>
      <c r="E854" s="2" t="s">
        <v>937</v>
      </c>
      <c r="F854" s="2" t="s">
        <v>497</v>
      </c>
      <c r="G854" s="2" t="s">
        <v>44</v>
      </c>
      <c r="H854" s="3">
        <v>214</v>
      </c>
      <c r="I854" s="3">
        <v>1.8449</v>
      </c>
      <c r="J854" s="3">
        <v>1.5707</v>
      </c>
      <c r="K854" s="3">
        <v>0.8891</v>
      </c>
      <c r="L854" s="3">
        <v>0.42599999999999999</v>
      </c>
      <c r="M854" s="3">
        <v>0.32600000000000001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3">
        <v>5.0567000000000002</v>
      </c>
      <c r="Y854" s="3">
        <v>98.40136848142069</v>
      </c>
      <c r="Z854" s="3">
        <v>154.93377103644667</v>
      </c>
      <c r="AA854" s="3">
        <v>186.93412699982204</v>
      </c>
      <c r="AB854" s="3">
        <v>202.26665611960371</v>
      </c>
      <c r="AC854" s="3">
        <v>214</v>
      </c>
      <c r="AD854" s="4"/>
      <c r="AE854" s="4"/>
      <c r="AF854" s="4"/>
      <c r="AG854" s="4"/>
      <c r="AH854" s="4"/>
      <c r="AI854" s="4"/>
      <c r="AJ854" s="4"/>
      <c r="AK854" s="4"/>
      <c r="AL854" s="4"/>
    </row>
    <row r="855" spans="1:38" ht="15" customHeight="1" x14ac:dyDescent="0.25">
      <c r="A855" s="2" t="s">
        <v>593</v>
      </c>
      <c r="B855" s="2" t="s">
        <v>39</v>
      </c>
      <c r="C855" s="2" t="s">
        <v>40</v>
      </c>
      <c r="D855" s="2" t="s">
        <v>642</v>
      </c>
      <c r="E855" s="2" t="s">
        <v>938</v>
      </c>
      <c r="F855" s="2" t="s">
        <v>497</v>
      </c>
      <c r="G855" s="2" t="s">
        <v>44</v>
      </c>
      <c r="H855" s="3">
        <v>209</v>
      </c>
      <c r="I855" s="3">
        <v>2.0541999999999998</v>
      </c>
      <c r="J855" s="3">
        <v>1.6856</v>
      </c>
      <c r="K855" s="3">
        <v>0.91320000000000001</v>
      </c>
      <c r="L855" s="3">
        <v>0.60019999999999996</v>
      </c>
      <c r="M855" s="3">
        <v>0.26669999999999999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3">
        <v>5.5198999999999998</v>
      </c>
      <c r="Y855" s="3">
        <v>97.869562854399533</v>
      </c>
      <c r="Z855" s="3">
        <v>151.91967245783437</v>
      </c>
      <c r="AA855" s="3">
        <v>181.2021594594105</v>
      </c>
      <c r="AB855" s="3">
        <v>200.44805159513757</v>
      </c>
      <c r="AC855" s="3">
        <v>209</v>
      </c>
      <c r="AD855" s="4"/>
      <c r="AE855" s="4"/>
      <c r="AF855" s="4"/>
      <c r="AG855" s="4"/>
      <c r="AH855" s="4"/>
      <c r="AI855" s="4"/>
      <c r="AJ855" s="4"/>
      <c r="AK855" s="4"/>
      <c r="AL855" s="4"/>
    </row>
    <row r="856" spans="1:38" ht="15" customHeight="1" x14ac:dyDescent="0.25">
      <c r="A856" s="2" t="s">
        <v>593</v>
      </c>
      <c r="B856" s="2" t="s">
        <v>39</v>
      </c>
      <c r="C856" s="2" t="s">
        <v>40</v>
      </c>
      <c r="D856" s="2" t="s">
        <v>642</v>
      </c>
      <c r="E856" s="2" t="s">
        <v>939</v>
      </c>
      <c r="F856" s="2" t="s">
        <v>497</v>
      </c>
      <c r="G856" s="2" t="s">
        <v>44</v>
      </c>
      <c r="H856" s="3">
        <v>197</v>
      </c>
      <c r="I856" s="3">
        <v>1.9278999999999999</v>
      </c>
      <c r="J856" s="3">
        <v>1.5833999999999999</v>
      </c>
      <c r="K856" s="3">
        <v>0.75190000000000001</v>
      </c>
      <c r="L856" s="3">
        <v>0.27410000000000001</v>
      </c>
      <c r="M856" s="3">
        <v>0.19819999999999999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3">
        <v>4.7355</v>
      </c>
      <c r="Y856" s="3">
        <v>99.174216027874564</v>
      </c>
      <c r="Z856" s="3">
        <v>154.34494773519162</v>
      </c>
      <c r="AA856" s="3">
        <v>180.54355400696863</v>
      </c>
      <c r="AB856" s="3">
        <v>190.09407665505222</v>
      </c>
      <c r="AC856" s="3">
        <v>196.99999999999997</v>
      </c>
      <c r="AD856" s="4"/>
      <c r="AE856" s="4"/>
      <c r="AF856" s="4"/>
      <c r="AG856" s="4"/>
      <c r="AH856" s="4"/>
      <c r="AI856" s="4"/>
      <c r="AJ856" s="4"/>
      <c r="AK856" s="4"/>
      <c r="AL856" s="4"/>
    </row>
    <row r="857" spans="1:38" ht="15" customHeight="1" x14ac:dyDescent="0.25">
      <c r="A857" s="2" t="s">
        <v>593</v>
      </c>
      <c r="B857" s="2" t="s">
        <v>39</v>
      </c>
      <c r="C857" s="2" t="s">
        <v>40</v>
      </c>
      <c r="D857" s="2" t="s">
        <v>642</v>
      </c>
      <c r="E857" s="2" t="s">
        <v>940</v>
      </c>
      <c r="F857" s="2" t="s">
        <v>497</v>
      </c>
      <c r="G857" s="2" t="s">
        <v>44</v>
      </c>
      <c r="H857" s="3">
        <v>211</v>
      </c>
      <c r="I857" s="3">
        <v>1.7666999999999999</v>
      </c>
      <c r="J857" s="3">
        <v>1.4389000000000001</v>
      </c>
      <c r="K857" s="3">
        <v>1.0019</v>
      </c>
      <c r="L857" s="3">
        <v>0.626</v>
      </c>
      <c r="M857" s="3">
        <v>0.38329999999999997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3">
        <v>5.2168000000000001</v>
      </c>
      <c r="Y857" s="3">
        <v>92.61940269897255</v>
      </c>
      <c r="Z857" s="3">
        <v>141.99125900935439</v>
      </c>
      <c r="AA857" s="3">
        <v>176.3686742830854</v>
      </c>
      <c r="AB857" s="3">
        <v>197.84812528753258</v>
      </c>
      <c r="AC857" s="3">
        <v>211</v>
      </c>
      <c r="AD857" s="4"/>
      <c r="AE857" s="4"/>
      <c r="AF857" s="4"/>
      <c r="AG857" s="4"/>
      <c r="AH857" s="4"/>
      <c r="AI857" s="4"/>
      <c r="AJ857" s="4"/>
      <c r="AK857" s="4"/>
      <c r="AL857" s="4"/>
    </row>
    <row r="858" spans="1:38" ht="15" customHeight="1" x14ac:dyDescent="0.25">
      <c r="A858" s="2" t="s">
        <v>593</v>
      </c>
      <c r="B858" s="2" t="s">
        <v>39</v>
      </c>
      <c r="C858" s="2" t="s">
        <v>40</v>
      </c>
      <c r="D858" s="2" t="s">
        <v>786</v>
      </c>
      <c r="E858" s="2" t="s">
        <v>941</v>
      </c>
      <c r="F858" s="2" t="s">
        <v>497</v>
      </c>
      <c r="G858" s="2" t="s">
        <v>44</v>
      </c>
      <c r="H858" s="3">
        <v>183</v>
      </c>
      <c r="I858" s="3">
        <v>1.3855</v>
      </c>
      <c r="J858" s="3">
        <v>1.5188999999999999</v>
      </c>
      <c r="K858" s="3">
        <v>0.68910000000000005</v>
      </c>
      <c r="L858" s="3">
        <v>0.52610000000000001</v>
      </c>
      <c r="M858" s="3">
        <v>0.24079999999999999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3">
        <v>4.3604000000000003</v>
      </c>
      <c r="Y858" s="3">
        <v>79.979657829556913</v>
      </c>
      <c r="Z858" s="3">
        <v>132.57893771213651</v>
      </c>
      <c r="AA858" s="3">
        <v>156.44236767269058</v>
      </c>
      <c r="AB858" s="3">
        <v>174.66113200623795</v>
      </c>
      <c r="AC858" s="3">
        <v>183</v>
      </c>
      <c r="AD858" s="4"/>
      <c r="AE858" s="4"/>
      <c r="AF858" s="4"/>
      <c r="AG858" s="4"/>
      <c r="AH858" s="4"/>
      <c r="AI858" s="4"/>
      <c r="AJ858" s="4"/>
      <c r="AK858" s="4"/>
      <c r="AL858" s="4"/>
    </row>
    <row r="859" spans="1:38" ht="15" customHeight="1" x14ac:dyDescent="0.25">
      <c r="A859" s="2" t="s">
        <v>593</v>
      </c>
      <c r="B859" s="2" t="s">
        <v>39</v>
      </c>
      <c r="C859" s="2" t="s">
        <v>40</v>
      </c>
      <c r="D859" s="2" t="s">
        <v>786</v>
      </c>
      <c r="E859" s="2" t="s">
        <v>942</v>
      </c>
      <c r="F859" s="2" t="s">
        <v>497</v>
      </c>
      <c r="G859" s="2" t="s">
        <v>44</v>
      </c>
      <c r="H859" s="3">
        <v>204</v>
      </c>
      <c r="I859" s="3">
        <v>1.4762</v>
      </c>
      <c r="J859" s="3">
        <v>1.3113999999999999</v>
      </c>
      <c r="K859" s="3">
        <v>0.70569999999999999</v>
      </c>
      <c r="L859" s="3">
        <v>0.53710000000000002</v>
      </c>
      <c r="M859" s="3">
        <v>0.19259999999999999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3">
        <v>4.2229999999999999</v>
      </c>
      <c r="Y859" s="3">
        <v>92.124650722235373</v>
      </c>
      <c r="Z859" s="3">
        <v>145.53710632251955</v>
      </c>
      <c r="AA859" s="3">
        <v>174.27980108927301</v>
      </c>
      <c r="AB859" s="3">
        <v>196.15552924461281</v>
      </c>
      <c r="AC859" s="3">
        <v>203.99999999999997</v>
      </c>
      <c r="AD859" s="4"/>
      <c r="AE859" s="4"/>
      <c r="AF859" s="4"/>
      <c r="AG859" s="4"/>
      <c r="AH859" s="4"/>
      <c r="AI859" s="4"/>
      <c r="AJ859" s="4"/>
      <c r="AK859" s="4"/>
      <c r="AL859" s="4"/>
    </row>
    <row r="860" spans="1:38" ht="15" customHeight="1" x14ac:dyDescent="0.25">
      <c r="A860" s="2" t="s">
        <v>593</v>
      </c>
      <c r="B860" s="2" t="s">
        <v>39</v>
      </c>
      <c r="C860" s="2" t="s">
        <v>40</v>
      </c>
      <c r="D860" s="2" t="s">
        <v>786</v>
      </c>
      <c r="E860" s="2" t="s">
        <v>943</v>
      </c>
      <c r="F860" s="2" t="s">
        <v>497</v>
      </c>
      <c r="G860" s="2" t="s">
        <v>44</v>
      </c>
      <c r="H860" s="3">
        <v>193</v>
      </c>
      <c r="I860" s="3">
        <v>1.6763999999999999</v>
      </c>
      <c r="J860" s="3">
        <v>1.6301000000000001</v>
      </c>
      <c r="K860" s="3">
        <v>0.80020000000000002</v>
      </c>
      <c r="L860" s="3">
        <v>0.53720000000000001</v>
      </c>
      <c r="M860" s="3">
        <v>0.36309999999999998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3">
        <v>5.0069999999999997</v>
      </c>
      <c r="Y860" s="3">
        <v>85.904613541042551</v>
      </c>
      <c r="Z860" s="3">
        <v>138.32045136808466</v>
      </c>
      <c r="AA860" s="3">
        <v>164.05086878370284</v>
      </c>
      <c r="AB860" s="3">
        <v>181.32452566407034</v>
      </c>
      <c r="AC860" s="3">
        <v>193.00000000000003</v>
      </c>
      <c r="AD860" s="4"/>
      <c r="AE860" s="4"/>
      <c r="AF860" s="4"/>
      <c r="AG860" s="4"/>
      <c r="AH860" s="4"/>
      <c r="AI860" s="4"/>
      <c r="AJ860" s="4"/>
      <c r="AK860" s="4"/>
      <c r="AL860" s="4"/>
    </row>
    <row r="861" spans="1:38" ht="15" customHeight="1" x14ac:dyDescent="0.25">
      <c r="A861" s="2" t="s">
        <v>593</v>
      </c>
      <c r="B861" s="2" t="s">
        <v>39</v>
      </c>
      <c r="C861" s="2" t="s">
        <v>40</v>
      </c>
      <c r="D861" s="2" t="s">
        <v>652</v>
      </c>
      <c r="E861" s="2" t="s">
        <v>944</v>
      </c>
      <c r="F861" s="2" t="s">
        <v>497</v>
      </c>
      <c r="G861" s="2" t="s">
        <v>44</v>
      </c>
      <c r="H861" s="3">
        <v>221</v>
      </c>
      <c r="I861" s="3">
        <v>2.0131000000000001</v>
      </c>
      <c r="J861" s="3">
        <v>0.94079999999999997</v>
      </c>
      <c r="K861" s="3">
        <v>1.5185999999999999</v>
      </c>
      <c r="L861" s="3">
        <v>0.49259999999999998</v>
      </c>
      <c r="M861" s="3">
        <v>0.28520000000000001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3">
        <v>5.2503000000000002</v>
      </c>
      <c r="Y861" s="3">
        <v>104.46745900234272</v>
      </c>
      <c r="Z861" s="3">
        <v>138.33432375292841</v>
      </c>
      <c r="AA861" s="3">
        <v>193.00079995428831</v>
      </c>
      <c r="AB861" s="3">
        <v>210.73338666361923</v>
      </c>
      <c r="AC861" s="3">
        <v>221</v>
      </c>
      <c r="AD861" s="4"/>
      <c r="AE861" s="4"/>
      <c r="AF861" s="4"/>
      <c r="AG861" s="4"/>
      <c r="AH861" s="4"/>
      <c r="AI861" s="4"/>
      <c r="AJ861" s="4"/>
      <c r="AK861" s="4"/>
      <c r="AL861" s="4"/>
    </row>
    <row r="862" spans="1:38" ht="15" customHeight="1" x14ac:dyDescent="0.25">
      <c r="A862" s="2" t="s">
        <v>593</v>
      </c>
      <c r="B862" s="2" t="s">
        <v>39</v>
      </c>
      <c r="C862" s="2" t="s">
        <v>40</v>
      </c>
      <c r="D862" s="2" t="s">
        <v>652</v>
      </c>
      <c r="E862" s="2" t="s">
        <v>945</v>
      </c>
      <c r="F862" s="2" t="s">
        <v>497</v>
      </c>
      <c r="G862" s="2" t="s">
        <v>44</v>
      </c>
      <c r="H862" s="3">
        <v>204</v>
      </c>
      <c r="I862" s="3">
        <v>2.1894</v>
      </c>
      <c r="J862" s="3">
        <v>1.5077</v>
      </c>
      <c r="K862" s="3">
        <v>1.0076000000000001</v>
      </c>
      <c r="L862" s="3">
        <v>0.67979999999999996</v>
      </c>
      <c r="M862" s="3">
        <v>0.43530000000000002</v>
      </c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3">
        <v>5.8197999999999999</v>
      </c>
      <c r="Y862" s="3">
        <v>96.706141104505306</v>
      </c>
      <c r="Z862" s="3">
        <v>141.26512938588957</v>
      </c>
      <c r="AA862" s="3">
        <v>171.04402213134472</v>
      </c>
      <c r="AB862" s="3">
        <v>191.13502182205573</v>
      </c>
      <c r="AC862" s="3">
        <v>204</v>
      </c>
      <c r="AD862" s="4"/>
      <c r="AE862" s="4"/>
      <c r="AF862" s="4"/>
      <c r="AG862" s="4"/>
      <c r="AH862" s="4"/>
      <c r="AI862" s="4"/>
      <c r="AJ862" s="4"/>
      <c r="AK862" s="4"/>
      <c r="AL862" s="4"/>
    </row>
    <row r="863" spans="1:38" ht="15" customHeight="1" x14ac:dyDescent="0.25">
      <c r="A863" s="2" t="s">
        <v>593</v>
      </c>
      <c r="B863" s="2" t="s">
        <v>39</v>
      </c>
      <c r="C863" s="2" t="s">
        <v>40</v>
      </c>
      <c r="D863" s="2" t="s">
        <v>652</v>
      </c>
      <c r="E863" s="2" t="s">
        <v>946</v>
      </c>
      <c r="F863" s="2" t="s">
        <v>497</v>
      </c>
      <c r="G863" s="2" t="s">
        <v>44</v>
      </c>
      <c r="H863" s="3">
        <v>191</v>
      </c>
      <c r="I863" s="3">
        <v>1.5969</v>
      </c>
      <c r="J863" s="3">
        <v>1.532</v>
      </c>
      <c r="K863" s="3">
        <v>0.86140000000000005</v>
      </c>
      <c r="L863" s="3">
        <v>0.40010000000000001</v>
      </c>
      <c r="M863" s="3">
        <v>0.25190000000000001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3">
        <v>4.6422999999999996</v>
      </c>
      <c r="Y863" s="3">
        <v>86.694246386489453</v>
      </c>
      <c r="Z863" s="3">
        <v>139.16565064730844</v>
      </c>
      <c r="AA863" s="3">
        <v>168.66882795166191</v>
      </c>
      <c r="AB863" s="3">
        <v>182.37235852917735</v>
      </c>
      <c r="AC863" s="3">
        <v>191</v>
      </c>
      <c r="AD863" s="4"/>
      <c r="AE863" s="4"/>
      <c r="AF863" s="4"/>
      <c r="AG863" s="4"/>
      <c r="AH863" s="4"/>
      <c r="AI863" s="4"/>
      <c r="AJ863" s="4"/>
      <c r="AK863" s="4"/>
      <c r="AL863" s="4"/>
    </row>
    <row r="864" spans="1:38" ht="15" customHeight="1" x14ac:dyDescent="0.25">
      <c r="A864" s="2" t="s">
        <v>593</v>
      </c>
      <c r="B864" s="2" t="s">
        <v>39</v>
      </c>
      <c r="C864" s="2" t="s">
        <v>40</v>
      </c>
      <c r="D864" s="2" t="s">
        <v>658</v>
      </c>
      <c r="E864" s="2" t="s">
        <v>947</v>
      </c>
      <c r="F864" s="2" t="s">
        <v>497</v>
      </c>
      <c r="G864" s="2" t="s">
        <v>44</v>
      </c>
      <c r="H864" s="3">
        <v>206</v>
      </c>
      <c r="I864" s="3">
        <v>1.9558</v>
      </c>
      <c r="J864" s="3">
        <v>1.4853000000000001</v>
      </c>
      <c r="K864" s="3">
        <v>1.2483</v>
      </c>
      <c r="L864" s="3">
        <v>0.60009999999999997</v>
      </c>
      <c r="M864" s="3">
        <v>0.25190000000000001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3">
        <v>5.5414000000000003</v>
      </c>
      <c r="Y864" s="3">
        <v>93.412134117731981</v>
      </c>
      <c r="Z864" s="3">
        <v>140.0505648392103</v>
      </c>
      <c r="AA864" s="3">
        <v>179.24719384992963</v>
      </c>
      <c r="AB864" s="3">
        <v>198.09033818168695</v>
      </c>
      <c r="AC864" s="3">
        <v>206</v>
      </c>
      <c r="AD864" s="4"/>
      <c r="AE864" s="4"/>
      <c r="AF864" s="4"/>
      <c r="AG864" s="4"/>
      <c r="AH864" s="4"/>
      <c r="AI864" s="4"/>
      <c r="AJ864" s="4"/>
      <c r="AK864" s="4"/>
      <c r="AL864" s="4"/>
    </row>
    <row r="865" spans="1:38" ht="15" customHeight="1" x14ac:dyDescent="0.25">
      <c r="A865" s="2" t="s">
        <v>593</v>
      </c>
      <c r="B865" s="2" t="s">
        <v>39</v>
      </c>
      <c r="C865" s="2" t="s">
        <v>40</v>
      </c>
      <c r="D865" s="2" t="s">
        <v>658</v>
      </c>
      <c r="E865" s="2" t="s">
        <v>948</v>
      </c>
      <c r="F865" s="2" t="s">
        <v>497</v>
      </c>
      <c r="G865" s="2" t="s">
        <v>44</v>
      </c>
      <c r="H865" s="3">
        <v>178</v>
      </c>
      <c r="I865" s="3">
        <v>1.9394</v>
      </c>
      <c r="J865" s="3">
        <v>1.2206999999999999</v>
      </c>
      <c r="K865" s="3">
        <v>0.92620000000000002</v>
      </c>
      <c r="L865" s="3">
        <v>0.51490000000000002</v>
      </c>
      <c r="M865" s="3">
        <v>0.26300000000000001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3">
        <v>4.8642000000000003</v>
      </c>
      <c r="Y865" s="3">
        <v>90.211504461165248</v>
      </c>
      <c r="Z865" s="3">
        <v>126.85107520249989</v>
      </c>
      <c r="AA865" s="3">
        <v>154.65116565930674</v>
      </c>
      <c r="AB865" s="3">
        <v>170.105998930965</v>
      </c>
      <c r="AC865" s="3">
        <v>177.99999999999997</v>
      </c>
      <c r="AD865" s="4"/>
      <c r="AE865" s="4"/>
      <c r="AF865" s="4"/>
      <c r="AG865" s="4"/>
      <c r="AH865" s="4"/>
      <c r="AI865" s="4"/>
      <c r="AJ865" s="4"/>
      <c r="AK865" s="4"/>
      <c r="AL865" s="4"/>
    </row>
    <row r="866" spans="1:38" ht="15" customHeight="1" x14ac:dyDescent="0.25">
      <c r="A866" s="2" t="s">
        <v>593</v>
      </c>
      <c r="B866" s="2" t="s">
        <v>39</v>
      </c>
      <c r="C866" s="2" t="s">
        <v>40</v>
      </c>
      <c r="D866" s="2" t="s">
        <v>658</v>
      </c>
      <c r="E866" s="2" t="s">
        <v>949</v>
      </c>
      <c r="F866" s="2" t="s">
        <v>497</v>
      </c>
      <c r="G866" s="2" t="s">
        <v>44</v>
      </c>
      <c r="H866" s="3">
        <v>188</v>
      </c>
      <c r="I866" s="3">
        <v>1.6151</v>
      </c>
      <c r="J866" s="3">
        <v>1.478</v>
      </c>
      <c r="K866" s="3">
        <v>0.69269999999999998</v>
      </c>
      <c r="L866" s="3">
        <v>0.51859999999999995</v>
      </c>
      <c r="M866" s="3">
        <v>0.25559999999999999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3">
        <v>4.5599999999999996</v>
      </c>
      <c r="Y866" s="3">
        <v>87.25342105263158</v>
      </c>
      <c r="Z866" s="3">
        <v>137.81657894736844</v>
      </c>
      <c r="AA866" s="3">
        <v>161.51421052631579</v>
      </c>
      <c r="AB866" s="3">
        <v>179.25578947368419</v>
      </c>
      <c r="AC866" s="3">
        <v>188</v>
      </c>
      <c r="AD866" s="4"/>
      <c r="AE866" s="4"/>
      <c r="AF866" s="4"/>
      <c r="AG866" s="4"/>
      <c r="AH866" s="4"/>
      <c r="AI866" s="4"/>
      <c r="AJ866" s="4"/>
      <c r="AK866" s="4"/>
      <c r="AL866" s="4"/>
    </row>
    <row r="867" spans="1:38" ht="15" customHeight="1" x14ac:dyDescent="0.25">
      <c r="A867" s="2" t="s">
        <v>593</v>
      </c>
      <c r="B867" s="2" t="s">
        <v>39</v>
      </c>
      <c r="C867" s="2" t="s">
        <v>40</v>
      </c>
      <c r="D867" s="2" t="s">
        <v>658</v>
      </c>
      <c r="E867" s="2" t="s">
        <v>950</v>
      </c>
      <c r="F867" s="2" t="s">
        <v>497</v>
      </c>
      <c r="G867" s="2" t="s">
        <v>44</v>
      </c>
      <c r="H867" s="3">
        <v>212</v>
      </c>
      <c r="I867" s="3">
        <v>1.7650999999999999</v>
      </c>
      <c r="J867" s="3">
        <v>1.4817</v>
      </c>
      <c r="K867" s="3">
        <v>1.4688000000000001</v>
      </c>
      <c r="L867" s="3">
        <v>0.56859999999999999</v>
      </c>
      <c r="M867" s="3">
        <v>0.32229999999999998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3">
        <v>5.6064999999999996</v>
      </c>
      <c r="Y867" s="3">
        <v>88.669579951841627</v>
      </c>
      <c r="Z867" s="3">
        <v>136.24043520913227</v>
      </c>
      <c r="AA867" s="3">
        <v>183.3971283331847</v>
      </c>
      <c r="AB867" s="3">
        <v>201.65236778738966</v>
      </c>
      <c r="AC867" s="3">
        <v>212.00000000000003</v>
      </c>
      <c r="AD867" s="4"/>
      <c r="AE867" s="4"/>
      <c r="AF867" s="4"/>
      <c r="AG867" s="4"/>
      <c r="AH867" s="4"/>
      <c r="AI867" s="4"/>
      <c r="AJ867" s="4"/>
      <c r="AK867" s="4"/>
      <c r="AL867" s="4"/>
    </row>
    <row r="868" spans="1:38" ht="15" customHeight="1" x14ac:dyDescent="0.25">
      <c r="A868" s="2" t="s">
        <v>593</v>
      </c>
      <c r="B868" s="2" t="s">
        <v>39</v>
      </c>
      <c r="C868" s="2" t="s">
        <v>40</v>
      </c>
      <c r="D868" s="2" t="s">
        <v>59</v>
      </c>
      <c r="E868" s="2" t="s">
        <v>951</v>
      </c>
      <c r="F868" s="2" t="s">
        <v>497</v>
      </c>
      <c r="G868" s="2" t="s">
        <v>44</v>
      </c>
      <c r="H868" s="3">
        <v>210</v>
      </c>
      <c r="I868" s="3">
        <v>2.0004</v>
      </c>
      <c r="J868" s="3">
        <v>1.5428999999999999</v>
      </c>
      <c r="K868" s="3">
        <v>0.91690000000000005</v>
      </c>
      <c r="L868" s="3">
        <v>0.25559999999999999</v>
      </c>
      <c r="M868" s="3">
        <v>0.32600000000000001</v>
      </c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3">
        <v>5.0418000000000003</v>
      </c>
      <c r="Y868" s="3">
        <v>102.62382482446745</v>
      </c>
      <c r="Z868" s="3">
        <v>157.09568011424489</v>
      </c>
      <c r="AA868" s="3">
        <v>189.4666984013646</v>
      </c>
      <c r="AB868" s="3">
        <v>198.49061842992583</v>
      </c>
      <c r="AC868" s="3">
        <v>210</v>
      </c>
      <c r="AD868" s="4"/>
      <c r="AE868" s="4"/>
      <c r="AF868" s="4"/>
      <c r="AG868" s="4"/>
      <c r="AH868" s="4"/>
      <c r="AI868" s="4"/>
      <c r="AJ868" s="4"/>
      <c r="AK868" s="4"/>
      <c r="AL868" s="4"/>
    </row>
    <row r="869" spans="1:38" ht="15" customHeight="1" x14ac:dyDescent="0.25">
      <c r="A869" s="2" t="s">
        <v>593</v>
      </c>
      <c r="B869" s="2" t="s">
        <v>39</v>
      </c>
      <c r="C869" s="2" t="s">
        <v>40</v>
      </c>
      <c r="D869" s="2" t="s">
        <v>63</v>
      </c>
      <c r="E869" s="2" t="s">
        <v>952</v>
      </c>
      <c r="F869" s="2" t="s">
        <v>497</v>
      </c>
      <c r="G869" s="2" t="s">
        <v>44</v>
      </c>
      <c r="H869" s="3">
        <v>219</v>
      </c>
      <c r="I869" s="3">
        <v>1.8389</v>
      </c>
      <c r="J869" s="3">
        <v>1.6612</v>
      </c>
      <c r="K869" s="3">
        <v>0.92600000000000005</v>
      </c>
      <c r="L869" s="3">
        <v>0.53710000000000002</v>
      </c>
      <c r="M869" s="3">
        <v>0.31480000000000002</v>
      </c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3">
        <v>5.2779999999999996</v>
      </c>
      <c r="Y869" s="3">
        <v>97.152387267904516</v>
      </c>
      <c r="Z869" s="3">
        <v>156.00884804850324</v>
      </c>
      <c r="AA869" s="3">
        <v>188.81710875331567</v>
      </c>
      <c r="AB869" s="3">
        <v>207.84660856384994</v>
      </c>
      <c r="AC869" s="3">
        <v>219</v>
      </c>
      <c r="AD869" s="4"/>
      <c r="AE869" s="4"/>
      <c r="AF869" s="4"/>
      <c r="AG869" s="4"/>
      <c r="AH869" s="4"/>
      <c r="AI869" s="4"/>
      <c r="AJ869" s="4"/>
      <c r="AK869" s="4"/>
      <c r="AL869" s="4"/>
    </row>
    <row r="870" spans="1:38" ht="15" customHeight="1" x14ac:dyDescent="0.25">
      <c r="A870" s="2" t="s">
        <v>593</v>
      </c>
      <c r="B870" s="2" t="s">
        <v>39</v>
      </c>
      <c r="C870" s="2" t="s">
        <v>40</v>
      </c>
      <c r="D870" s="2" t="s">
        <v>677</v>
      </c>
      <c r="E870" s="2" t="s">
        <v>953</v>
      </c>
      <c r="F870" s="2" t="s">
        <v>497</v>
      </c>
      <c r="G870" s="2" t="s">
        <v>44</v>
      </c>
      <c r="H870" s="3">
        <v>211</v>
      </c>
      <c r="I870" s="3">
        <v>1.9077999999999999</v>
      </c>
      <c r="J870" s="3">
        <v>1.7282</v>
      </c>
      <c r="K870" s="3">
        <v>0.93169999999999997</v>
      </c>
      <c r="L870" s="3">
        <v>0.47789999999999999</v>
      </c>
      <c r="M870" s="3">
        <v>0.23150000000000001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3">
        <v>5.2770999999999999</v>
      </c>
      <c r="Y870" s="3">
        <v>96.712853650679349</v>
      </c>
      <c r="Z870" s="3">
        <v>155.33364916336626</v>
      </c>
      <c r="AA870" s="3">
        <v>186.9370487578405</v>
      </c>
      <c r="AB870" s="3">
        <v>203.14748630876809</v>
      </c>
      <c r="AC870" s="3">
        <v>211</v>
      </c>
      <c r="AD870" s="4"/>
      <c r="AE870" s="4"/>
      <c r="AF870" s="4"/>
      <c r="AG870" s="4"/>
      <c r="AH870" s="4"/>
      <c r="AI870" s="4"/>
      <c r="AJ870" s="4"/>
      <c r="AK870" s="4"/>
      <c r="AL870" s="4"/>
    </row>
    <row r="871" spans="1:38" ht="15" customHeight="1" x14ac:dyDescent="0.25">
      <c r="A871" s="2" t="s">
        <v>593</v>
      </c>
      <c r="B871" s="2" t="s">
        <v>39</v>
      </c>
      <c r="C871" s="2" t="s">
        <v>40</v>
      </c>
      <c r="D871" s="2" t="s">
        <v>677</v>
      </c>
      <c r="E871" s="2" t="s">
        <v>954</v>
      </c>
      <c r="F871" s="2" t="s">
        <v>497</v>
      </c>
      <c r="G871" s="2" t="s">
        <v>44</v>
      </c>
      <c r="H871" s="3">
        <v>189</v>
      </c>
      <c r="I871" s="3">
        <v>1.5632999999999999</v>
      </c>
      <c r="J871" s="3">
        <v>1.5003</v>
      </c>
      <c r="K871" s="3">
        <v>0.70389999999999997</v>
      </c>
      <c r="L871" s="3">
        <v>0.42970000000000003</v>
      </c>
      <c r="M871" s="3">
        <v>0.36670000000000003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3">
        <v>4.5639000000000003</v>
      </c>
      <c r="Y871" s="3">
        <v>85.778150266219669</v>
      </c>
      <c r="Z871" s="3">
        <v>137.38907513310983</v>
      </c>
      <c r="AA871" s="3">
        <v>161.60351892022175</v>
      </c>
      <c r="AB871" s="3">
        <v>176.38537215977564</v>
      </c>
      <c r="AC871" s="3">
        <v>189</v>
      </c>
      <c r="AD871" s="4"/>
      <c r="AE871" s="4"/>
      <c r="AF871" s="4"/>
      <c r="AG871" s="4"/>
      <c r="AH871" s="4"/>
      <c r="AI871" s="4"/>
      <c r="AJ871" s="4"/>
      <c r="AK871" s="4"/>
      <c r="AL871" s="4"/>
    </row>
    <row r="872" spans="1:38" ht="15" customHeight="1" x14ac:dyDescent="0.25">
      <c r="A872" s="2" t="s">
        <v>593</v>
      </c>
      <c r="B872" s="2" t="s">
        <v>39</v>
      </c>
      <c r="C872" s="2" t="s">
        <v>40</v>
      </c>
      <c r="D872" s="2" t="s">
        <v>684</v>
      </c>
      <c r="E872" s="2" t="s">
        <v>955</v>
      </c>
      <c r="F872" s="2" t="s">
        <v>497</v>
      </c>
      <c r="G872" s="2" t="s">
        <v>44</v>
      </c>
      <c r="H872" s="3">
        <v>216</v>
      </c>
      <c r="I872" s="3">
        <v>1.8668</v>
      </c>
      <c r="J872" s="3">
        <v>1.4481999999999999</v>
      </c>
      <c r="K872" s="3">
        <v>1.0129999999999999</v>
      </c>
      <c r="L872" s="3">
        <v>0.64449999999999996</v>
      </c>
      <c r="M872" s="3">
        <v>0.25740000000000002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3">
        <v>5.2298999999999998</v>
      </c>
      <c r="Y872" s="3">
        <v>97.678349490430023</v>
      </c>
      <c r="Z872" s="3">
        <v>148.62938105891126</v>
      </c>
      <c r="AA872" s="3">
        <v>184.26906824222257</v>
      </c>
      <c r="AB872" s="3">
        <v>206.94407158836688</v>
      </c>
      <c r="AC872" s="3">
        <v>215.99999999999997</v>
      </c>
      <c r="AD872" s="4"/>
      <c r="AE872" s="4"/>
      <c r="AF872" s="4"/>
      <c r="AG872" s="4"/>
      <c r="AH872" s="4"/>
      <c r="AI872" s="4"/>
      <c r="AJ872" s="4"/>
      <c r="AK872" s="4"/>
      <c r="AL872" s="4"/>
    </row>
    <row r="873" spans="1:38" ht="15" customHeight="1" x14ac:dyDescent="0.25">
      <c r="A873" s="2" t="s">
        <v>593</v>
      </c>
      <c r="B873" s="2" t="s">
        <v>39</v>
      </c>
      <c r="C873" s="2" t="s">
        <v>40</v>
      </c>
      <c r="D873" s="2" t="s">
        <v>684</v>
      </c>
      <c r="E873" s="2" t="s">
        <v>956</v>
      </c>
      <c r="F873" s="2" t="s">
        <v>497</v>
      </c>
      <c r="G873" s="2" t="s">
        <v>44</v>
      </c>
      <c r="H873" s="3">
        <v>194</v>
      </c>
      <c r="I873" s="3">
        <v>2.2370000000000001</v>
      </c>
      <c r="J873" s="3">
        <v>1.7222</v>
      </c>
      <c r="K873" s="3">
        <v>0.79630000000000001</v>
      </c>
      <c r="L873" s="3">
        <v>0.52590000000000003</v>
      </c>
      <c r="M873" s="3">
        <v>0.36670000000000003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3">
        <v>5.6481000000000003</v>
      </c>
      <c r="Y873" s="3">
        <v>96.162107611409141</v>
      </c>
      <c r="Z873" s="3">
        <v>145.55861263079618</v>
      </c>
      <c r="AA873" s="3">
        <v>168.3982578212142</v>
      </c>
      <c r="AB873" s="3">
        <v>183.48223296329738</v>
      </c>
      <c r="AC873" s="3">
        <v>193.99999999999997</v>
      </c>
      <c r="AD873" s="4"/>
      <c r="AE873" s="4"/>
      <c r="AF873" s="4"/>
      <c r="AG873" s="4"/>
      <c r="AH873" s="4"/>
      <c r="AI873" s="4"/>
      <c r="AJ873" s="4"/>
      <c r="AK873" s="4"/>
      <c r="AL873" s="4"/>
    </row>
    <row r="874" spans="1:38" ht="15" customHeight="1" x14ac:dyDescent="0.25">
      <c r="A874" s="2" t="s">
        <v>593</v>
      </c>
      <c r="B874" s="2" t="s">
        <v>39</v>
      </c>
      <c r="C874" s="2" t="s">
        <v>40</v>
      </c>
      <c r="D874" s="2" t="s">
        <v>690</v>
      </c>
      <c r="E874" s="2" t="s">
        <v>957</v>
      </c>
      <c r="F874" s="2" t="s">
        <v>497</v>
      </c>
      <c r="G874" s="2" t="s">
        <v>44</v>
      </c>
      <c r="H874" s="3">
        <v>209</v>
      </c>
      <c r="I874" s="3">
        <v>2.2482000000000002</v>
      </c>
      <c r="J874" s="3">
        <v>1.8408</v>
      </c>
      <c r="K874" s="3">
        <v>0.99629999999999996</v>
      </c>
      <c r="L874" s="3">
        <v>0.4778</v>
      </c>
      <c r="M874" s="3">
        <v>0.31109999999999999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3">
        <v>5.8742000000000001</v>
      </c>
      <c r="Y874" s="3">
        <v>99.742228729018422</v>
      </c>
      <c r="Z874" s="3">
        <v>155.20877736542849</v>
      </c>
      <c r="AA874" s="3">
        <v>185.22905246671885</v>
      </c>
      <c r="AB874" s="3">
        <v>199.62600864798611</v>
      </c>
      <c r="AC874" s="3">
        <v>209</v>
      </c>
      <c r="AD874" s="4"/>
      <c r="AE874" s="4"/>
      <c r="AF874" s="4"/>
      <c r="AG874" s="4"/>
      <c r="AH874" s="4"/>
      <c r="AI874" s="4"/>
      <c r="AJ874" s="4"/>
      <c r="AK874" s="4"/>
      <c r="AL874" s="4"/>
    </row>
    <row r="875" spans="1:38" ht="15" customHeight="1" x14ac:dyDescent="0.25">
      <c r="A875" s="2" t="s">
        <v>593</v>
      </c>
      <c r="B875" s="2" t="s">
        <v>39</v>
      </c>
      <c r="C875" s="2" t="s">
        <v>40</v>
      </c>
      <c r="D875" s="2" t="s">
        <v>690</v>
      </c>
      <c r="E875" s="2" t="s">
        <v>958</v>
      </c>
      <c r="F875" s="2" t="s">
        <v>497</v>
      </c>
      <c r="G875" s="2" t="s">
        <v>44</v>
      </c>
      <c r="H875" s="3">
        <v>206</v>
      </c>
      <c r="I875" s="3">
        <v>1.9503999999999999</v>
      </c>
      <c r="J875" s="3">
        <v>1.754</v>
      </c>
      <c r="K875" s="3">
        <v>0.99280000000000002</v>
      </c>
      <c r="L875" s="3">
        <v>0.59089999999999998</v>
      </c>
      <c r="M875" s="3">
        <v>0.2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3">
        <v>5.4881000000000002</v>
      </c>
      <c r="Y875" s="3">
        <v>93.837357191013282</v>
      </c>
      <c r="Z875" s="3">
        <v>149.447859915089</v>
      </c>
      <c r="AA875" s="3">
        <v>180.92454583553504</v>
      </c>
      <c r="AB875" s="3">
        <v>199.65900767114303</v>
      </c>
      <c r="AC875" s="3">
        <v>206</v>
      </c>
      <c r="AD875" s="4"/>
      <c r="AE875" s="4"/>
      <c r="AF875" s="4"/>
      <c r="AG875" s="4"/>
      <c r="AH875" s="4"/>
      <c r="AI875" s="4"/>
      <c r="AJ875" s="4"/>
      <c r="AK875" s="4"/>
      <c r="AL875" s="4"/>
    </row>
    <row r="876" spans="1:38" ht="15" customHeight="1" x14ac:dyDescent="0.25">
      <c r="A876" s="2" t="s">
        <v>593</v>
      </c>
      <c r="B876" s="2" t="s">
        <v>39</v>
      </c>
      <c r="C876" s="2" t="s">
        <v>40</v>
      </c>
      <c r="D876" s="2" t="s">
        <v>690</v>
      </c>
      <c r="E876" s="2" t="s">
        <v>959</v>
      </c>
      <c r="F876" s="2" t="s">
        <v>497</v>
      </c>
      <c r="G876" s="2" t="s">
        <v>44</v>
      </c>
      <c r="H876" s="3">
        <v>212</v>
      </c>
      <c r="I876" s="3">
        <v>1.9666999999999999</v>
      </c>
      <c r="J876" s="3">
        <v>1.8408</v>
      </c>
      <c r="K876" s="3">
        <v>0.92220000000000002</v>
      </c>
      <c r="L876" s="3">
        <v>0.39629999999999999</v>
      </c>
      <c r="M876" s="3">
        <v>0.14810000000000001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3">
        <v>5.2740999999999998</v>
      </c>
      <c r="Y876" s="3">
        <v>99.12159420564646</v>
      </c>
      <c r="Z876" s="3">
        <v>161.94634155590529</v>
      </c>
      <c r="AA876" s="3">
        <v>193.42014751331982</v>
      </c>
      <c r="AB876" s="3">
        <v>206.94548832976244</v>
      </c>
      <c r="AC876" s="3">
        <v>212.00000000000003</v>
      </c>
      <c r="AD876" s="4"/>
      <c r="AE876" s="4"/>
      <c r="AF876" s="4"/>
      <c r="AG876" s="4"/>
      <c r="AH876" s="4"/>
      <c r="AI876" s="4"/>
      <c r="AJ876" s="4"/>
      <c r="AK876" s="4"/>
      <c r="AL876" s="4"/>
    </row>
    <row r="877" spans="1:38" ht="15" customHeight="1" x14ac:dyDescent="0.25">
      <c r="A877" s="2" t="s">
        <v>593</v>
      </c>
      <c r="B877" s="2" t="s">
        <v>39</v>
      </c>
      <c r="C877" s="2" t="s">
        <v>40</v>
      </c>
      <c r="D877" s="2" t="s">
        <v>63</v>
      </c>
      <c r="E877" s="2" t="s">
        <v>960</v>
      </c>
      <c r="F877" s="2" t="s">
        <v>497</v>
      </c>
      <c r="G877" s="2" t="s">
        <v>44</v>
      </c>
      <c r="H877" s="3">
        <v>201</v>
      </c>
      <c r="I877" s="3">
        <v>2.1541999999999999</v>
      </c>
      <c r="J877" s="3">
        <v>1.617</v>
      </c>
      <c r="K877" s="3">
        <v>0.82799999999999996</v>
      </c>
      <c r="L877" s="3">
        <v>0.55010000000000003</v>
      </c>
      <c r="M877" s="3">
        <v>0.36299999999999999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3">
        <v>5.5122999999999998</v>
      </c>
      <c r="Y877" s="3">
        <v>98.044990294432452</v>
      </c>
      <c r="Z877" s="3">
        <v>147.62012227200987</v>
      </c>
      <c r="AA877" s="3">
        <v>173.00553308056527</v>
      </c>
      <c r="AB877" s="3">
        <v>189.87088873972755</v>
      </c>
      <c r="AC877" s="3">
        <v>201</v>
      </c>
      <c r="AD877" s="4"/>
      <c r="AE877" s="4"/>
      <c r="AF877" s="4"/>
      <c r="AG877" s="4"/>
      <c r="AH877" s="4"/>
      <c r="AI877" s="4"/>
      <c r="AJ877" s="4"/>
      <c r="AK877" s="4"/>
      <c r="AL877" s="4"/>
    </row>
    <row r="878" spans="1:38" ht="15" customHeight="1" x14ac:dyDescent="0.25">
      <c r="A878" s="2" t="s">
        <v>593</v>
      </c>
      <c r="B878" s="2" t="s">
        <v>39</v>
      </c>
      <c r="C878" s="2" t="s">
        <v>40</v>
      </c>
      <c r="D878" s="2" t="s">
        <v>124</v>
      </c>
      <c r="E878" s="2" t="s">
        <v>961</v>
      </c>
      <c r="F878" s="2" t="s">
        <v>497</v>
      </c>
      <c r="G878" s="2" t="s">
        <v>44</v>
      </c>
      <c r="H878" s="3">
        <v>198</v>
      </c>
      <c r="I878" s="3">
        <v>1.4319999999999999</v>
      </c>
      <c r="J878" s="3">
        <v>1.4672000000000001</v>
      </c>
      <c r="K878" s="3">
        <v>0.98</v>
      </c>
      <c r="L878" s="3">
        <v>0.62609999999999999</v>
      </c>
      <c r="M878" s="3">
        <v>0.28160000000000002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3">
        <v>4.7869000000000002</v>
      </c>
      <c r="Y878" s="3">
        <v>81.658860640498034</v>
      </c>
      <c r="Z878" s="3">
        <v>132.53838601182395</v>
      </c>
      <c r="AA878" s="3">
        <v>166.52280181328209</v>
      </c>
      <c r="AB878" s="3">
        <v>188.23468215337692</v>
      </c>
      <c r="AC878" s="3">
        <v>198</v>
      </c>
      <c r="AD878" s="4"/>
      <c r="AE878" s="4"/>
      <c r="AF878" s="4"/>
      <c r="AG878" s="4"/>
      <c r="AH878" s="4"/>
      <c r="AI878" s="4"/>
      <c r="AJ878" s="4"/>
      <c r="AK878" s="4"/>
      <c r="AL878" s="4"/>
    </row>
    <row r="879" spans="1:38" ht="15" customHeight="1" x14ac:dyDescent="0.25">
      <c r="A879" s="2" t="s">
        <v>593</v>
      </c>
      <c r="B879" s="2" t="s">
        <v>39</v>
      </c>
      <c r="C879" s="2" t="s">
        <v>40</v>
      </c>
      <c r="D879" s="2" t="s">
        <v>124</v>
      </c>
      <c r="E879" s="2" t="s">
        <v>962</v>
      </c>
      <c r="F879" s="2" t="s">
        <v>497</v>
      </c>
      <c r="G879" s="2" t="s">
        <v>44</v>
      </c>
      <c r="H879" s="3">
        <v>204</v>
      </c>
      <c r="I879" s="3">
        <v>2.4260000000000002</v>
      </c>
      <c r="J879" s="3">
        <v>1.5667</v>
      </c>
      <c r="K879" s="3">
        <v>1.3371</v>
      </c>
      <c r="L879" s="3">
        <v>0.4834</v>
      </c>
      <c r="M879" s="3">
        <v>0.21110000000000001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3">
        <v>6.0243000000000002</v>
      </c>
      <c r="Y879" s="3">
        <v>101.2648108493933</v>
      </c>
      <c r="Z879" s="3">
        <v>145.99571734475376</v>
      </c>
      <c r="AA879" s="3">
        <v>184.17130620985012</v>
      </c>
      <c r="AB879" s="3">
        <v>197.97287651677374</v>
      </c>
      <c r="AC879" s="3">
        <v>204</v>
      </c>
      <c r="AD879" s="4"/>
      <c r="AE879" s="4"/>
      <c r="AF879" s="4"/>
      <c r="AG879" s="4"/>
      <c r="AH879" s="4"/>
      <c r="AI879" s="4"/>
      <c r="AJ879" s="4"/>
      <c r="AK879" s="4"/>
      <c r="AL879" s="4"/>
    </row>
    <row r="880" spans="1:38" ht="15" customHeight="1" x14ac:dyDescent="0.25">
      <c r="A880" s="2" t="s">
        <v>593</v>
      </c>
      <c r="B880" s="2" t="s">
        <v>39</v>
      </c>
      <c r="C880" s="2" t="s">
        <v>40</v>
      </c>
      <c r="D880" s="2" t="s">
        <v>124</v>
      </c>
      <c r="E880" s="2" t="s">
        <v>963</v>
      </c>
      <c r="F880" s="2" t="s">
        <v>497</v>
      </c>
      <c r="G880" s="2" t="s">
        <v>44</v>
      </c>
      <c r="H880" s="3">
        <v>197</v>
      </c>
      <c r="I880" s="3">
        <v>1.8946000000000001</v>
      </c>
      <c r="J880" s="3">
        <v>1.6074999999999999</v>
      </c>
      <c r="K880" s="3">
        <v>1.0075000000000001</v>
      </c>
      <c r="L880" s="3">
        <v>0.59819999999999995</v>
      </c>
      <c r="M880" s="3">
        <v>0.2074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3">
        <v>5.3151999999999999</v>
      </c>
      <c r="Y880" s="3">
        <v>90.814155629139066</v>
      </c>
      <c r="Z880" s="3">
        <v>140.71585264900662</v>
      </c>
      <c r="AA880" s="3">
        <v>171.99172185430464</v>
      </c>
      <c r="AB880" s="3">
        <v>190.56167218543047</v>
      </c>
      <c r="AC880" s="3">
        <v>197</v>
      </c>
      <c r="AD880" s="4"/>
      <c r="AE880" s="4"/>
      <c r="AF880" s="4"/>
      <c r="AG880" s="4"/>
      <c r="AH880" s="4"/>
      <c r="AI880" s="4"/>
      <c r="AJ880" s="4"/>
      <c r="AK880" s="4"/>
      <c r="AL880" s="4"/>
    </row>
    <row r="881" spans="1:38" ht="15" customHeight="1" x14ac:dyDescent="0.25">
      <c r="A881" s="2" t="s">
        <v>593</v>
      </c>
      <c r="B881" s="2" t="s">
        <v>39</v>
      </c>
      <c r="C881" s="2" t="s">
        <v>40</v>
      </c>
      <c r="D881" s="2" t="s">
        <v>124</v>
      </c>
      <c r="E881" s="2" t="s">
        <v>964</v>
      </c>
      <c r="F881" s="2" t="s">
        <v>497</v>
      </c>
      <c r="G881" s="2" t="s">
        <v>44</v>
      </c>
      <c r="H881" s="3">
        <v>189</v>
      </c>
      <c r="I881" s="3">
        <v>1.4983</v>
      </c>
      <c r="J881" s="3">
        <v>1.9261999999999999</v>
      </c>
      <c r="K881" s="3">
        <v>1.1131</v>
      </c>
      <c r="L881" s="3">
        <v>0.4778</v>
      </c>
      <c r="M881" s="3">
        <v>0.39629999999999999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3">
        <v>5.4116999999999997</v>
      </c>
      <c r="Y881" s="3">
        <v>75.467505589740753</v>
      </c>
      <c r="Z881" s="3">
        <v>131.34891069349743</v>
      </c>
      <c r="AA881" s="3">
        <v>163.64129571114441</v>
      </c>
      <c r="AB881" s="3">
        <v>177.50285492543935</v>
      </c>
      <c r="AC881" s="3">
        <v>189.00000000000003</v>
      </c>
      <c r="AD881" s="4"/>
      <c r="AE881" s="4"/>
      <c r="AF881" s="4"/>
      <c r="AG881" s="4"/>
      <c r="AH881" s="4"/>
      <c r="AI881" s="4"/>
      <c r="AJ881" s="4"/>
      <c r="AK881" s="4"/>
      <c r="AL881" s="4"/>
    </row>
    <row r="882" spans="1:38" ht="15" customHeight="1" x14ac:dyDescent="0.25">
      <c r="A882" s="2" t="s">
        <v>593</v>
      </c>
      <c r="B882" s="2" t="s">
        <v>39</v>
      </c>
      <c r="C882" s="2" t="s">
        <v>40</v>
      </c>
      <c r="D882" s="2" t="s">
        <v>124</v>
      </c>
      <c r="E882" s="2" t="s">
        <v>965</v>
      </c>
      <c r="F882" s="2" t="s">
        <v>497</v>
      </c>
      <c r="G882" s="2" t="s">
        <v>44</v>
      </c>
      <c r="H882" s="3">
        <v>216</v>
      </c>
      <c r="I882" s="3">
        <v>1.619</v>
      </c>
      <c r="J882" s="3">
        <v>1.7450000000000001</v>
      </c>
      <c r="K882" s="3">
        <v>0.96699999999999997</v>
      </c>
      <c r="L882" s="3">
        <v>0.55940000000000001</v>
      </c>
      <c r="M882" s="3">
        <v>0.23710000000000001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3">
        <v>5.1275000000000004</v>
      </c>
      <c r="Y882" s="3">
        <v>90.097708434909805</v>
      </c>
      <c r="Z882" s="3">
        <v>152.71691857630424</v>
      </c>
      <c r="AA882" s="3">
        <v>187.4176499268649</v>
      </c>
      <c r="AB882" s="3">
        <v>207.49168210628957</v>
      </c>
      <c r="AC882" s="3">
        <v>215.99999999999997</v>
      </c>
      <c r="AD882" s="4"/>
      <c r="AE882" s="4"/>
      <c r="AF882" s="4"/>
      <c r="AG882" s="4"/>
      <c r="AH882" s="4"/>
      <c r="AI882" s="4"/>
      <c r="AJ882" s="4"/>
      <c r="AK882" s="4"/>
      <c r="AL882" s="4"/>
    </row>
    <row r="883" spans="1:38" ht="15" customHeight="1" x14ac:dyDescent="0.25">
      <c r="A883" s="2" t="s">
        <v>593</v>
      </c>
      <c r="B883" s="2" t="s">
        <v>39</v>
      </c>
      <c r="C883" s="2" t="s">
        <v>40</v>
      </c>
      <c r="D883" s="2" t="s">
        <v>124</v>
      </c>
      <c r="E883" s="2" t="s">
        <v>966</v>
      </c>
      <c r="F883" s="2" t="s">
        <v>497</v>
      </c>
      <c r="G883" s="2" t="s">
        <v>44</v>
      </c>
      <c r="H883" s="3">
        <v>186</v>
      </c>
      <c r="I883" s="3">
        <v>1.6482000000000001</v>
      </c>
      <c r="J883" s="3">
        <v>1.6704000000000001</v>
      </c>
      <c r="K883" s="3">
        <v>0.97599999999999998</v>
      </c>
      <c r="L883" s="3">
        <v>0.51670000000000005</v>
      </c>
      <c r="M883" s="3">
        <v>0.38890000000000002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3">
        <v>5.2001999999999997</v>
      </c>
      <c r="Y883" s="3">
        <v>80.810199607707403</v>
      </c>
      <c r="Z883" s="3">
        <v>130.27783546786662</v>
      </c>
      <c r="AA883" s="3">
        <v>159.18133917926235</v>
      </c>
      <c r="AB883" s="3">
        <v>174.48301988385063</v>
      </c>
      <c r="AC883" s="3">
        <v>186.00000000000003</v>
      </c>
      <c r="AD883" s="4"/>
      <c r="AE883" s="4"/>
      <c r="AF883" s="4"/>
      <c r="AG883" s="4"/>
      <c r="AH883" s="4"/>
      <c r="AI883" s="4"/>
      <c r="AJ883" s="4"/>
      <c r="AK883" s="4"/>
      <c r="AL883" s="4"/>
    </row>
    <row r="884" spans="1:38" ht="15" customHeight="1" x14ac:dyDescent="0.25">
      <c r="A884" s="2" t="s">
        <v>593</v>
      </c>
      <c r="B884" s="2" t="s">
        <v>39</v>
      </c>
      <c r="C884" s="2" t="s">
        <v>40</v>
      </c>
      <c r="D884" s="2" t="s">
        <v>124</v>
      </c>
      <c r="E884" s="2" t="s">
        <v>967</v>
      </c>
      <c r="F884" s="2" t="s">
        <v>497</v>
      </c>
      <c r="G884" s="2" t="s">
        <v>44</v>
      </c>
      <c r="H884" s="3">
        <v>199</v>
      </c>
      <c r="I884" s="3">
        <v>1.5558000000000001</v>
      </c>
      <c r="J884" s="3">
        <v>1.6373</v>
      </c>
      <c r="K884" s="3">
        <v>0.85570000000000002</v>
      </c>
      <c r="L884" s="3">
        <v>0.48899999999999999</v>
      </c>
      <c r="M884" s="3">
        <v>0.28889999999999999</v>
      </c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3">
        <v>4.8266999999999998</v>
      </c>
      <c r="Y884" s="3">
        <v>85.829448691652686</v>
      </c>
      <c r="Z884" s="3">
        <v>142.47873288167901</v>
      </c>
      <c r="AA884" s="3">
        <v>172.08527565417367</v>
      </c>
      <c r="AB884" s="3">
        <v>189.00428864441542</v>
      </c>
      <c r="AC884" s="3">
        <v>199</v>
      </c>
      <c r="AD884" s="4"/>
      <c r="AE884" s="4"/>
      <c r="AF884" s="4"/>
      <c r="AG884" s="4"/>
      <c r="AH884" s="4"/>
      <c r="AI884" s="4"/>
      <c r="AJ884" s="4"/>
      <c r="AK884" s="4"/>
      <c r="AL884" s="4"/>
    </row>
    <row r="885" spans="1:38" ht="15" customHeight="1" x14ac:dyDescent="0.25">
      <c r="A885" s="2" t="s">
        <v>593</v>
      </c>
      <c r="B885" s="2" t="s">
        <v>39</v>
      </c>
      <c r="C885" s="2" t="s">
        <v>40</v>
      </c>
      <c r="D885" s="2" t="s">
        <v>707</v>
      </c>
      <c r="E885" s="2" t="s">
        <v>968</v>
      </c>
      <c r="F885" s="2" t="s">
        <v>497</v>
      </c>
      <c r="G885" s="2" t="s">
        <v>44</v>
      </c>
      <c r="H885" s="3">
        <v>199</v>
      </c>
      <c r="I885" s="3">
        <v>1.2781</v>
      </c>
      <c r="J885" s="3">
        <v>1.982</v>
      </c>
      <c r="K885" s="3">
        <v>0.97619999999999996</v>
      </c>
      <c r="L885" s="3">
        <v>0.4501</v>
      </c>
      <c r="M885" s="3">
        <v>0.1704</v>
      </c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3">
        <v>4.8567999999999998</v>
      </c>
      <c r="Y885" s="3">
        <v>75.947187448525781</v>
      </c>
      <c r="Z885" s="3">
        <v>144.09782161093727</v>
      </c>
      <c r="AA885" s="3">
        <v>177.66424394663153</v>
      </c>
      <c r="AB885" s="3">
        <v>193.14083347059793</v>
      </c>
      <c r="AC885" s="3">
        <v>199</v>
      </c>
      <c r="AD885" s="4"/>
      <c r="AE885" s="4"/>
      <c r="AF885" s="4"/>
      <c r="AG885" s="4"/>
      <c r="AH885" s="4"/>
      <c r="AI885" s="4"/>
      <c r="AJ885" s="4"/>
      <c r="AK885" s="4"/>
      <c r="AL885" s="4"/>
    </row>
    <row r="886" spans="1:38" ht="15" customHeight="1" x14ac:dyDescent="0.25">
      <c r="A886" s="2" t="s">
        <v>593</v>
      </c>
      <c r="B886" s="2" t="s">
        <v>39</v>
      </c>
      <c r="C886" s="2" t="s">
        <v>40</v>
      </c>
      <c r="D886" s="2" t="s">
        <v>605</v>
      </c>
      <c r="E886" s="2" t="s">
        <v>969</v>
      </c>
      <c r="F886" s="2" t="s">
        <v>517</v>
      </c>
      <c r="G886" s="2" t="s">
        <v>50</v>
      </c>
      <c r="H886" s="3">
        <v>236</v>
      </c>
      <c r="I886" s="3">
        <v>1.5814999999999999</v>
      </c>
      <c r="J886" s="3">
        <v>1.7963</v>
      </c>
      <c r="K886" s="3">
        <v>1.2704</v>
      </c>
      <c r="L886" s="3">
        <v>0.1741</v>
      </c>
      <c r="M886" s="3">
        <v>0.4259</v>
      </c>
      <c r="N886" s="3">
        <v>0.4481</v>
      </c>
      <c r="O886" s="4"/>
      <c r="P886" s="4"/>
      <c r="Q886" s="4"/>
      <c r="R886" s="4"/>
      <c r="S886" s="4"/>
      <c r="T886" s="4"/>
      <c r="U886" s="4"/>
      <c r="V886" s="4"/>
      <c r="W886" s="4"/>
      <c r="X886" s="3">
        <v>5.6962999999999999</v>
      </c>
      <c r="Y886" s="3">
        <v>88.637817530677808</v>
      </c>
      <c r="Z886" s="3">
        <v>152.96820743289504</v>
      </c>
      <c r="AA886" s="3">
        <v>198.46468760423429</v>
      </c>
      <c r="AB886" s="3">
        <v>204.69968224988148</v>
      </c>
      <c r="AC886" s="3">
        <v>219.95231992697012</v>
      </c>
      <c r="AD886" s="3">
        <v>236</v>
      </c>
      <c r="AE886" s="4"/>
      <c r="AF886" s="4"/>
      <c r="AG886" s="4"/>
      <c r="AH886" s="4"/>
      <c r="AI886" s="4"/>
      <c r="AJ886" s="4"/>
      <c r="AK886" s="4"/>
      <c r="AL886" s="4"/>
    </row>
    <row r="887" spans="1:38" ht="15" customHeight="1" x14ac:dyDescent="0.25">
      <c r="A887" s="2" t="s">
        <v>593</v>
      </c>
      <c r="B887" s="2" t="s">
        <v>39</v>
      </c>
      <c r="C887" s="2" t="s">
        <v>40</v>
      </c>
      <c r="D887" s="2" t="s">
        <v>246</v>
      </c>
      <c r="E887" s="2" t="s">
        <v>970</v>
      </c>
      <c r="F887" s="2" t="s">
        <v>517</v>
      </c>
      <c r="G887" s="2" t="s">
        <v>50</v>
      </c>
      <c r="H887" s="3">
        <v>194</v>
      </c>
      <c r="I887" s="3">
        <v>1.1296999999999999</v>
      </c>
      <c r="J887" s="3">
        <v>1.5316000000000001</v>
      </c>
      <c r="K887" s="3">
        <v>0.91490000000000005</v>
      </c>
      <c r="L887" s="3">
        <v>0.44450000000000001</v>
      </c>
      <c r="M887" s="3">
        <v>0.4148</v>
      </c>
      <c r="N887" s="3">
        <v>0.2482</v>
      </c>
      <c r="O887" s="4"/>
      <c r="P887" s="4"/>
      <c r="Q887" s="4"/>
      <c r="R887" s="4"/>
      <c r="S887" s="4"/>
      <c r="T887" s="4"/>
      <c r="U887" s="4"/>
      <c r="V887" s="4"/>
      <c r="W887" s="4"/>
      <c r="X887" s="3">
        <v>4.6837</v>
      </c>
      <c r="Y887" s="3">
        <v>71.074108076947709</v>
      </c>
      <c r="Z887" s="3">
        <v>124.04914917693277</v>
      </c>
      <c r="AA887" s="3">
        <v>155.69374639707922</v>
      </c>
      <c r="AB887" s="3">
        <v>171.06812989730341</v>
      </c>
      <c r="AC887" s="3">
        <v>185.41524862822126</v>
      </c>
      <c r="AD887" s="3">
        <v>193.99999999999997</v>
      </c>
      <c r="AE887" s="4"/>
      <c r="AF887" s="4"/>
      <c r="AG887" s="4"/>
      <c r="AH887" s="4"/>
      <c r="AI887" s="4"/>
      <c r="AJ887" s="4"/>
      <c r="AK887" s="4"/>
      <c r="AL887" s="4"/>
    </row>
    <row r="888" spans="1:38" ht="15" customHeight="1" x14ac:dyDescent="0.25">
      <c r="A888" s="2" t="s">
        <v>593</v>
      </c>
      <c r="B888" s="2" t="s">
        <v>39</v>
      </c>
      <c r="C888" s="2" t="s">
        <v>40</v>
      </c>
      <c r="D888" s="2" t="s">
        <v>91</v>
      </c>
      <c r="E888" s="2" t="s">
        <v>971</v>
      </c>
      <c r="F888" s="2" t="s">
        <v>517</v>
      </c>
      <c r="G888" s="2" t="s">
        <v>50</v>
      </c>
      <c r="H888" s="3">
        <v>192</v>
      </c>
      <c r="I888" s="3">
        <v>1.3298000000000001</v>
      </c>
      <c r="J888" s="3">
        <v>1.4686999999999999</v>
      </c>
      <c r="K888" s="3">
        <v>0.98899999999999999</v>
      </c>
      <c r="L888" s="3">
        <v>0.37040000000000001</v>
      </c>
      <c r="M888" s="3">
        <v>0.46860000000000002</v>
      </c>
      <c r="N888" s="3">
        <v>0.31119999999999998</v>
      </c>
      <c r="O888" s="4"/>
      <c r="P888" s="4"/>
      <c r="Q888" s="4"/>
      <c r="R888" s="4"/>
      <c r="S888" s="4"/>
      <c r="T888" s="4"/>
      <c r="U888" s="4"/>
      <c r="V888" s="4"/>
      <c r="W888" s="4"/>
      <c r="X888" s="3">
        <v>4.9377000000000004</v>
      </c>
      <c r="Y888" s="3">
        <v>75.090507726269323</v>
      </c>
      <c r="Z888" s="3">
        <v>122.6818964295117</v>
      </c>
      <c r="AA888" s="3">
        <v>154.72920590558357</v>
      </c>
      <c r="AB888" s="3">
        <v>166.73155517751178</v>
      </c>
      <c r="AC888" s="3">
        <v>181.91595277153328</v>
      </c>
      <c r="AD888" s="3">
        <v>192</v>
      </c>
      <c r="AE888" s="4"/>
      <c r="AF888" s="4"/>
      <c r="AG888" s="4"/>
      <c r="AH888" s="4"/>
      <c r="AI888" s="4"/>
      <c r="AJ888" s="4"/>
      <c r="AK888" s="4"/>
      <c r="AL888" s="4"/>
    </row>
    <row r="889" spans="1:38" ht="15" customHeight="1" x14ac:dyDescent="0.25">
      <c r="A889" s="2" t="s">
        <v>593</v>
      </c>
      <c r="B889" s="2" t="s">
        <v>39</v>
      </c>
      <c r="C889" s="2" t="s">
        <v>40</v>
      </c>
      <c r="D889" s="2" t="s">
        <v>631</v>
      </c>
      <c r="E889" s="2" t="s">
        <v>972</v>
      </c>
      <c r="F889" s="2" t="s">
        <v>517</v>
      </c>
      <c r="G889" s="2" t="s">
        <v>50</v>
      </c>
      <c r="H889" s="3">
        <v>232</v>
      </c>
      <c r="I889" s="3">
        <v>1.552</v>
      </c>
      <c r="J889" s="3">
        <v>1.726</v>
      </c>
      <c r="K889" s="3">
        <v>0.95189999999999997</v>
      </c>
      <c r="L889" s="3">
        <v>0.52229999999999999</v>
      </c>
      <c r="M889" s="3">
        <v>0.56669999999999998</v>
      </c>
      <c r="N889" s="3">
        <v>0.35560000000000003</v>
      </c>
      <c r="O889" s="4"/>
      <c r="P889" s="4"/>
      <c r="Q889" s="4"/>
      <c r="R889" s="4"/>
      <c r="S889" s="4"/>
      <c r="T889" s="4"/>
      <c r="U889" s="4"/>
      <c r="V889" s="4"/>
      <c r="W889" s="4"/>
      <c r="X889" s="3">
        <v>5.6745000000000001</v>
      </c>
      <c r="Y889" s="3">
        <v>86.700854700854705</v>
      </c>
      <c r="Z889" s="3">
        <v>147.53440831791346</v>
      </c>
      <c r="AA889" s="3">
        <v>181.08450083707814</v>
      </c>
      <c r="AB889" s="3">
        <v>199.49317120451141</v>
      </c>
      <c r="AC889" s="3">
        <v>219.46673715745879</v>
      </c>
      <c r="AD889" s="3">
        <v>232</v>
      </c>
      <c r="AE889" s="4"/>
      <c r="AF889" s="4"/>
      <c r="AG889" s="4"/>
      <c r="AH889" s="4"/>
      <c r="AI889" s="4"/>
      <c r="AJ889" s="4"/>
      <c r="AK889" s="4"/>
      <c r="AL889" s="4"/>
    </row>
    <row r="890" spans="1:38" ht="15" customHeight="1" x14ac:dyDescent="0.25">
      <c r="A890" s="2" t="s">
        <v>593</v>
      </c>
      <c r="B890" s="2" t="s">
        <v>39</v>
      </c>
      <c r="C890" s="2" t="s">
        <v>40</v>
      </c>
      <c r="D890" s="2" t="s">
        <v>642</v>
      </c>
      <c r="E890" s="2" t="s">
        <v>973</v>
      </c>
      <c r="F890" s="2" t="s">
        <v>517</v>
      </c>
      <c r="G890" s="2" t="s">
        <v>50</v>
      </c>
      <c r="H890" s="3">
        <v>230</v>
      </c>
      <c r="I890" s="3">
        <v>1.7296</v>
      </c>
      <c r="J890" s="3">
        <v>1.7184999999999999</v>
      </c>
      <c r="K890" s="3">
        <v>1.0629999999999999</v>
      </c>
      <c r="L890" s="3">
        <v>0.4778</v>
      </c>
      <c r="M890" s="3">
        <v>0.20369999999999999</v>
      </c>
      <c r="N890" s="3">
        <v>0.1704</v>
      </c>
      <c r="O890" s="4"/>
      <c r="P890" s="4"/>
      <c r="Q890" s="4"/>
      <c r="R890" s="4"/>
      <c r="S890" s="4"/>
      <c r="T890" s="4"/>
      <c r="U890" s="4"/>
      <c r="V890" s="4"/>
      <c r="W890" s="4"/>
      <c r="X890" s="3">
        <v>5.3630000000000004</v>
      </c>
      <c r="Y890" s="3">
        <v>95.856199888122319</v>
      </c>
      <c r="Z890" s="3">
        <v>159.30259183292935</v>
      </c>
      <c r="AA890" s="3">
        <v>198.54816334141336</v>
      </c>
      <c r="AB890" s="3">
        <v>216.18836472123812</v>
      </c>
      <c r="AC890" s="3">
        <v>223.70889427559203</v>
      </c>
      <c r="AD890" s="3">
        <v>230</v>
      </c>
      <c r="AE890" s="4"/>
      <c r="AF890" s="4"/>
      <c r="AG890" s="4"/>
      <c r="AH890" s="4"/>
      <c r="AI890" s="4"/>
      <c r="AJ890" s="4"/>
      <c r="AK890" s="4"/>
      <c r="AL890" s="4"/>
    </row>
    <row r="891" spans="1:38" ht="15" customHeight="1" x14ac:dyDescent="0.25">
      <c r="A891" s="2" t="s">
        <v>593</v>
      </c>
      <c r="B891" s="2" t="s">
        <v>39</v>
      </c>
      <c r="C891" s="2" t="s">
        <v>40</v>
      </c>
      <c r="D891" s="2" t="s">
        <v>684</v>
      </c>
      <c r="E891" s="2" t="s">
        <v>974</v>
      </c>
      <c r="F891" s="2" t="s">
        <v>517</v>
      </c>
      <c r="G891" s="2" t="s">
        <v>50</v>
      </c>
      <c r="H891" s="3">
        <v>208</v>
      </c>
      <c r="I891" s="3">
        <v>1.7209000000000001</v>
      </c>
      <c r="J891" s="3">
        <v>1.3338000000000001</v>
      </c>
      <c r="K891" s="3">
        <v>0.87439999999999996</v>
      </c>
      <c r="L891" s="3">
        <v>0.79649999999999999</v>
      </c>
      <c r="M891" s="3">
        <v>0.47610000000000002</v>
      </c>
      <c r="N891" s="3">
        <v>0.16489999999999999</v>
      </c>
      <c r="O891" s="4"/>
      <c r="P891" s="4"/>
      <c r="Q891" s="4"/>
      <c r="R891" s="4"/>
      <c r="S891" s="4"/>
      <c r="T891" s="4"/>
      <c r="U891" s="4"/>
      <c r="V891" s="4"/>
      <c r="W891" s="4"/>
      <c r="X891" s="3">
        <v>5.3666</v>
      </c>
      <c r="Y891" s="3">
        <v>88.437670033168118</v>
      </c>
      <c r="Z891" s="3">
        <v>132.18022584131481</v>
      </c>
      <c r="AA891" s="3">
        <v>160.85655722431335</v>
      </c>
      <c r="AB891" s="3">
        <v>186.97812395185034</v>
      </c>
      <c r="AC891" s="3">
        <v>202.59203219915776</v>
      </c>
      <c r="AD891" s="3">
        <v>208</v>
      </c>
      <c r="AE891" s="4"/>
      <c r="AF891" s="4"/>
      <c r="AG891" s="4"/>
      <c r="AH891" s="4"/>
      <c r="AI891" s="4"/>
      <c r="AJ891" s="4"/>
      <c r="AK891" s="4"/>
      <c r="AL891" s="4"/>
    </row>
    <row r="892" spans="1:38" ht="15" customHeight="1" x14ac:dyDescent="0.25">
      <c r="A892" s="2" t="s">
        <v>593</v>
      </c>
      <c r="B892" s="2" t="s">
        <v>39</v>
      </c>
      <c r="C892" s="2" t="s">
        <v>40</v>
      </c>
      <c r="D892" s="2" t="s">
        <v>63</v>
      </c>
      <c r="E892" s="2" t="s">
        <v>975</v>
      </c>
      <c r="F892" s="2" t="s">
        <v>517</v>
      </c>
      <c r="G892" s="2" t="s">
        <v>50</v>
      </c>
      <c r="H892" s="3">
        <v>229</v>
      </c>
      <c r="I892" s="3">
        <v>1.5541</v>
      </c>
      <c r="J892" s="3">
        <v>1.4244000000000001</v>
      </c>
      <c r="K892" s="3">
        <v>1.2059</v>
      </c>
      <c r="L892" s="3">
        <v>1.0891999999999999</v>
      </c>
      <c r="M892" s="3">
        <v>0.47599999999999998</v>
      </c>
      <c r="N892" s="3">
        <v>0.28160000000000002</v>
      </c>
      <c r="O892" s="4"/>
      <c r="P892" s="4"/>
      <c r="Q892" s="4"/>
      <c r="R892" s="4"/>
      <c r="S892" s="4"/>
      <c r="T892" s="4"/>
      <c r="U892" s="4"/>
      <c r="V892" s="4"/>
      <c r="W892" s="4"/>
      <c r="X892" s="3">
        <v>6.0312000000000001</v>
      </c>
      <c r="Y892" s="3">
        <v>82.76231927311315</v>
      </c>
      <c r="Z892" s="3">
        <v>129.28818477251627</v>
      </c>
      <c r="AA892" s="3">
        <v>168.67707918822126</v>
      </c>
      <c r="AB892" s="3">
        <v>204.25414511208385</v>
      </c>
      <c r="AC892" s="3">
        <v>219.80196312508289</v>
      </c>
      <c r="AD892" s="3">
        <v>229</v>
      </c>
      <c r="AE892" s="4"/>
      <c r="AF892" s="4"/>
      <c r="AG892" s="4"/>
      <c r="AH892" s="4"/>
      <c r="AI892" s="4"/>
      <c r="AJ892" s="4"/>
      <c r="AK892" s="4"/>
      <c r="AL892" s="4"/>
    </row>
    <row r="893" spans="1:38" ht="15" customHeight="1" x14ac:dyDescent="0.25">
      <c r="A893" s="2" t="s">
        <v>593</v>
      </c>
      <c r="B893" s="2" t="s">
        <v>39</v>
      </c>
      <c r="C893" s="2" t="s">
        <v>40</v>
      </c>
      <c r="D893" s="2" t="s">
        <v>124</v>
      </c>
      <c r="E893" s="2" t="s">
        <v>976</v>
      </c>
      <c r="F893" s="2" t="s">
        <v>517</v>
      </c>
      <c r="G893" s="2" t="s">
        <v>50</v>
      </c>
      <c r="H893" s="3">
        <v>219</v>
      </c>
      <c r="I893" s="3">
        <v>1.7483</v>
      </c>
      <c r="J893" s="3">
        <v>1.7706</v>
      </c>
      <c r="K893" s="3">
        <v>1.2871999999999999</v>
      </c>
      <c r="L893" s="3">
        <v>0.54269999999999996</v>
      </c>
      <c r="M893" s="3">
        <v>0.40749999999999997</v>
      </c>
      <c r="N893" s="3">
        <v>0.2389</v>
      </c>
      <c r="O893" s="4"/>
      <c r="P893" s="4"/>
      <c r="Q893" s="4"/>
      <c r="R893" s="4"/>
      <c r="S893" s="4"/>
      <c r="T893" s="4"/>
      <c r="U893" s="4"/>
      <c r="V893" s="4"/>
      <c r="W893" s="4"/>
      <c r="X893" s="3">
        <v>5.9951999999999996</v>
      </c>
      <c r="Y893" s="3">
        <v>86.532309180677885</v>
      </c>
      <c r="Z893" s="3">
        <v>141.76019148652256</v>
      </c>
      <c r="AA893" s="3">
        <v>181.91004470242862</v>
      </c>
      <c r="AB893" s="3">
        <v>198.83773685615159</v>
      </c>
      <c r="AC893" s="3">
        <v>211.54832199092607</v>
      </c>
      <c r="AD893" s="3">
        <v>219</v>
      </c>
      <c r="AE893" s="4"/>
      <c r="AF893" s="4"/>
      <c r="AG893" s="4"/>
      <c r="AH893" s="4"/>
      <c r="AI893" s="4"/>
      <c r="AJ893" s="4"/>
      <c r="AK893" s="4"/>
      <c r="AL893" s="4"/>
    </row>
    <row r="894" spans="1:38" ht="15" customHeight="1" x14ac:dyDescent="0.25">
      <c r="A894" s="2" t="s">
        <v>593</v>
      </c>
      <c r="B894" s="2" t="s">
        <v>39</v>
      </c>
      <c r="C894" s="2" t="s">
        <v>40</v>
      </c>
      <c r="D894" s="2" t="s">
        <v>707</v>
      </c>
      <c r="E894" s="2" t="s">
        <v>977</v>
      </c>
      <c r="F894" s="2" t="s">
        <v>517</v>
      </c>
      <c r="G894" s="2" t="s">
        <v>50</v>
      </c>
      <c r="H894" s="3">
        <v>212</v>
      </c>
      <c r="I894" s="3">
        <v>1.5667</v>
      </c>
      <c r="J894" s="3">
        <v>2.0333999999999999</v>
      </c>
      <c r="K894" s="3">
        <v>0.61850000000000005</v>
      </c>
      <c r="L894" s="3">
        <v>0.41110000000000002</v>
      </c>
      <c r="M894" s="3">
        <v>0.3407</v>
      </c>
      <c r="N894" s="3">
        <v>0.14069999999999999</v>
      </c>
      <c r="O894" s="4"/>
      <c r="P894" s="4"/>
      <c r="Q894" s="4"/>
      <c r="R894" s="4"/>
      <c r="S894" s="4"/>
      <c r="T894" s="4"/>
      <c r="U894" s="4"/>
      <c r="V894" s="4"/>
      <c r="W894" s="4"/>
      <c r="X894" s="3">
        <v>5.1111000000000004</v>
      </c>
      <c r="Y894" s="3">
        <v>87.1752069026237</v>
      </c>
      <c r="Z894" s="3">
        <v>158.78640605740446</v>
      </c>
      <c r="AA894" s="3">
        <v>180.56840993132593</v>
      </c>
      <c r="AB894" s="3">
        <v>195.04631097024125</v>
      </c>
      <c r="AC894" s="3">
        <v>207.04490227152667</v>
      </c>
      <c r="AD894" s="3">
        <v>212</v>
      </c>
      <c r="AE894" s="4"/>
      <c r="AF894" s="4"/>
      <c r="AG894" s="4"/>
      <c r="AH894" s="4"/>
      <c r="AI894" s="4"/>
      <c r="AJ894" s="4"/>
      <c r="AK894" s="4"/>
      <c r="AL894" s="4"/>
    </row>
    <row r="895" spans="1:38" ht="15" customHeight="1" x14ac:dyDescent="0.25">
      <c r="A895" s="2" t="s">
        <v>593</v>
      </c>
      <c r="B895" s="2" t="s">
        <v>39</v>
      </c>
      <c r="C895" s="2" t="s">
        <v>40</v>
      </c>
      <c r="D895" s="2" t="s">
        <v>707</v>
      </c>
      <c r="E895" s="2" t="s">
        <v>978</v>
      </c>
      <c r="F895" s="2" t="s">
        <v>517</v>
      </c>
      <c r="G895" s="2" t="s">
        <v>50</v>
      </c>
      <c r="H895" s="3">
        <v>221</v>
      </c>
      <c r="I895" s="3">
        <v>1.7096</v>
      </c>
      <c r="J895" s="3">
        <v>1.93</v>
      </c>
      <c r="K895" s="3">
        <v>0.77239999999999998</v>
      </c>
      <c r="L895" s="3">
        <v>0.60009999999999997</v>
      </c>
      <c r="M895" s="3">
        <v>0.32040000000000002</v>
      </c>
      <c r="N895" s="3">
        <v>0.1908</v>
      </c>
      <c r="O895" s="4"/>
      <c r="P895" s="4"/>
      <c r="Q895" s="4"/>
      <c r="R895" s="4"/>
      <c r="S895" s="4"/>
      <c r="T895" s="4"/>
      <c r="U895" s="4"/>
      <c r="V895" s="4"/>
      <c r="W895" s="4"/>
      <c r="X895" s="3">
        <v>5.5232999999999999</v>
      </c>
      <c r="Y895" s="3">
        <v>90.500244419097271</v>
      </c>
      <c r="Z895" s="3">
        <v>156.54228450382922</v>
      </c>
      <c r="AA895" s="3">
        <v>182.97278800716964</v>
      </c>
      <c r="AB895" s="3">
        <v>203.50741404595081</v>
      </c>
      <c r="AC895" s="3">
        <v>214.47107707348869</v>
      </c>
      <c r="AD895" s="3">
        <v>221.00000000000003</v>
      </c>
      <c r="AE895" s="4"/>
      <c r="AF895" s="4"/>
      <c r="AG895" s="4"/>
      <c r="AH895" s="4"/>
      <c r="AI895" s="4"/>
      <c r="AJ895" s="4"/>
      <c r="AK895" s="4"/>
      <c r="AL895" s="4"/>
    </row>
    <row r="896" spans="1:38" ht="15" customHeight="1" x14ac:dyDescent="0.25">
      <c r="A896" s="2" t="s">
        <v>593</v>
      </c>
      <c r="B896" s="2" t="s">
        <v>39</v>
      </c>
      <c r="C896" s="2" t="s">
        <v>40</v>
      </c>
      <c r="D896" s="2" t="s">
        <v>605</v>
      </c>
      <c r="E896" s="2" t="s">
        <v>979</v>
      </c>
      <c r="F896" s="2" t="s">
        <v>517</v>
      </c>
      <c r="G896" s="2" t="s">
        <v>44</v>
      </c>
      <c r="H896" s="3">
        <v>225</v>
      </c>
      <c r="I896" s="3">
        <v>1.891</v>
      </c>
      <c r="J896" s="3">
        <v>1.7077</v>
      </c>
      <c r="K896" s="3">
        <v>0.6371</v>
      </c>
      <c r="L896" s="3">
        <v>0.4204</v>
      </c>
      <c r="M896" s="3">
        <v>0.44450000000000001</v>
      </c>
      <c r="N896" s="3">
        <v>0.21110000000000001</v>
      </c>
      <c r="O896" s="4"/>
      <c r="P896" s="4"/>
      <c r="Q896" s="4"/>
      <c r="R896" s="4"/>
      <c r="S896" s="4"/>
      <c r="T896" s="4"/>
      <c r="U896" s="4"/>
      <c r="V896" s="4"/>
      <c r="W896" s="4"/>
      <c r="X896" s="3">
        <v>5.3117999999999999</v>
      </c>
      <c r="Y896" s="3">
        <v>100.70797093264054</v>
      </c>
      <c r="Z896" s="3">
        <v>162.75588312812982</v>
      </c>
      <c r="AA896" s="3">
        <v>185.90440152114164</v>
      </c>
      <c r="AB896" s="3">
        <v>201.17929891938704</v>
      </c>
      <c r="AC896" s="3">
        <v>217.32985052148049</v>
      </c>
      <c r="AD896" s="3">
        <v>225</v>
      </c>
      <c r="AE896" s="4"/>
      <c r="AF896" s="4"/>
      <c r="AG896" s="4"/>
      <c r="AH896" s="4"/>
      <c r="AI896" s="4"/>
      <c r="AJ896" s="4"/>
      <c r="AK896" s="4"/>
      <c r="AL896" s="4"/>
    </row>
    <row r="897" spans="1:38" ht="15" customHeight="1" x14ac:dyDescent="0.25">
      <c r="A897" s="2" t="s">
        <v>593</v>
      </c>
      <c r="B897" s="2" t="s">
        <v>39</v>
      </c>
      <c r="C897" s="2" t="s">
        <v>40</v>
      </c>
      <c r="D897" s="2" t="s">
        <v>605</v>
      </c>
      <c r="E897" s="2" t="s">
        <v>980</v>
      </c>
      <c r="F897" s="2" t="s">
        <v>517</v>
      </c>
      <c r="G897" s="2" t="s">
        <v>44</v>
      </c>
      <c r="H897" s="3">
        <v>222</v>
      </c>
      <c r="I897" s="3">
        <v>1.5799000000000001</v>
      </c>
      <c r="J897" s="3">
        <v>1.7744</v>
      </c>
      <c r="K897" s="3">
        <v>1.1725000000000001</v>
      </c>
      <c r="L897" s="3">
        <v>0.91500000000000004</v>
      </c>
      <c r="M897" s="3">
        <v>0.35560000000000003</v>
      </c>
      <c r="N897" s="3">
        <v>0.29449999999999998</v>
      </c>
      <c r="O897" s="4"/>
      <c r="P897" s="4"/>
      <c r="Q897" s="4"/>
      <c r="R897" s="4"/>
      <c r="S897" s="4"/>
      <c r="T897" s="4"/>
      <c r="U897" s="4"/>
      <c r="V897" s="4"/>
      <c r="W897" s="4"/>
      <c r="X897" s="3">
        <v>6.0918999999999999</v>
      </c>
      <c r="Y897" s="3">
        <v>81.275431310428601</v>
      </c>
      <c r="Z897" s="3">
        <v>136.61711452912886</v>
      </c>
      <c r="AA897" s="3">
        <v>173.18616523580494</v>
      </c>
      <c r="AB897" s="3">
        <v>201.72405981713425</v>
      </c>
      <c r="AC897" s="3">
        <v>212.81485250906945</v>
      </c>
      <c r="AD897" s="3">
        <v>222.00000000000003</v>
      </c>
      <c r="AE897" s="4"/>
      <c r="AF897" s="4"/>
      <c r="AG897" s="4"/>
      <c r="AH897" s="4"/>
      <c r="AI897" s="4"/>
      <c r="AJ897" s="4"/>
      <c r="AK897" s="4"/>
      <c r="AL897" s="4"/>
    </row>
    <row r="898" spans="1:38" ht="15" customHeight="1" x14ac:dyDescent="0.25">
      <c r="A898" s="2" t="s">
        <v>593</v>
      </c>
      <c r="B898" s="2" t="s">
        <v>39</v>
      </c>
      <c r="C898" s="2" t="s">
        <v>40</v>
      </c>
      <c r="D898" s="2" t="s">
        <v>652</v>
      </c>
      <c r="E898" s="2" t="s">
        <v>981</v>
      </c>
      <c r="F898" s="2" t="s">
        <v>517</v>
      </c>
      <c r="G898" s="2" t="s">
        <v>44</v>
      </c>
      <c r="H898" s="3">
        <v>178</v>
      </c>
      <c r="I898" s="3">
        <v>1.8668</v>
      </c>
      <c r="J898" s="3">
        <v>1.1408</v>
      </c>
      <c r="K898" s="3">
        <v>0.43709999999999999</v>
      </c>
      <c r="L898" s="3">
        <v>0.19259999999999999</v>
      </c>
      <c r="M898" s="3">
        <v>0.29630000000000001</v>
      </c>
      <c r="N898" s="3">
        <v>0.15559999999999999</v>
      </c>
      <c r="O898" s="4"/>
      <c r="P898" s="4"/>
      <c r="Q898" s="4"/>
      <c r="R898" s="4"/>
      <c r="S898" s="4"/>
      <c r="T898" s="4"/>
      <c r="U898" s="4"/>
      <c r="V898" s="4"/>
      <c r="W898" s="4"/>
      <c r="X898" s="3">
        <v>4.0891999999999999</v>
      </c>
      <c r="Y898" s="3">
        <v>98.651863445172651</v>
      </c>
      <c r="Z898" s="3">
        <v>139.38276435488604</v>
      </c>
      <c r="AA898" s="3">
        <v>154.98889758387949</v>
      </c>
      <c r="AB898" s="3">
        <v>161.8654504548567</v>
      </c>
      <c r="AC898" s="3">
        <v>172.44448791939743</v>
      </c>
      <c r="AD898" s="3">
        <v>178</v>
      </c>
      <c r="AE898" s="4"/>
      <c r="AF898" s="4"/>
      <c r="AG898" s="4"/>
      <c r="AH898" s="4"/>
      <c r="AI898" s="4"/>
      <c r="AJ898" s="4"/>
      <c r="AK898" s="4"/>
      <c r="AL898" s="4"/>
    </row>
    <row r="899" spans="1:38" ht="15" customHeight="1" x14ac:dyDescent="0.25">
      <c r="A899" s="2" t="s">
        <v>593</v>
      </c>
      <c r="B899" s="2" t="s">
        <v>39</v>
      </c>
      <c r="C899" s="2" t="s">
        <v>40</v>
      </c>
      <c r="D899" s="2" t="s">
        <v>652</v>
      </c>
      <c r="E899" s="2" t="s">
        <v>982</v>
      </c>
      <c r="F899" s="2" t="s">
        <v>517</v>
      </c>
      <c r="G899" s="2" t="s">
        <v>44</v>
      </c>
      <c r="H899" s="3">
        <v>221</v>
      </c>
      <c r="I899" s="3">
        <v>2.1574</v>
      </c>
      <c r="J899" s="3">
        <v>1.4426000000000001</v>
      </c>
      <c r="K899" s="3">
        <v>1.1463000000000001</v>
      </c>
      <c r="L899" s="3">
        <v>0.73150000000000004</v>
      </c>
      <c r="M899" s="3">
        <v>0.4</v>
      </c>
      <c r="N899" s="3">
        <v>0.2074</v>
      </c>
      <c r="O899" s="4"/>
      <c r="P899" s="4"/>
      <c r="Q899" s="4"/>
      <c r="R899" s="4"/>
      <c r="S899" s="4"/>
      <c r="T899" s="4"/>
      <c r="U899" s="4"/>
      <c r="V899" s="4"/>
      <c r="W899" s="4"/>
      <c r="X899" s="3">
        <v>6.0852000000000004</v>
      </c>
      <c r="Y899" s="3">
        <v>99.006606192072567</v>
      </c>
      <c r="Z899" s="3">
        <v>143.812265825281</v>
      </c>
      <c r="AA899" s="3">
        <v>179.41515480181423</v>
      </c>
      <c r="AB899" s="3">
        <v>202.13478603825675</v>
      </c>
      <c r="AC899" s="3">
        <v>214.55837112995465</v>
      </c>
      <c r="AD899" s="3">
        <v>221</v>
      </c>
      <c r="AE899" s="4"/>
      <c r="AF899" s="4"/>
      <c r="AG899" s="4"/>
      <c r="AH899" s="4"/>
      <c r="AI899" s="4"/>
      <c r="AJ899" s="4"/>
      <c r="AK899" s="4"/>
      <c r="AL899" s="4"/>
    </row>
    <row r="900" spans="1:38" ht="15" customHeight="1" x14ac:dyDescent="0.25">
      <c r="A900" s="2" t="s">
        <v>593</v>
      </c>
      <c r="B900" s="2" t="s">
        <v>39</v>
      </c>
      <c r="C900" s="2" t="s">
        <v>40</v>
      </c>
      <c r="D900" s="2" t="s">
        <v>658</v>
      </c>
      <c r="E900" s="2" t="s">
        <v>983</v>
      </c>
      <c r="F900" s="2" t="s">
        <v>517</v>
      </c>
      <c r="G900" s="2" t="s">
        <v>44</v>
      </c>
      <c r="H900" s="3">
        <v>215</v>
      </c>
      <c r="I900" s="3">
        <v>1.5967</v>
      </c>
      <c r="J900" s="3">
        <v>1.1076999999999999</v>
      </c>
      <c r="K900" s="3">
        <v>0.752</v>
      </c>
      <c r="L900" s="3">
        <v>0.51490000000000002</v>
      </c>
      <c r="M900" s="3">
        <v>0.34449999999999997</v>
      </c>
      <c r="N900" s="3">
        <v>0.18149999999999999</v>
      </c>
      <c r="O900" s="4"/>
      <c r="P900" s="4"/>
      <c r="Q900" s="4"/>
      <c r="R900" s="4"/>
      <c r="S900" s="4"/>
      <c r="T900" s="4"/>
      <c r="U900" s="4"/>
      <c r="V900" s="4"/>
      <c r="W900" s="4"/>
      <c r="X900" s="3">
        <v>4.4973000000000001</v>
      </c>
      <c r="Y900" s="3">
        <v>96.971449536388505</v>
      </c>
      <c r="Z900" s="3">
        <v>142.04496030951904</v>
      </c>
      <c r="AA900" s="3">
        <v>172.64465345874189</v>
      </c>
      <c r="AB900" s="3">
        <v>193.59649122807016</v>
      </c>
      <c r="AC900" s="3">
        <v>207.61456874124471</v>
      </c>
      <c r="AD900" s="3">
        <v>214.99999999999997</v>
      </c>
      <c r="AE900" s="4"/>
      <c r="AF900" s="4"/>
      <c r="AG900" s="4"/>
      <c r="AH900" s="4"/>
      <c r="AI900" s="4"/>
      <c r="AJ900" s="4"/>
      <c r="AK900" s="4"/>
      <c r="AL900" s="4"/>
    </row>
    <row r="901" spans="1:38" ht="15" customHeight="1" x14ac:dyDescent="0.25">
      <c r="A901" s="2" t="s">
        <v>593</v>
      </c>
      <c r="B901" s="2" t="s">
        <v>39</v>
      </c>
      <c r="C901" s="2" t="s">
        <v>40</v>
      </c>
      <c r="D901" s="2" t="s">
        <v>658</v>
      </c>
      <c r="E901" s="2" t="s">
        <v>984</v>
      </c>
      <c r="F901" s="2" t="s">
        <v>517</v>
      </c>
      <c r="G901" s="2" t="s">
        <v>44</v>
      </c>
      <c r="H901" s="3">
        <v>220</v>
      </c>
      <c r="I901" s="3">
        <v>1.9</v>
      </c>
      <c r="J901" s="3">
        <v>1.8075000000000001</v>
      </c>
      <c r="K901" s="3">
        <v>0.75190000000000001</v>
      </c>
      <c r="L901" s="3">
        <v>0.46300000000000002</v>
      </c>
      <c r="M901" s="3">
        <v>0.27779999999999999</v>
      </c>
      <c r="N901" s="3">
        <v>0.34820000000000001</v>
      </c>
      <c r="O901" s="4"/>
      <c r="P901" s="4"/>
      <c r="Q901" s="4"/>
      <c r="R901" s="4"/>
      <c r="S901" s="4"/>
      <c r="T901" s="4"/>
      <c r="U901" s="4"/>
      <c r="V901" s="4"/>
      <c r="W901" s="4"/>
      <c r="X901" s="3">
        <v>5.5484</v>
      </c>
      <c r="Y901" s="3">
        <v>96.378920049023137</v>
      </c>
      <c r="Z901" s="3">
        <v>157.62360320092279</v>
      </c>
      <c r="AA901" s="3">
        <v>183.10071371927043</v>
      </c>
      <c r="AB901" s="3">
        <v>198.78884002595345</v>
      </c>
      <c r="AC901" s="3">
        <v>208.20171580996325</v>
      </c>
      <c r="AD901" s="3">
        <v>220.00000000000003</v>
      </c>
      <c r="AE901" s="4"/>
      <c r="AF901" s="4"/>
      <c r="AG901" s="4"/>
      <c r="AH901" s="4"/>
      <c r="AI901" s="4"/>
      <c r="AJ901" s="4"/>
      <c r="AK901" s="4"/>
      <c r="AL901" s="4"/>
    </row>
    <row r="902" spans="1:38" ht="15" customHeight="1" x14ac:dyDescent="0.25">
      <c r="A902" s="2" t="s">
        <v>593</v>
      </c>
      <c r="B902" s="2" t="s">
        <v>39</v>
      </c>
      <c r="C902" s="2" t="s">
        <v>40</v>
      </c>
      <c r="D902" s="2" t="s">
        <v>63</v>
      </c>
      <c r="E902" s="2" t="s">
        <v>985</v>
      </c>
      <c r="F902" s="2" t="s">
        <v>517</v>
      </c>
      <c r="G902" s="2" t="s">
        <v>44</v>
      </c>
      <c r="H902" s="3">
        <v>235</v>
      </c>
      <c r="I902" s="3">
        <v>1.7408999999999999</v>
      </c>
      <c r="J902" s="3">
        <v>1.8483000000000001</v>
      </c>
      <c r="K902" s="3">
        <v>1.2945</v>
      </c>
      <c r="L902" s="3">
        <v>0.54259999999999997</v>
      </c>
      <c r="M902" s="3">
        <v>0.376</v>
      </c>
      <c r="N902" s="3">
        <v>0.2334</v>
      </c>
      <c r="O902" s="4"/>
      <c r="P902" s="4"/>
      <c r="Q902" s="4"/>
      <c r="R902" s="4"/>
      <c r="S902" s="4"/>
      <c r="T902" s="4"/>
      <c r="U902" s="4"/>
      <c r="V902" s="4"/>
      <c r="W902" s="4"/>
      <c r="X902" s="3">
        <v>6.0357000000000003</v>
      </c>
      <c r="Y902" s="3">
        <v>90.552065211988662</v>
      </c>
      <c r="Z902" s="3">
        <v>152.7163377901486</v>
      </c>
      <c r="AA902" s="3">
        <v>196.25453551369353</v>
      </c>
      <c r="AB902" s="3">
        <v>214.50391835246947</v>
      </c>
      <c r="AC902" s="3">
        <v>227.15000745563896</v>
      </c>
      <c r="AD902" s="3">
        <v>235</v>
      </c>
      <c r="AE902" s="4"/>
      <c r="AF902" s="4"/>
      <c r="AG902" s="4"/>
      <c r="AH902" s="4"/>
      <c r="AI902" s="4"/>
      <c r="AJ902" s="4"/>
      <c r="AK902" s="4"/>
      <c r="AL902" s="4"/>
    </row>
    <row r="903" spans="1:38" ht="15" customHeight="1" x14ac:dyDescent="0.25">
      <c r="A903" s="2" t="s">
        <v>593</v>
      </c>
      <c r="B903" s="2" t="s">
        <v>39</v>
      </c>
      <c r="C903" s="2" t="s">
        <v>40</v>
      </c>
      <c r="D903" s="2" t="s">
        <v>63</v>
      </c>
      <c r="E903" s="2" t="s">
        <v>986</v>
      </c>
      <c r="F903" s="2" t="s">
        <v>517</v>
      </c>
      <c r="G903" s="2" t="s">
        <v>44</v>
      </c>
      <c r="H903" s="3">
        <v>211</v>
      </c>
      <c r="I903" s="3">
        <v>1.9338</v>
      </c>
      <c r="J903" s="3">
        <v>1.5078</v>
      </c>
      <c r="K903" s="3">
        <v>1.1818</v>
      </c>
      <c r="L903" s="3">
        <v>0.45939999999999998</v>
      </c>
      <c r="M903" s="3">
        <v>0.46860000000000002</v>
      </c>
      <c r="N903" s="3">
        <v>0.18340000000000001</v>
      </c>
      <c r="O903" s="4"/>
      <c r="P903" s="4"/>
      <c r="Q903" s="4"/>
      <c r="R903" s="4"/>
      <c r="S903" s="4"/>
      <c r="T903" s="4"/>
      <c r="U903" s="4"/>
      <c r="V903" s="4"/>
      <c r="W903" s="4"/>
      <c r="X903" s="3">
        <v>5.7347999999999999</v>
      </c>
      <c r="Y903" s="3">
        <v>92.359594057334164</v>
      </c>
      <c r="Z903" s="3">
        <v>139.42247332077841</v>
      </c>
      <c r="AA903" s="3">
        <v>176.30993234288903</v>
      </c>
      <c r="AB903" s="3">
        <v>190.64915951733278</v>
      </c>
      <c r="AC903" s="3">
        <v>205.27554579061172</v>
      </c>
      <c r="AD903" s="3">
        <v>211</v>
      </c>
      <c r="AE903" s="4"/>
      <c r="AF903" s="4"/>
      <c r="AG903" s="4"/>
      <c r="AH903" s="4"/>
      <c r="AI903" s="4"/>
      <c r="AJ903" s="4"/>
      <c r="AK903" s="4"/>
      <c r="AL903" s="4"/>
    </row>
    <row r="904" spans="1:38" ht="15" customHeight="1" x14ac:dyDescent="0.25">
      <c r="A904" s="2" t="s">
        <v>593</v>
      </c>
      <c r="B904" s="2" t="s">
        <v>39</v>
      </c>
      <c r="C904" s="2" t="s">
        <v>40</v>
      </c>
      <c r="D904" s="2" t="s">
        <v>63</v>
      </c>
      <c r="E904" s="2" t="s">
        <v>987</v>
      </c>
      <c r="F904" s="2" t="s">
        <v>517</v>
      </c>
      <c r="G904" s="2" t="s">
        <v>44</v>
      </c>
      <c r="H904" s="3">
        <v>213</v>
      </c>
      <c r="I904" s="3">
        <v>1.7056</v>
      </c>
      <c r="J904" s="3">
        <v>1.6815</v>
      </c>
      <c r="K904" s="3">
        <v>0.84809999999999997</v>
      </c>
      <c r="L904" s="3">
        <v>0.4259</v>
      </c>
      <c r="M904" s="3">
        <v>0.29630000000000001</v>
      </c>
      <c r="N904" s="3">
        <v>0.30370000000000003</v>
      </c>
      <c r="O904" s="4"/>
      <c r="P904" s="4"/>
      <c r="Q904" s="4"/>
      <c r="R904" s="4"/>
      <c r="S904" s="4"/>
      <c r="T904" s="4"/>
      <c r="U904" s="4"/>
      <c r="V904" s="4"/>
      <c r="W904" s="4"/>
      <c r="X904" s="3">
        <v>5.2610999999999999</v>
      </c>
      <c r="Y904" s="3">
        <v>90.67852730417593</v>
      </c>
      <c r="Z904" s="3">
        <v>148.52793142118568</v>
      </c>
      <c r="AA904" s="3">
        <v>177.70549885005039</v>
      </c>
      <c r="AB904" s="3">
        <v>192.35792895021953</v>
      </c>
      <c r="AC904" s="3">
        <v>202.55167170363612</v>
      </c>
      <c r="AD904" s="3">
        <v>213</v>
      </c>
      <c r="AE904" s="4"/>
      <c r="AF904" s="4"/>
      <c r="AG904" s="4"/>
      <c r="AH904" s="4"/>
      <c r="AI904" s="4"/>
      <c r="AJ904" s="4"/>
      <c r="AK904" s="4"/>
      <c r="AL904" s="4"/>
    </row>
    <row r="905" spans="1:38" ht="15" customHeight="1" x14ac:dyDescent="0.25">
      <c r="A905" s="2" t="s">
        <v>593</v>
      </c>
      <c r="B905" s="2" t="s">
        <v>39</v>
      </c>
      <c r="C905" s="2" t="s">
        <v>40</v>
      </c>
      <c r="D905" s="2" t="s">
        <v>63</v>
      </c>
      <c r="E905" s="2" t="s">
        <v>988</v>
      </c>
      <c r="F905" s="2" t="s">
        <v>517</v>
      </c>
      <c r="G905" s="2" t="s">
        <v>44</v>
      </c>
      <c r="H905" s="3">
        <v>216</v>
      </c>
      <c r="I905" s="3">
        <v>1.5371999999999999</v>
      </c>
      <c r="J905" s="3">
        <v>1.8556999999999999</v>
      </c>
      <c r="K905" s="3">
        <v>1.089</v>
      </c>
      <c r="L905" s="3">
        <v>0.65190000000000003</v>
      </c>
      <c r="M905" s="3">
        <v>0.47410000000000002</v>
      </c>
      <c r="N905" s="3">
        <v>0.21479999999999999</v>
      </c>
      <c r="O905" s="4"/>
      <c r="P905" s="4"/>
      <c r="Q905" s="4"/>
      <c r="R905" s="4"/>
      <c r="S905" s="4"/>
      <c r="T905" s="4"/>
      <c r="U905" s="4"/>
      <c r="V905" s="4"/>
      <c r="W905" s="4"/>
      <c r="X905" s="3">
        <v>5.8227000000000002</v>
      </c>
      <c r="Y905" s="3">
        <v>80.576227523313918</v>
      </c>
      <c r="Z905" s="3">
        <v>139.21720164185001</v>
      </c>
      <c r="AA905" s="3">
        <v>173.63010287323749</v>
      </c>
      <c r="AB905" s="3">
        <v>194.23044292166864</v>
      </c>
      <c r="AC905" s="3">
        <v>209.21222113452521</v>
      </c>
      <c r="AD905" s="3">
        <v>216</v>
      </c>
      <c r="AE905" s="4"/>
      <c r="AF905" s="4"/>
      <c r="AG905" s="4"/>
      <c r="AH905" s="4"/>
      <c r="AI905" s="4"/>
      <c r="AJ905" s="4"/>
      <c r="AK905" s="4"/>
      <c r="AL905" s="4"/>
    </row>
    <row r="906" spans="1:38" ht="15" customHeight="1" x14ac:dyDescent="0.25">
      <c r="A906" s="2" t="s">
        <v>593</v>
      </c>
      <c r="B906" s="2" t="s">
        <v>39</v>
      </c>
      <c r="C906" s="2" t="s">
        <v>40</v>
      </c>
      <c r="D906" s="2" t="s">
        <v>690</v>
      </c>
      <c r="E906" s="2" t="s">
        <v>989</v>
      </c>
      <c r="F906" s="2" t="s">
        <v>517</v>
      </c>
      <c r="G906" s="2" t="s">
        <v>44</v>
      </c>
      <c r="H906" s="3">
        <v>216</v>
      </c>
      <c r="I906" s="3">
        <v>1.8037000000000001</v>
      </c>
      <c r="J906" s="3">
        <v>1.7037</v>
      </c>
      <c r="K906" s="3">
        <v>0.87409999999999999</v>
      </c>
      <c r="L906" s="3">
        <v>0.58520000000000005</v>
      </c>
      <c r="M906" s="3">
        <v>0.1148</v>
      </c>
      <c r="N906" s="3">
        <v>0.19259999999999999</v>
      </c>
      <c r="O906" s="4"/>
      <c r="P906" s="4"/>
      <c r="Q906" s="4"/>
      <c r="R906" s="4"/>
      <c r="S906" s="4"/>
      <c r="T906" s="4"/>
      <c r="U906" s="4"/>
      <c r="V906" s="4"/>
      <c r="W906" s="4"/>
      <c r="X906" s="3">
        <v>5.2740999999999998</v>
      </c>
      <c r="Y906" s="3">
        <v>94.92652774881023</v>
      </c>
      <c r="Z906" s="3">
        <v>154.36430860241558</v>
      </c>
      <c r="AA906" s="3">
        <v>184.85944521340136</v>
      </c>
      <c r="AB906" s="3">
        <v>205.27559204414024</v>
      </c>
      <c r="AC906" s="3">
        <v>209.28067347983543</v>
      </c>
      <c r="AD906" s="3">
        <v>216</v>
      </c>
      <c r="AE906" s="4"/>
      <c r="AF906" s="4"/>
      <c r="AG906" s="4"/>
      <c r="AH906" s="4"/>
      <c r="AI906" s="4"/>
      <c r="AJ906" s="4"/>
      <c r="AK906" s="4"/>
      <c r="AL906" s="4"/>
    </row>
    <row r="907" spans="1:38" ht="15" customHeight="1" x14ac:dyDescent="0.25">
      <c r="A907" s="2" t="s">
        <v>593</v>
      </c>
      <c r="B907" s="2" t="s">
        <v>39</v>
      </c>
      <c r="C907" s="2" t="s">
        <v>40</v>
      </c>
      <c r="D907" s="2" t="s">
        <v>707</v>
      </c>
      <c r="E907" s="2" t="s">
        <v>990</v>
      </c>
      <c r="F907" s="2" t="s">
        <v>517</v>
      </c>
      <c r="G907" s="2" t="s">
        <v>44</v>
      </c>
      <c r="H907" s="3">
        <v>212</v>
      </c>
      <c r="I907" s="3">
        <v>1.5113000000000001</v>
      </c>
      <c r="J907" s="3">
        <v>1.6891</v>
      </c>
      <c r="K907" s="3">
        <v>0.86309999999999998</v>
      </c>
      <c r="L907" s="3">
        <v>0.48709999999999998</v>
      </c>
      <c r="M907" s="3">
        <v>0.29449999999999998</v>
      </c>
      <c r="N907" s="3">
        <v>0.1593</v>
      </c>
      <c r="O907" s="4"/>
      <c r="P907" s="4"/>
      <c r="Q907" s="4"/>
      <c r="R907" s="4"/>
      <c r="S907" s="4"/>
      <c r="T907" s="4"/>
      <c r="U907" s="4"/>
      <c r="V907" s="4"/>
      <c r="W907" s="4"/>
      <c r="X907" s="3">
        <v>5.0044000000000004</v>
      </c>
      <c r="Y907" s="3">
        <v>86.358964111581798</v>
      </c>
      <c r="Z907" s="3">
        <v>147.113100471585</v>
      </c>
      <c r="AA907" s="3">
        <v>178.15738150427623</v>
      </c>
      <c r="AB907" s="3">
        <v>195.67756374390535</v>
      </c>
      <c r="AC907" s="3">
        <v>206.27024218687555</v>
      </c>
      <c r="AD907" s="3">
        <v>212</v>
      </c>
      <c r="AE907" s="4"/>
      <c r="AF907" s="4"/>
      <c r="AG907" s="4"/>
      <c r="AH907" s="4"/>
      <c r="AI907" s="4"/>
      <c r="AJ907" s="4"/>
      <c r="AK907" s="4"/>
      <c r="AL907" s="4"/>
    </row>
    <row r="908" spans="1:38" ht="15" customHeight="1" x14ac:dyDescent="0.25">
      <c r="A908" s="2" t="s">
        <v>593</v>
      </c>
      <c r="B908" s="2" t="s">
        <v>39</v>
      </c>
      <c r="C908" s="2" t="s">
        <v>40</v>
      </c>
      <c r="D908" s="2" t="s">
        <v>91</v>
      </c>
      <c r="E908" s="2" t="s">
        <v>991</v>
      </c>
      <c r="F908" s="2" t="s">
        <v>557</v>
      </c>
      <c r="G908" s="2" t="s">
        <v>50</v>
      </c>
      <c r="H908" s="3">
        <v>232</v>
      </c>
      <c r="I908" s="3">
        <v>1.3649</v>
      </c>
      <c r="J908" s="3">
        <v>2.2130999999999998</v>
      </c>
      <c r="K908" s="3">
        <v>1.1778</v>
      </c>
      <c r="L908" s="3">
        <v>0.88339999999999996</v>
      </c>
      <c r="M908" s="3">
        <v>0.43709999999999999</v>
      </c>
      <c r="N908" s="3">
        <v>0.49630000000000002</v>
      </c>
      <c r="O908" s="3">
        <v>0.2278</v>
      </c>
      <c r="P908" s="4"/>
      <c r="Q908" s="4"/>
      <c r="R908" s="4"/>
      <c r="S908" s="4"/>
      <c r="T908" s="4"/>
      <c r="U908" s="4"/>
      <c r="V908" s="4"/>
      <c r="W908" s="4"/>
      <c r="X908" s="3">
        <v>6.8003999999999998</v>
      </c>
      <c r="Y908" s="3">
        <v>72.141756367272507</v>
      </c>
      <c r="Z908" s="3">
        <v>137.22910417034291</v>
      </c>
      <c r="AA908" s="3">
        <v>171.86824304452679</v>
      </c>
      <c r="AB908" s="3">
        <v>197.84906770189988</v>
      </c>
      <c r="AC908" s="3">
        <v>210.70419387094876</v>
      </c>
      <c r="AD908" s="3">
        <v>225.30039409446502</v>
      </c>
      <c r="AE908" s="3">
        <v>232</v>
      </c>
      <c r="AF908" s="4"/>
      <c r="AG908" s="4"/>
      <c r="AH908" s="4"/>
      <c r="AI908" s="4"/>
      <c r="AJ908" s="4"/>
      <c r="AK908" s="4"/>
      <c r="AL908" s="4"/>
    </row>
    <row r="909" spans="1:38" ht="15" customHeight="1" x14ac:dyDescent="0.25">
      <c r="A909" s="2" t="s">
        <v>593</v>
      </c>
      <c r="B909" s="2" t="s">
        <v>39</v>
      </c>
      <c r="C909" s="2" t="s">
        <v>40</v>
      </c>
      <c r="D909" s="2" t="s">
        <v>631</v>
      </c>
      <c r="E909" s="2" t="s">
        <v>992</v>
      </c>
      <c r="F909" s="2" t="s">
        <v>557</v>
      </c>
      <c r="G909" s="2" t="s">
        <v>50</v>
      </c>
      <c r="H909" s="3">
        <v>230</v>
      </c>
      <c r="I909" s="3">
        <v>1.8431</v>
      </c>
      <c r="J909" s="3">
        <v>1.4004000000000001</v>
      </c>
      <c r="K909" s="3">
        <v>0.97250000000000003</v>
      </c>
      <c r="L909" s="3">
        <v>0.80579999999999996</v>
      </c>
      <c r="M909" s="3">
        <v>0.54649999999999999</v>
      </c>
      <c r="N909" s="3">
        <v>0.39460000000000001</v>
      </c>
      <c r="O909" s="3">
        <v>0.19450000000000001</v>
      </c>
      <c r="P909" s="4"/>
      <c r="Q909" s="4"/>
      <c r="R909" s="4"/>
      <c r="S909" s="4"/>
      <c r="T909" s="4"/>
      <c r="U909" s="4"/>
      <c r="V909" s="4"/>
      <c r="W909" s="4"/>
      <c r="X909" s="3">
        <v>6.1574</v>
      </c>
      <c r="Y909" s="3">
        <v>91.267515509793085</v>
      </c>
      <c r="Z909" s="3">
        <v>136.29937960827624</v>
      </c>
      <c r="AA909" s="3">
        <v>167.57150745444505</v>
      </c>
      <c r="AB909" s="3">
        <v>193.48315847598013</v>
      </c>
      <c r="AC909" s="3">
        <v>211.05664728619223</v>
      </c>
      <c r="AD909" s="3">
        <v>223.74557443076623</v>
      </c>
      <c r="AE909" s="3">
        <v>229.99999999999997</v>
      </c>
      <c r="AF909" s="4"/>
      <c r="AG909" s="4"/>
      <c r="AH909" s="4"/>
      <c r="AI909" s="4"/>
      <c r="AJ909" s="4"/>
      <c r="AK909" s="4"/>
      <c r="AL909" s="4"/>
    </row>
    <row r="910" spans="1:38" ht="15" customHeight="1" x14ac:dyDescent="0.25">
      <c r="A910" s="2" t="s">
        <v>593</v>
      </c>
      <c r="B910" s="2" t="s">
        <v>39</v>
      </c>
      <c r="C910" s="2" t="s">
        <v>40</v>
      </c>
      <c r="D910" s="2" t="s">
        <v>786</v>
      </c>
      <c r="E910" s="2" t="s">
        <v>993</v>
      </c>
      <c r="F910" s="2" t="s">
        <v>557</v>
      </c>
      <c r="G910" s="2" t="s">
        <v>50</v>
      </c>
      <c r="H910" s="3">
        <v>225</v>
      </c>
      <c r="I910" s="3">
        <v>1.4390000000000001</v>
      </c>
      <c r="J910" s="3">
        <v>1.5242</v>
      </c>
      <c r="K910" s="3">
        <v>1.089</v>
      </c>
      <c r="L910" s="3">
        <v>0.7056</v>
      </c>
      <c r="M910" s="3">
        <v>0.52229999999999999</v>
      </c>
      <c r="N910" s="3">
        <v>0.28520000000000001</v>
      </c>
      <c r="O910" s="3">
        <v>0.21110000000000001</v>
      </c>
      <c r="P910" s="4"/>
      <c r="Q910" s="4"/>
      <c r="R910" s="4"/>
      <c r="S910" s="4"/>
      <c r="T910" s="4"/>
      <c r="U910" s="4"/>
      <c r="V910" s="4"/>
      <c r="W910" s="4"/>
      <c r="X910" s="3">
        <v>5.7763999999999998</v>
      </c>
      <c r="Y910" s="3">
        <v>80.079599750709789</v>
      </c>
      <c r="Z910" s="3">
        <v>131.00588601897377</v>
      </c>
      <c r="AA910" s="3">
        <v>167.39135101447269</v>
      </c>
      <c r="AB910" s="3">
        <v>190.96672668097776</v>
      </c>
      <c r="AC910" s="3">
        <v>208.41771691711099</v>
      </c>
      <c r="AD910" s="3">
        <v>217.9467661519285</v>
      </c>
      <c r="AE910" s="3">
        <v>224.99999999999997</v>
      </c>
      <c r="AF910" s="4"/>
      <c r="AG910" s="4"/>
      <c r="AH910" s="4"/>
      <c r="AI910" s="4"/>
      <c r="AJ910" s="4"/>
      <c r="AK910" s="4"/>
      <c r="AL910" s="4"/>
    </row>
    <row r="911" spans="1:38" ht="15" customHeight="1" x14ac:dyDescent="0.25">
      <c r="A911" s="2" t="s">
        <v>593</v>
      </c>
      <c r="B911" s="2" t="s">
        <v>39</v>
      </c>
      <c r="C911" s="2" t="s">
        <v>40</v>
      </c>
      <c r="D911" s="2" t="s">
        <v>786</v>
      </c>
      <c r="E911" s="2" t="s">
        <v>994</v>
      </c>
      <c r="F911" s="2" t="s">
        <v>557</v>
      </c>
      <c r="G911" s="2" t="s">
        <v>50</v>
      </c>
      <c r="H911" s="3">
        <v>231</v>
      </c>
      <c r="I911" s="3">
        <v>1.6504000000000001</v>
      </c>
      <c r="J911" s="3">
        <v>1.4484999999999999</v>
      </c>
      <c r="K911" s="3">
        <v>1.304</v>
      </c>
      <c r="L911" s="3">
        <v>0.53159999999999996</v>
      </c>
      <c r="M911" s="3">
        <v>0.4612</v>
      </c>
      <c r="N911" s="3">
        <v>0.32600000000000001</v>
      </c>
      <c r="O911" s="3">
        <v>0.2445</v>
      </c>
      <c r="P911" s="4"/>
      <c r="Q911" s="4"/>
      <c r="R911" s="4"/>
      <c r="S911" s="4"/>
      <c r="T911" s="4"/>
      <c r="U911" s="4"/>
      <c r="V911" s="4"/>
      <c r="W911" s="4"/>
      <c r="X911" s="3">
        <v>5.9661999999999997</v>
      </c>
      <c r="Y911" s="3">
        <v>87.048372498407701</v>
      </c>
      <c r="Z911" s="3">
        <v>135.36245851630855</v>
      </c>
      <c r="AA911" s="3">
        <v>178.85681002983475</v>
      </c>
      <c r="AB911" s="3">
        <v>196.58809627568635</v>
      </c>
      <c r="AC911" s="3">
        <v>211.97122121283229</v>
      </c>
      <c r="AD911" s="3">
        <v>222.84480909121382</v>
      </c>
      <c r="AE911" s="3">
        <v>231</v>
      </c>
      <c r="AF911" s="4"/>
      <c r="AG911" s="4"/>
      <c r="AH911" s="4"/>
      <c r="AI911" s="4"/>
      <c r="AJ911" s="4"/>
      <c r="AK911" s="4"/>
      <c r="AL911" s="4"/>
    </row>
    <row r="912" spans="1:38" ht="15" customHeight="1" x14ac:dyDescent="0.25">
      <c r="A912" s="2" t="s">
        <v>593</v>
      </c>
      <c r="B912" s="2" t="s">
        <v>39</v>
      </c>
      <c r="C912" s="2" t="s">
        <v>40</v>
      </c>
      <c r="D912" s="2" t="s">
        <v>652</v>
      </c>
      <c r="E912" s="2" t="s">
        <v>995</v>
      </c>
      <c r="F912" s="2" t="s">
        <v>557</v>
      </c>
      <c r="G912" s="2" t="s">
        <v>50</v>
      </c>
      <c r="H912" s="3">
        <v>229</v>
      </c>
      <c r="I912" s="3">
        <v>1.8965000000000001</v>
      </c>
      <c r="J912" s="3">
        <v>1.6224000000000001</v>
      </c>
      <c r="K912" s="3">
        <v>1.1001000000000001</v>
      </c>
      <c r="L912" s="3">
        <v>0.55930000000000002</v>
      </c>
      <c r="M912" s="3">
        <v>0.31850000000000001</v>
      </c>
      <c r="N912" s="3">
        <v>0.29260000000000003</v>
      </c>
      <c r="O912" s="3">
        <v>0.1593</v>
      </c>
      <c r="P912" s="4"/>
      <c r="Q912" s="4"/>
      <c r="R912" s="4"/>
      <c r="S912" s="4"/>
      <c r="T912" s="4"/>
      <c r="U912" s="4"/>
      <c r="V912" s="4"/>
      <c r="W912" s="4"/>
      <c r="X912" s="3">
        <v>5.9486999999999997</v>
      </c>
      <c r="Y912" s="3">
        <v>94.805402861129323</v>
      </c>
      <c r="Z912" s="3">
        <v>148.53357876510836</v>
      </c>
      <c r="AA912" s="3">
        <v>184.96501756686339</v>
      </c>
      <c r="AB912" s="3">
        <v>203.4870644006254</v>
      </c>
      <c r="AC912" s="3">
        <v>214.03466303562129</v>
      </c>
      <c r="AD912" s="3">
        <v>223.72454485854058</v>
      </c>
      <c r="AE912" s="3">
        <v>229.00000000000006</v>
      </c>
      <c r="AF912" s="4"/>
      <c r="AG912" s="4"/>
      <c r="AH912" s="4"/>
      <c r="AI912" s="4"/>
      <c r="AJ912" s="4"/>
      <c r="AK912" s="4"/>
      <c r="AL912" s="4"/>
    </row>
    <row r="913" spans="1:38" ht="15" customHeight="1" x14ac:dyDescent="0.25">
      <c r="A913" s="2" t="s">
        <v>593</v>
      </c>
      <c r="B913" s="2" t="s">
        <v>39</v>
      </c>
      <c r="C913" s="2" t="s">
        <v>40</v>
      </c>
      <c r="D913" s="2" t="s">
        <v>59</v>
      </c>
      <c r="E913" s="2" t="s">
        <v>996</v>
      </c>
      <c r="F913" s="2" t="s">
        <v>557</v>
      </c>
      <c r="G913" s="2" t="s">
        <v>50</v>
      </c>
      <c r="H913" s="3">
        <v>232</v>
      </c>
      <c r="I913" s="3">
        <v>1.5982000000000001</v>
      </c>
      <c r="J913" s="3">
        <v>1.8834</v>
      </c>
      <c r="K913" s="3">
        <v>1.0833999999999999</v>
      </c>
      <c r="L913" s="3">
        <v>0.49819999999999998</v>
      </c>
      <c r="M913" s="3">
        <v>0.3574</v>
      </c>
      <c r="N913" s="3">
        <v>0.3352</v>
      </c>
      <c r="O913" s="3">
        <v>0.18149999999999999</v>
      </c>
      <c r="P913" s="4"/>
      <c r="Q913" s="4"/>
      <c r="R913" s="4"/>
      <c r="S913" s="4"/>
      <c r="T913" s="4"/>
      <c r="U913" s="4"/>
      <c r="V913" s="4"/>
      <c r="W913" s="4"/>
      <c r="X913" s="3">
        <v>5.9372999999999996</v>
      </c>
      <c r="Y913" s="3">
        <v>85.835918683576708</v>
      </c>
      <c r="Z913" s="3">
        <v>149.27889781550539</v>
      </c>
      <c r="AA913" s="3">
        <v>185.77360079497419</v>
      </c>
      <c r="AB913" s="3">
        <v>202.55563976891855</v>
      </c>
      <c r="AC913" s="3">
        <v>214.59478214002999</v>
      </c>
      <c r="AD913" s="3">
        <v>225.88610984791072</v>
      </c>
      <c r="AE913" s="3">
        <v>232.00000000000006</v>
      </c>
      <c r="AF913" s="4"/>
      <c r="AG913" s="4"/>
      <c r="AH913" s="4"/>
      <c r="AI913" s="4"/>
      <c r="AJ913" s="4"/>
      <c r="AK913" s="4"/>
      <c r="AL913" s="4"/>
    </row>
    <row r="914" spans="1:38" ht="15" customHeight="1" x14ac:dyDescent="0.25">
      <c r="A914" s="2" t="s">
        <v>593</v>
      </c>
      <c r="B914" s="2" t="s">
        <v>39</v>
      </c>
      <c r="C914" s="2" t="s">
        <v>40</v>
      </c>
      <c r="D914" s="2" t="s">
        <v>59</v>
      </c>
      <c r="E914" s="2" t="s">
        <v>997</v>
      </c>
      <c r="F914" s="2" t="s">
        <v>557</v>
      </c>
      <c r="G914" s="2" t="s">
        <v>50</v>
      </c>
      <c r="H914" s="3">
        <v>232</v>
      </c>
      <c r="I914" s="3">
        <v>1.615</v>
      </c>
      <c r="J914" s="3">
        <v>1.2372000000000001</v>
      </c>
      <c r="K914" s="3">
        <v>0.99639999999999995</v>
      </c>
      <c r="L914" s="3">
        <v>0.36670000000000003</v>
      </c>
      <c r="M914" s="3">
        <v>0.31480000000000002</v>
      </c>
      <c r="N914" s="3">
        <v>0.2</v>
      </c>
      <c r="O914" s="3">
        <v>0.15559999999999999</v>
      </c>
      <c r="P914" s="4"/>
      <c r="Q914" s="4"/>
      <c r="R914" s="4"/>
      <c r="S914" s="4"/>
      <c r="T914" s="4"/>
      <c r="U914" s="4"/>
      <c r="V914" s="4"/>
      <c r="W914" s="4"/>
      <c r="X914" s="3">
        <v>4.8856999999999999</v>
      </c>
      <c r="Y914" s="3">
        <v>98.111304419018765</v>
      </c>
      <c r="Z914" s="3">
        <v>148.75706654113023</v>
      </c>
      <c r="AA914" s="3">
        <v>189.54548989909327</v>
      </c>
      <c r="AB914" s="3">
        <v>204.55664490247048</v>
      </c>
      <c r="AC914" s="3">
        <v>217.44323229015291</v>
      </c>
      <c r="AD914" s="3">
        <v>225.63039073213665</v>
      </c>
      <c r="AE914" s="3">
        <v>232</v>
      </c>
      <c r="AF914" s="4"/>
      <c r="AG914" s="4"/>
      <c r="AH914" s="4"/>
      <c r="AI914" s="4"/>
      <c r="AJ914" s="4"/>
      <c r="AK914" s="4"/>
      <c r="AL914" s="4"/>
    </row>
    <row r="915" spans="1:38" ht="15" customHeight="1" x14ac:dyDescent="0.25">
      <c r="A915" s="2" t="s">
        <v>593</v>
      </c>
      <c r="B915" s="2" t="s">
        <v>39</v>
      </c>
      <c r="C915" s="2" t="s">
        <v>40</v>
      </c>
      <c r="D915" s="2" t="s">
        <v>63</v>
      </c>
      <c r="E915" s="2" t="s">
        <v>998</v>
      </c>
      <c r="F915" s="2" t="s">
        <v>557</v>
      </c>
      <c r="G915" s="2" t="s">
        <v>50</v>
      </c>
      <c r="H915" s="3">
        <v>223</v>
      </c>
      <c r="I915" s="3">
        <v>1.8185</v>
      </c>
      <c r="J915" s="3">
        <v>2.0722</v>
      </c>
      <c r="K915" s="3">
        <v>1.05</v>
      </c>
      <c r="L915" s="3">
        <v>0.42220000000000002</v>
      </c>
      <c r="M915" s="3">
        <v>0.67779999999999996</v>
      </c>
      <c r="N915" s="3">
        <v>0.2074</v>
      </c>
      <c r="O915" s="3">
        <v>0.23150000000000001</v>
      </c>
      <c r="P915" s="4"/>
      <c r="Q915" s="4"/>
      <c r="R915" s="4"/>
      <c r="S915" s="4"/>
      <c r="T915" s="4"/>
      <c r="U915" s="4"/>
      <c r="V915" s="4"/>
      <c r="W915" s="4"/>
      <c r="X915" s="3">
        <v>6.4795999999999996</v>
      </c>
      <c r="Y915" s="3">
        <v>85.604157664053332</v>
      </c>
      <c r="Z915" s="3">
        <v>146.68666275696029</v>
      </c>
      <c r="AA915" s="3">
        <v>177.63764738564109</v>
      </c>
      <c r="AB915" s="3">
        <v>190.08289091919255</v>
      </c>
      <c r="AC915" s="3">
        <v>210.06248842521143</v>
      </c>
      <c r="AD915" s="3">
        <v>216.1760448175813</v>
      </c>
      <c r="AE915" s="3">
        <v>222.99999999999997</v>
      </c>
      <c r="AF915" s="4"/>
      <c r="AG915" s="4"/>
      <c r="AH915" s="4"/>
      <c r="AI915" s="4"/>
      <c r="AJ915" s="4"/>
      <c r="AK915" s="4"/>
      <c r="AL915" s="4"/>
    </row>
    <row r="916" spans="1:38" ht="15" customHeight="1" x14ac:dyDescent="0.25">
      <c r="A916" s="2" t="s">
        <v>593</v>
      </c>
      <c r="B916" s="2" t="s">
        <v>39</v>
      </c>
      <c r="C916" s="2" t="s">
        <v>40</v>
      </c>
      <c r="D916" s="2" t="s">
        <v>677</v>
      </c>
      <c r="E916" s="2" t="s">
        <v>999</v>
      </c>
      <c r="F916" s="2" t="s">
        <v>557</v>
      </c>
      <c r="G916" s="2" t="s">
        <v>50</v>
      </c>
      <c r="H916" s="3">
        <v>208</v>
      </c>
      <c r="I916" s="3">
        <v>1.4742</v>
      </c>
      <c r="J916" s="3">
        <v>1.2334000000000001</v>
      </c>
      <c r="K916" s="3">
        <v>0.70009999999999994</v>
      </c>
      <c r="L916" s="3">
        <v>0.6038</v>
      </c>
      <c r="M916" s="3">
        <v>0.4</v>
      </c>
      <c r="N916" s="3">
        <v>0.4556</v>
      </c>
      <c r="O916" s="3">
        <v>0.25190000000000001</v>
      </c>
      <c r="P916" s="4"/>
      <c r="Q916" s="4"/>
      <c r="R916" s="4"/>
      <c r="S916" s="4"/>
      <c r="T916" s="4"/>
      <c r="U916" s="4"/>
      <c r="V916" s="4"/>
      <c r="W916" s="4"/>
      <c r="X916" s="3">
        <v>5.1189999999999998</v>
      </c>
      <c r="Y916" s="3">
        <v>82.68552451650713</v>
      </c>
      <c r="Z916" s="3">
        <v>125.09193201797227</v>
      </c>
      <c r="AA916" s="3">
        <v>149.16257081461225</v>
      </c>
      <c r="AB916" s="3">
        <v>169.92225043953897</v>
      </c>
      <c r="AC916" s="3">
        <v>183.67493651103734</v>
      </c>
      <c r="AD916" s="3">
        <v>199.33924594647394</v>
      </c>
      <c r="AE916" s="3">
        <v>208.00000000000003</v>
      </c>
      <c r="AF916" s="4"/>
      <c r="AG916" s="4"/>
      <c r="AH916" s="4"/>
      <c r="AI916" s="4"/>
      <c r="AJ916" s="4"/>
      <c r="AK916" s="4"/>
      <c r="AL916" s="4"/>
    </row>
    <row r="917" spans="1:38" ht="15" customHeight="1" x14ac:dyDescent="0.25">
      <c r="A917" s="2" t="s">
        <v>593</v>
      </c>
      <c r="B917" s="2" t="s">
        <v>39</v>
      </c>
      <c r="C917" s="2" t="s">
        <v>40</v>
      </c>
      <c r="D917" s="2" t="s">
        <v>684</v>
      </c>
      <c r="E917" s="2" t="s">
        <v>1000</v>
      </c>
      <c r="F917" s="2" t="s">
        <v>557</v>
      </c>
      <c r="G917" s="2" t="s">
        <v>50</v>
      </c>
      <c r="H917" s="3">
        <v>233</v>
      </c>
      <c r="I917" s="3">
        <v>2.3262</v>
      </c>
      <c r="J917" s="3">
        <v>1.2742</v>
      </c>
      <c r="K917" s="3">
        <v>0.86309999999999998</v>
      </c>
      <c r="L917" s="3">
        <v>0.72970000000000002</v>
      </c>
      <c r="M917" s="3">
        <v>0.33710000000000001</v>
      </c>
      <c r="N917" s="3">
        <v>0.27779999999999999</v>
      </c>
      <c r="O917" s="3">
        <v>0.30740000000000001</v>
      </c>
      <c r="P917" s="4"/>
      <c r="Q917" s="4"/>
      <c r="R917" s="4"/>
      <c r="S917" s="4"/>
      <c r="T917" s="4"/>
      <c r="U917" s="4"/>
      <c r="V917" s="4"/>
      <c r="W917" s="4"/>
      <c r="X917" s="3">
        <v>6.1154999999999999</v>
      </c>
      <c r="Y917" s="3">
        <v>108.45592347314201</v>
      </c>
      <c r="Z917" s="3">
        <v>150.33544272749572</v>
      </c>
      <c r="AA917" s="3">
        <v>178.70321314692174</v>
      </c>
      <c r="AB917" s="3">
        <v>202.68648516065733</v>
      </c>
      <c r="AC917" s="3">
        <v>213.76605347068923</v>
      </c>
      <c r="AD917" s="3">
        <v>222.89659063036547</v>
      </c>
      <c r="AE917" s="3">
        <v>233.00000000000006</v>
      </c>
      <c r="AF917" s="4"/>
      <c r="AG917" s="4"/>
      <c r="AH917" s="4"/>
      <c r="AI917" s="4"/>
      <c r="AJ917" s="4"/>
      <c r="AK917" s="4"/>
      <c r="AL917" s="4"/>
    </row>
    <row r="918" spans="1:38" ht="15" customHeight="1" x14ac:dyDescent="0.25">
      <c r="A918" s="2" t="s">
        <v>593</v>
      </c>
      <c r="B918" s="2" t="s">
        <v>39</v>
      </c>
      <c r="C918" s="2" t="s">
        <v>40</v>
      </c>
      <c r="D918" s="2" t="s">
        <v>684</v>
      </c>
      <c r="E918" s="2" t="s">
        <v>1001</v>
      </c>
      <c r="F918" s="2" t="s">
        <v>557</v>
      </c>
      <c r="G918" s="2" t="s">
        <v>50</v>
      </c>
      <c r="H918" s="3">
        <v>229</v>
      </c>
      <c r="I918" s="3">
        <v>1.5593999999999999</v>
      </c>
      <c r="J918" s="3">
        <v>1.8835</v>
      </c>
      <c r="K918" s="3">
        <v>1.0557000000000001</v>
      </c>
      <c r="L918" s="3">
        <v>0.5575</v>
      </c>
      <c r="M918" s="3">
        <v>0.35189999999999999</v>
      </c>
      <c r="N918" s="3">
        <v>0.28520000000000001</v>
      </c>
      <c r="O918" s="3">
        <v>0.26669999999999999</v>
      </c>
      <c r="P918" s="4"/>
      <c r="Q918" s="4"/>
      <c r="R918" s="4"/>
      <c r="S918" s="4"/>
      <c r="T918" s="4"/>
      <c r="U918" s="4"/>
      <c r="V918" s="4"/>
      <c r="W918" s="4"/>
      <c r="X918" s="3">
        <v>5.9599000000000002</v>
      </c>
      <c r="Y918" s="3">
        <v>83.544791019983563</v>
      </c>
      <c r="Z918" s="3">
        <v>145.80246312857597</v>
      </c>
      <c r="AA918" s="3">
        <v>180.69783050051174</v>
      </c>
      <c r="AB918" s="3">
        <v>199.12557257672108</v>
      </c>
      <c r="AC918" s="3">
        <v>210.75736170069965</v>
      </c>
      <c r="AD918" s="3">
        <v>220.18443262470845</v>
      </c>
      <c r="AE918" s="3">
        <v>228.99999999999997</v>
      </c>
      <c r="AF918" s="4"/>
      <c r="AG918" s="4"/>
      <c r="AH918" s="4"/>
      <c r="AI918" s="4"/>
      <c r="AJ918" s="4"/>
      <c r="AK918" s="4"/>
      <c r="AL918" s="4"/>
    </row>
    <row r="919" spans="1:38" ht="15" customHeight="1" x14ac:dyDescent="0.25">
      <c r="A919" s="2" t="s">
        <v>593</v>
      </c>
      <c r="B919" s="2" t="s">
        <v>39</v>
      </c>
      <c r="C919" s="2" t="s">
        <v>40</v>
      </c>
      <c r="D919" s="2" t="s">
        <v>684</v>
      </c>
      <c r="E919" s="2" t="s">
        <v>1002</v>
      </c>
      <c r="F919" s="2" t="s">
        <v>557</v>
      </c>
      <c r="G919" s="2" t="s">
        <v>50</v>
      </c>
      <c r="H919" s="3">
        <v>212</v>
      </c>
      <c r="I919" s="3">
        <v>1.5298</v>
      </c>
      <c r="J919" s="3">
        <v>1.4000999999999999</v>
      </c>
      <c r="K919" s="3">
        <v>0.90190000000000003</v>
      </c>
      <c r="L919" s="3">
        <v>0.32600000000000001</v>
      </c>
      <c r="M919" s="3">
        <v>0.28520000000000001</v>
      </c>
      <c r="N919" s="3">
        <v>0.39629999999999999</v>
      </c>
      <c r="O919" s="3">
        <v>0.2074</v>
      </c>
      <c r="P919" s="4"/>
      <c r="Q919" s="4"/>
      <c r="R919" s="4"/>
      <c r="S919" s="4"/>
      <c r="T919" s="4"/>
      <c r="U919" s="4"/>
      <c r="V919" s="4"/>
      <c r="W919" s="4"/>
      <c r="X919" s="3">
        <v>5.0467000000000004</v>
      </c>
      <c r="Y919" s="3">
        <v>86.563179899736454</v>
      </c>
      <c r="Z919" s="3">
        <v>136.50036657617846</v>
      </c>
      <c r="AA919" s="3">
        <v>168.66831791071391</v>
      </c>
      <c r="AB919" s="3">
        <v>180.29571799393662</v>
      </c>
      <c r="AC919" s="3">
        <v>190.46790972318541</v>
      </c>
      <c r="AD919" s="3">
        <v>204.6026908672994</v>
      </c>
      <c r="AE919" s="3">
        <v>211.99999999999997</v>
      </c>
      <c r="AF919" s="4"/>
      <c r="AG919" s="4"/>
      <c r="AH919" s="4"/>
      <c r="AI919" s="4"/>
      <c r="AJ919" s="4"/>
      <c r="AK919" s="4"/>
      <c r="AL919" s="4"/>
    </row>
    <row r="920" spans="1:38" ht="15" customHeight="1" x14ac:dyDescent="0.25">
      <c r="A920" s="2" t="s">
        <v>593</v>
      </c>
      <c r="B920" s="2" t="s">
        <v>39</v>
      </c>
      <c r="C920" s="2" t="s">
        <v>40</v>
      </c>
      <c r="D920" s="2" t="s">
        <v>684</v>
      </c>
      <c r="E920" s="2" t="s">
        <v>1003</v>
      </c>
      <c r="F920" s="2" t="s">
        <v>557</v>
      </c>
      <c r="G920" s="2" t="s">
        <v>50</v>
      </c>
      <c r="H920" s="3">
        <v>212</v>
      </c>
      <c r="I920" s="3">
        <v>1.6486000000000001</v>
      </c>
      <c r="J920" s="3">
        <v>1.53</v>
      </c>
      <c r="K920" s="3">
        <v>0.87060000000000004</v>
      </c>
      <c r="L920" s="3">
        <v>0.58160000000000001</v>
      </c>
      <c r="M920" s="3">
        <v>0.44090000000000001</v>
      </c>
      <c r="N920" s="3">
        <v>0.19259999999999999</v>
      </c>
      <c r="O920" s="3">
        <v>0.25190000000000001</v>
      </c>
      <c r="P920" s="4"/>
      <c r="Q920" s="4"/>
      <c r="R920" s="4"/>
      <c r="S920" s="4"/>
      <c r="T920" s="4"/>
      <c r="U920" s="4"/>
      <c r="V920" s="4"/>
      <c r="W920" s="4"/>
      <c r="X920" s="3">
        <v>5.5162000000000004</v>
      </c>
      <c r="Y920" s="3">
        <v>85.795728943838142</v>
      </c>
      <c r="Z920" s="3">
        <v>135.72140241470578</v>
      </c>
      <c r="AA920" s="3">
        <v>164.13008955440341</v>
      </c>
      <c r="AB920" s="3">
        <v>183.10837170515936</v>
      </c>
      <c r="AC920" s="3">
        <v>197.49544976614337</v>
      </c>
      <c r="AD920" s="3">
        <v>203.78021101482906</v>
      </c>
      <c r="AE920" s="3">
        <v>212</v>
      </c>
      <c r="AF920" s="4"/>
      <c r="AG920" s="4"/>
      <c r="AH920" s="4"/>
      <c r="AI920" s="4"/>
      <c r="AJ920" s="4"/>
      <c r="AK920" s="4"/>
      <c r="AL920" s="4"/>
    </row>
    <row r="921" spans="1:38" ht="15" customHeight="1" x14ac:dyDescent="0.25">
      <c r="A921" s="2" t="s">
        <v>593</v>
      </c>
      <c r="B921" s="2" t="s">
        <v>39</v>
      </c>
      <c r="C921" s="2" t="s">
        <v>40</v>
      </c>
      <c r="D921" s="2" t="s">
        <v>690</v>
      </c>
      <c r="E921" s="2" t="s">
        <v>1004</v>
      </c>
      <c r="F921" s="2" t="s">
        <v>557</v>
      </c>
      <c r="G921" s="2" t="s">
        <v>50</v>
      </c>
      <c r="H921" s="3">
        <v>228</v>
      </c>
      <c r="I921" s="3">
        <v>1.9221999999999999</v>
      </c>
      <c r="J921" s="3">
        <v>1.1962999999999999</v>
      </c>
      <c r="K921" s="3">
        <v>0.97409999999999997</v>
      </c>
      <c r="L921" s="3">
        <v>0.6</v>
      </c>
      <c r="M921" s="3">
        <v>0.32219999999999999</v>
      </c>
      <c r="N921" s="3">
        <v>0.35189999999999999</v>
      </c>
      <c r="O921" s="3">
        <v>0.23699999999999999</v>
      </c>
      <c r="P921" s="4"/>
      <c r="Q921" s="4"/>
      <c r="R921" s="4"/>
      <c r="S921" s="4"/>
      <c r="T921" s="4"/>
      <c r="U921" s="4"/>
      <c r="V921" s="4"/>
      <c r="W921" s="4"/>
      <c r="X921" s="3">
        <v>5.6036999999999999</v>
      </c>
      <c r="Y921" s="3">
        <v>99.232578474936204</v>
      </c>
      <c r="Z921" s="3">
        <v>141.07543230365653</v>
      </c>
      <c r="AA921" s="3">
        <v>175.14642111462069</v>
      </c>
      <c r="AB921" s="3">
        <v>196.13255527597835</v>
      </c>
      <c r="AC921" s="3">
        <v>207.40210932062743</v>
      </c>
      <c r="AD921" s="3">
        <v>219.71047700626369</v>
      </c>
      <c r="AE921" s="3">
        <v>227.99999999999997</v>
      </c>
      <c r="AF921" s="4"/>
      <c r="AG921" s="4"/>
      <c r="AH921" s="4"/>
      <c r="AI921" s="4"/>
      <c r="AJ921" s="4"/>
      <c r="AK921" s="4"/>
      <c r="AL921" s="4"/>
    </row>
    <row r="922" spans="1:38" ht="15" customHeight="1" x14ac:dyDescent="0.25">
      <c r="A922" s="2" t="s">
        <v>593</v>
      </c>
      <c r="B922" s="2" t="s">
        <v>39</v>
      </c>
      <c r="C922" s="2" t="s">
        <v>40</v>
      </c>
      <c r="D922" s="2" t="s">
        <v>124</v>
      </c>
      <c r="E922" s="2" t="s">
        <v>1005</v>
      </c>
      <c r="F922" s="2" t="s">
        <v>557</v>
      </c>
      <c r="G922" s="2" t="s">
        <v>50</v>
      </c>
      <c r="H922" s="3">
        <v>213</v>
      </c>
      <c r="I922" s="3">
        <v>1.9463999999999999</v>
      </c>
      <c r="J922" s="3">
        <v>1.8872</v>
      </c>
      <c r="K922" s="3">
        <v>1.0038</v>
      </c>
      <c r="L922" s="3">
        <v>0.52780000000000005</v>
      </c>
      <c r="M922" s="3">
        <v>0.28339999999999999</v>
      </c>
      <c r="N922" s="3">
        <v>0.17780000000000001</v>
      </c>
      <c r="O922" s="3">
        <v>0.42409999999999998</v>
      </c>
      <c r="P922" s="4"/>
      <c r="Q922" s="4"/>
      <c r="R922" s="4"/>
      <c r="S922" s="4"/>
      <c r="T922" s="4"/>
      <c r="U922" s="4"/>
      <c r="V922" s="4"/>
      <c r="W922" s="4"/>
      <c r="X922" s="3">
        <v>6.2504999999999997</v>
      </c>
      <c r="Y922" s="3">
        <v>88.363234941204709</v>
      </c>
      <c r="Z922" s="3">
        <v>143.01217502599792</v>
      </c>
      <c r="AA922" s="3">
        <v>172.07989760819135</v>
      </c>
      <c r="AB922" s="3">
        <v>187.36376289896808</v>
      </c>
      <c r="AC922" s="3">
        <v>195.5703703703704</v>
      </c>
      <c r="AD922" s="3">
        <v>200.7190464762819</v>
      </c>
      <c r="AE922" s="3">
        <v>213.00000000000003</v>
      </c>
      <c r="AF922" s="4"/>
      <c r="AG922" s="4"/>
      <c r="AH922" s="4"/>
      <c r="AI922" s="4"/>
      <c r="AJ922" s="4"/>
      <c r="AK922" s="4"/>
      <c r="AL922" s="4"/>
    </row>
    <row r="923" spans="1:38" ht="15" customHeight="1" x14ac:dyDescent="0.25">
      <c r="A923" s="2" t="s">
        <v>593</v>
      </c>
      <c r="B923" s="2" t="s">
        <v>39</v>
      </c>
      <c r="C923" s="2" t="s">
        <v>40</v>
      </c>
      <c r="D923" s="2" t="s">
        <v>124</v>
      </c>
      <c r="E923" s="2" t="s">
        <v>1006</v>
      </c>
      <c r="F923" s="2" t="s">
        <v>557</v>
      </c>
      <c r="G923" s="2" t="s">
        <v>50</v>
      </c>
      <c r="H923" s="3">
        <v>219</v>
      </c>
      <c r="I923" s="3">
        <v>1.6966000000000001</v>
      </c>
      <c r="J923" s="3">
        <v>1.8262</v>
      </c>
      <c r="K923" s="3">
        <v>0.90010000000000001</v>
      </c>
      <c r="L923" s="3">
        <v>0.43340000000000001</v>
      </c>
      <c r="M923" s="3">
        <v>0.15190000000000001</v>
      </c>
      <c r="N923" s="3">
        <v>0.26300000000000001</v>
      </c>
      <c r="O923" s="3">
        <v>0.1148</v>
      </c>
      <c r="P923" s="4"/>
      <c r="Q923" s="4"/>
      <c r="R923" s="4"/>
      <c r="S923" s="4"/>
      <c r="T923" s="4"/>
      <c r="U923" s="4"/>
      <c r="V923" s="4"/>
      <c r="W923" s="4"/>
      <c r="X923" s="3">
        <v>5.3860000000000001</v>
      </c>
      <c r="Y923" s="3">
        <v>90.905347196435201</v>
      </c>
      <c r="Z923" s="3">
        <v>154.3103601930932</v>
      </c>
      <c r="AA923" s="3">
        <v>185.56151132565913</v>
      </c>
      <c r="AB923" s="3">
        <v>200.60900482733012</v>
      </c>
      <c r="AC923" s="3">
        <v>205.88291867805424</v>
      </c>
      <c r="AD923" s="3">
        <v>215.01418492387671</v>
      </c>
      <c r="AE923" s="3">
        <v>219</v>
      </c>
      <c r="AF923" s="4"/>
      <c r="AG923" s="4"/>
      <c r="AH923" s="4"/>
      <c r="AI923" s="4"/>
      <c r="AJ923" s="4"/>
      <c r="AK923" s="4"/>
      <c r="AL923" s="4"/>
    </row>
    <row r="924" spans="1:38" ht="15" customHeight="1" x14ac:dyDescent="0.25">
      <c r="A924" s="2" t="s">
        <v>593</v>
      </c>
      <c r="B924" s="2" t="s">
        <v>39</v>
      </c>
      <c r="C924" s="2" t="s">
        <v>40</v>
      </c>
      <c r="D924" s="2" t="s">
        <v>605</v>
      </c>
      <c r="E924" s="2" t="s">
        <v>1007</v>
      </c>
      <c r="F924" s="2" t="s">
        <v>557</v>
      </c>
      <c r="G924" s="2" t="s">
        <v>44</v>
      </c>
      <c r="H924" s="3">
        <v>227</v>
      </c>
      <c r="I924" s="3">
        <v>1.4649000000000001</v>
      </c>
      <c r="J924" s="3">
        <v>1.7334000000000001</v>
      </c>
      <c r="K924" s="3">
        <v>0.90749999999999997</v>
      </c>
      <c r="L924" s="3">
        <v>0.44819999999999999</v>
      </c>
      <c r="M924" s="3">
        <v>0.52600000000000002</v>
      </c>
      <c r="N924" s="3">
        <v>0.1741</v>
      </c>
      <c r="O924" s="3">
        <v>0.1593</v>
      </c>
      <c r="P924" s="4"/>
      <c r="Q924" s="4"/>
      <c r="R924" s="4"/>
      <c r="S924" s="4"/>
      <c r="T924" s="4"/>
      <c r="U924" s="4"/>
      <c r="V924" s="4"/>
      <c r="W924" s="4"/>
      <c r="X924" s="3">
        <v>5.4134000000000002</v>
      </c>
      <c r="Y924" s="3">
        <v>84.768223297742637</v>
      </c>
      <c r="Z924" s="3">
        <v>147.2082794546865</v>
      </c>
      <c r="AA924" s="3">
        <v>179.89799386707062</v>
      </c>
      <c r="AB924" s="3">
        <v>196.04293050578195</v>
      </c>
      <c r="AC924" s="3">
        <v>214.99035726161006</v>
      </c>
      <c r="AD924" s="3">
        <v>221.26173938744597</v>
      </c>
      <c r="AE924" s="3">
        <v>227</v>
      </c>
      <c r="AF924" s="4"/>
      <c r="AG924" s="4"/>
      <c r="AH924" s="4"/>
      <c r="AI924" s="4"/>
      <c r="AJ924" s="4"/>
      <c r="AK924" s="4"/>
      <c r="AL924" s="4"/>
    </row>
    <row r="925" spans="1:38" ht="15" customHeight="1" x14ac:dyDescent="0.25">
      <c r="A925" s="2" t="s">
        <v>593</v>
      </c>
      <c r="B925" s="2" t="s">
        <v>39</v>
      </c>
      <c r="C925" s="2" t="s">
        <v>40</v>
      </c>
      <c r="D925" s="2" t="s">
        <v>631</v>
      </c>
      <c r="E925" s="2" t="s">
        <v>1008</v>
      </c>
      <c r="F925" s="2" t="s">
        <v>557</v>
      </c>
      <c r="G925" s="2" t="s">
        <v>44</v>
      </c>
      <c r="H925" s="3">
        <v>214</v>
      </c>
      <c r="I925" s="3">
        <v>1.5984</v>
      </c>
      <c r="J925" s="3">
        <v>1.7891999999999999</v>
      </c>
      <c r="K925" s="3">
        <v>1.2743</v>
      </c>
      <c r="L925" s="3">
        <v>0.6371</v>
      </c>
      <c r="M925" s="3">
        <v>0.40010000000000001</v>
      </c>
      <c r="N925" s="3">
        <v>0.1148</v>
      </c>
      <c r="O925" s="3">
        <v>0.13339999999999999</v>
      </c>
      <c r="P925" s="4"/>
      <c r="Q925" s="4"/>
      <c r="R925" s="4"/>
      <c r="S925" s="4"/>
      <c r="T925" s="4"/>
      <c r="U925" s="4"/>
      <c r="V925" s="4"/>
      <c r="W925" s="4"/>
      <c r="X925" s="3">
        <v>5.9473000000000003</v>
      </c>
      <c r="Y925" s="3">
        <v>80.914431758949434</v>
      </c>
      <c r="Z925" s="3">
        <v>135.66774839002574</v>
      </c>
      <c r="AA925" s="3">
        <v>174.66403241807205</v>
      </c>
      <c r="AB925" s="3">
        <v>194.16064432599666</v>
      </c>
      <c r="AC925" s="3">
        <v>206.40455332671971</v>
      </c>
      <c r="AD925" s="3">
        <v>209.91767692902661</v>
      </c>
      <c r="AE925" s="3">
        <v>214</v>
      </c>
      <c r="AF925" s="4"/>
      <c r="AG925" s="4"/>
      <c r="AH925" s="4"/>
      <c r="AI925" s="4"/>
      <c r="AJ925" s="4"/>
      <c r="AK925" s="4"/>
      <c r="AL925" s="4"/>
    </row>
    <row r="926" spans="1:38" ht="15" customHeight="1" x14ac:dyDescent="0.25">
      <c r="A926" s="2" t="s">
        <v>593</v>
      </c>
      <c r="B926" s="2" t="s">
        <v>39</v>
      </c>
      <c r="C926" s="2" t="s">
        <v>40</v>
      </c>
      <c r="D926" s="2" t="s">
        <v>652</v>
      </c>
      <c r="E926" s="2" t="s">
        <v>1009</v>
      </c>
      <c r="F926" s="2" t="s">
        <v>557</v>
      </c>
      <c r="G926" s="2" t="s">
        <v>44</v>
      </c>
      <c r="H926" s="3">
        <v>216</v>
      </c>
      <c r="I926" s="3">
        <v>1.4963</v>
      </c>
      <c r="J926" s="3">
        <v>1.4352</v>
      </c>
      <c r="K926" s="3">
        <v>1.3297000000000001</v>
      </c>
      <c r="L926" s="3">
        <v>0.54630000000000001</v>
      </c>
      <c r="M926" s="3">
        <v>0.30740000000000001</v>
      </c>
      <c r="N926" s="3">
        <v>0.2482</v>
      </c>
      <c r="O926" s="3">
        <v>8.5199999999999998E-2</v>
      </c>
      <c r="P926" s="4"/>
      <c r="Q926" s="4"/>
      <c r="R926" s="4"/>
      <c r="S926" s="4"/>
      <c r="T926" s="4"/>
      <c r="U926" s="4"/>
      <c r="V926" s="4"/>
      <c r="W926" s="4"/>
      <c r="X926" s="3">
        <v>5.4482999999999997</v>
      </c>
      <c r="Y926" s="3">
        <v>82.533047005487958</v>
      </c>
      <c r="Z926" s="3">
        <v>131.00262467191601</v>
      </c>
      <c r="AA926" s="3">
        <v>175.90925609823248</v>
      </c>
      <c r="AB926" s="3">
        <v>194.3589009415781</v>
      </c>
      <c r="AC926" s="3">
        <v>204.74041444120184</v>
      </c>
      <c r="AD926" s="3">
        <v>213.12262540608995</v>
      </c>
      <c r="AE926" s="3">
        <v>216</v>
      </c>
      <c r="AF926" s="4"/>
      <c r="AG926" s="4"/>
      <c r="AH926" s="4"/>
      <c r="AI926" s="4"/>
      <c r="AJ926" s="4"/>
      <c r="AK926" s="4"/>
      <c r="AL926" s="4"/>
    </row>
    <row r="927" spans="1:38" ht="15" customHeight="1" x14ac:dyDescent="0.25">
      <c r="A927" s="2" t="s">
        <v>593</v>
      </c>
      <c r="B927" s="2" t="s">
        <v>39</v>
      </c>
      <c r="C927" s="2" t="s">
        <v>40</v>
      </c>
      <c r="D927" s="2" t="s">
        <v>652</v>
      </c>
      <c r="E927" s="2" t="s">
        <v>1010</v>
      </c>
      <c r="F927" s="2" t="s">
        <v>557</v>
      </c>
      <c r="G927" s="2" t="s">
        <v>44</v>
      </c>
      <c r="H927" s="3">
        <v>236</v>
      </c>
      <c r="I927" s="3">
        <v>2.0333999999999999</v>
      </c>
      <c r="J927" s="3">
        <v>1.4222999999999999</v>
      </c>
      <c r="K927" s="3">
        <v>0.82220000000000004</v>
      </c>
      <c r="L927" s="3">
        <v>0.42220000000000002</v>
      </c>
      <c r="M927" s="3">
        <v>0.27779999999999999</v>
      </c>
      <c r="N927" s="3">
        <v>0.4556</v>
      </c>
      <c r="O927" s="3">
        <v>0.2445</v>
      </c>
      <c r="P927" s="4"/>
      <c r="Q927" s="4"/>
      <c r="R927" s="4"/>
      <c r="S927" s="4"/>
      <c r="T927" s="4"/>
      <c r="U927" s="4"/>
      <c r="V927" s="4"/>
      <c r="W927" s="4"/>
      <c r="X927" s="3">
        <v>5.6779999999999999</v>
      </c>
      <c r="Y927" s="3">
        <v>105.05628742514969</v>
      </c>
      <c r="Z927" s="3">
        <v>156.15688622754487</v>
      </c>
      <c r="AA927" s="3">
        <v>185.69700598802396</v>
      </c>
      <c r="AB927" s="3">
        <v>200.86586826347306</v>
      </c>
      <c r="AC927" s="3">
        <v>210.84670658682637</v>
      </c>
      <c r="AD927" s="3">
        <v>227.21556886227546</v>
      </c>
      <c r="AE927" s="3">
        <v>236.00000000000006</v>
      </c>
      <c r="AF927" s="4"/>
      <c r="AG927" s="4"/>
      <c r="AH927" s="4"/>
      <c r="AI927" s="4"/>
      <c r="AJ927" s="4"/>
      <c r="AK927" s="4"/>
      <c r="AL927" s="4"/>
    </row>
    <row r="928" spans="1:38" ht="15" customHeight="1" x14ac:dyDescent="0.25">
      <c r="A928" s="2" t="s">
        <v>593</v>
      </c>
      <c r="B928" s="2" t="s">
        <v>39</v>
      </c>
      <c r="C928" s="2" t="s">
        <v>40</v>
      </c>
      <c r="D928" s="2" t="s">
        <v>59</v>
      </c>
      <c r="E928" s="2" t="s">
        <v>1011</v>
      </c>
      <c r="F928" s="2" t="s">
        <v>557</v>
      </c>
      <c r="G928" s="2" t="s">
        <v>44</v>
      </c>
      <c r="H928" s="3">
        <v>215</v>
      </c>
      <c r="I928" s="3">
        <v>1.5669999999999999</v>
      </c>
      <c r="J928" s="3">
        <v>1.5226</v>
      </c>
      <c r="K928" s="3">
        <v>1.4003000000000001</v>
      </c>
      <c r="L928" s="3">
        <v>0.33339999999999997</v>
      </c>
      <c r="M928" s="3">
        <v>0.50380000000000003</v>
      </c>
      <c r="N928" s="3">
        <v>0.23710000000000001</v>
      </c>
      <c r="O928" s="3">
        <v>0.14080000000000001</v>
      </c>
      <c r="P928" s="4"/>
      <c r="Q928" s="4"/>
      <c r="R928" s="4"/>
      <c r="S928" s="4"/>
      <c r="T928" s="4"/>
      <c r="U928" s="4"/>
      <c r="V928" s="4"/>
      <c r="W928" s="4"/>
      <c r="X928" s="3">
        <v>5.7050000000000001</v>
      </c>
      <c r="Y928" s="3">
        <v>82.264855390008762</v>
      </c>
      <c r="Z928" s="3">
        <v>131.10548641542508</v>
      </c>
      <c r="AA928" s="3">
        <v>176.02308501314636</v>
      </c>
      <c r="AB928" s="3">
        <v>186.71759859772132</v>
      </c>
      <c r="AC928" s="3">
        <v>202.87805433829976</v>
      </c>
      <c r="AD928" s="3">
        <v>210.48354075372481</v>
      </c>
      <c r="AE928" s="3">
        <v>215</v>
      </c>
      <c r="AF928" s="4"/>
      <c r="AG928" s="4"/>
      <c r="AH928" s="4"/>
      <c r="AI928" s="4"/>
      <c r="AJ928" s="4"/>
      <c r="AK928" s="4"/>
      <c r="AL928" s="4"/>
    </row>
    <row r="929" spans="1:38" ht="15" customHeight="1" x14ac:dyDescent="0.25">
      <c r="A929" s="2" t="s">
        <v>593</v>
      </c>
      <c r="B929" s="2" t="s">
        <v>39</v>
      </c>
      <c r="C929" s="2" t="s">
        <v>40</v>
      </c>
      <c r="D929" s="2" t="s">
        <v>677</v>
      </c>
      <c r="E929" s="2" t="s">
        <v>1012</v>
      </c>
      <c r="F929" s="2" t="s">
        <v>557</v>
      </c>
      <c r="G929" s="2" t="s">
        <v>44</v>
      </c>
      <c r="H929" s="3">
        <v>204</v>
      </c>
      <c r="I929" s="3">
        <v>1.3333999999999999</v>
      </c>
      <c r="J929" s="3">
        <v>1.4797</v>
      </c>
      <c r="K929" s="3">
        <v>1.0778000000000001</v>
      </c>
      <c r="L929" s="3">
        <v>0.58340000000000003</v>
      </c>
      <c r="M929" s="3">
        <v>0.27039999999999997</v>
      </c>
      <c r="N929" s="3">
        <v>0.23699999999999999</v>
      </c>
      <c r="O929" s="3">
        <v>0.16669999999999999</v>
      </c>
      <c r="P929" s="4"/>
      <c r="Q929" s="4"/>
      <c r="R929" s="4"/>
      <c r="S929" s="4"/>
      <c r="T929" s="4"/>
      <c r="U929" s="4"/>
      <c r="V929" s="4"/>
      <c r="W929" s="4"/>
      <c r="X929" s="3">
        <v>5.1483999999999996</v>
      </c>
      <c r="Y929" s="3">
        <v>76.546810659622409</v>
      </c>
      <c r="Z929" s="3">
        <v>125.98127573615103</v>
      </c>
      <c r="AA929" s="3">
        <v>161.98888975215604</v>
      </c>
      <c r="AB929" s="3">
        <v>181.47937223214981</v>
      </c>
      <c r="AC929" s="3">
        <v>190.51301375184525</v>
      </c>
      <c r="AD929" s="3">
        <v>198.43081345660789</v>
      </c>
      <c r="AE929" s="3">
        <v>204</v>
      </c>
      <c r="AF929" s="4"/>
      <c r="AG929" s="4"/>
      <c r="AH929" s="4"/>
      <c r="AI929" s="4"/>
      <c r="AJ929" s="4"/>
      <c r="AK929" s="4"/>
      <c r="AL929" s="4"/>
    </row>
    <row r="930" spans="1:38" ht="15" customHeight="1" x14ac:dyDescent="0.25">
      <c r="A930" s="2" t="s">
        <v>593</v>
      </c>
      <c r="B930" s="2" t="s">
        <v>39</v>
      </c>
      <c r="C930" s="2" t="s">
        <v>40</v>
      </c>
      <c r="D930" s="2" t="s">
        <v>677</v>
      </c>
      <c r="E930" s="2" t="s">
        <v>1013</v>
      </c>
      <c r="F930" s="2" t="s">
        <v>557</v>
      </c>
      <c r="G930" s="2" t="s">
        <v>44</v>
      </c>
      <c r="H930" s="3">
        <v>222</v>
      </c>
      <c r="I930" s="3">
        <v>1.8302</v>
      </c>
      <c r="J930" s="3">
        <v>1.4467000000000001</v>
      </c>
      <c r="K930" s="3">
        <v>1.1762999999999999</v>
      </c>
      <c r="L930" s="3">
        <v>0.52239999999999998</v>
      </c>
      <c r="M930" s="3">
        <v>0.36120000000000002</v>
      </c>
      <c r="N930" s="3">
        <v>0.2223</v>
      </c>
      <c r="O930" s="3">
        <v>0.1797</v>
      </c>
      <c r="P930" s="4"/>
      <c r="Q930" s="4"/>
      <c r="R930" s="4"/>
      <c r="S930" s="4"/>
      <c r="T930" s="4"/>
      <c r="U930" s="4"/>
      <c r="V930" s="4"/>
      <c r="W930" s="4"/>
      <c r="X930" s="3">
        <v>5.7388000000000003</v>
      </c>
      <c r="Y930" s="3">
        <v>92.594200878232385</v>
      </c>
      <c r="Z930" s="3">
        <v>140.49149648010038</v>
      </c>
      <c r="AA930" s="3">
        <v>179.43639785320974</v>
      </c>
      <c r="AB930" s="3">
        <v>196.73199972119608</v>
      </c>
      <c r="AC930" s="3">
        <v>208.69059733742247</v>
      </c>
      <c r="AD930" s="3">
        <v>216.05049836202693</v>
      </c>
      <c r="AE930" s="3">
        <v>222.00000000000003</v>
      </c>
      <c r="AF930" s="4"/>
      <c r="AG930" s="4"/>
      <c r="AH930" s="4"/>
      <c r="AI930" s="4"/>
      <c r="AJ930" s="4"/>
      <c r="AK930" s="4"/>
      <c r="AL930" s="4"/>
    </row>
    <row r="931" spans="1:38" ht="15" customHeight="1" x14ac:dyDescent="0.25">
      <c r="A931" s="2" t="s">
        <v>593</v>
      </c>
      <c r="B931" s="2" t="s">
        <v>39</v>
      </c>
      <c r="C931" s="2" t="s">
        <v>40</v>
      </c>
      <c r="D931" s="2" t="s">
        <v>690</v>
      </c>
      <c r="E931" s="2" t="s">
        <v>1014</v>
      </c>
      <c r="F931" s="2" t="s">
        <v>557</v>
      </c>
      <c r="G931" s="2" t="s">
        <v>44</v>
      </c>
      <c r="H931" s="3">
        <v>228</v>
      </c>
      <c r="I931" s="3">
        <v>1.6093999999999999</v>
      </c>
      <c r="J931" s="3">
        <v>1.4037999999999999</v>
      </c>
      <c r="K931" s="3">
        <v>0.88900000000000001</v>
      </c>
      <c r="L931" s="3">
        <v>0.53339999999999999</v>
      </c>
      <c r="M931" s="3">
        <v>0.3871</v>
      </c>
      <c r="N931" s="3">
        <v>0.43519999999999998</v>
      </c>
      <c r="O931" s="3">
        <v>0.24629999999999999</v>
      </c>
      <c r="P931" s="4"/>
      <c r="Q931" s="4"/>
      <c r="R931" s="4"/>
      <c r="S931" s="4"/>
      <c r="T931" s="4"/>
      <c r="U931" s="4"/>
      <c r="V931" s="4"/>
      <c r="W931" s="4"/>
      <c r="X931" s="3">
        <v>5.5042</v>
      </c>
      <c r="Y931" s="3">
        <v>89.309400094473318</v>
      </c>
      <c r="Z931" s="3">
        <v>139.29755459467316</v>
      </c>
      <c r="AA931" s="3">
        <v>170.95410777224663</v>
      </c>
      <c r="AB931" s="3">
        <v>189.94803967879074</v>
      </c>
      <c r="AC931" s="3">
        <v>203.73234984193888</v>
      </c>
      <c r="AD931" s="3">
        <v>219.22946113876677</v>
      </c>
      <c r="AE931" s="3">
        <v>228</v>
      </c>
      <c r="AF931" s="4"/>
      <c r="AG931" s="4"/>
      <c r="AH931" s="4"/>
      <c r="AI931" s="4"/>
      <c r="AJ931" s="4"/>
      <c r="AK931" s="4"/>
      <c r="AL931" s="4"/>
    </row>
    <row r="932" spans="1:38" ht="15" customHeight="1" x14ac:dyDescent="0.25">
      <c r="A932" s="2" t="s">
        <v>593</v>
      </c>
      <c r="B932" s="2" t="s">
        <v>39</v>
      </c>
      <c r="C932" s="2" t="s">
        <v>40</v>
      </c>
      <c r="D932" s="2" t="s">
        <v>124</v>
      </c>
      <c r="E932" s="2" t="s">
        <v>1015</v>
      </c>
      <c r="F932" s="2" t="s">
        <v>557</v>
      </c>
      <c r="G932" s="2" t="s">
        <v>44</v>
      </c>
      <c r="H932" s="3">
        <v>227</v>
      </c>
      <c r="I932" s="3">
        <v>1.7761</v>
      </c>
      <c r="J932" s="3">
        <v>1.7316</v>
      </c>
      <c r="K932" s="3">
        <v>0.79449999999999998</v>
      </c>
      <c r="L932" s="3">
        <v>0.47039999999999998</v>
      </c>
      <c r="M932" s="3">
        <v>0.4093</v>
      </c>
      <c r="N932" s="3">
        <v>0.26669999999999999</v>
      </c>
      <c r="O932" s="3">
        <v>0.12590000000000001</v>
      </c>
      <c r="P932" s="4"/>
      <c r="Q932" s="4"/>
      <c r="R932" s="4"/>
      <c r="S932" s="4"/>
      <c r="T932" s="4"/>
      <c r="U932" s="4"/>
      <c r="V932" s="4"/>
      <c r="W932" s="4"/>
      <c r="X932" s="3">
        <v>5.5744999999999996</v>
      </c>
      <c r="Y932" s="3">
        <v>94.129249260023329</v>
      </c>
      <c r="Z932" s="3">
        <v>154.70185666875952</v>
      </c>
      <c r="AA932" s="3">
        <v>182.49403533949234</v>
      </c>
      <c r="AB932" s="3">
        <v>198.94896403264866</v>
      </c>
      <c r="AC932" s="3">
        <v>213.26657099291415</v>
      </c>
      <c r="AD932" s="3">
        <v>222.59592788590905</v>
      </c>
      <c r="AE932" s="3">
        <v>227</v>
      </c>
      <c r="AF932" s="4"/>
      <c r="AG932" s="4"/>
      <c r="AH932" s="4"/>
      <c r="AI932" s="4"/>
      <c r="AJ932" s="4"/>
      <c r="AK932" s="4"/>
      <c r="AL932" s="4"/>
    </row>
    <row r="933" spans="1:38" ht="15" customHeight="1" x14ac:dyDescent="0.25">
      <c r="A933" s="2" t="s">
        <v>593</v>
      </c>
      <c r="B933" s="2" t="s">
        <v>39</v>
      </c>
      <c r="C933" s="2" t="s">
        <v>40</v>
      </c>
      <c r="D933" s="2" t="s">
        <v>718</v>
      </c>
      <c r="E933" s="2" t="s">
        <v>1016</v>
      </c>
      <c r="F933" s="2" t="s">
        <v>557</v>
      </c>
      <c r="G933" s="2" t="s">
        <v>44</v>
      </c>
      <c r="H933" s="3">
        <v>215</v>
      </c>
      <c r="I933" s="3">
        <v>1.8594999999999999</v>
      </c>
      <c r="J933" s="3">
        <v>1.5965</v>
      </c>
      <c r="K933" s="3">
        <v>0.69640000000000002</v>
      </c>
      <c r="L933" s="3">
        <v>0.35930000000000001</v>
      </c>
      <c r="M933" s="3">
        <v>0.35930000000000001</v>
      </c>
      <c r="N933" s="3">
        <v>0.21110000000000001</v>
      </c>
      <c r="O933" s="3">
        <v>0.1148</v>
      </c>
      <c r="P933" s="4"/>
      <c r="Q933" s="4"/>
      <c r="R933" s="4"/>
      <c r="S933" s="4"/>
      <c r="T933" s="4"/>
      <c r="U933" s="4"/>
      <c r="V933" s="4"/>
      <c r="W933" s="4"/>
      <c r="X933" s="3">
        <v>5.1969000000000003</v>
      </c>
      <c r="Y933" s="3">
        <v>97.479131790105626</v>
      </c>
      <c r="Z933" s="3">
        <v>153.69716561796457</v>
      </c>
      <c r="AA933" s="3">
        <v>178.2197079027882</v>
      </c>
      <c r="AB933" s="3">
        <v>190.87184667782716</v>
      </c>
      <c r="AC933" s="3">
        <v>203.52398545286613</v>
      </c>
      <c r="AD933" s="3">
        <v>210.95751313282918</v>
      </c>
      <c r="AE933" s="3">
        <v>215</v>
      </c>
      <c r="AF933" s="4"/>
      <c r="AG933" s="4"/>
      <c r="AH933" s="4"/>
      <c r="AI933" s="4"/>
      <c r="AJ933" s="4"/>
      <c r="AK933" s="4"/>
      <c r="AL933" s="4"/>
    </row>
    <row r="934" spans="1:38" ht="15" customHeight="1" x14ac:dyDescent="0.25">
      <c r="A934" s="2" t="s">
        <v>593</v>
      </c>
      <c r="B934" s="2" t="s">
        <v>39</v>
      </c>
      <c r="C934" s="2" t="s">
        <v>40</v>
      </c>
      <c r="D934" s="2" t="s">
        <v>718</v>
      </c>
      <c r="E934" s="2" t="s">
        <v>1017</v>
      </c>
      <c r="F934" s="2" t="s">
        <v>557</v>
      </c>
      <c r="G934" s="2" t="s">
        <v>44</v>
      </c>
      <c r="H934" s="3">
        <v>216</v>
      </c>
      <c r="I934" s="3">
        <v>1.5207999999999999</v>
      </c>
      <c r="J934" s="3">
        <v>1.2818000000000001</v>
      </c>
      <c r="K934" s="3">
        <v>0.95209999999999995</v>
      </c>
      <c r="L934" s="3">
        <v>0.88360000000000005</v>
      </c>
      <c r="M934" s="3">
        <v>0.44829999999999998</v>
      </c>
      <c r="N934" s="3">
        <v>0.2445</v>
      </c>
      <c r="O934" s="3">
        <v>0.1482</v>
      </c>
      <c r="P934" s="4"/>
      <c r="Q934" s="4"/>
      <c r="R934" s="4"/>
      <c r="S934" s="4"/>
      <c r="T934" s="4"/>
      <c r="U934" s="4"/>
      <c r="V934" s="4"/>
      <c r="W934" s="4"/>
      <c r="X934" s="3">
        <v>5.4793000000000003</v>
      </c>
      <c r="Y934" s="3">
        <v>83.069881189202988</v>
      </c>
      <c r="Z934" s="3">
        <v>126.1139196612706</v>
      </c>
      <c r="AA934" s="3">
        <v>158.08632489551584</v>
      </c>
      <c r="AB934" s="3">
        <v>187.75843629660724</v>
      </c>
      <c r="AC934" s="3">
        <v>202.81276805431349</v>
      </c>
      <c r="AD934" s="3">
        <v>211.02330589673863</v>
      </c>
      <c r="AE934" s="3">
        <v>216</v>
      </c>
      <c r="AF934" s="4"/>
      <c r="AG934" s="4"/>
      <c r="AH934" s="4"/>
      <c r="AI934" s="4"/>
      <c r="AJ934" s="4"/>
      <c r="AK934" s="4"/>
      <c r="AL934" s="4"/>
    </row>
    <row r="935" spans="1:38" ht="15" customHeight="1" x14ac:dyDescent="0.25">
      <c r="A935" s="2" t="s">
        <v>593</v>
      </c>
      <c r="B935" s="2" t="s">
        <v>39</v>
      </c>
      <c r="C935" s="2" t="s">
        <v>40</v>
      </c>
      <c r="D935" s="2" t="s">
        <v>91</v>
      </c>
      <c r="E935" s="2" t="s">
        <v>1018</v>
      </c>
      <c r="F935" s="2" t="s">
        <v>564</v>
      </c>
      <c r="G935" s="2" t="s">
        <v>50</v>
      </c>
      <c r="H935" s="3">
        <v>242</v>
      </c>
      <c r="I935" s="3">
        <v>1.8134999999999999</v>
      </c>
      <c r="J935" s="3">
        <v>1.3132999999999999</v>
      </c>
      <c r="K935" s="3">
        <v>0.96140000000000003</v>
      </c>
      <c r="L935" s="3">
        <v>0.80759999999999998</v>
      </c>
      <c r="M935" s="3">
        <v>0.46310000000000001</v>
      </c>
      <c r="N935" s="3">
        <v>0.34079999999999999</v>
      </c>
      <c r="O935" s="3">
        <v>0.2019</v>
      </c>
      <c r="P935" s="3">
        <v>0.1278</v>
      </c>
      <c r="Q935" s="4"/>
      <c r="R935" s="4"/>
      <c r="S935" s="4"/>
      <c r="T935" s="4"/>
      <c r="U935" s="4"/>
      <c r="V935" s="4"/>
      <c r="W935" s="4"/>
      <c r="X935" s="3">
        <v>6.0293999999999999</v>
      </c>
      <c r="Y935" s="3">
        <v>95.163001293661068</v>
      </c>
      <c r="Z935" s="3">
        <v>140.90436859388993</v>
      </c>
      <c r="AA935" s="3">
        <v>174.38929246691214</v>
      </c>
      <c r="AB935" s="3">
        <v>202.51746442432082</v>
      </c>
      <c r="AC935" s="3">
        <v>218.6469300427903</v>
      </c>
      <c r="AD935" s="3">
        <v>230.51676783759575</v>
      </c>
      <c r="AE935" s="3">
        <v>237.54881082694794</v>
      </c>
      <c r="AF935" s="3">
        <v>241.99999999999997</v>
      </c>
      <c r="AG935" s="4"/>
      <c r="AH935" s="4"/>
      <c r="AI935" s="4"/>
      <c r="AJ935" s="4"/>
      <c r="AK935" s="4"/>
      <c r="AL935" s="4"/>
    </row>
    <row r="936" spans="1:38" ht="15" customHeight="1" x14ac:dyDescent="0.25">
      <c r="A936" s="2" t="s">
        <v>593</v>
      </c>
      <c r="B936" s="2" t="s">
        <v>39</v>
      </c>
      <c r="C936" s="2" t="s">
        <v>40</v>
      </c>
      <c r="D936" s="2" t="s">
        <v>91</v>
      </c>
      <c r="E936" s="2" t="s">
        <v>1019</v>
      </c>
      <c r="F936" s="2" t="s">
        <v>564</v>
      </c>
      <c r="G936" s="2" t="s">
        <v>50</v>
      </c>
      <c r="H936" s="3">
        <v>245</v>
      </c>
      <c r="I936" s="3">
        <v>1.8021</v>
      </c>
      <c r="J936" s="3">
        <v>1.3928</v>
      </c>
      <c r="K936" s="3">
        <v>0.82969999999999999</v>
      </c>
      <c r="L936" s="3">
        <v>0.65380000000000005</v>
      </c>
      <c r="M936" s="3">
        <v>0.33710000000000001</v>
      </c>
      <c r="N936" s="3">
        <v>0.40749999999999997</v>
      </c>
      <c r="O936" s="3">
        <v>8.3299999999999999E-2</v>
      </c>
      <c r="P936" s="3">
        <v>6.6699999999999995E-2</v>
      </c>
      <c r="Q936" s="4"/>
      <c r="R936" s="4"/>
      <c r="S936" s="4"/>
      <c r="T936" s="4"/>
      <c r="U936" s="4"/>
      <c r="V936" s="4"/>
      <c r="W936" s="4"/>
      <c r="X936" s="3">
        <v>5.5730000000000004</v>
      </c>
      <c r="Y936" s="3">
        <v>100.87624259824152</v>
      </c>
      <c r="Z936" s="3">
        <v>154.10904360308632</v>
      </c>
      <c r="AA936" s="3">
        <v>185.82016867037501</v>
      </c>
      <c r="AB936" s="3">
        <v>210.80839763143732</v>
      </c>
      <c r="AC936" s="3">
        <v>223.69235600215328</v>
      </c>
      <c r="AD936" s="3">
        <v>239.26700161492914</v>
      </c>
      <c r="AE936" s="3">
        <v>242.45072671810519</v>
      </c>
      <c r="AF936" s="3">
        <v>245.00000000000006</v>
      </c>
      <c r="AG936" s="4"/>
      <c r="AH936" s="4"/>
      <c r="AI936" s="4"/>
      <c r="AJ936" s="4"/>
      <c r="AK936" s="4"/>
      <c r="AL936" s="4"/>
    </row>
    <row r="937" spans="1:38" ht="15" customHeight="1" x14ac:dyDescent="0.25">
      <c r="A937" s="2" t="s">
        <v>593</v>
      </c>
      <c r="B937" s="2" t="s">
        <v>39</v>
      </c>
      <c r="C937" s="2" t="s">
        <v>40</v>
      </c>
      <c r="D937" s="2" t="s">
        <v>631</v>
      </c>
      <c r="E937" s="2" t="s">
        <v>1020</v>
      </c>
      <c r="F937" s="2" t="s">
        <v>564</v>
      </c>
      <c r="G937" s="2" t="s">
        <v>50</v>
      </c>
      <c r="H937" s="3">
        <v>240</v>
      </c>
      <c r="I937" s="3">
        <v>1.7797000000000001</v>
      </c>
      <c r="J937" s="3">
        <v>1.5908</v>
      </c>
      <c r="K937" s="3">
        <v>0.90369999999999995</v>
      </c>
      <c r="L937" s="3">
        <v>0.67969999999999997</v>
      </c>
      <c r="M937" s="3">
        <v>0.3926</v>
      </c>
      <c r="N937" s="3">
        <v>0.44450000000000001</v>
      </c>
      <c r="O937" s="3">
        <v>0.18890000000000001</v>
      </c>
      <c r="P937" s="3">
        <v>0.25559999999999999</v>
      </c>
      <c r="Q937" s="4"/>
      <c r="R937" s="4"/>
      <c r="S937" s="4"/>
      <c r="T937" s="4"/>
      <c r="U937" s="4"/>
      <c r="V937" s="4"/>
      <c r="W937" s="4"/>
      <c r="X937" s="3">
        <v>6.2355</v>
      </c>
      <c r="Y937" s="3">
        <v>91.366145457461315</v>
      </c>
      <c r="Z937" s="3">
        <v>144.43108010584555</v>
      </c>
      <c r="AA937" s="3">
        <v>174.57615267420414</v>
      </c>
      <c r="AB937" s="3">
        <v>197.24917007457299</v>
      </c>
      <c r="AC937" s="3">
        <v>210.34528105204069</v>
      </c>
      <c r="AD937" s="3">
        <v>225.17264052602033</v>
      </c>
      <c r="AE937" s="3">
        <v>231.47385133509741</v>
      </c>
      <c r="AF937" s="3">
        <v>239.99999999999997</v>
      </c>
      <c r="AG937" s="4"/>
      <c r="AH937" s="4"/>
      <c r="AI937" s="4"/>
      <c r="AJ937" s="4"/>
      <c r="AK937" s="4"/>
      <c r="AL937" s="4"/>
    </row>
    <row r="938" spans="1:38" ht="15" customHeight="1" x14ac:dyDescent="0.25">
      <c r="A938" s="2" t="s">
        <v>593</v>
      </c>
      <c r="B938" s="2" t="s">
        <v>39</v>
      </c>
      <c r="C938" s="2" t="s">
        <v>40</v>
      </c>
      <c r="D938" s="2" t="s">
        <v>631</v>
      </c>
      <c r="E938" s="2" t="s">
        <v>1021</v>
      </c>
      <c r="F938" s="2" t="s">
        <v>564</v>
      </c>
      <c r="G938" s="2" t="s">
        <v>50</v>
      </c>
      <c r="H938" s="3">
        <v>236</v>
      </c>
      <c r="I938" s="3">
        <v>2.0259999999999998</v>
      </c>
      <c r="J938" s="3">
        <v>1.4888999999999999</v>
      </c>
      <c r="K938" s="3">
        <v>0.79630000000000001</v>
      </c>
      <c r="L938" s="3">
        <v>0.61850000000000005</v>
      </c>
      <c r="M938" s="3">
        <v>0.28889999999999999</v>
      </c>
      <c r="N938" s="3">
        <v>0.37780000000000002</v>
      </c>
      <c r="O938" s="3">
        <v>0.2482</v>
      </c>
      <c r="P938" s="3">
        <v>6.6699999999999995E-2</v>
      </c>
      <c r="Q938" s="4"/>
      <c r="R938" s="4"/>
      <c r="S938" s="4"/>
      <c r="T938" s="4"/>
      <c r="U938" s="4"/>
      <c r="V938" s="4"/>
      <c r="W938" s="4"/>
      <c r="X938" s="3">
        <v>5.9112999999999998</v>
      </c>
      <c r="Y938" s="3">
        <v>101.91761541454501</v>
      </c>
      <c r="Z938" s="3">
        <v>153.299815607396</v>
      </c>
      <c r="AA938" s="3">
        <v>180.78026829969718</v>
      </c>
      <c r="AB938" s="3">
        <v>202.12481180112667</v>
      </c>
      <c r="AC938" s="3">
        <v>212.09480148190752</v>
      </c>
      <c r="AD938" s="3">
        <v>225.13274575812423</v>
      </c>
      <c r="AE938" s="3">
        <v>233.69817129903743</v>
      </c>
      <c r="AF938" s="3">
        <v>235.99999999999997</v>
      </c>
      <c r="AG938" s="4"/>
      <c r="AH938" s="4"/>
      <c r="AI938" s="4"/>
      <c r="AJ938" s="4"/>
      <c r="AK938" s="4"/>
      <c r="AL938" s="4"/>
    </row>
    <row r="939" spans="1:38" ht="15" customHeight="1" x14ac:dyDescent="0.25">
      <c r="A939" s="2" t="s">
        <v>593</v>
      </c>
      <c r="B939" s="2" t="s">
        <v>39</v>
      </c>
      <c r="C939" s="2" t="s">
        <v>40</v>
      </c>
      <c r="D939" s="2" t="s">
        <v>652</v>
      </c>
      <c r="E939" s="2" t="s">
        <v>1022</v>
      </c>
      <c r="F939" s="2" t="s">
        <v>564</v>
      </c>
      <c r="G939" s="2" t="s">
        <v>50</v>
      </c>
      <c r="H939" s="3">
        <v>233</v>
      </c>
      <c r="I939" s="3">
        <v>1.4077</v>
      </c>
      <c r="J939" s="3">
        <v>0.86309999999999998</v>
      </c>
      <c r="K939" s="3">
        <v>1.2855000000000001</v>
      </c>
      <c r="L939" s="3">
        <v>0.878</v>
      </c>
      <c r="M939" s="3">
        <v>0.39639999999999997</v>
      </c>
      <c r="N939" s="3">
        <v>0.53339999999999999</v>
      </c>
      <c r="O939" s="3">
        <v>0.2445</v>
      </c>
      <c r="P939" s="3">
        <v>0.1593</v>
      </c>
      <c r="Q939" s="4"/>
      <c r="R939" s="4"/>
      <c r="S939" s="4"/>
      <c r="T939" s="4"/>
      <c r="U939" s="4"/>
      <c r="V939" s="4"/>
      <c r="W939" s="4"/>
      <c r="X939" s="3">
        <v>5.7679</v>
      </c>
      <c r="Y939" s="3">
        <v>81.055583487924537</v>
      </c>
      <c r="Z939" s="3">
        <v>111.13292532810901</v>
      </c>
      <c r="AA939" s="3">
        <v>155.93007853811613</v>
      </c>
      <c r="AB939" s="3">
        <v>186.52665614868499</v>
      </c>
      <c r="AC939" s="3">
        <v>200.34041852320604</v>
      </c>
      <c r="AD939" s="3">
        <v>218.92836214220083</v>
      </c>
      <c r="AE939" s="3">
        <v>227.44870750186379</v>
      </c>
      <c r="AF939" s="3">
        <v>233.00000000000006</v>
      </c>
      <c r="AG939" s="4"/>
      <c r="AH939" s="4"/>
      <c r="AI939" s="4"/>
      <c r="AJ939" s="4"/>
      <c r="AK939" s="4"/>
      <c r="AL939" s="4"/>
    </row>
    <row r="940" spans="1:38" ht="15" customHeight="1" x14ac:dyDescent="0.25">
      <c r="A940" s="2" t="s">
        <v>593</v>
      </c>
      <c r="B940" s="2" t="s">
        <v>39</v>
      </c>
      <c r="C940" s="2" t="s">
        <v>40</v>
      </c>
      <c r="D940" s="2" t="s">
        <v>63</v>
      </c>
      <c r="E940" s="2" t="s">
        <v>1023</v>
      </c>
      <c r="F940" s="2" t="s">
        <v>564</v>
      </c>
      <c r="G940" s="2" t="s">
        <v>50</v>
      </c>
      <c r="H940" s="3">
        <v>239</v>
      </c>
      <c r="I940" s="3">
        <v>1.5485</v>
      </c>
      <c r="J940" s="3">
        <v>1.0576000000000001</v>
      </c>
      <c r="K940" s="3">
        <v>1.0687</v>
      </c>
      <c r="L940" s="3">
        <v>0.95209999999999995</v>
      </c>
      <c r="M940" s="3">
        <v>0.44819999999999999</v>
      </c>
      <c r="N940" s="3">
        <v>0.34820000000000001</v>
      </c>
      <c r="O940" s="3">
        <v>0.22040000000000001</v>
      </c>
      <c r="P940" s="3">
        <v>0.1537</v>
      </c>
      <c r="Q940" s="4"/>
      <c r="R940" s="4"/>
      <c r="S940" s="4"/>
      <c r="T940" s="4"/>
      <c r="U940" s="4"/>
      <c r="V940" s="4"/>
      <c r="W940" s="4"/>
      <c r="X940" s="3">
        <v>5.7973999999999997</v>
      </c>
      <c r="Y940" s="3">
        <v>87.290216303860348</v>
      </c>
      <c r="Z940" s="3">
        <v>125.05252354503745</v>
      </c>
      <c r="AA940" s="3">
        <v>163.21116362507331</v>
      </c>
      <c r="AB940" s="3">
        <v>197.20652361403387</v>
      </c>
      <c r="AC940" s="3">
        <v>213.20980094525132</v>
      </c>
      <c r="AD940" s="3">
        <v>225.64251216062374</v>
      </c>
      <c r="AE940" s="3">
        <v>233.5120398799462</v>
      </c>
      <c r="AF940" s="3">
        <v>239</v>
      </c>
      <c r="AG940" s="4"/>
      <c r="AH940" s="4"/>
      <c r="AI940" s="4"/>
      <c r="AJ940" s="4"/>
      <c r="AK940" s="4"/>
      <c r="AL940" s="4"/>
    </row>
    <row r="941" spans="1:38" ht="15" customHeight="1" x14ac:dyDescent="0.25">
      <c r="A941" s="2" t="s">
        <v>593</v>
      </c>
      <c r="B941" s="2" t="s">
        <v>39</v>
      </c>
      <c r="C941" s="2" t="s">
        <v>40</v>
      </c>
      <c r="D941" s="2" t="s">
        <v>684</v>
      </c>
      <c r="E941" s="2" t="s">
        <v>1024</v>
      </c>
      <c r="F941" s="2" t="s">
        <v>564</v>
      </c>
      <c r="G941" s="2" t="s">
        <v>50</v>
      </c>
      <c r="H941" s="3">
        <v>238</v>
      </c>
      <c r="I941" s="3">
        <v>1.8949</v>
      </c>
      <c r="J941" s="3">
        <v>1.2465999999999999</v>
      </c>
      <c r="K941" s="3">
        <v>0.82799999999999996</v>
      </c>
      <c r="L941" s="3">
        <v>0.64270000000000005</v>
      </c>
      <c r="M941" s="3">
        <v>0.4168</v>
      </c>
      <c r="N941" s="3">
        <v>0.33529999999999999</v>
      </c>
      <c r="O941" s="3">
        <v>0.12230000000000001</v>
      </c>
      <c r="P941" s="3">
        <v>0.1482</v>
      </c>
      <c r="Q941" s="4"/>
      <c r="R941" s="4"/>
      <c r="S941" s="4"/>
      <c r="T941" s="4"/>
      <c r="U941" s="4"/>
      <c r="V941" s="4"/>
      <c r="W941" s="4"/>
      <c r="X941" s="3">
        <v>5.6348000000000003</v>
      </c>
      <c r="Y941" s="3">
        <v>101.27475686803436</v>
      </c>
      <c r="Z941" s="3">
        <v>146.84861929438489</v>
      </c>
      <c r="AA941" s="3">
        <v>177.11908142258818</v>
      </c>
      <c r="AB941" s="3">
        <v>200.61524810108608</v>
      </c>
      <c r="AC941" s="3">
        <v>215.85284304678069</v>
      </c>
      <c r="AD941" s="3">
        <v>228.11091786753744</v>
      </c>
      <c r="AE941" s="3">
        <v>232.58202598140127</v>
      </c>
      <c r="AF941" s="3">
        <v>238</v>
      </c>
      <c r="AG941" s="4"/>
      <c r="AH941" s="4"/>
      <c r="AI941" s="4"/>
      <c r="AJ941" s="4"/>
      <c r="AK941" s="4"/>
      <c r="AL941" s="4"/>
    </row>
    <row r="942" spans="1:38" ht="15" customHeight="1" x14ac:dyDescent="0.25">
      <c r="A942" s="2" t="s">
        <v>593</v>
      </c>
      <c r="B942" s="2" t="s">
        <v>39</v>
      </c>
      <c r="C942" s="2" t="s">
        <v>40</v>
      </c>
      <c r="D942" s="2" t="s">
        <v>684</v>
      </c>
      <c r="E942" s="2" t="s">
        <v>1025</v>
      </c>
      <c r="F942" s="2" t="s">
        <v>564</v>
      </c>
      <c r="G942" s="2" t="s">
        <v>50</v>
      </c>
      <c r="H942" s="3">
        <v>225</v>
      </c>
      <c r="I942" s="3">
        <v>1.7076</v>
      </c>
      <c r="J942" s="3">
        <v>1.4409000000000001</v>
      </c>
      <c r="K942" s="3">
        <v>1.2426999999999999</v>
      </c>
      <c r="L942" s="3">
        <v>0.28889999999999999</v>
      </c>
      <c r="M942" s="3">
        <v>0.2445</v>
      </c>
      <c r="N942" s="3">
        <v>0.32600000000000001</v>
      </c>
      <c r="O942" s="3">
        <v>0.19259999999999999</v>
      </c>
      <c r="P942" s="3">
        <v>0.1</v>
      </c>
      <c r="Q942" s="4"/>
      <c r="R942" s="4"/>
      <c r="S942" s="4"/>
      <c r="T942" s="4"/>
      <c r="U942" s="4"/>
      <c r="V942" s="4"/>
      <c r="W942" s="4"/>
      <c r="X942" s="3">
        <v>5.5431999999999997</v>
      </c>
      <c r="Y942" s="3">
        <v>91.454250252561707</v>
      </c>
      <c r="Z942" s="3">
        <v>141.62269086448262</v>
      </c>
      <c r="AA942" s="3">
        <v>184.89031606292397</v>
      </c>
      <c r="AB942" s="3">
        <v>194.9490727377688</v>
      </c>
      <c r="AC942" s="3">
        <v>203.46193534420556</v>
      </c>
      <c r="AD942" s="3">
        <v>214.81241881945448</v>
      </c>
      <c r="AE942" s="3">
        <v>221.51825660268437</v>
      </c>
      <c r="AF942" s="3">
        <v>225</v>
      </c>
      <c r="AG942" s="4"/>
      <c r="AH942" s="4"/>
      <c r="AI942" s="4"/>
      <c r="AJ942" s="4"/>
      <c r="AK942" s="4"/>
      <c r="AL942" s="4"/>
    </row>
    <row r="943" spans="1:38" ht="15" customHeight="1" x14ac:dyDescent="0.25">
      <c r="A943" s="2" t="s">
        <v>593</v>
      </c>
      <c r="B943" s="2" t="s">
        <v>39</v>
      </c>
      <c r="C943" s="2" t="s">
        <v>40</v>
      </c>
      <c r="D943" s="2" t="s">
        <v>690</v>
      </c>
      <c r="E943" s="2" t="s">
        <v>1026</v>
      </c>
      <c r="F943" s="2" t="s">
        <v>564</v>
      </c>
      <c r="G943" s="2" t="s">
        <v>50</v>
      </c>
      <c r="H943" s="3">
        <v>228</v>
      </c>
      <c r="I943" s="3">
        <v>1.8577999999999999</v>
      </c>
      <c r="J943" s="3">
        <v>1.6077999999999999</v>
      </c>
      <c r="K943" s="3">
        <v>0.40560000000000002</v>
      </c>
      <c r="L943" s="3">
        <v>0.4834</v>
      </c>
      <c r="M943" s="3">
        <v>0.33339999999999997</v>
      </c>
      <c r="N943" s="3">
        <v>0.4279</v>
      </c>
      <c r="O943" s="3">
        <v>0.2167</v>
      </c>
      <c r="P943" s="3">
        <v>0.17599999999999999</v>
      </c>
      <c r="Q943" s="4"/>
      <c r="R943" s="4"/>
      <c r="S943" s="4"/>
      <c r="T943" s="4"/>
      <c r="U943" s="4"/>
      <c r="V943" s="4"/>
      <c r="W943" s="4"/>
      <c r="X943" s="3">
        <v>5.5086000000000004</v>
      </c>
      <c r="Y943" s="3">
        <v>98.101877064952973</v>
      </c>
      <c r="Z943" s="3">
        <v>155.30857205097482</v>
      </c>
      <c r="AA943" s="3">
        <v>169.74011545583269</v>
      </c>
      <c r="AB943" s="3">
        <v>186.93983952365389</v>
      </c>
      <c r="AC943" s="3">
        <v>198.80245434411646</v>
      </c>
      <c r="AD943" s="3">
        <v>214.02744799041497</v>
      </c>
      <c r="AE943" s="3">
        <v>221.73779181643249</v>
      </c>
      <c r="AF943" s="3">
        <v>228</v>
      </c>
      <c r="AG943" s="4"/>
      <c r="AH943" s="4"/>
      <c r="AI943" s="4"/>
      <c r="AJ943" s="4"/>
      <c r="AK943" s="4"/>
      <c r="AL943" s="4"/>
    </row>
    <row r="944" spans="1:38" ht="15" customHeight="1" x14ac:dyDescent="0.25">
      <c r="A944" s="2" t="s">
        <v>593</v>
      </c>
      <c r="B944" s="2" t="s">
        <v>39</v>
      </c>
      <c r="C944" s="2" t="s">
        <v>40</v>
      </c>
      <c r="D944" s="2" t="s">
        <v>63</v>
      </c>
      <c r="E944" s="2" t="s">
        <v>1027</v>
      </c>
      <c r="F944" s="2" t="s">
        <v>564</v>
      </c>
      <c r="G944" s="2" t="s">
        <v>50</v>
      </c>
      <c r="H944" s="3">
        <v>230</v>
      </c>
      <c r="I944" s="3">
        <v>2.3037000000000001</v>
      </c>
      <c r="J944" s="3">
        <v>1.0222</v>
      </c>
      <c r="K944" s="3">
        <v>1.0074000000000001</v>
      </c>
      <c r="L944" s="3">
        <v>0.40739999999999998</v>
      </c>
      <c r="M944" s="3">
        <v>0.3407</v>
      </c>
      <c r="N944" s="3">
        <v>0.28520000000000001</v>
      </c>
      <c r="O944" s="3">
        <v>0.36670000000000003</v>
      </c>
      <c r="P944" s="3">
        <v>0.1704</v>
      </c>
      <c r="Q944" s="4"/>
      <c r="R944" s="4"/>
      <c r="S944" s="4"/>
      <c r="T944" s="4"/>
      <c r="U944" s="4"/>
      <c r="V944" s="4"/>
      <c r="W944" s="4"/>
      <c r="X944" s="3">
        <v>5.9036999999999997</v>
      </c>
      <c r="Y944" s="3">
        <v>109.26215762996088</v>
      </c>
      <c r="Z944" s="3">
        <v>143.54499720514252</v>
      </c>
      <c r="AA944" s="3">
        <v>177.33147009502514</v>
      </c>
      <c r="AB944" s="3">
        <v>190.99496925656791</v>
      </c>
      <c r="AC944" s="3">
        <v>202.42146450531024</v>
      </c>
      <c r="AD944" s="3">
        <v>211.98658468418108</v>
      </c>
      <c r="AE944" s="3">
        <v>224.28507546115145</v>
      </c>
      <c r="AF944" s="3">
        <v>229.99999999999997</v>
      </c>
      <c r="AG944" s="4"/>
      <c r="AH944" s="4"/>
      <c r="AI944" s="4"/>
      <c r="AJ944" s="4"/>
      <c r="AK944" s="4"/>
      <c r="AL944" s="4"/>
    </row>
    <row r="945" spans="1:38" ht="15" customHeight="1" x14ac:dyDescent="0.25">
      <c r="A945" s="2" t="s">
        <v>593</v>
      </c>
      <c r="B945" s="2" t="s">
        <v>39</v>
      </c>
      <c r="C945" s="2" t="s">
        <v>40</v>
      </c>
      <c r="D945" s="2" t="s">
        <v>63</v>
      </c>
      <c r="E945" s="2" t="s">
        <v>1028</v>
      </c>
      <c r="F945" s="2" t="s">
        <v>564</v>
      </c>
      <c r="G945" s="2" t="s">
        <v>50</v>
      </c>
      <c r="H945" s="3">
        <v>259</v>
      </c>
      <c r="I945" s="3">
        <v>1.9652000000000001</v>
      </c>
      <c r="J945" s="3">
        <v>1.63</v>
      </c>
      <c r="K945" s="3">
        <v>0.99280000000000002</v>
      </c>
      <c r="L945" s="3">
        <v>0.5242</v>
      </c>
      <c r="M945" s="3">
        <v>0.43709999999999999</v>
      </c>
      <c r="N945" s="3">
        <v>0.2482</v>
      </c>
      <c r="O945" s="3">
        <v>0.37040000000000001</v>
      </c>
      <c r="P945" s="3">
        <v>0.27779999999999999</v>
      </c>
      <c r="Q945" s="4"/>
      <c r="R945" s="4"/>
      <c r="S945" s="4"/>
      <c r="T945" s="4"/>
      <c r="U945" s="4"/>
      <c r="V945" s="4"/>
      <c r="W945" s="4"/>
      <c r="X945" s="3">
        <v>6.4457000000000004</v>
      </c>
      <c r="Y945" s="3">
        <v>101.20899204120576</v>
      </c>
      <c r="Z945" s="3">
        <v>158.61315295468296</v>
      </c>
      <c r="AA945" s="3">
        <v>193.57686519695298</v>
      </c>
      <c r="AB945" s="3">
        <v>212.03776160851419</v>
      </c>
      <c r="AC945" s="3">
        <v>227.43123322525091</v>
      </c>
      <c r="AD945" s="3">
        <v>236.17216128581842</v>
      </c>
      <c r="AE945" s="3">
        <v>249.21664055106501</v>
      </c>
      <c r="AF945" s="3">
        <v>259</v>
      </c>
      <c r="AG945" s="4"/>
      <c r="AH945" s="4"/>
      <c r="AI945" s="4"/>
      <c r="AJ945" s="4"/>
      <c r="AK945" s="4"/>
      <c r="AL945" s="4"/>
    </row>
    <row r="946" spans="1:38" ht="15" customHeight="1" x14ac:dyDescent="0.25">
      <c r="A946" s="2" t="s">
        <v>593</v>
      </c>
      <c r="B946" s="2" t="s">
        <v>39</v>
      </c>
      <c r="C946" s="2" t="s">
        <v>40</v>
      </c>
      <c r="D946" s="2" t="s">
        <v>63</v>
      </c>
      <c r="E946" s="2" t="s">
        <v>1029</v>
      </c>
      <c r="F946" s="2" t="s">
        <v>564</v>
      </c>
      <c r="G946" s="2" t="s">
        <v>50</v>
      </c>
      <c r="H946" s="3">
        <v>229</v>
      </c>
      <c r="I946" s="3">
        <v>1.5464</v>
      </c>
      <c r="J946" s="3">
        <v>1.6816</v>
      </c>
      <c r="K946" s="3">
        <v>0.84260000000000002</v>
      </c>
      <c r="L946" s="3">
        <v>0.78890000000000005</v>
      </c>
      <c r="M946" s="3">
        <v>0.53710000000000002</v>
      </c>
      <c r="N946" s="3">
        <v>0.30740000000000001</v>
      </c>
      <c r="O946" s="3">
        <v>0.44819999999999999</v>
      </c>
      <c r="P946" s="3">
        <v>0.1741</v>
      </c>
      <c r="Q946" s="4"/>
      <c r="R946" s="4"/>
      <c r="S946" s="4"/>
      <c r="T946" s="4"/>
      <c r="U946" s="4"/>
      <c r="V946" s="4"/>
      <c r="W946" s="4"/>
      <c r="X946" s="3">
        <v>6.3262999999999998</v>
      </c>
      <c r="Y946" s="3">
        <v>80.154655960039833</v>
      </c>
      <c r="Z946" s="3">
        <v>132.5194189336579</v>
      </c>
      <c r="AA946" s="3">
        <v>158.7578521410619</v>
      </c>
      <c r="AB946" s="3">
        <v>183.32407568404912</v>
      </c>
      <c r="AC946" s="3">
        <v>200.04928631269462</v>
      </c>
      <c r="AD946" s="3">
        <v>209.62167459652562</v>
      </c>
      <c r="AE946" s="3">
        <v>223.57855302467476</v>
      </c>
      <c r="AF946" s="3">
        <v>229</v>
      </c>
      <c r="AG946" s="4"/>
      <c r="AH946" s="4"/>
      <c r="AI946" s="4"/>
      <c r="AJ946" s="4"/>
      <c r="AK946" s="4"/>
      <c r="AL946" s="4"/>
    </row>
    <row r="947" spans="1:38" ht="15" customHeight="1" x14ac:dyDescent="0.25">
      <c r="A947" s="2" t="s">
        <v>593</v>
      </c>
      <c r="B947" s="2" t="s">
        <v>39</v>
      </c>
      <c r="C947" s="2" t="s">
        <v>40</v>
      </c>
      <c r="D947" s="2" t="s">
        <v>63</v>
      </c>
      <c r="E947" s="2" t="s">
        <v>1030</v>
      </c>
      <c r="F947" s="2" t="s">
        <v>564</v>
      </c>
      <c r="G947" s="2" t="s">
        <v>50</v>
      </c>
      <c r="H947" s="3">
        <v>222</v>
      </c>
      <c r="I947" s="3">
        <v>1.1816</v>
      </c>
      <c r="J947" s="3">
        <v>1.5407999999999999</v>
      </c>
      <c r="K947" s="3">
        <v>1.0945</v>
      </c>
      <c r="L947" s="3">
        <v>0.78520000000000001</v>
      </c>
      <c r="M947" s="3">
        <v>0.49630000000000002</v>
      </c>
      <c r="N947" s="3">
        <v>0.35930000000000001</v>
      </c>
      <c r="O947" s="3">
        <v>0.29260000000000003</v>
      </c>
      <c r="P947" s="3">
        <v>0.1482</v>
      </c>
      <c r="Q947" s="4"/>
      <c r="R947" s="4"/>
      <c r="S947" s="4"/>
      <c r="T947" s="4"/>
      <c r="U947" s="4"/>
      <c r="V947" s="4"/>
      <c r="W947" s="4"/>
      <c r="X947" s="3">
        <v>5.8985000000000003</v>
      </c>
      <c r="Y947" s="3">
        <v>70.061202000508601</v>
      </c>
      <c r="Z947" s="3">
        <v>119.69280325506485</v>
      </c>
      <c r="AA947" s="3">
        <v>154.94837670594217</v>
      </c>
      <c r="AB947" s="3">
        <v>180.24090870560312</v>
      </c>
      <c r="AC947" s="3">
        <v>196.22751547003475</v>
      </c>
      <c r="AD947" s="3">
        <v>207.80113588200388</v>
      </c>
      <c r="AE947" s="3">
        <v>217.2262439603289</v>
      </c>
      <c r="AF947" s="3">
        <v>222</v>
      </c>
      <c r="AG947" s="4"/>
      <c r="AH947" s="4"/>
      <c r="AI947" s="4"/>
      <c r="AJ947" s="4"/>
      <c r="AK947" s="4"/>
      <c r="AL947" s="4"/>
    </row>
    <row r="948" spans="1:38" ht="15" customHeight="1" x14ac:dyDescent="0.25">
      <c r="A948" s="2" t="s">
        <v>593</v>
      </c>
      <c r="B948" s="2" t="s">
        <v>39</v>
      </c>
      <c r="C948" s="2" t="s">
        <v>40</v>
      </c>
      <c r="D948" s="2" t="s">
        <v>707</v>
      </c>
      <c r="E948" s="2" t="s">
        <v>1031</v>
      </c>
      <c r="F948" s="2" t="s">
        <v>564</v>
      </c>
      <c r="G948" s="2" t="s">
        <v>50</v>
      </c>
      <c r="H948" s="3">
        <v>232</v>
      </c>
      <c r="I948" s="3">
        <v>1.7856000000000001</v>
      </c>
      <c r="J948" s="3">
        <v>1.7448999999999999</v>
      </c>
      <c r="K948" s="3">
        <v>1.1929000000000001</v>
      </c>
      <c r="L948" s="3">
        <v>0.62239999999999995</v>
      </c>
      <c r="M948" s="3">
        <v>0.44829999999999998</v>
      </c>
      <c r="N948" s="3">
        <v>0.32600000000000001</v>
      </c>
      <c r="O948" s="3">
        <v>0.25190000000000001</v>
      </c>
      <c r="P948" s="3">
        <v>0.14449999999999999</v>
      </c>
      <c r="Q948" s="4"/>
      <c r="R948" s="4"/>
      <c r="S948" s="4"/>
      <c r="T948" s="4"/>
      <c r="U948" s="4"/>
      <c r="V948" s="4"/>
      <c r="W948" s="4"/>
      <c r="X948" s="3">
        <v>6.5164999999999997</v>
      </c>
      <c r="Y948" s="3">
        <v>86.80242461444027</v>
      </c>
      <c r="Z948" s="3">
        <v>140.35571242231259</v>
      </c>
      <c r="AA948" s="3">
        <v>176.9673904703445</v>
      </c>
      <c r="AB948" s="3">
        <v>196.06966930100512</v>
      </c>
      <c r="AC948" s="3">
        <v>209.82858896646971</v>
      </c>
      <c r="AD948" s="3">
        <v>219.83395994782472</v>
      </c>
      <c r="AE948" s="3">
        <v>227.56510396685337</v>
      </c>
      <c r="AF948" s="3">
        <v>231.99999999999997</v>
      </c>
      <c r="AG948" s="4"/>
      <c r="AH948" s="4"/>
      <c r="AI948" s="4"/>
      <c r="AJ948" s="4"/>
      <c r="AK948" s="4"/>
      <c r="AL948" s="4"/>
    </row>
    <row r="949" spans="1:38" ht="15" customHeight="1" x14ac:dyDescent="0.25">
      <c r="A949" s="2" t="s">
        <v>593</v>
      </c>
      <c r="B949" s="2" t="s">
        <v>39</v>
      </c>
      <c r="C949" s="2" t="s">
        <v>40</v>
      </c>
      <c r="D949" s="2" t="s">
        <v>718</v>
      </c>
      <c r="E949" s="2" t="s">
        <v>1032</v>
      </c>
      <c r="F949" s="2" t="s">
        <v>564</v>
      </c>
      <c r="G949" s="2" t="s">
        <v>50</v>
      </c>
      <c r="H949" s="3">
        <v>230</v>
      </c>
      <c r="I949" s="3">
        <v>1.33</v>
      </c>
      <c r="J949" s="3">
        <v>1.6023000000000001</v>
      </c>
      <c r="K949" s="3">
        <v>1.1336999999999999</v>
      </c>
      <c r="L949" s="3">
        <v>0.75019999999999998</v>
      </c>
      <c r="M949" s="3">
        <v>0.32790000000000002</v>
      </c>
      <c r="N949" s="3">
        <v>0.4798</v>
      </c>
      <c r="O949" s="3">
        <v>0.2167</v>
      </c>
      <c r="P949" s="3">
        <v>0.16489999999999999</v>
      </c>
      <c r="Q949" s="4"/>
      <c r="R949" s="4"/>
      <c r="S949" s="4"/>
      <c r="T949" s="4"/>
      <c r="U949" s="4"/>
      <c r="V949" s="4"/>
      <c r="W949" s="4"/>
      <c r="X949" s="3">
        <v>6.0054999999999996</v>
      </c>
      <c r="Y949" s="3">
        <v>75.849804346016157</v>
      </c>
      <c r="Z949" s="3">
        <v>128.6772791607693</v>
      </c>
      <c r="AA949" s="3">
        <v>166.05511614353509</v>
      </c>
      <c r="AB949" s="3">
        <v>190.78904337690452</v>
      </c>
      <c r="AC949" s="3">
        <v>201.5998334859712</v>
      </c>
      <c r="AD949" s="3">
        <v>217.41873282824079</v>
      </c>
      <c r="AE949" s="3">
        <v>224.56328365664808</v>
      </c>
      <c r="AF949" s="3">
        <v>230.00000000000006</v>
      </c>
      <c r="AG949" s="4"/>
      <c r="AH949" s="4"/>
      <c r="AI949" s="4"/>
      <c r="AJ949" s="4"/>
      <c r="AK949" s="4"/>
      <c r="AL949" s="4"/>
    </row>
    <row r="950" spans="1:38" ht="15" customHeight="1" x14ac:dyDescent="0.25">
      <c r="A950" s="2" t="s">
        <v>593</v>
      </c>
      <c r="B950" s="2" t="s">
        <v>39</v>
      </c>
      <c r="C950" s="2" t="s">
        <v>40</v>
      </c>
      <c r="D950" s="2" t="s">
        <v>631</v>
      </c>
      <c r="E950" s="2" t="s">
        <v>1033</v>
      </c>
      <c r="F950" s="2" t="s">
        <v>564</v>
      </c>
      <c r="G950" s="2" t="s">
        <v>44</v>
      </c>
      <c r="H950" s="3">
        <v>235</v>
      </c>
      <c r="I950" s="3">
        <v>1.3371999999999999</v>
      </c>
      <c r="J950" s="3">
        <v>1.6224000000000001</v>
      </c>
      <c r="K950" s="3">
        <v>0.90010000000000001</v>
      </c>
      <c r="L950" s="3">
        <v>0.31109999999999999</v>
      </c>
      <c r="M950" s="3">
        <v>0.48149999999999998</v>
      </c>
      <c r="N950" s="3">
        <v>0.48149999999999998</v>
      </c>
      <c r="O950" s="3">
        <v>0.1333</v>
      </c>
      <c r="P950" s="3">
        <v>0.12590000000000001</v>
      </c>
      <c r="Q950" s="4"/>
      <c r="R950" s="4"/>
      <c r="S950" s="4"/>
      <c r="T950" s="4"/>
      <c r="U950" s="4"/>
      <c r="V950" s="4"/>
      <c r="W950" s="4"/>
      <c r="X950" s="3">
        <v>5.3929999999999998</v>
      </c>
      <c r="Y950" s="3">
        <v>82.334062673836456</v>
      </c>
      <c r="Z950" s="3">
        <v>143.40344891526053</v>
      </c>
      <c r="AA950" s="3">
        <v>177.2844613387725</v>
      </c>
      <c r="AB950" s="3">
        <v>188.99469682922307</v>
      </c>
      <c r="AC950" s="3">
        <v>207.11902466159836</v>
      </c>
      <c r="AD950" s="3">
        <v>225.24335249397365</v>
      </c>
      <c r="AE950" s="3">
        <v>230.26094937882439</v>
      </c>
      <c r="AF950" s="3">
        <v>234.99999999999997</v>
      </c>
      <c r="AG950" s="4"/>
      <c r="AH950" s="4"/>
      <c r="AI950" s="4"/>
      <c r="AJ950" s="4"/>
      <c r="AK950" s="4"/>
      <c r="AL950" s="4"/>
    </row>
    <row r="951" spans="1:38" ht="15" customHeight="1" x14ac:dyDescent="0.25">
      <c r="A951" s="2" t="s">
        <v>593</v>
      </c>
      <c r="B951" s="2" t="s">
        <v>39</v>
      </c>
      <c r="C951" s="2" t="s">
        <v>40</v>
      </c>
      <c r="D951" s="2" t="s">
        <v>786</v>
      </c>
      <c r="E951" s="2" t="s">
        <v>1034</v>
      </c>
      <c r="F951" s="2" t="s">
        <v>564</v>
      </c>
      <c r="G951" s="2" t="s">
        <v>44</v>
      </c>
      <c r="H951" s="3">
        <v>226</v>
      </c>
      <c r="I951" s="3">
        <v>1.9335</v>
      </c>
      <c r="J951" s="3">
        <v>1.4742</v>
      </c>
      <c r="K951" s="3">
        <v>1.0407999999999999</v>
      </c>
      <c r="L951" s="3">
        <v>0.626</v>
      </c>
      <c r="M951" s="3">
        <v>0.44450000000000001</v>
      </c>
      <c r="N951" s="3">
        <v>0.54079999999999995</v>
      </c>
      <c r="O951" s="3">
        <v>0.31109999999999999</v>
      </c>
      <c r="P951" s="3">
        <v>8.8900000000000007E-2</v>
      </c>
      <c r="Q951" s="4"/>
      <c r="R951" s="4"/>
      <c r="S951" s="4"/>
      <c r="T951" s="4"/>
      <c r="U951" s="4"/>
      <c r="V951" s="4"/>
      <c r="W951" s="4"/>
      <c r="X951" s="3">
        <v>6.4598000000000004</v>
      </c>
      <c r="Y951" s="3">
        <v>90.066658410477103</v>
      </c>
      <c r="Z951" s="3">
        <v>134.33966995882224</v>
      </c>
      <c r="AA951" s="3">
        <v>165.59686058391901</v>
      </c>
      <c r="AB951" s="3">
        <v>184.39682343106597</v>
      </c>
      <c r="AC951" s="3">
        <v>197.74599832812163</v>
      </c>
      <c r="AD951" s="3">
        <v>213.98724418712652</v>
      </c>
      <c r="AE951" s="3">
        <v>223.33016502058885</v>
      </c>
      <c r="AF951" s="3">
        <v>225.99999999999997</v>
      </c>
      <c r="AG951" s="4"/>
      <c r="AH951" s="4"/>
      <c r="AI951" s="4"/>
      <c r="AJ951" s="4"/>
      <c r="AK951" s="4"/>
      <c r="AL951" s="4"/>
    </row>
    <row r="952" spans="1:38" ht="15" customHeight="1" x14ac:dyDescent="0.25">
      <c r="A952" s="2" t="s">
        <v>593</v>
      </c>
      <c r="B952" s="2" t="s">
        <v>39</v>
      </c>
      <c r="C952" s="2" t="s">
        <v>40</v>
      </c>
      <c r="D952" s="2" t="s">
        <v>786</v>
      </c>
      <c r="E952" s="2" t="s">
        <v>1035</v>
      </c>
      <c r="F952" s="2" t="s">
        <v>564</v>
      </c>
      <c r="G952" s="2" t="s">
        <v>44</v>
      </c>
      <c r="H952" s="3">
        <v>219</v>
      </c>
      <c r="I952" s="3">
        <v>1.2706999999999999</v>
      </c>
      <c r="J952" s="3">
        <v>1.6412</v>
      </c>
      <c r="K952" s="3">
        <v>1.0744</v>
      </c>
      <c r="L952" s="3">
        <v>0.79279999999999995</v>
      </c>
      <c r="M952" s="3">
        <v>0.30009999999999998</v>
      </c>
      <c r="N952" s="3">
        <v>0.29270000000000002</v>
      </c>
      <c r="O952" s="3">
        <v>0.1371</v>
      </c>
      <c r="P952" s="3">
        <v>0.1037</v>
      </c>
      <c r="Q952" s="4"/>
      <c r="R952" s="4"/>
      <c r="S952" s="4"/>
      <c r="T952" s="4"/>
      <c r="U952" s="4"/>
      <c r="V952" s="4"/>
      <c r="W952" s="4"/>
      <c r="X952" s="3">
        <v>5.6127000000000002</v>
      </c>
      <c r="Y952" s="3">
        <v>74.336290911682426</v>
      </c>
      <c r="Z952" s="3">
        <v>129.01664083239797</v>
      </c>
      <c r="AA952" s="3">
        <v>164.8127460936804</v>
      </c>
      <c r="AB952" s="3">
        <v>191.22670016213229</v>
      </c>
      <c r="AC952" s="3">
        <v>201.22522137295772</v>
      </c>
      <c r="AD952" s="3">
        <v>210.97719457658522</v>
      </c>
      <c r="AE952" s="3">
        <v>215.54499616940149</v>
      </c>
      <c r="AF952" s="3">
        <v>218.99999999999997</v>
      </c>
      <c r="AG952" s="4"/>
      <c r="AH952" s="4"/>
      <c r="AI952" s="4"/>
      <c r="AJ952" s="4"/>
      <c r="AK952" s="4"/>
      <c r="AL952" s="4"/>
    </row>
    <row r="953" spans="1:38" ht="15" customHeight="1" x14ac:dyDescent="0.25">
      <c r="A953" s="2" t="s">
        <v>593</v>
      </c>
      <c r="B953" s="2" t="s">
        <v>39</v>
      </c>
      <c r="C953" s="2" t="s">
        <v>40</v>
      </c>
      <c r="D953" s="2" t="s">
        <v>786</v>
      </c>
      <c r="E953" s="2" t="s">
        <v>1036</v>
      </c>
      <c r="F953" s="2" t="s">
        <v>564</v>
      </c>
      <c r="G953" s="2" t="s">
        <v>44</v>
      </c>
      <c r="H953" s="3">
        <v>232</v>
      </c>
      <c r="I953" s="3">
        <v>2.0691000000000002</v>
      </c>
      <c r="J953" s="3">
        <v>1.2484999999999999</v>
      </c>
      <c r="K953" s="3">
        <v>0.65569999999999995</v>
      </c>
      <c r="L953" s="3">
        <v>0.62239999999999995</v>
      </c>
      <c r="M953" s="3">
        <v>0.34820000000000001</v>
      </c>
      <c r="N953" s="3">
        <v>0.36309999999999998</v>
      </c>
      <c r="O953" s="3">
        <v>0.28160000000000002</v>
      </c>
      <c r="P953" s="3">
        <v>8.8900000000000007E-2</v>
      </c>
      <c r="Q953" s="4"/>
      <c r="R953" s="4"/>
      <c r="S953" s="4"/>
      <c r="T953" s="4"/>
      <c r="U953" s="4"/>
      <c r="V953" s="4"/>
      <c r="W953" s="4"/>
      <c r="X953" s="3">
        <v>5.6775000000000002</v>
      </c>
      <c r="Y953" s="3">
        <v>104.88771466314398</v>
      </c>
      <c r="Z953" s="3">
        <v>148.86833993835313</v>
      </c>
      <c r="AA953" s="3">
        <v>171.96653456627038</v>
      </c>
      <c r="AB953" s="3">
        <v>193.89167767503301</v>
      </c>
      <c r="AC953" s="3">
        <v>206.15763980625277</v>
      </c>
      <c r="AD953" s="3">
        <v>218.94848084544253</v>
      </c>
      <c r="AE953" s="3">
        <v>228.86833993835316</v>
      </c>
      <c r="AF953" s="3">
        <v>232</v>
      </c>
      <c r="AG953" s="4"/>
      <c r="AH953" s="4"/>
      <c r="AI953" s="4"/>
      <c r="AJ953" s="4"/>
      <c r="AK953" s="4"/>
      <c r="AL953" s="4"/>
    </row>
    <row r="954" spans="1:38" ht="15" customHeight="1" x14ac:dyDescent="0.25">
      <c r="A954" s="2" t="s">
        <v>593</v>
      </c>
      <c r="B954" s="2" t="s">
        <v>39</v>
      </c>
      <c r="C954" s="2" t="s">
        <v>40</v>
      </c>
      <c r="D954" s="2" t="s">
        <v>658</v>
      </c>
      <c r="E954" s="2" t="s">
        <v>1037</v>
      </c>
      <c r="F954" s="2" t="s">
        <v>564</v>
      </c>
      <c r="G954" s="2" t="s">
        <v>44</v>
      </c>
      <c r="H954" s="3">
        <v>239</v>
      </c>
      <c r="I954" s="3">
        <v>1.9481999999999999</v>
      </c>
      <c r="J954" s="3">
        <v>1.8110999999999999</v>
      </c>
      <c r="K954" s="3">
        <v>0.6704</v>
      </c>
      <c r="L954" s="3">
        <v>0.77780000000000005</v>
      </c>
      <c r="M954" s="3">
        <v>0.34810000000000002</v>
      </c>
      <c r="N954" s="3">
        <v>0.4667</v>
      </c>
      <c r="O954" s="3">
        <v>0.11849999999999999</v>
      </c>
      <c r="P954" s="3">
        <v>0.1074</v>
      </c>
      <c r="Q954" s="4"/>
      <c r="R954" s="4"/>
      <c r="S954" s="4"/>
      <c r="T954" s="4"/>
      <c r="U954" s="4"/>
      <c r="V954" s="4"/>
      <c r="W954" s="4"/>
      <c r="X954" s="3">
        <v>6.2481999999999998</v>
      </c>
      <c r="Y954" s="3">
        <v>96.542972376044304</v>
      </c>
      <c r="Z954" s="3">
        <v>156.54388463877598</v>
      </c>
      <c r="AA954" s="3">
        <v>178.75392913158987</v>
      </c>
      <c r="AB954" s="3">
        <v>204.52208636087192</v>
      </c>
      <c r="AC954" s="3">
        <v>216.05447969015074</v>
      </c>
      <c r="AD954" s="3">
        <v>231.51603661854614</v>
      </c>
      <c r="AE954" s="3">
        <v>235.4418872635319</v>
      </c>
      <c r="AF954" s="3">
        <v>239</v>
      </c>
      <c r="AG954" s="4"/>
      <c r="AH954" s="4"/>
      <c r="AI954" s="4"/>
      <c r="AJ954" s="4"/>
      <c r="AK954" s="4"/>
      <c r="AL954" s="4"/>
    </row>
    <row r="955" spans="1:38" ht="15" customHeight="1" x14ac:dyDescent="0.25">
      <c r="A955" s="2" t="s">
        <v>593</v>
      </c>
      <c r="B955" s="2" t="s">
        <v>39</v>
      </c>
      <c r="C955" s="2" t="s">
        <v>40</v>
      </c>
      <c r="D955" s="2" t="s">
        <v>658</v>
      </c>
      <c r="E955" s="2" t="s">
        <v>1038</v>
      </c>
      <c r="F955" s="2" t="s">
        <v>564</v>
      </c>
      <c r="G955" s="2" t="s">
        <v>44</v>
      </c>
      <c r="H955" s="3">
        <v>225</v>
      </c>
      <c r="I955" s="3">
        <v>1.8909</v>
      </c>
      <c r="J955" s="3">
        <v>1.5557000000000001</v>
      </c>
      <c r="K955" s="3">
        <v>0.83520000000000005</v>
      </c>
      <c r="L955" s="3">
        <v>0.55559999999999998</v>
      </c>
      <c r="M955" s="3">
        <v>0.36849999999999999</v>
      </c>
      <c r="N955" s="3">
        <v>0.39629999999999999</v>
      </c>
      <c r="O955" s="3">
        <v>0.1852</v>
      </c>
      <c r="P955" s="3">
        <v>0.21299999999999999</v>
      </c>
      <c r="Q955" s="4"/>
      <c r="R955" s="4"/>
      <c r="S955" s="4"/>
      <c r="T955" s="4"/>
      <c r="U955" s="4"/>
      <c r="V955" s="4"/>
      <c r="W955" s="4"/>
      <c r="X955" s="3">
        <v>6.0004</v>
      </c>
      <c r="Y955" s="3">
        <v>92.819895340310651</v>
      </c>
      <c r="Z955" s="3">
        <v>142.8582427838144</v>
      </c>
      <c r="AA955" s="3">
        <v>169.72205186320915</v>
      </c>
      <c r="AB955" s="3">
        <v>187.59266048930073</v>
      </c>
      <c r="AC955" s="3">
        <v>199.44528698086796</v>
      </c>
      <c r="AD955" s="3">
        <v>212.19208719418708</v>
      </c>
      <c r="AE955" s="3">
        <v>218.1489567362176</v>
      </c>
      <c r="AF955" s="3">
        <v>225.00000000000006</v>
      </c>
      <c r="AG955" s="4"/>
      <c r="AH955" s="4"/>
      <c r="AI955" s="4"/>
      <c r="AJ955" s="4"/>
      <c r="AK955" s="4"/>
      <c r="AL955" s="4"/>
    </row>
    <row r="956" spans="1:38" ht="15" customHeight="1" x14ac:dyDescent="0.25">
      <c r="A956" s="2" t="s">
        <v>593</v>
      </c>
      <c r="B956" s="2" t="s">
        <v>39</v>
      </c>
      <c r="C956" s="2" t="s">
        <v>40</v>
      </c>
      <c r="D956" s="2" t="s">
        <v>59</v>
      </c>
      <c r="E956" s="2" t="s">
        <v>1039</v>
      </c>
      <c r="F956" s="2" t="s">
        <v>564</v>
      </c>
      <c r="G956" s="2" t="s">
        <v>44</v>
      </c>
      <c r="H956" s="3">
        <v>229</v>
      </c>
      <c r="I956" s="3">
        <v>1.6594</v>
      </c>
      <c r="J956" s="3">
        <v>1.6927000000000001</v>
      </c>
      <c r="K956" s="3">
        <v>1.0445</v>
      </c>
      <c r="L956" s="3">
        <v>0.4093</v>
      </c>
      <c r="M956" s="3">
        <v>0.25740000000000002</v>
      </c>
      <c r="N956" s="3">
        <v>0.43149999999999999</v>
      </c>
      <c r="O956" s="3">
        <v>0.2445</v>
      </c>
      <c r="P956" s="3">
        <v>0.1426</v>
      </c>
      <c r="Q956" s="4"/>
      <c r="R956" s="4"/>
      <c r="S956" s="4"/>
      <c r="T956" s="4"/>
      <c r="U956" s="4"/>
      <c r="V956" s="4"/>
      <c r="W956" s="4"/>
      <c r="X956" s="3">
        <v>5.8818999999999999</v>
      </c>
      <c r="Y956" s="3">
        <v>87.577585474081502</v>
      </c>
      <c r="Z956" s="3">
        <v>144.27047382648465</v>
      </c>
      <c r="AA956" s="3">
        <v>179.25347251738387</v>
      </c>
      <c r="AB956" s="3">
        <v>192.96198507285061</v>
      </c>
      <c r="AC956" s="3">
        <v>201.58297488906646</v>
      </c>
      <c r="AD956" s="3">
        <v>216.03502269674763</v>
      </c>
      <c r="AE956" s="3">
        <v>224.22395824478485</v>
      </c>
      <c r="AF956" s="3">
        <v>229</v>
      </c>
      <c r="AG956" s="4"/>
      <c r="AH956" s="4"/>
      <c r="AI956" s="4"/>
      <c r="AJ956" s="4"/>
      <c r="AK956" s="4"/>
      <c r="AL956" s="4"/>
    </row>
    <row r="957" spans="1:38" ht="15" customHeight="1" x14ac:dyDescent="0.25">
      <c r="A957" s="2" t="s">
        <v>593</v>
      </c>
      <c r="B957" s="2" t="s">
        <v>39</v>
      </c>
      <c r="C957" s="2" t="s">
        <v>40</v>
      </c>
      <c r="D957" s="2" t="s">
        <v>59</v>
      </c>
      <c r="E957" s="2" t="s">
        <v>1040</v>
      </c>
      <c r="F957" s="2" t="s">
        <v>564</v>
      </c>
      <c r="G957" s="2" t="s">
        <v>44</v>
      </c>
      <c r="H957" s="3">
        <v>229</v>
      </c>
      <c r="I957" s="3">
        <v>1.8705000000000001</v>
      </c>
      <c r="J957" s="3">
        <v>1.4444999999999999</v>
      </c>
      <c r="K957" s="3">
        <v>0.89639999999999997</v>
      </c>
      <c r="L957" s="3">
        <v>0.7</v>
      </c>
      <c r="M957" s="3">
        <v>0.1741</v>
      </c>
      <c r="N957" s="3">
        <v>0.39629999999999999</v>
      </c>
      <c r="O957" s="3">
        <v>0.17780000000000001</v>
      </c>
      <c r="P957" s="3">
        <v>0.11849999999999999</v>
      </c>
      <c r="Q957" s="4"/>
      <c r="R957" s="4"/>
      <c r="S957" s="4"/>
      <c r="T957" s="4"/>
      <c r="U957" s="4"/>
      <c r="V957" s="4"/>
      <c r="W957" s="4"/>
      <c r="X957" s="3">
        <v>5.7781000000000002</v>
      </c>
      <c r="Y957" s="3">
        <v>95.773299181391806</v>
      </c>
      <c r="Z957" s="3">
        <v>145.02244682508092</v>
      </c>
      <c r="AA957" s="3">
        <v>175.58453470864126</v>
      </c>
      <c r="AB957" s="3">
        <v>199.45051141378656</v>
      </c>
      <c r="AC957" s="3">
        <v>205.38632076288056</v>
      </c>
      <c r="AD957" s="3">
        <v>218.89787300323638</v>
      </c>
      <c r="AE957" s="3">
        <v>224.95983108634329</v>
      </c>
      <c r="AF957" s="3">
        <v>229.00000000000006</v>
      </c>
      <c r="AG957" s="4"/>
      <c r="AH957" s="4"/>
      <c r="AI957" s="4"/>
      <c r="AJ957" s="4"/>
      <c r="AK957" s="4"/>
      <c r="AL957" s="4"/>
    </row>
    <row r="958" spans="1:38" ht="15" customHeight="1" x14ac:dyDescent="0.25">
      <c r="A958" s="2" t="s">
        <v>593</v>
      </c>
      <c r="B958" s="2" t="s">
        <v>39</v>
      </c>
      <c r="C958" s="2" t="s">
        <v>40</v>
      </c>
      <c r="D958" s="2" t="s">
        <v>63</v>
      </c>
      <c r="E958" s="2" t="s">
        <v>1041</v>
      </c>
      <c r="F958" s="2" t="s">
        <v>564</v>
      </c>
      <c r="G958" s="2" t="s">
        <v>44</v>
      </c>
      <c r="H958" s="3">
        <v>226</v>
      </c>
      <c r="I958" s="3">
        <v>1.7630999999999999</v>
      </c>
      <c r="J958" s="3">
        <v>1.5557000000000001</v>
      </c>
      <c r="K958" s="3">
        <v>0.8075</v>
      </c>
      <c r="L958" s="3">
        <v>0.79269999999999996</v>
      </c>
      <c r="M958" s="3">
        <v>0.47410000000000002</v>
      </c>
      <c r="N958" s="3">
        <v>0.33339999999999997</v>
      </c>
      <c r="O958" s="3">
        <v>0.26669999999999999</v>
      </c>
      <c r="P958" s="3">
        <v>0.23710000000000001</v>
      </c>
      <c r="Q958" s="4"/>
      <c r="R958" s="4"/>
      <c r="S958" s="4"/>
      <c r="T958" s="4"/>
      <c r="U958" s="4"/>
      <c r="V958" s="4"/>
      <c r="W958" s="4"/>
      <c r="X958" s="3">
        <v>6.2302999999999997</v>
      </c>
      <c r="Y958" s="3">
        <v>86.899667752756685</v>
      </c>
      <c r="Z958" s="3">
        <v>135.34128372630533</v>
      </c>
      <c r="AA958" s="3">
        <v>160.48533778469738</v>
      </c>
      <c r="AB958" s="3">
        <v>185.16854726096656</v>
      </c>
      <c r="AC958" s="3">
        <v>199.93114296261817</v>
      </c>
      <c r="AD958" s="3">
        <v>210.31260131935863</v>
      </c>
      <c r="AE958" s="3">
        <v>218.61714524180215</v>
      </c>
      <c r="AF958" s="3">
        <v>226</v>
      </c>
      <c r="AG958" s="4"/>
      <c r="AH958" s="4"/>
      <c r="AI958" s="4"/>
      <c r="AJ958" s="4"/>
      <c r="AK958" s="4"/>
      <c r="AL958" s="4"/>
    </row>
    <row r="959" spans="1:38" ht="15" customHeight="1" x14ac:dyDescent="0.25">
      <c r="A959" s="2" t="s">
        <v>593</v>
      </c>
      <c r="B959" s="2" t="s">
        <v>39</v>
      </c>
      <c r="C959" s="2" t="s">
        <v>40</v>
      </c>
      <c r="D959" s="2" t="s">
        <v>63</v>
      </c>
      <c r="E959" s="2" t="s">
        <v>1042</v>
      </c>
      <c r="F959" s="2" t="s">
        <v>564</v>
      </c>
      <c r="G959" s="2" t="s">
        <v>44</v>
      </c>
      <c r="H959" s="3">
        <v>244</v>
      </c>
      <c r="I959" s="3">
        <v>1.9352</v>
      </c>
      <c r="J959" s="3">
        <v>1.413</v>
      </c>
      <c r="K959" s="3">
        <v>0.92959999999999998</v>
      </c>
      <c r="L959" s="3">
        <v>0.70369999999999999</v>
      </c>
      <c r="M959" s="3">
        <v>0.4037</v>
      </c>
      <c r="N959" s="3">
        <v>0.28889999999999999</v>
      </c>
      <c r="O959" s="3">
        <v>0.27039999999999997</v>
      </c>
      <c r="P959" s="3">
        <v>0.2</v>
      </c>
      <c r="Q959" s="4"/>
      <c r="R959" s="4"/>
      <c r="S959" s="4"/>
      <c r="T959" s="4"/>
      <c r="U959" s="4"/>
      <c r="V959" s="4"/>
      <c r="W959" s="4"/>
      <c r="X959" s="3">
        <v>6.1444999999999999</v>
      </c>
      <c r="Y959" s="3">
        <v>98.769045487834646</v>
      </c>
      <c r="Z959" s="3">
        <v>147.52093742371227</v>
      </c>
      <c r="AA959" s="3">
        <v>179.59436894783954</v>
      </c>
      <c r="AB959" s="3">
        <v>203.87370819432013</v>
      </c>
      <c r="AC959" s="3">
        <v>217.80232728456346</v>
      </c>
      <c r="AD959" s="3">
        <v>227.77007079501996</v>
      </c>
      <c r="AE959" s="3">
        <v>237.09951989584181</v>
      </c>
      <c r="AF959" s="3">
        <v>244</v>
      </c>
      <c r="AG959" s="4"/>
      <c r="AH959" s="4"/>
      <c r="AI959" s="4"/>
      <c r="AJ959" s="4"/>
      <c r="AK959" s="4"/>
      <c r="AL959" s="4"/>
    </row>
    <row r="960" spans="1:38" ht="15" customHeight="1" x14ac:dyDescent="0.25">
      <c r="A960" s="2" t="s">
        <v>593</v>
      </c>
      <c r="B960" s="2" t="s">
        <v>39</v>
      </c>
      <c r="C960" s="2" t="s">
        <v>40</v>
      </c>
      <c r="D960" s="2" t="s">
        <v>677</v>
      </c>
      <c r="E960" s="2" t="s">
        <v>1043</v>
      </c>
      <c r="F960" s="2" t="s">
        <v>564</v>
      </c>
      <c r="G960" s="2" t="s">
        <v>44</v>
      </c>
      <c r="H960" s="3">
        <v>222</v>
      </c>
      <c r="I960" s="3">
        <v>1.3892</v>
      </c>
      <c r="J960" s="3">
        <v>1.5022</v>
      </c>
      <c r="K960" s="3">
        <v>0.84460000000000002</v>
      </c>
      <c r="L960" s="3">
        <v>0.72240000000000004</v>
      </c>
      <c r="M960" s="3">
        <v>0.32229999999999998</v>
      </c>
      <c r="N960" s="3">
        <v>0.47970000000000002</v>
      </c>
      <c r="O960" s="3">
        <v>0.26860000000000001</v>
      </c>
      <c r="P960" s="3">
        <v>9.0800000000000006E-2</v>
      </c>
      <c r="Q960" s="4"/>
      <c r="R960" s="4"/>
      <c r="S960" s="4"/>
      <c r="T960" s="4"/>
      <c r="U960" s="4"/>
      <c r="V960" s="4"/>
      <c r="W960" s="4"/>
      <c r="X960" s="3">
        <v>5.6197999999999997</v>
      </c>
      <c r="Y960" s="3">
        <v>78.967507740488998</v>
      </c>
      <c r="Z960" s="3">
        <v>129.75543613651732</v>
      </c>
      <c r="AA960" s="3">
        <v>158.31054485924767</v>
      </c>
      <c r="AB960" s="3">
        <v>182.73418982881955</v>
      </c>
      <c r="AC960" s="3">
        <v>193.63084095519415</v>
      </c>
      <c r="AD960" s="3">
        <v>209.84903377344392</v>
      </c>
      <c r="AE960" s="3">
        <v>218.93013986262858</v>
      </c>
      <c r="AF960" s="3">
        <v>222.00000000000003</v>
      </c>
      <c r="AG960" s="4"/>
      <c r="AH960" s="4"/>
      <c r="AI960" s="4"/>
      <c r="AJ960" s="4"/>
      <c r="AK960" s="4"/>
      <c r="AL960" s="4"/>
    </row>
    <row r="961" spans="1:38" ht="15" customHeight="1" x14ac:dyDescent="0.25">
      <c r="A961" s="2" t="s">
        <v>593</v>
      </c>
      <c r="B961" s="2" t="s">
        <v>39</v>
      </c>
      <c r="C961" s="2" t="s">
        <v>40</v>
      </c>
      <c r="D961" s="2" t="s">
        <v>684</v>
      </c>
      <c r="E961" s="2" t="s">
        <v>1044</v>
      </c>
      <c r="F961" s="2" t="s">
        <v>564</v>
      </c>
      <c r="G961" s="2" t="s">
        <v>44</v>
      </c>
      <c r="H961" s="3">
        <v>229</v>
      </c>
      <c r="I961" s="3">
        <v>1.8816999999999999</v>
      </c>
      <c r="J961" s="3">
        <v>1.339</v>
      </c>
      <c r="K961" s="3">
        <v>1.0483</v>
      </c>
      <c r="L961" s="3">
        <v>0.60189999999999999</v>
      </c>
      <c r="M961" s="3">
        <v>0.41489999999999999</v>
      </c>
      <c r="N961" s="3">
        <v>0.4612</v>
      </c>
      <c r="O961" s="3">
        <v>0.2001</v>
      </c>
      <c r="P961" s="3">
        <v>0.16850000000000001</v>
      </c>
      <c r="Q961" s="4"/>
      <c r="R961" s="4"/>
      <c r="S961" s="4"/>
      <c r="T961" s="4"/>
      <c r="U961" s="4"/>
      <c r="V961" s="4"/>
      <c r="W961" s="4"/>
      <c r="X961" s="3">
        <v>6.1155999999999997</v>
      </c>
      <c r="Y961" s="3">
        <v>92.614641245339783</v>
      </c>
      <c r="Z961" s="3">
        <v>135.74744914644515</v>
      </c>
      <c r="AA961" s="3">
        <v>169.51602459284453</v>
      </c>
      <c r="AB961" s="3">
        <v>188.90484989207928</v>
      </c>
      <c r="AC961" s="3">
        <v>202.26989992805287</v>
      </c>
      <c r="AD961" s="3">
        <v>217.12639806396757</v>
      </c>
      <c r="AE961" s="3">
        <v>223.57215972267645</v>
      </c>
      <c r="AF961" s="3">
        <v>229</v>
      </c>
      <c r="AG961" s="4"/>
      <c r="AH961" s="4"/>
      <c r="AI961" s="4"/>
      <c r="AJ961" s="4"/>
      <c r="AK961" s="4"/>
      <c r="AL961" s="4"/>
    </row>
    <row r="962" spans="1:38" ht="15" customHeight="1" x14ac:dyDescent="0.25">
      <c r="A962" s="2" t="s">
        <v>593</v>
      </c>
      <c r="B962" s="2" t="s">
        <v>39</v>
      </c>
      <c r="C962" s="2" t="s">
        <v>40</v>
      </c>
      <c r="D962" s="2" t="s">
        <v>684</v>
      </c>
      <c r="E962" s="2" t="s">
        <v>1045</v>
      </c>
      <c r="F962" s="2" t="s">
        <v>564</v>
      </c>
      <c r="G962" s="2" t="s">
        <v>44</v>
      </c>
      <c r="H962" s="3">
        <v>228</v>
      </c>
      <c r="I962" s="3">
        <v>1.5297000000000001</v>
      </c>
      <c r="J962" s="3">
        <v>1.613</v>
      </c>
      <c r="K962" s="3">
        <v>1.3111999999999999</v>
      </c>
      <c r="L962" s="3">
        <v>0.45190000000000002</v>
      </c>
      <c r="M962" s="3">
        <v>0.3574</v>
      </c>
      <c r="N962" s="3">
        <v>0.54820000000000002</v>
      </c>
      <c r="O962" s="3">
        <v>0.23330000000000001</v>
      </c>
      <c r="P962" s="3">
        <v>0.1741</v>
      </c>
      <c r="Q962" s="4"/>
      <c r="R962" s="4"/>
      <c r="S962" s="4"/>
      <c r="T962" s="4"/>
      <c r="U962" s="4"/>
      <c r="V962" s="4"/>
      <c r="W962" s="4"/>
      <c r="X962" s="3">
        <v>6.2187999999999999</v>
      </c>
      <c r="Y962" s="3">
        <v>80.21206663665015</v>
      </c>
      <c r="Z962" s="3">
        <v>131.04952723998198</v>
      </c>
      <c r="AA962" s="3">
        <v>172.37505628095454</v>
      </c>
      <c r="AB962" s="3">
        <v>186.61773975686629</v>
      </c>
      <c r="AC962" s="3">
        <v>197.88203511931565</v>
      </c>
      <c r="AD962" s="3">
        <v>215.159837910851</v>
      </c>
      <c r="AE962" s="3">
        <v>222.51283205763173</v>
      </c>
      <c r="AF962" s="3">
        <v>228.00000000000006</v>
      </c>
      <c r="AG962" s="4"/>
      <c r="AH962" s="4"/>
      <c r="AI962" s="4"/>
      <c r="AJ962" s="4"/>
      <c r="AK962" s="4"/>
      <c r="AL962" s="4"/>
    </row>
    <row r="963" spans="1:38" ht="15" customHeight="1" x14ac:dyDescent="0.25">
      <c r="A963" s="2" t="s">
        <v>593</v>
      </c>
      <c r="B963" s="2" t="s">
        <v>39</v>
      </c>
      <c r="C963" s="2" t="s">
        <v>40</v>
      </c>
      <c r="D963" s="2" t="s">
        <v>63</v>
      </c>
      <c r="E963" s="2" t="s">
        <v>1046</v>
      </c>
      <c r="F963" s="2" t="s">
        <v>564</v>
      </c>
      <c r="G963" s="2" t="s">
        <v>44</v>
      </c>
      <c r="H963" s="3">
        <v>221</v>
      </c>
      <c r="I963" s="3">
        <v>1.8965000000000001</v>
      </c>
      <c r="J963" s="3">
        <v>1.2408999999999999</v>
      </c>
      <c r="K963" s="3">
        <v>0.88529999999999998</v>
      </c>
      <c r="L963" s="3">
        <v>0.52600000000000002</v>
      </c>
      <c r="M963" s="3">
        <v>0.29630000000000001</v>
      </c>
      <c r="N963" s="3">
        <v>0.51119999999999999</v>
      </c>
      <c r="O963" s="3">
        <v>0.18149999999999999</v>
      </c>
      <c r="P963" s="3">
        <v>0.1222</v>
      </c>
      <c r="Q963" s="4"/>
      <c r="R963" s="4"/>
      <c r="S963" s="4"/>
      <c r="T963" s="4"/>
      <c r="U963" s="4"/>
      <c r="V963" s="4"/>
      <c r="W963" s="4"/>
      <c r="X963" s="3">
        <v>5.6599000000000004</v>
      </c>
      <c r="Y963" s="3">
        <v>95.32947578579126</v>
      </c>
      <c r="Z963" s="3">
        <v>136.76662131839785</v>
      </c>
      <c r="AA963" s="3">
        <v>166.32928143606779</v>
      </c>
      <c r="AB963" s="3">
        <v>183.8939027191293</v>
      </c>
      <c r="AC963" s="3">
        <v>193.7881941377056</v>
      </c>
      <c r="AD963" s="3">
        <v>210.85860174208022</v>
      </c>
      <c r="AE963" s="3">
        <v>216.91939786922029</v>
      </c>
      <c r="AF963" s="3">
        <v>221</v>
      </c>
      <c r="AG963" s="4"/>
      <c r="AH963" s="4"/>
      <c r="AI963" s="4"/>
      <c r="AJ963" s="4"/>
      <c r="AK963" s="4"/>
      <c r="AL963" s="4"/>
    </row>
    <row r="964" spans="1:38" ht="15" customHeight="1" x14ac:dyDescent="0.25">
      <c r="A964" s="2" t="s">
        <v>593</v>
      </c>
      <c r="B964" s="2" t="s">
        <v>39</v>
      </c>
      <c r="C964" s="2" t="s">
        <v>40</v>
      </c>
      <c r="D964" s="2" t="s">
        <v>707</v>
      </c>
      <c r="E964" s="2" t="s">
        <v>1047</v>
      </c>
      <c r="F964" s="2" t="s">
        <v>564</v>
      </c>
      <c r="G964" s="2" t="s">
        <v>44</v>
      </c>
      <c r="H964" s="3">
        <v>241</v>
      </c>
      <c r="I964" s="3">
        <v>1.8320000000000001</v>
      </c>
      <c r="J964" s="3">
        <v>1.3967000000000001</v>
      </c>
      <c r="K964" s="3">
        <v>0.81320000000000003</v>
      </c>
      <c r="L964" s="3">
        <v>0.76690000000000003</v>
      </c>
      <c r="M964" s="3">
        <v>0.40570000000000001</v>
      </c>
      <c r="N964" s="3">
        <v>0.40379999999999999</v>
      </c>
      <c r="O964" s="3">
        <v>0.12970000000000001</v>
      </c>
      <c r="P964" s="3">
        <v>0.1</v>
      </c>
      <c r="Q964" s="4"/>
      <c r="R964" s="4"/>
      <c r="S964" s="4"/>
      <c r="T964" s="4"/>
      <c r="U964" s="4"/>
      <c r="V964" s="4"/>
      <c r="W964" s="4"/>
      <c r="X964" s="3">
        <v>5.8479999999999999</v>
      </c>
      <c r="Y964" s="3">
        <v>97.4733242134063</v>
      </c>
      <c r="Z964" s="3">
        <v>147.38958618331054</v>
      </c>
      <c r="AA964" s="3">
        <v>176.45230848153216</v>
      </c>
      <c r="AB964" s="3">
        <v>203.86032831737344</v>
      </c>
      <c r="AC964" s="3">
        <v>218.35952462380303</v>
      </c>
      <c r="AD964" s="3">
        <v>232.79081737346101</v>
      </c>
      <c r="AE964" s="3">
        <v>237.42612859097127</v>
      </c>
      <c r="AF964" s="3">
        <v>241</v>
      </c>
      <c r="AG964" s="4"/>
      <c r="AH964" s="4"/>
      <c r="AI964" s="4"/>
      <c r="AJ964" s="4"/>
      <c r="AK964" s="4"/>
      <c r="AL964" s="4"/>
    </row>
    <row r="965" spans="1:38" ht="15" customHeight="1" x14ac:dyDescent="0.25">
      <c r="A965" s="2" t="s">
        <v>593</v>
      </c>
      <c r="B965" s="2" t="s">
        <v>39</v>
      </c>
      <c r="C965" s="2" t="s">
        <v>40</v>
      </c>
      <c r="D965" s="2" t="s">
        <v>718</v>
      </c>
      <c r="E965" s="2" t="s">
        <v>1048</v>
      </c>
      <c r="F965" s="2" t="s">
        <v>564</v>
      </c>
      <c r="G965" s="2" t="s">
        <v>44</v>
      </c>
      <c r="H965" s="3">
        <v>245</v>
      </c>
      <c r="I965" s="3">
        <v>1.8297000000000001</v>
      </c>
      <c r="J965" s="3">
        <v>1.5075000000000001</v>
      </c>
      <c r="K965" s="3">
        <v>0.88149999999999995</v>
      </c>
      <c r="L965" s="3">
        <v>0.56669999999999998</v>
      </c>
      <c r="M965" s="3">
        <v>0.38890000000000002</v>
      </c>
      <c r="N965" s="3">
        <v>0.55559999999999998</v>
      </c>
      <c r="O965" s="3">
        <v>0.26300000000000001</v>
      </c>
      <c r="P965" s="3">
        <v>7.7799999999999994E-2</v>
      </c>
      <c r="Q965" s="4"/>
      <c r="R965" s="4"/>
      <c r="S965" s="4"/>
      <c r="T965" s="4"/>
      <c r="U965" s="4"/>
      <c r="V965" s="4"/>
      <c r="W965" s="4"/>
      <c r="X965" s="3">
        <v>6.0707000000000004</v>
      </c>
      <c r="Y965" s="3">
        <v>96.197884922661316</v>
      </c>
      <c r="Z965" s="3">
        <v>149.090879140791</v>
      </c>
      <c r="AA965" s="3">
        <v>180.01968471510699</v>
      </c>
      <c r="AB965" s="3">
        <v>199.90324015352428</v>
      </c>
      <c r="AC965" s="3">
        <v>213.54840463208527</v>
      </c>
      <c r="AD965" s="3">
        <v>233.04249921755317</v>
      </c>
      <c r="AE965" s="3">
        <v>242.27026537302126</v>
      </c>
      <c r="AF965" s="3">
        <v>245</v>
      </c>
      <c r="AG965" s="4"/>
      <c r="AH965" s="4"/>
      <c r="AI965" s="4"/>
      <c r="AJ965" s="4"/>
      <c r="AK965" s="4"/>
      <c r="AL965" s="4"/>
    </row>
    <row r="966" spans="1:38" ht="15" customHeight="1" x14ac:dyDescent="0.25">
      <c r="A966" s="2" t="s">
        <v>593</v>
      </c>
      <c r="B966" s="2" t="s">
        <v>39</v>
      </c>
      <c r="C966" s="2" t="s">
        <v>40</v>
      </c>
      <c r="D966" s="2" t="s">
        <v>605</v>
      </c>
      <c r="E966" s="2" t="s">
        <v>1049</v>
      </c>
      <c r="F966" s="2" t="s">
        <v>571</v>
      </c>
      <c r="G966" s="2" t="s">
        <v>50</v>
      </c>
      <c r="H966" s="3">
        <v>234</v>
      </c>
      <c r="I966" s="3">
        <v>2.0295999999999998</v>
      </c>
      <c r="J966" s="3">
        <v>1.7111000000000001</v>
      </c>
      <c r="K966" s="3">
        <v>0.59260000000000002</v>
      </c>
      <c r="L966" s="3">
        <v>0.62960000000000005</v>
      </c>
      <c r="M966" s="3">
        <v>0.37409999999999999</v>
      </c>
      <c r="N966" s="3">
        <v>0.32219999999999999</v>
      </c>
      <c r="O966" s="3">
        <v>0.25559999999999999</v>
      </c>
      <c r="P966" s="3">
        <v>0.2407</v>
      </c>
      <c r="Q966" s="3">
        <v>0.1148</v>
      </c>
      <c r="R966" s="4"/>
      <c r="S966" s="4"/>
      <c r="T966" s="4"/>
      <c r="U966" s="4"/>
      <c r="V966" s="4"/>
      <c r="W966" s="4"/>
      <c r="X966" s="3">
        <v>6.2702999999999998</v>
      </c>
      <c r="Y966" s="3">
        <v>97.38430378131828</v>
      </c>
      <c r="Z966" s="3">
        <v>152.50801397062341</v>
      </c>
      <c r="AA966" s="3">
        <v>171.5988389710221</v>
      </c>
      <c r="AB966" s="3">
        <v>191.88163245777713</v>
      </c>
      <c r="AC966" s="3">
        <v>203.93340031577438</v>
      </c>
      <c r="AD966" s="3">
        <v>214.31319075642313</v>
      </c>
      <c r="AE966" s="3">
        <v>222.54743792163055</v>
      </c>
      <c r="AF966" s="3">
        <v>230.30167615584583</v>
      </c>
      <c r="AG966" s="3">
        <v>234</v>
      </c>
      <c r="AH966" s="4"/>
      <c r="AI966" s="4"/>
      <c r="AJ966" s="4"/>
      <c r="AK966" s="4"/>
      <c r="AL966" s="4"/>
    </row>
    <row r="967" spans="1:38" ht="15" customHeight="1" x14ac:dyDescent="0.25">
      <c r="A967" s="2" t="s">
        <v>593</v>
      </c>
      <c r="B967" s="2" t="s">
        <v>39</v>
      </c>
      <c r="C967" s="2" t="s">
        <v>40</v>
      </c>
      <c r="D967" s="2" t="s">
        <v>605</v>
      </c>
      <c r="E967" s="2" t="s">
        <v>1050</v>
      </c>
      <c r="F967" s="2" t="s">
        <v>571</v>
      </c>
      <c r="G967" s="2" t="s">
        <v>50</v>
      </c>
      <c r="H967" s="3">
        <v>221</v>
      </c>
      <c r="I967" s="3">
        <v>1.1295999999999999</v>
      </c>
      <c r="J967" s="3">
        <v>1.0037</v>
      </c>
      <c r="K967" s="3">
        <v>1.0222</v>
      </c>
      <c r="L967" s="3">
        <v>0.57040000000000002</v>
      </c>
      <c r="M967" s="3">
        <v>0.55930000000000002</v>
      </c>
      <c r="N967" s="3">
        <v>0.30370000000000003</v>
      </c>
      <c r="O967" s="3">
        <v>0.38890000000000002</v>
      </c>
      <c r="P967" s="3">
        <v>0.1444</v>
      </c>
      <c r="Q967" s="3">
        <v>7.4099999999999999E-2</v>
      </c>
      <c r="R967" s="4"/>
      <c r="S967" s="4"/>
      <c r="T967" s="4"/>
      <c r="U967" s="4"/>
      <c r="V967" s="4"/>
      <c r="W967" s="4"/>
      <c r="X967" s="3">
        <v>5.1962999999999999</v>
      </c>
      <c r="Y967" s="3">
        <v>73.0858495467929</v>
      </c>
      <c r="Z967" s="3">
        <v>109.59246001962936</v>
      </c>
      <c r="AA967" s="3">
        <v>146.77195312048957</v>
      </c>
      <c r="AB967" s="3">
        <v>167.51856128399055</v>
      </c>
      <c r="AC967" s="3">
        <v>187.86143987067723</v>
      </c>
      <c r="AD967" s="3">
        <v>198.90762658045151</v>
      </c>
      <c r="AE967" s="3">
        <v>213.05271058252987</v>
      </c>
      <c r="AF967" s="3">
        <v>218.30483228451013</v>
      </c>
      <c r="AG967" s="3">
        <v>221</v>
      </c>
      <c r="AH967" s="4"/>
      <c r="AI967" s="4"/>
      <c r="AJ967" s="4"/>
      <c r="AK967" s="4"/>
      <c r="AL967" s="4"/>
    </row>
    <row r="968" spans="1:38" ht="15" customHeight="1" x14ac:dyDescent="0.25">
      <c r="A968" s="2" t="s">
        <v>593</v>
      </c>
      <c r="B968" s="2" t="s">
        <v>39</v>
      </c>
      <c r="C968" s="2" t="s">
        <v>40</v>
      </c>
      <c r="D968" s="2" t="s">
        <v>605</v>
      </c>
      <c r="E968" s="2" t="s">
        <v>1051</v>
      </c>
      <c r="F968" s="2" t="s">
        <v>571</v>
      </c>
      <c r="G968" s="2" t="s">
        <v>50</v>
      </c>
      <c r="H968" s="3">
        <v>246</v>
      </c>
      <c r="I968" s="3">
        <v>2.3761000000000001</v>
      </c>
      <c r="J968" s="3">
        <v>1.3464</v>
      </c>
      <c r="K968" s="3">
        <v>0.97230000000000005</v>
      </c>
      <c r="L968" s="3">
        <v>0.53149999999999997</v>
      </c>
      <c r="M968" s="3">
        <v>0.32040000000000002</v>
      </c>
      <c r="N968" s="3">
        <v>0.29260000000000003</v>
      </c>
      <c r="O968" s="3">
        <v>0.17780000000000001</v>
      </c>
      <c r="P968" s="3">
        <v>0.31480000000000002</v>
      </c>
      <c r="Q968" s="3">
        <v>0.16109999999999999</v>
      </c>
      <c r="R968" s="4"/>
      <c r="S968" s="4"/>
      <c r="T968" s="4"/>
      <c r="U968" s="4"/>
      <c r="V968" s="4"/>
      <c r="W968" s="4"/>
      <c r="X968" s="3">
        <v>6.4930000000000003</v>
      </c>
      <c r="Y968" s="3">
        <v>110.31286000308023</v>
      </c>
      <c r="Z968" s="3">
        <v>154.6882796858155</v>
      </c>
      <c r="AA968" s="3">
        <v>186.73389804404744</v>
      </c>
      <c r="AB968" s="3">
        <v>204.25137840751577</v>
      </c>
      <c r="AC968" s="3">
        <v>214.8113044817496</v>
      </c>
      <c r="AD968" s="3">
        <v>224.45498228861854</v>
      </c>
      <c r="AE968" s="3">
        <v>230.31501617126139</v>
      </c>
      <c r="AF968" s="3">
        <v>240.69037424919148</v>
      </c>
      <c r="AG968" s="3">
        <v>246.00000000000006</v>
      </c>
      <c r="AH968" s="4"/>
      <c r="AI968" s="4"/>
      <c r="AJ968" s="4"/>
      <c r="AK968" s="4"/>
      <c r="AL968" s="4"/>
    </row>
    <row r="969" spans="1:38" ht="15" customHeight="1" x14ac:dyDescent="0.25">
      <c r="A969" s="2" t="s">
        <v>593</v>
      </c>
      <c r="B969" s="2" t="s">
        <v>39</v>
      </c>
      <c r="C969" s="2" t="s">
        <v>40</v>
      </c>
      <c r="D969" s="2" t="s">
        <v>91</v>
      </c>
      <c r="E969" s="2" t="s">
        <v>1052</v>
      </c>
      <c r="F969" s="2" t="s">
        <v>571</v>
      </c>
      <c r="G969" s="2" t="s">
        <v>50</v>
      </c>
      <c r="H969" s="3">
        <v>227</v>
      </c>
      <c r="I969" s="3">
        <v>1.839</v>
      </c>
      <c r="J969" s="3">
        <v>1.3759999999999999</v>
      </c>
      <c r="K969" s="3">
        <v>0.83150000000000002</v>
      </c>
      <c r="L969" s="3">
        <v>0.7278</v>
      </c>
      <c r="M969" s="3">
        <v>0.34079999999999999</v>
      </c>
      <c r="N969" s="3">
        <v>0.50560000000000005</v>
      </c>
      <c r="O969" s="3">
        <v>0.40739999999999998</v>
      </c>
      <c r="P969" s="3">
        <v>0.21110000000000001</v>
      </c>
      <c r="Q969" s="3">
        <v>0.1056</v>
      </c>
      <c r="R969" s="4"/>
      <c r="S969" s="4"/>
      <c r="T969" s="4"/>
      <c r="U969" s="4"/>
      <c r="V969" s="4"/>
      <c r="W969" s="4"/>
      <c r="X969" s="3">
        <v>6.3448000000000002</v>
      </c>
      <c r="Y969" s="3">
        <v>88.519512041356705</v>
      </c>
      <c r="Z969" s="3">
        <v>130.80926112722227</v>
      </c>
      <c r="AA969" s="3">
        <v>156.36444017147898</v>
      </c>
      <c r="AB969" s="3">
        <v>178.73252111965704</v>
      </c>
      <c r="AC969" s="3">
        <v>189.20661013743538</v>
      </c>
      <c r="AD969" s="3">
        <v>204.74563422014879</v>
      </c>
      <c r="AE969" s="3">
        <v>217.26659626780986</v>
      </c>
      <c r="AF969" s="3">
        <v>223.75450762829405</v>
      </c>
      <c r="AG969" s="3">
        <v>227</v>
      </c>
      <c r="AH969" s="4"/>
      <c r="AI969" s="4"/>
      <c r="AJ969" s="4"/>
      <c r="AK969" s="4"/>
      <c r="AL969" s="4"/>
    </row>
    <row r="970" spans="1:38" ht="15" customHeight="1" x14ac:dyDescent="0.25">
      <c r="A970" s="2" t="s">
        <v>593</v>
      </c>
      <c r="B970" s="2" t="s">
        <v>39</v>
      </c>
      <c r="C970" s="2" t="s">
        <v>40</v>
      </c>
      <c r="D970" s="2" t="s">
        <v>631</v>
      </c>
      <c r="E970" s="2" t="s">
        <v>1053</v>
      </c>
      <c r="F970" s="2" t="s">
        <v>571</v>
      </c>
      <c r="G970" s="2" t="s">
        <v>50</v>
      </c>
      <c r="H970" s="3">
        <v>233</v>
      </c>
      <c r="I970" s="3">
        <v>2.2467000000000001</v>
      </c>
      <c r="J970" s="3">
        <v>1.2484</v>
      </c>
      <c r="K970" s="3">
        <v>0.92979999999999996</v>
      </c>
      <c r="L970" s="3">
        <v>0.55379999999999996</v>
      </c>
      <c r="M970" s="3">
        <v>0.1963</v>
      </c>
      <c r="N970" s="3">
        <v>0.21490000000000001</v>
      </c>
      <c r="O970" s="3">
        <v>0.22969999999999999</v>
      </c>
      <c r="P970" s="3">
        <v>0.30380000000000001</v>
      </c>
      <c r="Q970" s="3">
        <v>0.22600000000000001</v>
      </c>
      <c r="R970" s="4"/>
      <c r="S970" s="4"/>
      <c r="T970" s="4"/>
      <c r="U970" s="4"/>
      <c r="V970" s="4"/>
      <c r="W970" s="4"/>
      <c r="X970" s="3">
        <v>6.1494</v>
      </c>
      <c r="Y970" s="3">
        <v>105.43589618499367</v>
      </c>
      <c r="Z970" s="3">
        <v>146.24124304810226</v>
      </c>
      <c r="AA970" s="3">
        <v>176.63279344326276</v>
      </c>
      <c r="AB970" s="3">
        <v>194.73436432822714</v>
      </c>
      <c r="AC970" s="3">
        <v>201.15064884378961</v>
      </c>
      <c r="AD970" s="3">
        <v>208.17489511171823</v>
      </c>
      <c r="AE970" s="3">
        <v>215.68289589228218</v>
      </c>
      <c r="AF970" s="3">
        <v>225.61293784759488</v>
      </c>
      <c r="AG970" s="3">
        <v>233</v>
      </c>
      <c r="AH970" s="4"/>
      <c r="AI970" s="4"/>
      <c r="AJ970" s="4"/>
      <c r="AK970" s="4"/>
      <c r="AL970" s="4"/>
    </row>
    <row r="971" spans="1:38" ht="15" customHeight="1" x14ac:dyDescent="0.25">
      <c r="A971" s="2" t="s">
        <v>593</v>
      </c>
      <c r="B971" s="2" t="s">
        <v>39</v>
      </c>
      <c r="C971" s="2" t="s">
        <v>40</v>
      </c>
      <c r="D971" s="2" t="s">
        <v>642</v>
      </c>
      <c r="E971" s="2" t="s">
        <v>1054</v>
      </c>
      <c r="F971" s="2" t="s">
        <v>571</v>
      </c>
      <c r="G971" s="2" t="s">
        <v>50</v>
      </c>
      <c r="H971" s="3">
        <v>239</v>
      </c>
      <c r="I971" s="3">
        <v>1.8023</v>
      </c>
      <c r="J971" s="3">
        <v>1.5485</v>
      </c>
      <c r="K971" s="3">
        <v>0.89649999999999996</v>
      </c>
      <c r="L971" s="3">
        <v>0.44829999999999998</v>
      </c>
      <c r="M971" s="3">
        <v>0.4501</v>
      </c>
      <c r="N971" s="3">
        <v>0.4168</v>
      </c>
      <c r="O971" s="3">
        <v>0.35189999999999999</v>
      </c>
      <c r="P971" s="3">
        <v>0.1037</v>
      </c>
      <c r="Q971" s="3">
        <v>0.10929999999999999</v>
      </c>
      <c r="R971" s="4"/>
      <c r="S971" s="4"/>
      <c r="T971" s="4"/>
      <c r="U971" s="4"/>
      <c r="V971" s="4"/>
      <c r="W971" s="4"/>
      <c r="X971" s="3">
        <v>6.1273999999999997</v>
      </c>
      <c r="Y971" s="3">
        <v>92.886526095897125</v>
      </c>
      <c r="Z971" s="3">
        <v>145.19900773574437</v>
      </c>
      <c r="AA971" s="3">
        <v>175.48518131670858</v>
      </c>
      <c r="AB971" s="3">
        <v>190.62995724124426</v>
      </c>
      <c r="AC971" s="3">
        <v>205.83554199170936</v>
      </c>
      <c r="AD971" s="3">
        <v>219.91616346248</v>
      </c>
      <c r="AE971" s="3">
        <v>231.80428893168391</v>
      </c>
      <c r="AF971" s="3">
        <v>235.30755295884063</v>
      </c>
      <c r="AG971" s="3">
        <v>239</v>
      </c>
      <c r="AH971" s="4"/>
      <c r="AI971" s="4"/>
      <c r="AJ971" s="4"/>
      <c r="AK971" s="4"/>
      <c r="AL971" s="4"/>
    </row>
    <row r="972" spans="1:38" ht="15" customHeight="1" x14ac:dyDescent="0.25">
      <c r="A972" s="2" t="s">
        <v>593</v>
      </c>
      <c r="B972" s="2" t="s">
        <v>39</v>
      </c>
      <c r="C972" s="2" t="s">
        <v>40</v>
      </c>
      <c r="D972" s="2" t="s">
        <v>786</v>
      </c>
      <c r="E972" s="2" t="s">
        <v>1055</v>
      </c>
      <c r="F972" s="2" t="s">
        <v>571</v>
      </c>
      <c r="G972" s="2" t="s">
        <v>50</v>
      </c>
      <c r="H972" s="3">
        <v>242</v>
      </c>
      <c r="I972" s="3">
        <v>2.1113</v>
      </c>
      <c r="J972" s="3">
        <v>1.6519999999999999</v>
      </c>
      <c r="K972" s="3">
        <v>0.87780000000000002</v>
      </c>
      <c r="L972" s="3">
        <v>0.48520000000000002</v>
      </c>
      <c r="M972" s="3">
        <v>0.4778</v>
      </c>
      <c r="N972" s="3">
        <v>0.35930000000000001</v>
      </c>
      <c r="O972" s="3">
        <v>0.26300000000000001</v>
      </c>
      <c r="P972" s="3">
        <v>0.18149999999999999</v>
      </c>
      <c r="Q972" s="3">
        <v>6.6699999999999995E-2</v>
      </c>
      <c r="R972" s="4"/>
      <c r="S972" s="4"/>
      <c r="T972" s="4"/>
      <c r="U972" s="4"/>
      <c r="V972" s="4"/>
      <c r="W972" s="4"/>
      <c r="X972" s="3">
        <v>6.4745999999999997</v>
      </c>
      <c r="Y972" s="3">
        <v>100.47882494671485</v>
      </c>
      <c r="Z972" s="3">
        <v>154.06051339078863</v>
      </c>
      <c r="AA972" s="3">
        <v>182.53146140302104</v>
      </c>
      <c r="AB972" s="3">
        <v>198.26864980075987</v>
      </c>
      <c r="AC972" s="3">
        <v>213.76582337132794</v>
      </c>
      <c r="AD972" s="3">
        <v>225.41951626355296</v>
      </c>
      <c r="AE972" s="3">
        <v>233.94977295894728</v>
      </c>
      <c r="AF972" s="3">
        <v>239.83662311185248</v>
      </c>
      <c r="AG972" s="3">
        <v>242</v>
      </c>
      <c r="AH972" s="4"/>
      <c r="AI972" s="4"/>
      <c r="AJ972" s="4"/>
      <c r="AK972" s="4"/>
      <c r="AL972" s="4"/>
    </row>
    <row r="973" spans="1:38" ht="15" customHeight="1" x14ac:dyDescent="0.25">
      <c r="A973" s="2" t="s">
        <v>593</v>
      </c>
      <c r="B973" s="2" t="s">
        <v>39</v>
      </c>
      <c r="C973" s="2" t="s">
        <v>40</v>
      </c>
      <c r="D973" s="2" t="s">
        <v>786</v>
      </c>
      <c r="E973" s="2" t="s">
        <v>1056</v>
      </c>
      <c r="F973" s="2" t="s">
        <v>571</v>
      </c>
      <c r="G973" s="2" t="s">
        <v>50</v>
      </c>
      <c r="H973" s="3">
        <v>233</v>
      </c>
      <c r="I973" s="3">
        <v>1.8186</v>
      </c>
      <c r="J973" s="3">
        <v>1.4964</v>
      </c>
      <c r="K973" s="3">
        <v>0.87039999999999995</v>
      </c>
      <c r="L973" s="3">
        <v>0.62970000000000004</v>
      </c>
      <c r="M973" s="3">
        <v>0.25929999999999997</v>
      </c>
      <c r="N973" s="3">
        <v>0.35560000000000003</v>
      </c>
      <c r="O973" s="3">
        <v>0.2445</v>
      </c>
      <c r="P973" s="3">
        <v>0.18149999999999999</v>
      </c>
      <c r="Q973" s="3">
        <v>0.1482</v>
      </c>
      <c r="R973" s="4"/>
      <c r="S973" s="4"/>
      <c r="T973" s="4"/>
      <c r="U973" s="4"/>
      <c r="V973" s="4"/>
      <c r="W973" s="4"/>
      <c r="X973" s="3">
        <v>6.0042</v>
      </c>
      <c r="Y973" s="3">
        <v>92.880483661436998</v>
      </c>
      <c r="Z973" s="3">
        <v>142.97481762766063</v>
      </c>
      <c r="AA973" s="3">
        <v>172.1128210252823</v>
      </c>
      <c r="AB973" s="3">
        <v>193.19301488957726</v>
      </c>
      <c r="AC973" s="3">
        <v>201.87348855800937</v>
      </c>
      <c r="AD973" s="3">
        <v>213.77775557110019</v>
      </c>
      <c r="AE973" s="3">
        <v>221.96277605676025</v>
      </c>
      <c r="AF973" s="3">
        <v>228.03877285899867</v>
      </c>
      <c r="AG973" s="3">
        <v>232.99999999999997</v>
      </c>
      <c r="AH973" s="4"/>
      <c r="AI973" s="4"/>
      <c r="AJ973" s="4"/>
      <c r="AK973" s="4"/>
      <c r="AL973" s="4"/>
    </row>
    <row r="974" spans="1:38" ht="15" customHeight="1" x14ac:dyDescent="0.25">
      <c r="A974" s="2" t="s">
        <v>593</v>
      </c>
      <c r="B974" s="2" t="s">
        <v>39</v>
      </c>
      <c r="C974" s="2" t="s">
        <v>40</v>
      </c>
      <c r="D974" s="2" t="s">
        <v>658</v>
      </c>
      <c r="E974" s="2" t="s">
        <v>1057</v>
      </c>
      <c r="F974" s="2" t="s">
        <v>571</v>
      </c>
      <c r="G974" s="2" t="s">
        <v>50</v>
      </c>
      <c r="H974" s="3">
        <v>244</v>
      </c>
      <c r="I974" s="3">
        <v>1.4762</v>
      </c>
      <c r="J974" s="3">
        <v>1.5948</v>
      </c>
      <c r="K974" s="3">
        <v>1.0798000000000001</v>
      </c>
      <c r="L974" s="3">
        <v>0.65749999999999997</v>
      </c>
      <c r="M974" s="3">
        <v>0.36670000000000003</v>
      </c>
      <c r="N974" s="3">
        <v>0.25190000000000001</v>
      </c>
      <c r="O974" s="3">
        <v>0.39269999999999999</v>
      </c>
      <c r="P974" s="3">
        <v>0.22409999999999999</v>
      </c>
      <c r="Q974" s="3">
        <v>0.1704</v>
      </c>
      <c r="R974" s="4"/>
      <c r="S974" s="4"/>
      <c r="T974" s="4"/>
      <c r="U974" s="4"/>
      <c r="V974" s="4"/>
      <c r="W974" s="4"/>
      <c r="X974" s="3">
        <v>6.2141000000000002</v>
      </c>
      <c r="Y974" s="3">
        <v>82.361983231682785</v>
      </c>
      <c r="Z974" s="3">
        <v>136.77011956679164</v>
      </c>
      <c r="AA974" s="3">
        <v>173.60853542749553</v>
      </c>
      <c r="AB974" s="3">
        <v>196.03978049918732</v>
      </c>
      <c r="AC974" s="3">
        <v>208.55010379620538</v>
      </c>
      <c r="AD974" s="3">
        <v>217.14391464572503</v>
      </c>
      <c r="AE974" s="3">
        <v>230.54125295698489</v>
      </c>
      <c r="AF974" s="3">
        <v>238.18664006050753</v>
      </c>
      <c r="AG974" s="3">
        <v>243.99999999999997</v>
      </c>
      <c r="AH974" s="4"/>
      <c r="AI974" s="4"/>
      <c r="AJ974" s="4"/>
      <c r="AK974" s="4"/>
      <c r="AL974" s="4"/>
    </row>
    <row r="975" spans="1:38" ht="15" customHeight="1" x14ac:dyDescent="0.25">
      <c r="A975" s="2" t="s">
        <v>593</v>
      </c>
      <c r="B975" s="2" t="s">
        <v>39</v>
      </c>
      <c r="C975" s="2" t="s">
        <v>40</v>
      </c>
      <c r="D975" s="2" t="s">
        <v>658</v>
      </c>
      <c r="E975" s="2" t="s">
        <v>1058</v>
      </c>
      <c r="F975" s="2" t="s">
        <v>571</v>
      </c>
      <c r="G975" s="2" t="s">
        <v>50</v>
      </c>
      <c r="H975" s="3">
        <v>249</v>
      </c>
      <c r="I975" s="3">
        <v>1.7186999999999999</v>
      </c>
      <c r="J975" s="3">
        <v>1.7595000000000001</v>
      </c>
      <c r="K975" s="3">
        <v>1.0371999999999999</v>
      </c>
      <c r="L975" s="3">
        <v>0.82599999999999996</v>
      </c>
      <c r="M975" s="3">
        <v>0.29630000000000001</v>
      </c>
      <c r="N975" s="3">
        <v>0.37409999999999999</v>
      </c>
      <c r="O975" s="3">
        <v>0.28520000000000001</v>
      </c>
      <c r="P975" s="3">
        <v>0.27779999999999999</v>
      </c>
      <c r="Q975" s="3">
        <v>0.27039999999999997</v>
      </c>
      <c r="R975" s="4"/>
      <c r="S975" s="4"/>
      <c r="T975" s="4"/>
      <c r="U975" s="4"/>
      <c r="V975" s="4"/>
      <c r="W975" s="4"/>
      <c r="X975" s="3">
        <v>6.8452000000000002</v>
      </c>
      <c r="Y975" s="3">
        <v>86.484587740314367</v>
      </c>
      <c r="Z975" s="3">
        <v>142.26257815695669</v>
      </c>
      <c r="AA975" s="3">
        <v>175.14290305615611</v>
      </c>
      <c r="AB975" s="3">
        <v>201.32796704259917</v>
      </c>
      <c r="AC975" s="3">
        <v>210.72098696897092</v>
      </c>
      <c r="AD975" s="3">
        <v>222.58034827324252</v>
      </c>
      <c r="AE975" s="3">
        <v>231.62148658914273</v>
      </c>
      <c r="AF975" s="3">
        <v>240.42803716472852</v>
      </c>
      <c r="AG975" s="3">
        <v>248.99999999999994</v>
      </c>
      <c r="AH975" s="4"/>
      <c r="AI975" s="4"/>
      <c r="AJ975" s="4"/>
      <c r="AK975" s="4"/>
      <c r="AL975" s="4"/>
    </row>
    <row r="976" spans="1:38" ht="15" customHeight="1" x14ac:dyDescent="0.25">
      <c r="A976" s="2" t="s">
        <v>593</v>
      </c>
      <c r="B976" s="2" t="s">
        <v>39</v>
      </c>
      <c r="C976" s="2" t="s">
        <v>40</v>
      </c>
      <c r="D976" s="2" t="s">
        <v>59</v>
      </c>
      <c r="E976" s="2" t="s">
        <v>1059</v>
      </c>
      <c r="F976" s="2" t="s">
        <v>571</v>
      </c>
      <c r="G976" s="2" t="s">
        <v>50</v>
      </c>
      <c r="H976" s="3">
        <v>235</v>
      </c>
      <c r="I976" s="3">
        <v>1.7597</v>
      </c>
      <c r="J976" s="3">
        <v>1.7262999999999999</v>
      </c>
      <c r="K976" s="3">
        <v>0.97799999999999998</v>
      </c>
      <c r="L976" s="3">
        <v>0.69279999999999997</v>
      </c>
      <c r="M976" s="3">
        <v>0.30009999999999998</v>
      </c>
      <c r="N976" s="3">
        <v>0.1704</v>
      </c>
      <c r="O976" s="3">
        <v>0.1704</v>
      </c>
      <c r="P976" s="3">
        <v>0.32969999999999999</v>
      </c>
      <c r="Q976" s="3">
        <v>0.18149999999999999</v>
      </c>
      <c r="R976" s="4"/>
      <c r="S976" s="4"/>
      <c r="T976" s="4"/>
      <c r="U976" s="4"/>
      <c r="V976" s="4"/>
      <c r="W976" s="4"/>
      <c r="X976" s="3">
        <v>6.3089000000000004</v>
      </c>
      <c r="Y976" s="3">
        <v>88.621455404270151</v>
      </c>
      <c r="Z976" s="3">
        <v>144.1682068189383</v>
      </c>
      <c r="AA976" s="3">
        <v>175.63708411926007</v>
      </c>
      <c r="AB976" s="3">
        <v>197.92914771196246</v>
      </c>
      <c r="AC976" s="3">
        <v>207.58539523530249</v>
      </c>
      <c r="AD976" s="3">
        <v>213.06831618824197</v>
      </c>
      <c r="AE976" s="3">
        <v>218.55123714118147</v>
      </c>
      <c r="AF976" s="3">
        <v>229.15991694273166</v>
      </c>
      <c r="AG976" s="3">
        <v>234.99999999999994</v>
      </c>
      <c r="AH976" s="4"/>
      <c r="AI976" s="4"/>
      <c r="AJ976" s="4"/>
      <c r="AK976" s="4"/>
      <c r="AL976" s="4"/>
    </row>
    <row r="977" spans="1:38" ht="15" customHeight="1" x14ac:dyDescent="0.25">
      <c r="A977" s="2" t="s">
        <v>593</v>
      </c>
      <c r="B977" s="2" t="s">
        <v>39</v>
      </c>
      <c r="C977" s="2" t="s">
        <v>40</v>
      </c>
      <c r="D977" s="2" t="s">
        <v>677</v>
      </c>
      <c r="E977" s="2" t="s">
        <v>1060</v>
      </c>
      <c r="F977" s="2" t="s">
        <v>571</v>
      </c>
      <c r="G977" s="2" t="s">
        <v>50</v>
      </c>
      <c r="H977" s="3">
        <v>221</v>
      </c>
      <c r="I977" s="3">
        <v>1.6966000000000001</v>
      </c>
      <c r="J977" s="3">
        <v>1.6817</v>
      </c>
      <c r="K977" s="3">
        <v>1.1297999999999999</v>
      </c>
      <c r="L977" s="3">
        <v>0.50380000000000003</v>
      </c>
      <c r="M977" s="3">
        <v>0.28149999999999997</v>
      </c>
      <c r="N977" s="3">
        <v>0.1371</v>
      </c>
      <c r="O977" s="3">
        <v>0.1741</v>
      </c>
      <c r="P977" s="3">
        <v>0.21479999999999999</v>
      </c>
      <c r="Q977" s="3">
        <v>0.1</v>
      </c>
      <c r="R977" s="4"/>
      <c r="S977" s="4"/>
      <c r="T977" s="4"/>
      <c r="U977" s="4"/>
      <c r="V977" s="4"/>
      <c r="W977" s="4"/>
      <c r="X977" s="3">
        <v>5.9194000000000004</v>
      </c>
      <c r="Y977" s="3">
        <v>86.170591614014938</v>
      </c>
      <c r="Z977" s="3">
        <v>139.86544244349091</v>
      </c>
      <c r="AA977" s="3">
        <v>175.93872689799642</v>
      </c>
      <c r="AB977" s="3">
        <v>192.02451261952226</v>
      </c>
      <c r="AC977" s="3">
        <v>201.01250126702033</v>
      </c>
      <c r="AD977" s="3">
        <v>205.38995506301316</v>
      </c>
      <c r="AE977" s="3">
        <v>210.94877859242493</v>
      </c>
      <c r="AF977" s="3">
        <v>217.80710882859753</v>
      </c>
      <c r="AG977" s="3">
        <v>221.00000000000003</v>
      </c>
      <c r="AH977" s="4"/>
      <c r="AI977" s="4"/>
      <c r="AJ977" s="4"/>
      <c r="AK977" s="4"/>
      <c r="AL977" s="4"/>
    </row>
    <row r="978" spans="1:38" ht="15" customHeight="1" x14ac:dyDescent="0.25">
      <c r="A978" s="2" t="s">
        <v>593</v>
      </c>
      <c r="B978" s="2" t="s">
        <v>39</v>
      </c>
      <c r="C978" s="2" t="s">
        <v>40</v>
      </c>
      <c r="D978" s="2" t="s">
        <v>677</v>
      </c>
      <c r="E978" s="2" t="s">
        <v>1061</v>
      </c>
      <c r="F978" s="2" t="s">
        <v>571</v>
      </c>
      <c r="G978" s="2" t="s">
        <v>50</v>
      </c>
      <c r="H978" s="3">
        <v>210</v>
      </c>
      <c r="I978" s="3">
        <v>1.5483</v>
      </c>
      <c r="J978" s="3">
        <v>1.452</v>
      </c>
      <c r="K978" s="3">
        <v>0.60009999999999997</v>
      </c>
      <c r="L978" s="3">
        <v>0.42970000000000003</v>
      </c>
      <c r="M978" s="3">
        <v>0.40739999999999998</v>
      </c>
      <c r="N978" s="3">
        <v>0.25929999999999997</v>
      </c>
      <c r="O978" s="3">
        <v>0.22969999999999999</v>
      </c>
      <c r="P978" s="3">
        <v>5.3699999999999998E-2</v>
      </c>
      <c r="Q978" s="3">
        <v>8.6999999999999994E-2</v>
      </c>
      <c r="R978" s="4"/>
      <c r="S978" s="4"/>
      <c r="T978" s="4"/>
      <c r="U978" s="4"/>
      <c r="V978" s="4"/>
      <c r="W978" s="4"/>
      <c r="X978" s="3">
        <v>5.0671999999999997</v>
      </c>
      <c r="Y978" s="3">
        <v>86.388498579096932</v>
      </c>
      <c r="Z978" s="3">
        <v>137.39418219134831</v>
      </c>
      <c r="AA978" s="3">
        <v>158.47442374486897</v>
      </c>
      <c r="AB978" s="3">
        <v>173.568874329018</v>
      </c>
      <c r="AC978" s="3">
        <v>187.87997316071994</v>
      </c>
      <c r="AD978" s="3">
        <v>196.98863277549731</v>
      </c>
      <c r="AE978" s="3">
        <v>205.05750710451534</v>
      </c>
      <c r="AF978" s="3">
        <v>206.943874329018</v>
      </c>
      <c r="AG978" s="3">
        <v>210</v>
      </c>
      <c r="AH978" s="4"/>
      <c r="AI978" s="4"/>
      <c r="AJ978" s="4"/>
      <c r="AK978" s="4"/>
      <c r="AL978" s="4"/>
    </row>
    <row r="979" spans="1:38" ht="15" customHeight="1" x14ac:dyDescent="0.25">
      <c r="A979" s="2" t="s">
        <v>593</v>
      </c>
      <c r="B979" s="2" t="s">
        <v>39</v>
      </c>
      <c r="C979" s="2" t="s">
        <v>40</v>
      </c>
      <c r="D979" s="2" t="s">
        <v>690</v>
      </c>
      <c r="E979" s="2" t="s">
        <v>1062</v>
      </c>
      <c r="F979" s="2" t="s">
        <v>571</v>
      </c>
      <c r="G979" s="2" t="s">
        <v>50</v>
      </c>
      <c r="H979" s="3">
        <v>239</v>
      </c>
      <c r="I979" s="3">
        <v>1.9336</v>
      </c>
      <c r="J979" s="3">
        <v>1.7336</v>
      </c>
      <c r="K979" s="3">
        <v>1.3261000000000001</v>
      </c>
      <c r="L979" s="3">
        <v>0.50190000000000001</v>
      </c>
      <c r="M979" s="3">
        <v>0.60940000000000005</v>
      </c>
      <c r="N979" s="3">
        <v>0.41670000000000001</v>
      </c>
      <c r="O979" s="3">
        <v>0.35189999999999999</v>
      </c>
      <c r="P979" s="3">
        <v>0.21479999999999999</v>
      </c>
      <c r="Q979" s="3">
        <v>8.7099999999999997E-2</v>
      </c>
      <c r="R979" s="4"/>
      <c r="S979" s="4"/>
      <c r="T979" s="4"/>
      <c r="U979" s="4"/>
      <c r="V979" s="4"/>
      <c r="W979" s="4"/>
      <c r="X979" s="3">
        <v>7.1750999999999996</v>
      </c>
      <c r="Y979" s="3">
        <v>87.783919387883088</v>
      </c>
      <c r="Z979" s="3">
        <v>137.79788435004389</v>
      </c>
      <c r="AA979" s="3">
        <v>176.05556716979558</v>
      </c>
      <c r="AB979" s="3">
        <v>190.53526780114566</v>
      </c>
      <c r="AC979" s="3">
        <v>208.11631893632148</v>
      </c>
      <c r="AD979" s="3">
        <v>220.13801898231387</v>
      </c>
      <c r="AE979" s="3">
        <v>230.29025379437221</v>
      </c>
      <c r="AF979" s="3">
        <v>236.48718484759794</v>
      </c>
      <c r="AG979" s="3">
        <v>239.00000000000006</v>
      </c>
      <c r="AH979" s="4"/>
      <c r="AI979" s="4"/>
      <c r="AJ979" s="4"/>
      <c r="AK979" s="4"/>
      <c r="AL979" s="4"/>
    </row>
    <row r="980" spans="1:38" ht="15" customHeight="1" x14ac:dyDescent="0.25">
      <c r="A980" s="2" t="s">
        <v>593</v>
      </c>
      <c r="B980" s="2" t="s">
        <v>39</v>
      </c>
      <c r="C980" s="2" t="s">
        <v>40</v>
      </c>
      <c r="D980" s="2" t="s">
        <v>124</v>
      </c>
      <c r="E980" s="2" t="s">
        <v>1063</v>
      </c>
      <c r="F980" s="2" t="s">
        <v>571</v>
      </c>
      <c r="G980" s="2" t="s">
        <v>50</v>
      </c>
      <c r="H980" s="3">
        <v>238</v>
      </c>
      <c r="I980" s="3">
        <v>2.0985</v>
      </c>
      <c r="J980" s="3">
        <v>1.4261999999999999</v>
      </c>
      <c r="K980" s="3">
        <v>0.74829999999999997</v>
      </c>
      <c r="L980" s="3">
        <v>0.4834</v>
      </c>
      <c r="M980" s="3">
        <v>0.25559999999999999</v>
      </c>
      <c r="N980" s="3">
        <v>0.33339999999999997</v>
      </c>
      <c r="O980" s="3">
        <v>0.1704</v>
      </c>
      <c r="P980" s="3">
        <v>0.29260000000000003</v>
      </c>
      <c r="Q980" s="3">
        <v>0.22600000000000001</v>
      </c>
      <c r="R980" s="4"/>
      <c r="S980" s="4"/>
      <c r="T980" s="4"/>
      <c r="U980" s="4"/>
      <c r="V980" s="4"/>
      <c r="W980" s="4"/>
      <c r="X980" s="3">
        <v>6.0343999999999998</v>
      </c>
      <c r="Y980" s="3">
        <v>103.63777674665253</v>
      </c>
      <c r="Z980" s="3">
        <v>152.32483759777278</v>
      </c>
      <c r="AA980" s="3">
        <v>177.87001193159222</v>
      </c>
      <c r="AB980" s="3">
        <v>194.37213310353968</v>
      </c>
      <c r="AC980" s="3">
        <v>203.09770648283177</v>
      </c>
      <c r="AD980" s="3">
        <v>214.47918600026514</v>
      </c>
      <c r="AE980" s="3">
        <v>220.29623491979316</v>
      </c>
      <c r="AF980" s="3">
        <v>230.28489990719871</v>
      </c>
      <c r="AG980" s="3">
        <v>238</v>
      </c>
      <c r="AH980" s="4"/>
      <c r="AI980" s="4"/>
      <c r="AJ980" s="4"/>
      <c r="AK980" s="4"/>
      <c r="AL980" s="4"/>
    </row>
    <row r="981" spans="1:38" ht="15" customHeight="1" x14ac:dyDescent="0.25">
      <c r="A981" s="2" t="s">
        <v>593</v>
      </c>
      <c r="B981" s="2" t="s">
        <v>39</v>
      </c>
      <c r="C981" s="2" t="s">
        <v>40</v>
      </c>
      <c r="D981" s="2" t="s">
        <v>605</v>
      </c>
      <c r="E981" s="2" t="s">
        <v>1064</v>
      </c>
      <c r="F981" s="2" t="s">
        <v>571</v>
      </c>
      <c r="G981" s="2" t="s">
        <v>44</v>
      </c>
      <c r="H981" s="3">
        <v>239</v>
      </c>
      <c r="I981" s="3">
        <v>1.8110999999999999</v>
      </c>
      <c r="J981" s="3">
        <v>1.6815</v>
      </c>
      <c r="K981" s="3">
        <v>0.94069999999999998</v>
      </c>
      <c r="L981" s="3">
        <v>0.72589999999999999</v>
      </c>
      <c r="M981" s="3">
        <v>0.44069999999999998</v>
      </c>
      <c r="N981" s="3">
        <v>0.40739999999999998</v>
      </c>
      <c r="O981" s="3">
        <v>0.45929999999999999</v>
      </c>
      <c r="P981" s="3">
        <v>0.1963</v>
      </c>
      <c r="Q981" s="3">
        <v>0.1593</v>
      </c>
      <c r="R981" s="4"/>
      <c r="S981" s="4"/>
      <c r="T981" s="4"/>
      <c r="U981" s="4"/>
      <c r="V981" s="4"/>
      <c r="W981" s="4"/>
      <c r="X981" s="3">
        <v>6.8221999999999996</v>
      </c>
      <c r="Y981" s="3">
        <v>86.952610594822772</v>
      </c>
      <c r="Z981" s="3">
        <v>137.97288264782622</v>
      </c>
      <c r="AA981" s="3">
        <v>166.51571340623261</v>
      </c>
      <c r="AB981" s="3">
        <v>188.54105713699394</v>
      </c>
      <c r="AC981" s="3">
        <v>201.91282870628243</v>
      </c>
      <c r="AD981" s="3">
        <v>214.27420773357568</v>
      </c>
      <c r="AE981" s="3">
        <v>228.21034270469937</v>
      </c>
      <c r="AF981" s="3">
        <v>234.16650054234702</v>
      </c>
      <c r="AG981" s="3">
        <v>239</v>
      </c>
      <c r="AH981" s="4"/>
      <c r="AI981" s="4"/>
      <c r="AJ981" s="4"/>
      <c r="AK981" s="4"/>
      <c r="AL981" s="4"/>
    </row>
    <row r="982" spans="1:38" ht="15" customHeight="1" x14ac:dyDescent="0.25">
      <c r="A982" s="2" t="s">
        <v>593</v>
      </c>
      <c r="B982" s="2" t="s">
        <v>39</v>
      </c>
      <c r="C982" s="2" t="s">
        <v>40</v>
      </c>
      <c r="D982" s="2" t="s">
        <v>605</v>
      </c>
      <c r="E982" s="2" t="s">
        <v>1065</v>
      </c>
      <c r="F982" s="2" t="s">
        <v>571</v>
      </c>
      <c r="G982" s="2" t="s">
        <v>44</v>
      </c>
      <c r="H982" s="3">
        <v>238</v>
      </c>
      <c r="I982" s="3">
        <v>2.0318999999999998</v>
      </c>
      <c r="J982" s="3">
        <v>1.5835999999999999</v>
      </c>
      <c r="K982" s="3">
        <v>0.67420000000000002</v>
      </c>
      <c r="L982" s="3">
        <v>0.62050000000000005</v>
      </c>
      <c r="M982" s="3">
        <v>0.32229999999999998</v>
      </c>
      <c r="N982" s="3">
        <v>0.16669999999999999</v>
      </c>
      <c r="O982" s="3">
        <v>0.28889999999999999</v>
      </c>
      <c r="P982" s="3">
        <v>0.14080000000000001</v>
      </c>
      <c r="Q982" s="3">
        <v>0.1482</v>
      </c>
      <c r="R982" s="4"/>
      <c r="S982" s="4"/>
      <c r="T982" s="4"/>
      <c r="U982" s="4"/>
      <c r="V982" s="4"/>
      <c r="W982" s="4"/>
      <c r="X982" s="3">
        <v>5.9771000000000001</v>
      </c>
      <c r="Y982" s="3">
        <v>102.02917802947917</v>
      </c>
      <c r="Z982" s="3">
        <v>156.60775292365864</v>
      </c>
      <c r="AA982" s="3">
        <v>179.84397115658095</v>
      </c>
      <c r="AB982" s="3">
        <v>201.22942564119722</v>
      </c>
      <c r="AC982" s="3">
        <v>212.33745461846047</v>
      </c>
      <c r="AD982" s="3">
        <v>218.0827491592913</v>
      </c>
      <c r="AE982" s="3">
        <v>228.03965133593212</v>
      </c>
      <c r="AF982" s="3">
        <v>232.89230563316656</v>
      </c>
      <c r="AG982" s="3">
        <v>237.99999999999997</v>
      </c>
      <c r="AH982" s="4"/>
      <c r="AI982" s="4"/>
      <c r="AJ982" s="4"/>
      <c r="AK982" s="4"/>
      <c r="AL982" s="4"/>
    </row>
    <row r="983" spans="1:38" ht="15" customHeight="1" x14ac:dyDescent="0.25">
      <c r="A983" s="2" t="s">
        <v>593</v>
      </c>
      <c r="B983" s="2" t="s">
        <v>39</v>
      </c>
      <c r="C983" s="2" t="s">
        <v>40</v>
      </c>
      <c r="D983" s="2" t="s">
        <v>631</v>
      </c>
      <c r="E983" s="2" t="s">
        <v>1066</v>
      </c>
      <c r="F983" s="2" t="s">
        <v>571</v>
      </c>
      <c r="G983" s="2" t="s">
        <v>44</v>
      </c>
      <c r="H983" s="3">
        <v>222</v>
      </c>
      <c r="I983" s="3">
        <v>1.6282000000000001</v>
      </c>
      <c r="J983" s="3">
        <v>1.4652000000000001</v>
      </c>
      <c r="K983" s="3">
        <v>0.98550000000000004</v>
      </c>
      <c r="L983" s="3">
        <v>0.54830000000000001</v>
      </c>
      <c r="M983" s="3">
        <v>0.35749999999999998</v>
      </c>
      <c r="N983" s="3">
        <v>0.13339999999999999</v>
      </c>
      <c r="O983" s="3">
        <v>0.1148</v>
      </c>
      <c r="P983" s="3">
        <v>0.18890000000000001</v>
      </c>
      <c r="Q983" s="3">
        <v>9.2600000000000002E-2</v>
      </c>
      <c r="R983" s="4"/>
      <c r="S983" s="4"/>
      <c r="T983" s="4"/>
      <c r="U983" s="4"/>
      <c r="V983" s="4"/>
      <c r="W983" s="4"/>
      <c r="X983" s="3">
        <v>5.5144000000000002</v>
      </c>
      <c r="Y983" s="3">
        <v>88.100029014942692</v>
      </c>
      <c r="Z983" s="3">
        <v>138.58385318438997</v>
      </c>
      <c r="AA983" s="3">
        <v>172.53949659074422</v>
      </c>
      <c r="AB983" s="3">
        <v>191.43130712316844</v>
      </c>
      <c r="AC983" s="3">
        <v>203.74905701436239</v>
      </c>
      <c r="AD983" s="3">
        <v>208.34538662411143</v>
      </c>
      <c r="AE983" s="3">
        <v>212.30084868707382</v>
      </c>
      <c r="AF983" s="3">
        <v>218.80944436384738</v>
      </c>
      <c r="AG983" s="3">
        <v>222</v>
      </c>
      <c r="AH983" s="4"/>
      <c r="AI983" s="4"/>
      <c r="AJ983" s="4"/>
      <c r="AK983" s="4"/>
      <c r="AL983" s="4"/>
    </row>
    <row r="984" spans="1:38" ht="15" customHeight="1" x14ac:dyDescent="0.25">
      <c r="A984" s="2" t="s">
        <v>593</v>
      </c>
      <c r="B984" s="2" t="s">
        <v>39</v>
      </c>
      <c r="C984" s="2" t="s">
        <v>40</v>
      </c>
      <c r="D984" s="2" t="s">
        <v>642</v>
      </c>
      <c r="E984" s="2" t="s">
        <v>1067</v>
      </c>
      <c r="F984" s="2" t="s">
        <v>571</v>
      </c>
      <c r="G984" s="2" t="s">
        <v>44</v>
      </c>
      <c r="H984" s="3">
        <v>231</v>
      </c>
      <c r="I984" s="3">
        <v>1.5037</v>
      </c>
      <c r="J984" s="3">
        <v>1.4444999999999999</v>
      </c>
      <c r="K984" s="3">
        <v>0.88519999999999999</v>
      </c>
      <c r="L984" s="3">
        <v>0.65559999999999996</v>
      </c>
      <c r="M984" s="3">
        <v>0.4037</v>
      </c>
      <c r="N984" s="3">
        <v>0.17780000000000001</v>
      </c>
      <c r="O984" s="3">
        <v>0.28889999999999999</v>
      </c>
      <c r="P984" s="3">
        <v>0.15559999999999999</v>
      </c>
      <c r="Q984" s="3">
        <v>6.6699999999999995E-2</v>
      </c>
      <c r="R984" s="4"/>
      <c r="S984" s="4"/>
      <c r="T984" s="4"/>
      <c r="U984" s="4"/>
      <c r="V984" s="4"/>
      <c r="W984" s="4"/>
      <c r="X984" s="3">
        <v>5.5816999999999997</v>
      </c>
      <c r="Y984" s="3">
        <v>85.610244190837918</v>
      </c>
      <c r="Z984" s="3">
        <v>137.10987691921815</v>
      </c>
      <c r="AA984" s="3">
        <v>168.66922263826433</v>
      </c>
      <c r="AB984" s="3">
        <v>192.04281849615711</v>
      </c>
      <c r="AC984" s="3">
        <v>206.43561997240985</v>
      </c>
      <c r="AD984" s="3">
        <v>212.7745848039128</v>
      </c>
      <c r="AE984" s="3">
        <v>223.07451134958885</v>
      </c>
      <c r="AF984" s="3">
        <v>228.62199688267015</v>
      </c>
      <c r="AG984" s="3">
        <v>231</v>
      </c>
      <c r="AH984" s="4"/>
      <c r="AI984" s="4"/>
      <c r="AJ984" s="4"/>
      <c r="AK984" s="4"/>
      <c r="AL984" s="4"/>
    </row>
    <row r="985" spans="1:38" ht="15" customHeight="1" x14ac:dyDescent="0.25">
      <c r="A985" s="2" t="s">
        <v>593</v>
      </c>
      <c r="B985" s="2" t="s">
        <v>39</v>
      </c>
      <c r="C985" s="2" t="s">
        <v>40</v>
      </c>
      <c r="D985" s="2" t="s">
        <v>786</v>
      </c>
      <c r="E985" s="2" t="s">
        <v>1068</v>
      </c>
      <c r="F985" s="2" t="s">
        <v>571</v>
      </c>
      <c r="G985" s="2" t="s">
        <v>44</v>
      </c>
      <c r="H985" s="3">
        <v>235</v>
      </c>
      <c r="I985" s="3">
        <v>1.8223</v>
      </c>
      <c r="J985" s="3">
        <v>1.0445</v>
      </c>
      <c r="K985" s="3">
        <v>0.94079999999999997</v>
      </c>
      <c r="L985" s="3">
        <v>0.54079999999999995</v>
      </c>
      <c r="M985" s="3">
        <v>0.27410000000000001</v>
      </c>
      <c r="N985" s="3">
        <v>0.32219999999999999</v>
      </c>
      <c r="O985" s="3">
        <v>0.35560000000000003</v>
      </c>
      <c r="P985" s="3">
        <v>0.1482</v>
      </c>
      <c r="Q985" s="3">
        <v>7.4099999999999999E-2</v>
      </c>
      <c r="R985" s="4"/>
      <c r="S985" s="4"/>
      <c r="T985" s="4"/>
      <c r="U985" s="4"/>
      <c r="V985" s="4"/>
      <c r="W985" s="4"/>
      <c r="X985" s="3">
        <v>5.5225999999999997</v>
      </c>
      <c r="Y985" s="3">
        <v>98.984192228298269</v>
      </c>
      <c r="Z985" s="3">
        <v>137.37797414261399</v>
      </c>
      <c r="AA985" s="3">
        <v>171.959946402057</v>
      </c>
      <c r="AB985" s="3">
        <v>191.83869916343752</v>
      </c>
      <c r="AC985" s="3">
        <v>201.91408032448484</v>
      </c>
      <c r="AD985" s="3">
        <v>213.75752363017418</v>
      </c>
      <c r="AE985" s="3">
        <v>226.82868576395174</v>
      </c>
      <c r="AF985" s="3">
        <v>232.27622858798389</v>
      </c>
      <c r="AG985" s="3">
        <v>234.99999999999997</v>
      </c>
      <c r="AH985" s="4"/>
      <c r="AI985" s="4"/>
      <c r="AJ985" s="4"/>
      <c r="AK985" s="4"/>
      <c r="AL985" s="4"/>
    </row>
    <row r="986" spans="1:38" ht="15" customHeight="1" x14ac:dyDescent="0.25">
      <c r="A986" s="2" t="s">
        <v>593</v>
      </c>
      <c r="B986" s="2" t="s">
        <v>39</v>
      </c>
      <c r="C986" s="2" t="s">
        <v>40</v>
      </c>
      <c r="D986" s="2" t="s">
        <v>658</v>
      </c>
      <c r="E986" s="2" t="s">
        <v>1069</v>
      </c>
      <c r="F986" s="2" t="s">
        <v>571</v>
      </c>
      <c r="G986" s="2" t="s">
        <v>44</v>
      </c>
      <c r="H986" s="3">
        <v>235</v>
      </c>
      <c r="I986" s="3">
        <v>1.8928</v>
      </c>
      <c r="J986" s="3">
        <v>1.4168000000000001</v>
      </c>
      <c r="K986" s="3">
        <v>0.92230000000000001</v>
      </c>
      <c r="L986" s="3">
        <v>0.4556</v>
      </c>
      <c r="M986" s="3">
        <v>0.38150000000000001</v>
      </c>
      <c r="N986" s="3">
        <v>0.31490000000000001</v>
      </c>
      <c r="O986" s="3">
        <v>0.27779999999999999</v>
      </c>
      <c r="P986" s="3">
        <v>0.1593</v>
      </c>
      <c r="Q986" s="3">
        <v>0.1</v>
      </c>
      <c r="R986" s="4"/>
      <c r="S986" s="4"/>
      <c r="T986" s="4"/>
      <c r="U986" s="4"/>
      <c r="V986" s="4"/>
      <c r="W986" s="4"/>
      <c r="X986" s="3">
        <v>5.9210000000000003</v>
      </c>
      <c r="Y986" s="3">
        <v>96.894173281540276</v>
      </c>
      <c r="Z986" s="3">
        <v>145.46880594494172</v>
      </c>
      <c r="AA986" s="3">
        <v>177.08963013004561</v>
      </c>
      <c r="AB986" s="3">
        <v>192.7097618645499</v>
      </c>
      <c r="AC986" s="3">
        <v>205.78939368349941</v>
      </c>
      <c r="AD986" s="3">
        <v>216.58566120587736</v>
      </c>
      <c r="AE986" s="3">
        <v>226.10996453301803</v>
      </c>
      <c r="AF986" s="3">
        <v>231.57152508022293</v>
      </c>
      <c r="AG986" s="3">
        <v>234.99999999999997</v>
      </c>
      <c r="AH986" s="4"/>
      <c r="AI986" s="4"/>
      <c r="AJ986" s="4"/>
      <c r="AK986" s="4"/>
      <c r="AL986" s="4"/>
    </row>
    <row r="987" spans="1:38" ht="15" customHeight="1" x14ac:dyDescent="0.25">
      <c r="A987" s="2" t="s">
        <v>593</v>
      </c>
      <c r="B987" s="2" t="s">
        <v>39</v>
      </c>
      <c r="C987" s="2" t="s">
        <v>40</v>
      </c>
      <c r="D987" s="2" t="s">
        <v>59</v>
      </c>
      <c r="E987" s="2" t="s">
        <v>1070</v>
      </c>
      <c r="F987" s="2" t="s">
        <v>571</v>
      </c>
      <c r="G987" s="2" t="s">
        <v>44</v>
      </c>
      <c r="H987" s="3">
        <v>229</v>
      </c>
      <c r="I987" s="3">
        <v>2.1019999999999999</v>
      </c>
      <c r="J987" s="3">
        <v>1.2316</v>
      </c>
      <c r="K987" s="3">
        <v>0.8075</v>
      </c>
      <c r="L987" s="3">
        <v>0.32590000000000002</v>
      </c>
      <c r="M987" s="3">
        <v>0.2185</v>
      </c>
      <c r="N987" s="3">
        <v>0.1593</v>
      </c>
      <c r="O987" s="3">
        <v>0.4093</v>
      </c>
      <c r="P987" s="3">
        <v>0.13700000000000001</v>
      </c>
      <c r="Q987" s="3">
        <v>0.1074</v>
      </c>
      <c r="R987" s="4"/>
      <c r="S987" s="4"/>
      <c r="T987" s="4"/>
      <c r="U987" s="4"/>
      <c r="V987" s="4"/>
      <c r="W987" s="4"/>
      <c r="X987" s="3">
        <v>5.4984999999999999</v>
      </c>
      <c r="Y987" s="3">
        <v>107.31035737019187</v>
      </c>
      <c r="Z987" s="3">
        <v>151.43606438119485</v>
      </c>
      <c r="AA987" s="3">
        <v>180.36713649177048</v>
      </c>
      <c r="AB987" s="3">
        <v>192.04346639992724</v>
      </c>
      <c r="AC987" s="3">
        <v>199.87187414749474</v>
      </c>
      <c r="AD987" s="3">
        <v>205.57926707283804</v>
      </c>
      <c r="AE987" s="3">
        <v>220.24364826770935</v>
      </c>
      <c r="AF987" s="3">
        <v>225.15207783941074</v>
      </c>
      <c r="AG987" s="3">
        <v>229</v>
      </c>
      <c r="AH987" s="4"/>
      <c r="AI987" s="4"/>
      <c r="AJ987" s="4"/>
      <c r="AK987" s="4"/>
      <c r="AL987" s="4"/>
    </row>
    <row r="988" spans="1:38" ht="15" customHeight="1" x14ac:dyDescent="0.25">
      <c r="A988" s="2" t="s">
        <v>593</v>
      </c>
      <c r="B988" s="2" t="s">
        <v>39</v>
      </c>
      <c r="C988" s="2" t="s">
        <v>40</v>
      </c>
      <c r="D988" s="2" t="s">
        <v>63</v>
      </c>
      <c r="E988" s="2" t="s">
        <v>1071</v>
      </c>
      <c r="F988" s="2" t="s">
        <v>571</v>
      </c>
      <c r="G988" s="2" t="s">
        <v>44</v>
      </c>
      <c r="H988" s="3">
        <v>241</v>
      </c>
      <c r="I988" s="3">
        <v>2.3243</v>
      </c>
      <c r="J988" s="3">
        <v>1.5130999999999999</v>
      </c>
      <c r="K988" s="3">
        <v>1.2057</v>
      </c>
      <c r="L988" s="3">
        <v>0.52410000000000001</v>
      </c>
      <c r="M988" s="3">
        <v>0.42970000000000003</v>
      </c>
      <c r="N988" s="3">
        <v>0.3</v>
      </c>
      <c r="O988" s="3">
        <v>0.2334</v>
      </c>
      <c r="P988" s="3">
        <v>0.1648</v>
      </c>
      <c r="Q988" s="3">
        <v>0.16109999999999999</v>
      </c>
      <c r="R988" s="4"/>
      <c r="S988" s="4"/>
      <c r="T988" s="4"/>
      <c r="U988" s="4"/>
      <c r="V988" s="4"/>
      <c r="W988" s="4"/>
      <c r="X988" s="3">
        <v>6.8562000000000003</v>
      </c>
      <c r="Y988" s="3">
        <v>102.85246929786179</v>
      </c>
      <c r="Z988" s="3">
        <v>148.97683848195794</v>
      </c>
      <c r="AA988" s="3">
        <v>185.73062337738105</v>
      </c>
      <c r="AB988" s="3">
        <v>201.70695137248038</v>
      </c>
      <c r="AC988" s="3">
        <v>214.80565036025786</v>
      </c>
      <c r="AD988" s="3">
        <v>223.95065779878064</v>
      </c>
      <c r="AE988" s="3">
        <v>231.06547358595139</v>
      </c>
      <c r="AF988" s="3">
        <v>236.08913100551322</v>
      </c>
      <c r="AG988" s="3">
        <v>240.99999999999997</v>
      </c>
      <c r="AH988" s="4"/>
      <c r="AI988" s="4"/>
      <c r="AJ988" s="4"/>
      <c r="AK988" s="4"/>
      <c r="AL988" s="4"/>
    </row>
    <row r="989" spans="1:38" ht="15" customHeight="1" x14ac:dyDescent="0.25">
      <c r="A989" s="2" t="s">
        <v>593</v>
      </c>
      <c r="B989" s="2" t="s">
        <v>39</v>
      </c>
      <c r="C989" s="2" t="s">
        <v>40</v>
      </c>
      <c r="D989" s="2" t="s">
        <v>677</v>
      </c>
      <c r="E989" s="2" t="s">
        <v>1072</v>
      </c>
      <c r="F989" s="2" t="s">
        <v>571</v>
      </c>
      <c r="G989" s="2" t="s">
        <v>44</v>
      </c>
      <c r="H989" s="3">
        <v>234</v>
      </c>
      <c r="I989" s="3">
        <v>1.7815000000000001</v>
      </c>
      <c r="J989" s="3">
        <v>1.5814999999999999</v>
      </c>
      <c r="K989" s="3">
        <v>0.91110000000000002</v>
      </c>
      <c r="L989" s="3">
        <v>0.40739999999999998</v>
      </c>
      <c r="M989" s="3">
        <v>0.34810000000000002</v>
      </c>
      <c r="N989" s="3">
        <v>0.28889999999999999</v>
      </c>
      <c r="O989" s="3">
        <v>0.25190000000000001</v>
      </c>
      <c r="P989" s="3">
        <v>0.16300000000000001</v>
      </c>
      <c r="Q989" s="3">
        <v>0.1333</v>
      </c>
      <c r="R989" s="4"/>
      <c r="S989" s="4"/>
      <c r="T989" s="4"/>
      <c r="U989" s="4"/>
      <c r="V989" s="4"/>
      <c r="W989" s="4"/>
      <c r="X989" s="3">
        <v>5.8666999999999998</v>
      </c>
      <c r="Y989" s="3">
        <v>93.339935568547915</v>
      </c>
      <c r="Z989" s="3">
        <v>147.79354662757601</v>
      </c>
      <c r="AA989" s="3">
        <v>179.16419793069358</v>
      </c>
      <c r="AB989" s="3">
        <v>193.19164095658547</v>
      </c>
      <c r="AC989" s="3">
        <v>205.17728876540474</v>
      </c>
      <c r="AD989" s="3">
        <v>215.12458451940611</v>
      </c>
      <c r="AE989" s="3">
        <v>223.79791023914635</v>
      </c>
      <c r="AF989" s="3">
        <v>229.41026471440503</v>
      </c>
      <c r="AG989" s="3">
        <v>234</v>
      </c>
      <c r="AH989" s="4"/>
      <c r="AI989" s="4"/>
      <c r="AJ989" s="4"/>
      <c r="AK989" s="4"/>
      <c r="AL989" s="4"/>
    </row>
    <row r="990" spans="1:38" ht="15" customHeight="1" x14ac:dyDescent="0.25">
      <c r="A990" s="2" t="s">
        <v>593</v>
      </c>
      <c r="B990" s="2" t="s">
        <v>39</v>
      </c>
      <c r="C990" s="2" t="s">
        <v>40</v>
      </c>
      <c r="D990" s="2" t="s">
        <v>684</v>
      </c>
      <c r="E990" s="2" t="s">
        <v>1073</v>
      </c>
      <c r="F990" s="2" t="s">
        <v>571</v>
      </c>
      <c r="G990" s="2" t="s">
        <v>44</v>
      </c>
      <c r="H990" s="3">
        <v>222</v>
      </c>
      <c r="I990" s="3">
        <v>1.7834000000000001</v>
      </c>
      <c r="J990" s="3">
        <v>1.4556</v>
      </c>
      <c r="K990" s="3">
        <v>1.0278</v>
      </c>
      <c r="L990" s="3">
        <v>0.55369999999999997</v>
      </c>
      <c r="M990" s="3">
        <v>0.38150000000000001</v>
      </c>
      <c r="N990" s="3">
        <v>0.33150000000000002</v>
      </c>
      <c r="O990" s="3">
        <v>0.29630000000000001</v>
      </c>
      <c r="P990" s="3">
        <v>0.19259999999999999</v>
      </c>
      <c r="Q990" s="3">
        <v>0.1019</v>
      </c>
      <c r="R990" s="4"/>
      <c r="S990" s="4"/>
      <c r="T990" s="4"/>
      <c r="U990" s="4"/>
      <c r="V990" s="4"/>
      <c r="W990" s="4"/>
      <c r="X990" s="3">
        <v>6.1242999999999999</v>
      </c>
      <c r="Y990" s="3">
        <v>87.328119131982433</v>
      </c>
      <c r="Z990" s="3">
        <v>132.48658622209885</v>
      </c>
      <c r="AA990" s="3">
        <v>164.3730058945512</v>
      </c>
      <c r="AB990" s="3">
        <v>181.55096909034501</v>
      </c>
      <c r="AC990" s="3">
        <v>193.38660744901458</v>
      </c>
      <c r="AD990" s="3">
        <v>203.67104811978513</v>
      </c>
      <c r="AE990" s="3">
        <v>212.86344561827477</v>
      </c>
      <c r="AF990" s="3">
        <v>218.8386591120618</v>
      </c>
      <c r="AG990" s="3">
        <v>222</v>
      </c>
      <c r="AH990" s="4"/>
      <c r="AI990" s="4"/>
      <c r="AJ990" s="4"/>
      <c r="AK990" s="4"/>
      <c r="AL990" s="4"/>
    </row>
    <row r="991" spans="1:38" ht="15" customHeight="1" x14ac:dyDescent="0.25">
      <c r="A991" s="2" t="s">
        <v>593</v>
      </c>
      <c r="B991" s="2" t="s">
        <v>39</v>
      </c>
      <c r="C991" s="2" t="s">
        <v>40</v>
      </c>
      <c r="D991" s="2" t="s">
        <v>684</v>
      </c>
      <c r="E991" s="2" t="s">
        <v>1074</v>
      </c>
      <c r="F991" s="2" t="s">
        <v>571</v>
      </c>
      <c r="G991" s="2" t="s">
        <v>44</v>
      </c>
      <c r="H991" s="3">
        <v>233</v>
      </c>
      <c r="I991" s="3">
        <v>2.0335999999999999</v>
      </c>
      <c r="J991" s="3">
        <v>1.3669</v>
      </c>
      <c r="K991" s="3">
        <v>0.9224</v>
      </c>
      <c r="L991" s="3">
        <v>0.4556</v>
      </c>
      <c r="M991" s="3">
        <v>0.48159999999999997</v>
      </c>
      <c r="N991" s="3">
        <v>0.38519999999999999</v>
      </c>
      <c r="O991" s="3">
        <v>0.29630000000000001</v>
      </c>
      <c r="P991" s="3">
        <v>0.16300000000000001</v>
      </c>
      <c r="Q991" s="3">
        <v>6.3E-2</v>
      </c>
      <c r="R991" s="4"/>
      <c r="S991" s="4"/>
      <c r="T991" s="4"/>
      <c r="U991" s="4"/>
      <c r="V991" s="4"/>
      <c r="W991" s="4"/>
      <c r="X991" s="3">
        <v>6.1676000000000002</v>
      </c>
      <c r="Y991" s="3">
        <v>98.274336857124325</v>
      </c>
      <c r="Z991" s="3">
        <v>142.82114598871522</v>
      </c>
      <c r="AA991" s="3">
        <v>172.88185031454699</v>
      </c>
      <c r="AB991" s="3">
        <v>187.72970036967374</v>
      </c>
      <c r="AC991" s="3">
        <v>203.42488163953561</v>
      </c>
      <c r="AD991" s="3">
        <v>215.9784194824567</v>
      </c>
      <c r="AE991" s="3">
        <v>225.63473636422594</v>
      </c>
      <c r="AF991" s="3">
        <v>230.94685128737271</v>
      </c>
      <c r="AG991" s="3">
        <v>232.99999999999997</v>
      </c>
      <c r="AH991" s="4"/>
      <c r="AI991" s="4"/>
      <c r="AJ991" s="4"/>
      <c r="AK991" s="4"/>
      <c r="AL991" s="4"/>
    </row>
    <row r="992" spans="1:38" ht="15" customHeight="1" x14ac:dyDescent="0.25">
      <c r="A992" s="2" t="s">
        <v>593</v>
      </c>
      <c r="B992" s="2" t="s">
        <v>39</v>
      </c>
      <c r="C992" s="2" t="s">
        <v>40</v>
      </c>
      <c r="D992" s="2" t="s">
        <v>690</v>
      </c>
      <c r="E992" s="2" t="s">
        <v>1075</v>
      </c>
      <c r="F992" s="2" t="s">
        <v>571</v>
      </c>
      <c r="G992" s="2" t="s">
        <v>44</v>
      </c>
      <c r="H992" s="3">
        <v>229</v>
      </c>
      <c r="I992" s="3">
        <v>1.8444</v>
      </c>
      <c r="J992" s="3">
        <v>1.5519000000000001</v>
      </c>
      <c r="K992" s="3">
        <v>1.0444</v>
      </c>
      <c r="L992" s="3">
        <v>0.35</v>
      </c>
      <c r="M992" s="3">
        <v>0.30370000000000003</v>
      </c>
      <c r="N992" s="3">
        <v>0.25190000000000001</v>
      </c>
      <c r="O992" s="3">
        <v>0.38150000000000001</v>
      </c>
      <c r="P992" s="3">
        <v>0.2074</v>
      </c>
      <c r="Q992" s="3">
        <v>0.187</v>
      </c>
      <c r="R992" s="4"/>
      <c r="S992" s="4"/>
      <c r="T992" s="4"/>
      <c r="U992" s="4"/>
      <c r="V992" s="4"/>
      <c r="W992" s="4"/>
      <c r="X992" s="3">
        <v>6.1222000000000003</v>
      </c>
      <c r="Y992" s="3">
        <v>91.349057528339472</v>
      </c>
      <c r="Z992" s="3">
        <v>141.28605729966353</v>
      </c>
      <c r="AA992" s="3">
        <v>174.89273463787526</v>
      </c>
      <c r="AB992" s="3">
        <v>186.15502597105612</v>
      </c>
      <c r="AC992" s="3">
        <v>195.92747705073336</v>
      </c>
      <c r="AD992" s="3">
        <v>204.03310901309985</v>
      </c>
      <c r="AE992" s="3">
        <v>216.30900656626702</v>
      </c>
      <c r="AF992" s="3">
        <v>222.9827186305576</v>
      </c>
      <c r="AG992" s="3">
        <v>228.99999999999997</v>
      </c>
      <c r="AH992" s="4"/>
      <c r="AI992" s="4"/>
      <c r="AJ992" s="4"/>
      <c r="AK992" s="4"/>
      <c r="AL992" s="4"/>
    </row>
    <row r="993" spans="1:38" ht="15" customHeight="1" x14ac:dyDescent="0.25">
      <c r="A993" s="2" t="s">
        <v>593</v>
      </c>
      <c r="B993" s="2" t="s">
        <v>39</v>
      </c>
      <c r="C993" s="2" t="s">
        <v>40</v>
      </c>
      <c r="D993" s="2" t="s">
        <v>605</v>
      </c>
      <c r="E993" s="2" t="s">
        <v>1076</v>
      </c>
      <c r="F993" s="2" t="s">
        <v>585</v>
      </c>
      <c r="G993" s="2" t="s">
        <v>50</v>
      </c>
      <c r="H993" s="3">
        <v>243</v>
      </c>
      <c r="I993" s="3">
        <v>2.4243999999999999</v>
      </c>
      <c r="J993" s="3">
        <v>1.1464000000000001</v>
      </c>
      <c r="K993" s="3">
        <v>1.2131000000000001</v>
      </c>
      <c r="L993" s="3">
        <v>0.54820000000000002</v>
      </c>
      <c r="M993" s="3">
        <v>0.22969999999999999</v>
      </c>
      <c r="N993" s="3">
        <v>0.30370000000000003</v>
      </c>
      <c r="O993" s="3">
        <v>0.2908</v>
      </c>
      <c r="P993" s="3">
        <v>0.1371</v>
      </c>
      <c r="Q993" s="3">
        <v>0.1963</v>
      </c>
      <c r="R993" s="3">
        <v>0.31109999999999999</v>
      </c>
      <c r="S993" s="4"/>
      <c r="T993" s="4"/>
      <c r="U993" s="4"/>
      <c r="V993" s="4"/>
      <c r="W993" s="4"/>
      <c r="X993" s="3">
        <v>6.8007999999999997</v>
      </c>
      <c r="Y993" s="3">
        <v>107.21885660510529</v>
      </c>
      <c r="Z993" s="3">
        <v>142.78678978943654</v>
      </c>
      <c r="AA993" s="3">
        <v>180.42414127749677</v>
      </c>
      <c r="AB993" s="3">
        <v>197.43246382778497</v>
      </c>
      <c r="AC993" s="3">
        <v>204.55908128455479</v>
      </c>
      <c r="AD993" s="3">
        <v>213.98160510528177</v>
      </c>
      <c r="AE993" s="3">
        <v>223.0038966004</v>
      </c>
      <c r="AF993" s="3">
        <v>227.25752852605581</v>
      </c>
      <c r="AG993" s="3">
        <v>233.34788554287735</v>
      </c>
      <c r="AH993" s="3">
        <v>243.00000000000006</v>
      </c>
      <c r="AI993" s="4"/>
      <c r="AJ993" s="4"/>
      <c r="AK993" s="4"/>
      <c r="AL993" s="4"/>
    </row>
    <row r="994" spans="1:38" ht="15" customHeight="1" x14ac:dyDescent="0.25">
      <c r="A994" s="2" t="s">
        <v>593</v>
      </c>
      <c r="B994" s="2" t="s">
        <v>39</v>
      </c>
      <c r="C994" s="2" t="s">
        <v>40</v>
      </c>
      <c r="D994" s="2" t="s">
        <v>91</v>
      </c>
      <c r="E994" s="2" t="s">
        <v>1077</v>
      </c>
      <c r="F994" s="2" t="s">
        <v>585</v>
      </c>
      <c r="G994" s="2" t="s">
        <v>50</v>
      </c>
      <c r="H994" s="3">
        <v>242</v>
      </c>
      <c r="I994" s="3">
        <v>1.7281</v>
      </c>
      <c r="J994" s="3">
        <v>1.2668999999999999</v>
      </c>
      <c r="K994" s="3">
        <v>0.78349999999999997</v>
      </c>
      <c r="L994" s="3">
        <v>0.48530000000000001</v>
      </c>
      <c r="M994" s="3">
        <v>0.28149999999999997</v>
      </c>
      <c r="N994" s="3">
        <v>0.26300000000000001</v>
      </c>
      <c r="O994" s="3">
        <v>0.17780000000000001</v>
      </c>
      <c r="P994" s="3">
        <v>0.2019</v>
      </c>
      <c r="Q994" s="3">
        <v>0.1741</v>
      </c>
      <c r="R994" s="3">
        <v>0.21490000000000001</v>
      </c>
      <c r="S994" s="4"/>
      <c r="T994" s="4"/>
      <c r="U994" s="4"/>
      <c r="V994" s="4"/>
      <c r="W994" s="4"/>
      <c r="X994" s="3">
        <v>5.577</v>
      </c>
      <c r="Y994" s="3">
        <v>97.071005917159766</v>
      </c>
      <c r="Z994" s="3">
        <v>144.77568585260894</v>
      </c>
      <c r="AA994" s="3">
        <v>174.27810650887574</v>
      </c>
      <c r="AB994" s="3">
        <v>192.5519096288327</v>
      </c>
      <c r="AC994" s="3">
        <v>203.15169445938676</v>
      </c>
      <c r="AD994" s="3">
        <v>213.05486820871437</v>
      </c>
      <c r="AE994" s="3">
        <v>219.74986551909632</v>
      </c>
      <c r="AF994" s="3">
        <v>227.35233996772462</v>
      </c>
      <c r="AG994" s="3">
        <v>233.90801506186125</v>
      </c>
      <c r="AH994" s="3">
        <v>242.00000000000006</v>
      </c>
      <c r="AI994" s="4"/>
      <c r="AJ994" s="4"/>
      <c r="AK994" s="4"/>
      <c r="AL994" s="4"/>
    </row>
    <row r="995" spans="1:38" ht="15" customHeight="1" x14ac:dyDescent="0.25">
      <c r="A995" s="2" t="s">
        <v>593</v>
      </c>
      <c r="B995" s="2" t="s">
        <v>39</v>
      </c>
      <c r="C995" s="2" t="s">
        <v>40</v>
      </c>
      <c r="D995" s="2" t="s">
        <v>91</v>
      </c>
      <c r="E995" s="2" t="s">
        <v>1078</v>
      </c>
      <c r="F995" s="2" t="s">
        <v>585</v>
      </c>
      <c r="G995" s="2" t="s">
        <v>50</v>
      </c>
      <c r="H995" s="3">
        <v>246</v>
      </c>
      <c r="I995" s="3">
        <v>2.0482</v>
      </c>
      <c r="J995" s="3">
        <v>1.3314999999999999</v>
      </c>
      <c r="K995" s="3">
        <v>0.73329999999999995</v>
      </c>
      <c r="L995" s="3">
        <v>0.4</v>
      </c>
      <c r="M995" s="3">
        <v>0.26669999999999999</v>
      </c>
      <c r="N995" s="3">
        <v>0.16300000000000001</v>
      </c>
      <c r="O995" s="3">
        <v>0.23699999999999999</v>
      </c>
      <c r="P995" s="3">
        <v>0.22220000000000001</v>
      </c>
      <c r="Q995" s="3">
        <v>0.13700000000000001</v>
      </c>
      <c r="R995" s="3">
        <v>5.5599999999999997E-2</v>
      </c>
      <c r="S995" s="4"/>
      <c r="T995" s="4"/>
      <c r="U995" s="4"/>
      <c r="V995" s="4"/>
      <c r="W995" s="4"/>
      <c r="X995" s="3">
        <v>5.5945</v>
      </c>
      <c r="Y995" s="3">
        <v>110.34744838680847</v>
      </c>
      <c r="Z995" s="3">
        <v>161.27979265349896</v>
      </c>
      <c r="AA995" s="3">
        <v>189.32987755831618</v>
      </c>
      <c r="AB995" s="3">
        <v>204.63061935829833</v>
      </c>
      <c r="AC995" s="3">
        <v>214.83238895343641</v>
      </c>
      <c r="AD995" s="3">
        <v>221.06744123692914</v>
      </c>
      <c r="AE995" s="3">
        <v>230.13313075341856</v>
      </c>
      <c r="AF995" s="3">
        <v>238.63269282330862</v>
      </c>
      <c r="AG995" s="3">
        <v>243.8731968898025</v>
      </c>
      <c r="AH995" s="3">
        <v>246</v>
      </c>
      <c r="AI995" s="4"/>
      <c r="AJ995" s="4"/>
      <c r="AK995" s="4"/>
      <c r="AL995" s="4"/>
    </row>
    <row r="996" spans="1:38" ht="15" customHeight="1" x14ac:dyDescent="0.25">
      <c r="A996" s="2" t="s">
        <v>593</v>
      </c>
      <c r="B996" s="2" t="s">
        <v>39</v>
      </c>
      <c r="C996" s="2" t="s">
        <v>40</v>
      </c>
      <c r="D996" s="2" t="s">
        <v>631</v>
      </c>
      <c r="E996" s="2" t="s">
        <v>1079</v>
      </c>
      <c r="F996" s="2" t="s">
        <v>585</v>
      </c>
      <c r="G996" s="2" t="s">
        <v>50</v>
      </c>
      <c r="H996" s="3">
        <v>236</v>
      </c>
      <c r="I996" s="3">
        <v>1.9669000000000001</v>
      </c>
      <c r="J996" s="3">
        <v>1.3112999999999999</v>
      </c>
      <c r="K996" s="3">
        <v>0.95940000000000003</v>
      </c>
      <c r="L996" s="3">
        <v>0.80940000000000001</v>
      </c>
      <c r="M996" s="3">
        <v>0.45379999999999998</v>
      </c>
      <c r="N996" s="3">
        <v>0.43890000000000001</v>
      </c>
      <c r="O996" s="3">
        <v>0.17219999999999999</v>
      </c>
      <c r="P996" s="3">
        <v>0.27600000000000002</v>
      </c>
      <c r="Q996" s="3">
        <v>0.1704</v>
      </c>
      <c r="R996" s="3">
        <v>0.12590000000000001</v>
      </c>
      <c r="S996" s="4"/>
      <c r="T996" s="4"/>
      <c r="U996" s="4"/>
      <c r="V996" s="4"/>
      <c r="W996" s="4"/>
      <c r="X996" s="3">
        <v>6.6841999999999997</v>
      </c>
      <c r="Y996" s="3">
        <v>92.029263038209521</v>
      </c>
      <c r="Z996" s="3">
        <v>132.04978905478592</v>
      </c>
      <c r="AA996" s="3">
        <v>161.33042099278899</v>
      </c>
      <c r="AB996" s="3">
        <v>186.03309296550077</v>
      </c>
      <c r="AC996" s="3">
        <v>199.882947847162</v>
      </c>
      <c r="AD996" s="3">
        <v>213.27805870560431</v>
      </c>
      <c r="AE996" s="3">
        <v>218.53355674575869</v>
      </c>
      <c r="AF996" s="3">
        <v>226.95700308189467</v>
      </c>
      <c r="AG996" s="3">
        <v>232.15756560246555</v>
      </c>
      <c r="AH996" s="3">
        <v>236.00000000000006</v>
      </c>
      <c r="AI996" s="4"/>
      <c r="AJ996" s="4"/>
      <c r="AK996" s="4"/>
      <c r="AL996" s="4"/>
    </row>
    <row r="997" spans="1:38" ht="15" customHeight="1" x14ac:dyDescent="0.25">
      <c r="A997" s="2" t="s">
        <v>593</v>
      </c>
      <c r="B997" s="2" t="s">
        <v>39</v>
      </c>
      <c r="C997" s="2" t="s">
        <v>40</v>
      </c>
      <c r="D997" s="2" t="s">
        <v>631</v>
      </c>
      <c r="E997" s="2" t="s">
        <v>1080</v>
      </c>
      <c r="F997" s="2" t="s">
        <v>585</v>
      </c>
      <c r="G997" s="2" t="s">
        <v>50</v>
      </c>
      <c r="H997" s="3">
        <v>236</v>
      </c>
      <c r="I997" s="3">
        <v>1.8301000000000001</v>
      </c>
      <c r="J997" s="3">
        <v>1.2020999999999999</v>
      </c>
      <c r="K997" s="3">
        <v>0.92800000000000005</v>
      </c>
      <c r="L997" s="3">
        <v>0.42230000000000001</v>
      </c>
      <c r="M997" s="3">
        <v>0.26860000000000001</v>
      </c>
      <c r="N997" s="3">
        <v>0.30930000000000002</v>
      </c>
      <c r="O997" s="3">
        <v>0.1963</v>
      </c>
      <c r="P997" s="3">
        <v>0.3241</v>
      </c>
      <c r="Q997" s="3">
        <v>0.1797</v>
      </c>
      <c r="R997" s="3">
        <v>7.7799999999999994E-2</v>
      </c>
      <c r="S997" s="4"/>
      <c r="T997" s="4"/>
      <c r="U997" s="4"/>
      <c r="V997" s="4"/>
      <c r="W997" s="4"/>
      <c r="X997" s="3">
        <v>5.7382999999999997</v>
      </c>
      <c r="Y997" s="3">
        <v>97.061150514960886</v>
      </c>
      <c r="Z997" s="3">
        <v>139.7965251032536</v>
      </c>
      <c r="AA997" s="3">
        <v>172.78748061272503</v>
      </c>
      <c r="AB997" s="3">
        <v>187.80049840545112</v>
      </c>
      <c r="AC997" s="3">
        <v>197.34938919192098</v>
      </c>
      <c r="AD997" s="3">
        <v>208.34518934179115</v>
      </c>
      <c r="AE997" s="3">
        <v>215.32377184880542</v>
      </c>
      <c r="AF997" s="3">
        <v>226.8457208580939</v>
      </c>
      <c r="AG997" s="3">
        <v>233.23416342819306</v>
      </c>
      <c r="AH997" s="3">
        <v>236.00000000000006</v>
      </c>
      <c r="AI997" s="4"/>
      <c r="AJ997" s="4"/>
      <c r="AK997" s="4"/>
      <c r="AL997" s="4"/>
    </row>
    <row r="998" spans="1:38" ht="15" customHeight="1" x14ac:dyDescent="0.25">
      <c r="A998" s="2" t="s">
        <v>593</v>
      </c>
      <c r="B998" s="2" t="s">
        <v>39</v>
      </c>
      <c r="C998" s="2" t="s">
        <v>40</v>
      </c>
      <c r="D998" s="2" t="s">
        <v>786</v>
      </c>
      <c r="E998" s="2" t="s">
        <v>1081</v>
      </c>
      <c r="F998" s="2" t="s">
        <v>585</v>
      </c>
      <c r="G998" s="2" t="s">
        <v>50</v>
      </c>
      <c r="H998" s="3">
        <v>249</v>
      </c>
      <c r="I998" s="3">
        <v>2.0592999999999999</v>
      </c>
      <c r="J998" s="3">
        <v>1.6740999999999999</v>
      </c>
      <c r="K998" s="3">
        <v>0.80740000000000001</v>
      </c>
      <c r="L998" s="3">
        <v>0.44440000000000002</v>
      </c>
      <c r="M998" s="3">
        <v>0.36299999999999999</v>
      </c>
      <c r="N998" s="3">
        <v>0.2</v>
      </c>
      <c r="O998" s="3">
        <v>0.1852</v>
      </c>
      <c r="P998" s="3">
        <v>0.14810000000000001</v>
      </c>
      <c r="Q998" s="3">
        <v>0.1037</v>
      </c>
      <c r="R998" s="3">
        <v>6.6699999999999995E-2</v>
      </c>
      <c r="S998" s="4"/>
      <c r="T998" s="4"/>
      <c r="U998" s="4"/>
      <c r="V998" s="4"/>
      <c r="W998" s="4"/>
      <c r="X998" s="3">
        <v>6.0518999999999998</v>
      </c>
      <c r="Y998" s="3">
        <v>105.83930666402286</v>
      </c>
      <c r="Z998" s="3">
        <v>165.86668649515028</v>
      </c>
      <c r="AA998" s="3">
        <v>194.81723095226292</v>
      </c>
      <c r="AB998" s="3">
        <v>210.75186305127315</v>
      </c>
      <c r="AC998" s="3">
        <v>223.76777540937559</v>
      </c>
      <c r="AD998" s="3">
        <v>230.93907698408768</v>
      </c>
      <c r="AE998" s="3">
        <v>237.57970224227105</v>
      </c>
      <c r="AF998" s="3">
        <v>242.89005105834536</v>
      </c>
      <c r="AG998" s="3">
        <v>246.60837092483354</v>
      </c>
      <c r="AH998" s="3">
        <v>249.00000000000006</v>
      </c>
      <c r="AI998" s="4"/>
      <c r="AJ998" s="4"/>
      <c r="AK998" s="4"/>
      <c r="AL998" s="4"/>
    </row>
    <row r="999" spans="1:38" ht="15" customHeight="1" x14ac:dyDescent="0.25">
      <c r="A999" s="2" t="s">
        <v>593</v>
      </c>
      <c r="B999" s="2" t="s">
        <v>39</v>
      </c>
      <c r="C999" s="2" t="s">
        <v>40</v>
      </c>
      <c r="D999" s="2" t="s">
        <v>786</v>
      </c>
      <c r="E999" s="2" t="s">
        <v>1082</v>
      </c>
      <c r="F999" s="2" t="s">
        <v>585</v>
      </c>
      <c r="G999" s="2" t="s">
        <v>50</v>
      </c>
      <c r="H999" s="3">
        <v>257</v>
      </c>
      <c r="I999" s="3">
        <v>2.7747000000000002</v>
      </c>
      <c r="J999" s="3">
        <v>1.9040999999999999</v>
      </c>
      <c r="K999" s="3">
        <v>1.0390999999999999</v>
      </c>
      <c r="L999" s="3">
        <v>0.54830000000000001</v>
      </c>
      <c r="M999" s="3">
        <v>0.39639999999999997</v>
      </c>
      <c r="N999" s="3">
        <v>0.27039999999999997</v>
      </c>
      <c r="O999" s="3">
        <v>0.29820000000000002</v>
      </c>
      <c r="P999" s="3">
        <v>0.3075</v>
      </c>
      <c r="Q999" s="3">
        <v>0.1908</v>
      </c>
      <c r="R999" s="3">
        <v>0.10929999999999999</v>
      </c>
      <c r="S999" s="4"/>
      <c r="T999" s="4"/>
      <c r="U999" s="4"/>
      <c r="V999" s="4"/>
      <c r="W999" s="4"/>
      <c r="X999" s="3">
        <v>7.8388</v>
      </c>
      <c r="Y999" s="3">
        <v>111.64324896667857</v>
      </c>
      <c r="Z999" s="3">
        <v>166.29734142981067</v>
      </c>
      <c r="AA999" s="3">
        <v>196.12301627800173</v>
      </c>
      <c r="AB999" s="3">
        <v>211.86107567484822</v>
      </c>
      <c r="AC999" s="3">
        <v>223.23909271827321</v>
      </c>
      <c r="AD999" s="3">
        <v>231.00048476807675</v>
      </c>
      <c r="AE999" s="3">
        <v>239.55983058631423</v>
      </c>
      <c r="AF999" s="3">
        <v>248.38611777312852</v>
      </c>
      <c r="AG999" s="3">
        <v>253.8627213348982</v>
      </c>
      <c r="AH999" s="3">
        <v>257</v>
      </c>
      <c r="AI999" s="4"/>
      <c r="AJ999" s="4"/>
      <c r="AK999" s="4"/>
      <c r="AL999" s="4"/>
    </row>
    <row r="1000" spans="1:38" ht="15" customHeight="1" x14ac:dyDescent="0.25">
      <c r="A1000" s="2" t="s">
        <v>593</v>
      </c>
      <c r="B1000" s="2" t="s">
        <v>39</v>
      </c>
      <c r="C1000" s="2" t="s">
        <v>40</v>
      </c>
      <c r="D1000" s="2" t="s">
        <v>63</v>
      </c>
      <c r="E1000" s="2" t="s">
        <v>1083</v>
      </c>
      <c r="F1000" s="2" t="s">
        <v>585</v>
      </c>
      <c r="G1000" s="2" t="s">
        <v>50</v>
      </c>
      <c r="H1000" s="3">
        <v>227</v>
      </c>
      <c r="I1000" s="3">
        <v>2.1798000000000002</v>
      </c>
      <c r="J1000" s="3">
        <v>1.2630999999999999</v>
      </c>
      <c r="K1000" s="3">
        <v>0.7853</v>
      </c>
      <c r="L1000" s="3">
        <v>0.38890000000000002</v>
      </c>
      <c r="M1000" s="3">
        <v>0.40739999999999998</v>
      </c>
      <c r="N1000" s="3">
        <v>0.1852</v>
      </c>
      <c r="O1000" s="3">
        <v>0.25559999999999999</v>
      </c>
      <c r="P1000" s="3">
        <v>0.34079999999999999</v>
      </c>
      <c r="Q1000" s="3">
        <v>9.6299999999999997E-2</v>
      </c>
      <c r="R1000" s="3">
        <v>0.12959999999999999</v>
      </c>
      <c r="S1000" s="4"/>
      <c r="T1000" s="4"/>
      <c r="U1000" s="4"/>
      <c r="V1000" s="4"/>
      <c r="W1000" s="4"/>
      <c r="X1000" s="3">
        <v>6.032</v>
      </c>
      <c r="Y1000" s="3">
        <v>102.46767241379311</v>
      </c>
      <c r="Z1000" s="3">
        <v>143.30064655172413</v>
      </c>
      <c r="AA1000" s="3">
        <v>168.6875</v>
      </c>
      <c r="AB1000" s="3">
        <v>181.25969827586209</v>
      </c>
      <c r="AC1000" s="3">
        <v>194.42995689655174</v>
      </c>
      <c r="AD1000" s="3">
        <v>200.41702586206898</v>
      </c>
      <c r="AE1000" s="3">
        <v>208.67995689655177</v>
      </c>
      <c r="AF1000" s="3">
        <v>219.69719827586209</v>
      </c>
      <c r="AG1000" s="3">
        <v>222.81034482758622</v>
      </c>
      <c r="AH1000" s="3">
        <v>227.00000000000006</v>
      </c>
      <c r="AI1000" s="4"/>
      <c r="AJ1000" s="4"/>
      <c r="AK1000" s="4"/>
      <c r="AL1000" s="4"/>
    </row>
    <row r="1001" spans="1:38" ht="15" customHeight="1" x14ac:dyDescent="0.25">
      <c r="A1001" s="2" t="s">
        <v>593</v>
      </c>
      <c r="B1001" s="2" t="s">
        <v>39</v>
      </c>
      <c r="C1001" s="2" t="s">
        <v>40</v>
      </c>
      <c r="D1001" s="2" t="s">
        <v>677</v>
      </c>
      <c r="E1001" s="2" t="s">
        <v>1084</v>
      </c>
      <c r="F1001" s="2" t="s">
        <v>585</v>
      </c>
      <c r="G1001" s="2" t="s">
        <v>50</v>
      </c>
      <c r="H1001" s="3">
        <v>251</v>
      </c>
      <c r="I1001" s="3">
        <v>2.3445999999999998</v>
      </c>
      <c r="J1001" s="3">
        <v>1.0742</v>
      </c>
      <c r="K1001" s="3">
        <v>1.2983</v>
      </c>
      <c r="L1001" s="3">
        <v>0.6371</v>
      </c>
      <c r="M1001" s="3">
        <v>0.38890000000000002</v>
      </c>
      <c r="N1001" s="3">
        <v>0.2722</v>
      </c>
      <c r="O1001" s="3">
        <v>0.1908</v>
      </c>
      <c r="P1001" s="3">
        <v>0.17960000000000001</v>
      </c>
      <c r="Q1001" s="3">
        <v>0.14449999999999999</v>
      </c>
      <c r="R1001" s="3">
        <v>0.18890000000000001</v>
      </c>
      <c r="S1001" s="4"/>
      <c r="T1001" s="4"/>
      <c r="U1001" s="4"/>
      <c r="V1001" s="4"/>
      <c r="W1001" s="4"/>
      <c r="X1001" s="3">
        <v>6.7191000000000001</v>
      </c>
      <c r="Y1001" s="3">
        <v>108.41907398312273</v>
      </c>
      <c r="Z1001" s="3">
        <v>143.43117381792206</v>
      </c>
      <c r="AA1001" s="3">
        <v>185.74751082734295</v>
      </c>
      <c r="AB1001" s="3">
        <v>206.51292583828194</v>
      </c>
      <c r="AC1001" s="3">
        <v>219.1885966870563</v>
      </c>
      <c r="AD1001" s="3">
        <v>228.06058847167029</v>
      </c>
      <c r="AE1001" s="3">
        <v>234.27945707014334</v>
      </c>
      <c r="AF1001" s="3">
        <v>240.1332767781399</v>
      </c>
      <c r="AG1001" s="3">
        <v>244.84305933830422</v>
      </c>
      <c r="AH1001" s="3">
        <v>251</v>
      </c>
      <c r="AI1001" s="4"/>
      <c r="AJ1001" s="4"/>
      <c r="AK1001" s="4"/>
      <c r="AL1001" s="4"/>
    </row>
    <row r="1002" spans="1:38" ht="15" customHeight="1" x14ac:dyDescent="0.25">
      <c r="A1002" s="2" t="s">
        <v>593</v>
      </c>
      <c r="B1002" s="2" t="s">
        <v>39</v>
      </c>
      <c r="C1002" s="2" t="s">
        <v>40</v>
      </c>
      <c r="D1002" s="2" t="s">
        <v>91</v>
      </c>
      <c r="E1002" s="2" t="s">
        <v>1085</v>
      </c>
      <c r="F1002" s="2" t="s">
        <v>585</v>
      </c>
      <c r="G1002" s="2" t="s">
        <v>44</v>
      </c>
      <c r="H1002" s="3">
        <v>241</v>
      </c>
      <c r="I1002" s="3">
        <v>1.8984000000000001</v>
      </c>
      <c r="J1002" s="3">
        <v>1.3520000000000001</v>
      </c>
      <c r="K1002" s="3">
        <v>0.78159999999999996</v>
      </c>
      <c r="L1002" s="3">
        <v>0.41120000000000001</v>
      </c>
      <c r="M1002" s="3">
        <v>0.27779999999999999</v>
      </c>
      <c r="N1002" s="3">
        <v>0.22969999999999999</v>
      </c>
      <c r="O1002" s="3">
        <v>0.1537</v>
      </c>
      <c r="P1002" s="3">
        <v>9.6299999999999997E-2</v>
      </c>
      <c r="Q1002" s="3">
        <v>0.1148</v>
      </c>
      <c r="R1002" s="3">
        <v>0.22409999999999999</v>
      </c>
      <c r="S1002" s="4"/>
      <c r="T1002" s="4"/>
      <c r="U1002" s="4"/>
      <c r="V1002" s="4"/>
      <c r="W1002" s="4"/>
      <c r="X1002" s="3">
        <v>5.5396000000000001</v>
      </c>
      <c r="Y1002" s="3">
        <v>103.62351072279587</v>
      </c>
      <c r="Z1002" s="3">
        <v>154.63224781572677</v>
      </c>
      <c r="AA1002" s="3">
        <v>184.12073073868149</v>
      </c>
      <c r="AB1002" s="3">
        <v>199.63463065925336</v>
      </c>
      <c r="AC1002" s="3">
        <v>210.11556791104053</v>
      </c>
      <c r="AD1002" s="3">
        <v>218.78177124702145</v>
      </c>
      <c r="AE1002" s="3">
        <v>224.58061953931693</v>
      </c>
      <c r="AF1002" s="3">
        <v>228.21386020651312</v>
      </c>
      <c r="AG1002" s="3">
        <v>232.54507545671169</v>
      </c>
      <c r="AH1002" s="3">
        <v>241</v>
      </c>
      <c r="AI1002" s="4"/>
      <c r="AJ1002" s="4"/>
      <c r="AK1002" s="4"/>
      <c r="AL1002" s="4"/>
    </row>
    <row r="1003" spans="1:38" ht="15" customHeight="1" x14ac:dyDescent="0.25">
      <c r="A1003" s="2" t="s">
        <v>593</v>
      </c>
      <c r="B1003" s="2" t="s">
        <v>39</v>
      </c>
      <c r="C1003" s="2" t="s">
        <v>40</v>
      </c>
      <c r="D1003" s="2" t="s">
        <v>631</v>
      </c>
      <c r="E1003" s="2" t="s">
        <v>1086</v>
      </c>
      <c r="F1003" s="2" t="s">
        <v>585</v>
      </c>
      <c r="G1003" s="2" t="s">
        <v>44</v>
      </c>
      <c r="H1003" s="3">
        <v>232</v>
      </c>
      <c r="I1003" s="3">
        <v>1.7149000000000001</v>
      </c>
      <c r="J1003" s="3">
        <v>1.6408</v>
      </c>
      <c r="K1003" s="3">
        <v>0.92600000000000005</v>
      </c>
      <c r="L1003" s="3">
        <v>0.35560000000000003</v>
      </c>
      <c r="M1003" s="3">
        <v>0.42220000000000002</v>
      </c>
      <c r="N1003" s="3">
        <v>0.34079999999999999</v>
      </c>
      <c r="O1003" s="3">
        <v>0.1111</v>
      </c>
      <c r="P1003" s="3">
        <v>0.12590000000000001</v>
      </c>
      <c r="Q1003" s="3">
        <v>0.26669999999999999</v>
      </c>
      <c r="R1003" s="3">
        <v>0.1482</v>
      </c>
      <c r="S1003" s="4"/>
      <c r="T1003" s="4"/>
      <c r="U1003" s="4"/>
      <c r="V1003" s="4"/>
      <c r="W1003" s="4"/>
      <c r="X1003" s="3">
        <v>6.0522</v>
      </c>
      <c r="Y1003" s="3">
        <v>88.670301708469651</v>
      </c>
      <c r="Z1003" s="3">
        <v>142.89190707511318</v>
      </c>
      <c r="AA1003" s="3">
        <v>173.49234988929643</v>
      </c>
      <c r="AB1003" s="3">
        <v>185.24344866329596</v>
      </c>
      <c r="AC1003" s="3">
        <v>199.1954000198275</v>
      </c>
      <c r="AD1003" s="3">
        <v>210.45742044215325</v>
      </c>
      <c r="AE1003" s="3">
        <v>214.12881266316381</v>
      </c>
      <c r="AF1003" s="3">
        <v>218.2892832358481</v>
      </c>
      <c r="AG1003" s="3">
        <v>227.10260731634776</v>
      </c>
      <c r="AH1003" s="3">
        <v>232</v>
      </c>
      <c r="AI1003" s="4"/>
      <c r="AJ1003" s="4"/>
      <c r="AK1003" s="4"/>
      <c r="AL1003" s="4"/>
    </row>
    <row r="1004" spans="1:38" ht="15" customHeight="1" x14ac:dyDescent="0.25">
      <c r="A1004" s="2" t="s">
        <v>593</v>
      </c>
      <c r="B1004" s="2" t="s">
        <v>39</v>
      </c>
      <c r="C1004" s="2" t="s">
        <v>40</v>
      </c>
      <c r="D1004" s="2" t="s">
        <v>631</v>
      </c>
      <c r="E1004" s="2" t="s">
        <v>1087</v>
      </c>
      <c r="F1004" s="2" t="s">
        <v>585</v>
      </c>
      <c r="G1004" s="2" t="s">
        <v>44</v>
      </c>
      <c r="H1004" s="3">
        <v>250</v>
      </c>
      <c r="I1004" s="3">
        <v>2.1242999999999999</v>
      </c>
      <c r="J1004" s="3">
        <v>1.4298</v>
      </c>
      <c r="K1004" s="3">
        <v>0.97970000000000002</v>
      </c>
      <c r="L1004" s="3">
        <v>0.60009999999999997</v>
      </c>
      <c r="M1004" s="3">
        <v>0.35930000000000001</v>
      </c>
      <c r="N1004" s="3">
        <v>0.33339999999999997</v>
      </c>
      <c r="O1004" s="3">
        <v>0.21479999999999999</v>
      </c>
      <c r="P1004" s="3">
        <v>0.27039999999999997</v>
      </c>
      <c r="Q1004" s="3">
        <v>0.24079999999999999</v>
      </c>
      <c r="R1004" s="3">
        <v>0.18340000000000001</v>
      </c>
      <c r="S1004" s="4"/>
      <c r="T1004" s="4"/>
      <c r="U1004" s="4"/>
      <c r="V1004" s="4"/>
      <c r="W1004" s="4"/>
      <c r="X1004" s="3">
        <v>6.7359999999999998</v>
      </c>
      <c r="Y1004" s="3">
        <v>100.74961401425178</v>
      </c>
      <c r="Z1004" s="3">
        <v>147.02283254156771</v>
      </c>
      <c r="AA1004" s="3">
        <v>178.7292755344418</v>
      </c>
      <c r="AB1004" s="3">
        <v>198.15056413301664</v>
      </c>
      <c r="AC1004" s="3">
        <v>209.77874109263661</v>
      </c>
      <c r="AD1004" s="3">
        <v>220.56870546318294</v>
      </c>
      <c r="AE1004" s="3">
        <v>227.52036817102143</v>
      </c>
      <c r="AF1004" s="3">
        <v>236.27143705463189</v>
      </c>
      <c r="AG1004" s="3">
        <v>244.06454869358674</v>
      </c>
      <c r="AH1004" s="3">
        <v>250.00000000000006</v>
      </c>
      <c r="AI1004" s="4"/>
      <c r="AJ1004" s="4"/>
      <c r="AK1004" s="4"/>
      <c r="AL1004" s="4"/>
    </row>
    <row r="1005" spans="1:38" ht="15" customHeight="1" x14ac:dyDescent="0.25">
      <c r="A1005" s="2" t="s">
        <v>593</v>
      </c>
      <c r="B1005" s="2" t="s">
        <v>39</v>
      </c>
      <c r="C1005" s="2" t="s">
        <v>40</v>
      </c>
      <c r="D1005" s="2" t="s">
        <v>631</v>
      </c>
      <c r="E1005" s="2" t="s">
        <v>1088</v>
      </c>
      <c r="F1005" s="2" t="s">
        <v>585</v>
      </c>
      <c r="G1005" s="2" t="s">
        <v>44</v>
      </c>
      <c r="H1005" s="3">
        <v>238</v>
      </c>
      <c r="I1005" s="3">
        <v>2.4340000000000002</v>
      </c>
      <c r="J1005" s="3">
        <v>1.4484999999999999</v>
      </c>
      <c r="K1005" s="3">
        <v>0.60760000000000003</v>
      </c>
      <c r="L1005" s="3">
        <v>0.33339999999999997</v>
      </c>
      <c r="M1005" s="3">
        <v>0.31859999999999999</v>
      </c>
      <c r="N1005" s="3">
        <v>0.31119999999999998</v>
      </c>
      <c r="O1005" s="3">
        <v>0.20930000000000001</v>
      </c>
      <c r="P1005" s="3">
        <v>0.26490000000000002</v>
      </c>
      <c r="Q1005" s="3">
        <v>0.2445</v>
      </c>
      <c r="R1005" s="3">
        <v>0.20749999999999999</v>
      </c>
      <c r="S1005" s="4"/>
      <c r="T1005" s="4"/>
      <c r="U1005" s="4"/>
      <c r="V1005" s="4"/>
      <c r="W1005" s="4"/>
      <c r="X1005" s="3">
        <v>6.3795000000000002</v>
      </c>
      <c r="Y1005" s="3">
        <v>110.59612822321499</v>
      </c>
      <c r="Z1005" s="3">
        <v>157.36954306763852</v>
      </c>
      <c r="AA1005" s="3">
        <v>176.98951328474018</v>
      </c>
      <c r="AB1005" s="3">
        <v>187.75530997727094</v>
      </c>
      <c r="AC1005" s="3">
        <v>198.04320087781173</v>
      </c>
      <c r="AD1005" s="3">
        <v>208.09213888235757</v>
      </c>
      <c r="AE1005" s="3">
        <v>214.85063092718866</v>
      </c>
      <c r="AF1005" s="3">
        <v>223.40449878517126</v>
      </c>
      <c r="AG1005" s="3">
        <v>231.2996316325731</v>
      </c>
      <c r="AH1005" s="3">
        <v>238</v>
      </c>
      <c r="AI1005" s="4"/>
      <c r="AJ1005" s="4"/>
      <c r="AK1005" s="4"/>
      <c r="AL1005" s="4"/>
    </row>
    <row r="1006" spans="1:38" ht="15" customHeight="1" x14ac:dyDescent="0.25">
      <c r="A1006" s="2" t="s">
        <v>593</v>
      </c>
      <c r="B1006" s="2" t="s">
        <v>39</v>
      </c>
      <c r="C1006" s="2" t="s">
        <v>40</v>
      </c>
      <c r="D1006" s="2" t="s">
        <v>642</v>
      </c>
      <c r="E1006" s="2" t="s">
        <v>1089</v>
      </c>
      <c r="F1006" s="2" t="s">
        <v>585</v>
      </c>
      <c r="G1006" s="2" t="s">
        <v>44</v>
      </c>
      <c r="H1006" s="3">
        <v>244</v>
      </c>
      <c r="I1006" s="3">
        <v>2.3073999999999999</v>
      </c>
      <c r="J1006" s="3">
        <v>1.3056000000000001</v>
      </c>
      <c r="K1006" s="3">
        <v>0.75370000000000004</v>
      </c>
      <c r="L1006" s="3">
        <v>0.31480000000000002</v>
      </c>
      <c r="M1006" s="3">
        <v>0.1963</v>
      </c>
      <c r="N1006" s="3">
        <v>0.24629999999999999</v>
      </c>
      <c r="O1006" s="3">
        <v>0.19259999999999999</v>
      </c>
      <c r="P1006" s="3">
        <v>0.25369999999999998</v>
      </c>
      <c r="Q1006" s="3">
        <v>0.16669999999999999</v>
      </c>
      <c r="R1006" s="3">
        <v>8.8900000000000007E-2</v>
      </c>
      <c r="S1006" s="4"/>
      <c r="T1006" s="4"/>
      <c r="U1006" s="4"/>
      <c r="V1006" s="4"/>
      <c r="W1006" s="4"/>
      <c r="X1006" s="3">
        <v>5.8259999999999996</v>
      </c>
      <c r="Y1006" s="3">
        <v>115.96306213525575</v>
      </c>
      <c r="Z1006" s="3">
        <v>163.47202197047716</v>
      </c>
      <c r="AA1006" s="3">
        <v>190.89811191211808</v>
      </c>
      <c r="AB1006" s="3">
        <v>202.35324407826982</v>
      </c>
      <c r="AC1006" s="3">
        <v>209.4963268108479</v>
      </c>
      <c r="AD1006" s="3">
        <v>218.45883968417436</v>
      </c>
      <c r="AE1006" s="3">
        <v>225.46728458633709</v>
      </c>
      <c r="AF1006" s="3">
        <v>234.69907312049432</v>
      </c>
      <c r="AG1006" s="3">
        <v>240.76505320974937</v>
      </c>
      <c r="AH1006" s="3">
        <v>243.99999999999997</v>
      </c>
      <c r="AI1006" s="4"/>
      <c r="AJ1006" s="4"/>
      <c r="AK1006" s="4"/>
      <c r="AL1006" s="4"/>
    </row>
    <row r="1007" spans="1:38" ht="15" customHeight="1" x14ac:dyDescent="0.25">
      <c r="A1007" s="2" t="s">
        <v>593</v>
      </c>
      <c r="B1007" s="2" t="s">
        <v>39</v>
      </c>
      <c r="C1007" s="2" t="s">
        <v>40</v>
      </c>
      <c r="D1007" s="2" t="s">
        <v>63</v>
      </c>
      <c r="E1007" s="2" t="s">
        <v>1090</v>
      </c>
      <c r="F1007" s="2" t="s">
        <v>585</v>
      </c>
      <c r="G1007" s="2" t="s">
        <v>44</v>
      </c>
      <c r="H1007" s="3">
        <v>254</v>
      </c>
      <c r="I1007" s="3">
        <v>2.4519000000000002</v>
      </c>
      <c r="J1007" s="3">
        <v>1.4185000000000001</v>
      </c>
      <c r="K1007" s="3">
        <v>1.0147999999999999</v>
      </c>
      <c r="L1007" s="3">
        <v>0.42220000000000002</v>
      </c>
      <c r="M1007" s="3">
        <v>0.21479999999999999</v>
      </c>
      <c r="N1007" s="3">
        <v>0.27410000000000001</v>
      </c>
      <c r="O1007" s="3">
        <v>0.20369999999999999</v>
      </c>
      <c r="P1007" s="3">
        <v>0.28889999999999999</v>
      </c>
      <c r="Q1007" s="3">
        <v>0.1593</v>
      </c>
      <c r="R1007" s="3">
        <v>8.5199999999999998E-2</v>
      </c>
      <c r="S1007" s="4"/>
      <c r="T1007" s="4"/>
      <c r="U1007" s="4"/>
      <c r="V1007" s="4"/>
      <c r="W1007" s="4"/>
      <c r="X1007" s="3">
        <v>6.5334000000000003</v>
      </c>
      <c r="Y1007" s="3">
        <v>115.31371108458077</v>
      </c>
      <c r="Z1007" s="3">
        <v>163.51327027275232</v>
      </c>
      <c r="AA1007" s="3">
        <v>197.9954082101203</v>
      </c>
      <c r="AB1007" s="3">
        <v>212.34144549545414</v>
      </c>
      <c r="AC1007" s="3">
        <v>219.6401873450271</v>
      </c>
      <c r="AD1007" s="3">
        <v>228.95389842960788</v>
      </c>
      <c r="AE1007" s="3">
        <v>235.87547065846266</v>
      </c>
      <c r="AF1007" s="3">
        <v>245.69207457066764</v>
      </c>
      <c r="AG1007" s="3">
        <v>251.1049683166498</v>
      </c>
      <c r="AH1007" s="3">
        <v>254</v>
      </c>
      <c r="AI1007" s="4"/>
      <c r="AJ1007" s="4"/>
      <c r="AK1007" s="4"/>
      <c r="AL1007" s="4"/>
    </row>
    <row r="1008" spans="1:38" ht="15" customHeight="1" x14ac:dyDescent="0.25">
      <c r="A1008" s="2" t="s">
        <v>593</v>
      </c>
      <c r="B1008" s="2" t="s">
        <v>39</v>
      </c>
      <c r="C1008" s="2" t="s">
        <v>40</v>
      </c>
      <c r="D1008" s="2" t="s">
        <v>718</v>
      </c>
      <c r="E1008" s="2" t="s">
        <v>1091</v>
      </c>
      <c r="F1008" s="2" t="s">
        <v>585</v>
      </c>
      <c r="G1008" s="2" t="s">
        <v>44</v>
      </c>
      <c r="H1008" s="3">
        <v>241</v>
      </c>
      <c r="I1008" s="3">
        <v>2.4335</v>
      </c>
      <c r="J1008" s="3">
        <v>1.3593</v>
      </c>
      <c r="K1008" s="3">
        <v>0.9093</v>
      </c>
      <c r="L1008" s="3">
        <v>0.44450000000000001</v>
      </c>
      <c r="M1008" s="3">
        <v>0.41110000000000002</v>
      </c>
      <c r="N1008" s="3">
        <v>0.29260000000000003</v>
      </c>
      <c r="O1008" s="3">
        <v>0.23699999999999999</v>
      </c>
      <c r="P1008" s="3">
        <v>0.27039999999999997</v>
      </c>
      <c r="Q1008" s="3">
        <v>0.11849999999999999</v>
      </c>
      <c r="R1008" s="3">
        <v>0.1222</v>
      </c>
      <c r="S1008" s="4"/>
      <c r="T1008" s="4"/>
      <c r="U1008" s="4"/>
      <c r="V1008" s="4"/>
      <c r="W1008" s="4"/>
      <c r="X1008" s="3">
        <v>6.5983999999999998</v>
      </c>
      <c r="Y1008" s="3">
        <v>109.07951927740059</v>
      </c>
      <c r="Z1008" s="3">
        <v>152.13445683802132</v>
      </c>
      <c r="AA1008" s="3">
        <v>180.9359390155189</v>
      </c>
      <c r="AB1008" s="3">
        <v>195.01518549951501</v>
      </c>
      <c r="AC1008" s="3">
        <v>208.03650885063044</v>
      </c>
      <c r="AD1008" s="3">
        <v>217.30442228419011</v>
      </c>
      <c r="AE1008" s="3">
        <v>224.81124211930165</v>
      </c>
      <c r="AF1008" s="3">
        <v>233.37598508729386</v>
      </c>
      <c r="AG1008" s="3">
        <v>237.12939500484964</v>
      </c>
      <c r="AH1008" s="3">
        <v>241</v>
      </c>
      <c r="AI1008" s="4"/>
      <c r="AJ1008" s="4"/>
      <c r="AK1008" s="4"/>
      <c r="AL1008" s="4"/>
    </row>
    <row r="1009" spans="1:38" ht="15" customHeight="1" x14ac:dyDescent="0.25">
      <c r="A1009" s="2" t="s">
        <v>593</v>
      </c>
      <c r="B1009" s="2" t="s">
        <v>39</v>
      </c>
      <c r="C1009" s="2" t="s">
        <v>40</v>
      </c>
      <c r="D1009" s="2" t="s">
        <v>718</v>
      </c>
      <c r="E1009" s="2" t="s">
        <v>1092</v>
      </c>
      <c r="F1009" s="2" t="s">
        <v>585</v>
      </c>
      <c r="G1009" s="2" t="s">
        <v>44</v>
      </c>
      <c r="H1009" s="3">
        <v>240</v>
      </c>
      <c r="I1009" s="3">
        <v>2.2092999999999998</v>
      </c>
      <c r="J1009" s="3">
        <v>1.35</v>
      </c>
      <c r="K1009" s="3">
        <v>0.88519999999999999</v>
      </c>
      <c r="L1009" s="3">
        <v>0.5</v>
      </c>
      <c r="M1009" s="3">
        <v>0.41299999999999998</v>
      </c>
      <c r="N1009" s="3">
        <v>0.23330000000000001</v>
      </c>
      <c r="O1009" s="3">
        <v>0.2296</v>
      </c>
      <c r="P1009" s="3">
        <v>0.2</v>
      </c>
      <c r="Q1009" s="3">
        <v>0.26669999999999999</v>
      </c>
      <c r="R1009" s="3">
        <v>0.18149999999999999</v>
      </c>
      <c r="S1009" s="4"/>
      <c r="T1009" s="4"/>
      <c r="U1009" s="4"/>
      <c r="V1009" s="4"/>
      <c r="W1009" s="4"/>
      <c r="X1009" s="3">
        <v>6.4686000000000003</v>
      </c>
      <c r="Y1009" s="3">
        <v>103.0407816219893</v>
      </c>
      <c r="Z1009" s="3">
        <v>146.4504838759546</v>
      </c>
      <c r="AA1009" s="3">
        <v>174.91438642055465</v>
      </c>
      <c r="AB1009" s="3">
        <v>190.99205392202327</v>
      </c>
      <c r="AC1009" s="3">
        <v>204.27220727823638</v>
      </c>
      <c r="AD1009" s="3">
        <v>211.77404693442165</v>
      </c>
      <c r="AE1009" s="3">
        <v>219.15691185109603</v>
      </c>
      <c r="AF1009" s="3">
        <v>225.58797885168349</v>
      </c>
      <c r="AG1009" s="3">
        <v>234.16380669696684</v>
      </c>
      <c r="AH1009" s="3">
        <v>239.99999999999997</v>
      </c>
      <c r="AI1009" s="4"/>
      <c r="AJ1009" s="4"/>
      <c r="AK1009" s="4"/>
      <c r="AL1009" s="4"/>
    </row>
    <row r="1010" spans="1:38" ht="15" customHeight="1" x14ac:dyDescent="0.25">
      <c r="A1010" s="2" t="s">
        <v>593</v>
      </c>
      <c r="B1010" s="2" t="s">
        <v>39</v>
      </c>
      <c r="C1010" s="2" t="s">
        <v>40</v>
      </c>
      <c r="D1010" s="2" t="s">
        <v>707</v>
      </c>
      <c r="E1010" s="2" t="s">
        <v>1093</v>
      </c>
      <c r="F1010" s="2" t="s">
        <v>585</v>
      </c>
      <c r="G1010" s="2" t="s">
        <v>44</v>
      </c>
      <c r="H1010" s="3">
        <v>230</v>
      </c>
      <c r="I1010" s="3">
        <v>2.2985000000000002</v>
      </c>
      <c r="J1010" s="3">
        <v>1.2242999999999999</v>
      </c>
      <c r="K1010" s="3">
        <v>0.66679999999999995</v>
      </c>
      <c r="L1010" s="3">
        <v>0.54079999999999995</v>
      </c>
      <c r="M1010" s="3">
        <v>0.37409999999999999</v>
      </c>
      <c r="N1010" s="3">
        <v>0.16109999999999999</v>
      </c>
      <c r="O1010" s="3">
        <v>0.21859999999999999</v>
      </c>
      <c r="P1010" s="3">
        <v>0.3075</v>
      </c>
      <c r="Q1010" s="3">
        <v>0.1741</v>
      </c>
      <c r="R1010" s="3">
        <v>5.3699999999999998E-2</v>
      </c>
      <c r="S1010" s="4"/>
      <c r="T1010" s="4"/>
      <c r="U1010" s="4"/>
      <c r="V1010" s="4"/>
      <c r="W1010" s="4"/>
      <c r="X1010" s="3">
        <v>6.0194999999999999</v>
      </c>
      <c r="Y1010" s="3">
        <v>107.60478445053576</v>
      </c>
      <c r="Z1010" s="3">
        <v>147.87580363817594</v>
      </c>
      <c r="AA1010" s="3">
        <v>169.80892100672816</v>
      </c>
      <c r="AB1010" s="3">
        <v>187.59750809867933</v>
      </c>
      <c r="AC1010" s="3">
        <v>199.90281584849242</v>
      </c>
      <c r="AD1010" s="3">
        <v>205.20189384500378</v>
      </c>
      <c r="AE1010" s="3">
        <v>212.39232494393227</v>
      </c>
      <c r="AF1010" s="3">
        <v>222.50695240468482</v>
      </c>
      <c r="AG1010" s="3">
        <v>228.23364066782963</v>
      </c>
      <c r="AH1010" s="3">
        <v>230.00000000000006</v>
      </c>
      <c r="AI1010" s="4"/>
      <c r="AJ1010" s="4"/>
      <c r="AK1010" s="4"/>
      <c r="AL1010" s="4"/>
    </row>
    <row r="1011" spans="1:38" ht="15" customHeight="1" x14ac:dyDescent="0.25">
      <c r="A1011" s="2" t="s">
        <v>593</v>
      </c>
      <c r="B1011" s="2" t="s">
        <v>39</v>
      </c>
      <c r="C1011" s="2" t="s">
        <v>40</v>
      </c>
      <c r="D1011" s="2" t="s">
        <v>631</v>
      </c>
      <c r="E1011" s="2" t="s">
        <v>1094</v>
      </c>
      <c r="F1011" s="2" t="s">
        <v>591</v>
      </c>
      <c r="G1011" s="2" t="s">
        <v>50</v>
      </c>
      <c r="H1011" s="3">
        <v>237</v>
      </c>
      <c r="I1011" s="3">
        <v>1.8561000000000001</v>
      </c>
      <c r="J1011" s="3">
        <v>1.3893</v>
      </c>
      <c r="K1011" s="3">
        <v>0.83909999999999996</v>
      </c>
      <c r="L1011" s="3">
        <v>0.59830000000000005</v>
      </c>
      <c r="M1011" s="3">
        <v>0.4909</v>
      </c>
      <c r="N1011" s="3">
        <v>0.2482</v>
      </c>
      <c r="O1011" s="3">
        <v>0.16489999999999999</v>
      </c>
      <c r="P1011" s="3">
        <v>0.23519999999999999</v>
      </c>
      <c r="Q1011" s="3">
        <v>0.2019</v>
      </c>
      <c r="R1011" s="3">
        <v>0.1537</v>
      </c>
      <c r="S1011" s="3">
        <v>9.6299999999999997E-2</v>
      </c>
      <c r="T1011" s="4"/>
      <c r="U1011" s="4"/>
      <c r="V1011" s="4"/>
      <c r="W1011" s="4"/>
      <c r="X1011" s="3">
        <v>6.2739000000000003</v>
      </c>
      <c r="Y1011" s="3">
        <v>92.648161430689044</v>
      </c>
      <c r="Z1011" s="3">
        <v>138.04360923827284</v>
      </c>
      <c r="AA1011" s="3">
        <v>165.46124420217092</v>
      </c>
      <c r="AB1011" s="3">
        <v>185.01072698002838</v>
      </c>
      <c r="AC1011" s="3">
        <v>201.05090932274982</v>
      </c>
      <c r="AD1011" s="3">
        <v>209.16085688327834</v>
      </c>
      <c r="AE1011" s="3">
        <v>214.54897272828703</v>
      </c>
      <c r="AF1011" s="3">
        <v>222.2341446309313</v>
      </c>
      <c r="AG1011" s="3">
        <v>228.83123734837977</v>
      </c>
      <c r="AH1011" s="3">
        <v>233.85339262659591</v>
      </c>
      <c r="AI1011" s="3">
        <v>237</v>
      </c>
      <c r="AJ1011" s="4"/>
      <c r="AK1011" s="4"/>
      <c r="AL1011" s="4"/>
    </row>
    <row r="1012" spans="1:38" ht="15" customHeight="1" x14ac:dyDescent="0.25">
      <c r="A1012" s="2" t="s">
        <v>593</v>
      </c>
      <c r="B1012" s="2" t="s">
        <v>39</v>
      </c>
      <c r="C1012" s="2" t="s">
        <v>40</v>
      </c>
      <c r="D1012" s="2" t="s">
        <v>786</v>
      </c>
      <c r="E1012" s="2" t="s">
        <v>1095</v>
      </c>
      <c r="F1012" s="2" t="s">
        <v>591</v>
      </c>
      <c r="G1012" s="2" t="s">
        <v>50</v>
      </c>
      <c r="H1012" s="3">
        <v>252</v>
      </c>
      <c r="I1012" s="3">
        <v>2.0781000000000001</v>
      </c>
      <c r="J1012" s="3">
        <v>1.5762</v>
      </c>
      <c r="K1012" s="3">
        <v>0.99639999999999995</v>
      </c>
      <c r="L1012" s="3">
        <v>0.5464</v>
      </c>
      <c r="M1012" s="3">
        <v>0.34260000000000002</v>
      </c>
      <c r="N1012" s="3">
        <v>0.25190000000000001</v>
      </c>
      <c r="O1012" s="3">
        <v>0.17219999999999999</v>
      </c>
      <c r="P1012" s="3">
        <v>0.14449999999999999</v>
      </c>
      <c r="Q1012" s="3">
        <v>0.14630000000000001</v>
      </c>
      <c r="R1012" s="3">
        <v>0.13339999999999999</v>
      </c>
      <c r="S1012" s="3">
        <v>6.8500000000000005E-2</v>
      </c>
      <c r="T1012" s="4"/>
      <c r="U1012" s="4"/>
      <c r="V1012" s="4"/>
      <c r="W1012" s="4"/>
      <c r="X1012" s="3">
        <v>6.4565000000000001</v>
      </c>
      <c r="Y1012" s="3">
        <v>102.80957174939984</v>
      </c>
      <c r="Z1012" s="3">
        <v>156.51730813908466</v>
      </c>
      <c r="AA1012" s="3">
        <v>190.46882986138002</v>
      </c>
      <c r="AB1012" s="3">
        <v>209.08696662278325</v>
      </c>
      <c r="AC1012" s="3">
        <v>220.76078370634247</v>
      </c>
      <c r="AD1012" s="3">
        <v>229.34407186556186</v>
      </c>
      <c r="AE1012" s="3">
        <v>235.21164717726325</v>
      </c>
      <c r="AF1012" s="3">
        <v>240.13536745914973</v>
      </c>
      <c r="AG1012" s="3">
        <v>245.12042128087975</v>
      </c>
      <c r="AH1012" s="3">
        <v>249.66591806706424</v>
      </c>
      <c r="AI1012" s="3">
        <v>252.00000000000006</v>
      </c>
      <c r="AJ1012" s="4"/>
      <c r="AK1012" s="4"/>
      <c r="AL1012" s="4"/>
    </row>
    <row r="1013" spans="1:38" ht="15" customHeight="1" x14ac:dyDescent="0.25">
      <c r="A1013" s="2" t="s">
        <v>593</v>
      </c>
      <c r="B1013" s="2" t="s">
        <v>39</v>
      </c>
      <c r="C1013" s="2" t="s">
        <v>40</v>
      </c>
      <c r="D1013" s="2" t="s">
        <v>786</v>
      </c>
      <c r="E1013" s="2" t="s">
        <v>1096</v>
      </c>
      <c r="F1013" s="2" t="s">
        <v>591</v>
      </c>
      <c r="G1013" s="2" t="s">
        <v>50</v>
      </c>
      <c r="H1013" s="3">
        <v>247</v>
      </c>
      <c r="I1013" s="3">
        <v>2.0781000000000001</v>
      </c>
      <c r="J1013" s="3">
        <v>1.7188000000000001</v>
      </c>
      <c r="K1013" s="3">
        <v>0.78159999999999996</v>
      </c>
      <c r="L1013" s="3">
        <v>0.48899999999999999</v>
      </c>
      <c r="M1013" s="3">
        <v>0.31859999999999999</v>
      </c>
      <c r="N1013" s="3">
        <v>0.31119999999999998</v>
      </c>
      <c r="O1013" s="3">
        <v>0.27779999999999999</v>
      </c>
      <c r="P1013" s="3">
        <v>0.16669999999999999</v>
      </c>
      <c r="Q1013" s="3">
        <v>0.2</v>
      </c>
      <c r="R1013" s="3">
        <v>0.12590000000000001</v>
      </c>
      <c r="S1013" s="3">
        <v>0.13339999999999999</v>
      </c>
      <c r="T1013" s="4"/>
      <c r="U1013" s="4"/>
      <c r="V1013" s="4"/>
      <c r="W1013" s="4"/>
      <c r="X1013" s="3">
        <v>6.6010999999999997</v>
      </c>
      <c r="Y1013" s="3">
        <v>99.684401084667712</v>
      </c>
      <c r="Z1013" s="3">
        <v>155.66628289224525</v>
      </c>
      <c r="AA1013" s="3">
        <v>181.12325218524185</v>
      </c>
      <c r="AB1013" s="3">
        <v>197.05014315795853</v>
      </c>
      <c r="AC1013" s="3">
        <v>207.42705003711504</v>
      </c>
      <c r="AD1013" s="3">
        <v>217.56293648028361</v>
      </c>
      <c r="AE1013" s="3">
        <v>226.6109739285877</v>
      </c>
      <c r="AF1013" s="3">
        <v>232.04044780415387</v>
      </c>
      <c r="AG1013" s="3">
        <v>238.55451364166578</v>
      </c>
      <c r="AH1013" s="3">
        <v>242.65511808637956</v>
      </c>
      <c r="AI1013" s="3">
        <v>247</v>
      </c>
      <c r="AJ1013" s="4"/>
      <c r="AK1013" s="4"/>
      <c r="AL1013" s="4"/>
    </row>
    <row r="1014" spans="1:38" ht="15" customHeight="1" x14ac:dyDescent="0.25">
      <c r="A1014" s="2" t="s">
        <v>593</v>
      </c>
      <c r="B1014" s="2" t="s">
        <v>39</v>
      </c>
      <c r="C1014" s="2" t="s">
        <v>40</v>
      </c>
      <c r="D1014" s="2" t="s">
        <v>63</v>
      </c>
      <c r="E1014" s="2" t="s">
        <v>1097</v>
      </c>
      <c r="F1014" s="2" t="s">
        <v>591</v>
      </c>
      <c r="G1014" s="2" t="s">
        <v>50</v>
      </c>
      <c r="H1014" s="3">
        <v>245</v>
      </c>
      <c r="I1014" s="3">
        <v>1.8152999999999999</v>
      </c>
      <c r="J1014" s="3">
        <v>1.5337000000000001</v>
      </c>
      <c r="K1014" s="3">
        <v>1.0132000000000001</v>
      </c>
      <c r="L1014" s="3">
        <v>0.67610000000000003</v>
      </c>
      <c r="M1014" s="3">
        <v>0.43530000000000002</v>
      </c>
      <c r="N1014" s="3">
        <v>0.34449999999999997</v>
      </c>
      <c r="O1014" s="3">
        <v>0.2019</v>
      </c>
      <c r="P1014" s="3">
        <v>0.14449999999999999</v>
      </c>
      <c r="Q1014" s="3">
        <v>0.1908</v>
      </c>
      <c r="R1014" s="3">
        <v>0.23150000000000001</v>
      </c>
      <c r="S1014" s="3">
        <v>7.0400000000000004E-2</v>
      </c>
      <c r="T1014" s="4"/>
      <c r="U1014" s="4"/>
      <c r="V1014" s="4"/>
      <c r="W1014" s="4"/>
      <c r="X1014" s="3">
        <v>6.6571999999999996</v>
      </c>
      <c r="Y1014" s="3">
        <v>90.081310460854411</v>
      </c>
      <c r="Z1014" s="3">
        <v>139.15270684371811</v>
      </c>
      <c r="AA1014" s="3">
        <v>171.57048008171606</v>
      </c>
      <c r="AB1014" s="3">
        <v>193.20259268160791</v>
      </c>
      <c r="AC1014" s="3">
        <v>207.13020489094518</v>
      </c>
      <c r="AD1014" s="3">
        <v>218.15263173706666</v>
      </c>
      <c r="AE1014" s="3">
        <v>224.61250976386472</v>
      </c>
      <c r="AF1014" s="3">
        <v>229.23584990686777</v>
      </c>
      <c r="AG1014" s="3">
        <v>235.34057862164278</v>
      </c>
      <c r="AH1014" s="3">
        <v>242.74752148050231</v>
      </c>
      <c r="AI1014" s="3">
        <v>245.00000000000006</v>
      </c>
      <c r="AJ1014" s="4"/>
      <c r="AK1014" s="4"/>
      <c r="AL1014" s="4"/>
    </row>
    <row r="1015" spans="1:38" ht="15" customHeight="1" x14ac:dyDescent="0.25">
      <c r="A1015" s="2" t="s">
        <v>593</v>
      </c>
      <c r="B1015" s="2" t="s">
        <v>39</v>
      </c>
      <c r="C1015" s="2" t="s">
        <v>40</v>
      </c>
      <c r="D1015" s="2" t="s">
        <v>677</v>
      </c>
      <c r="E1015" s="2" t="s">
        <v>1098</v>
      </c>
      <c r="F1015" s="2" t="s">
        <v>591</v>
      </c>
      <c r="G1015" s="2" t="s">
        <v>50</v>
      </c>
      <c r="H1015" s="3">
        <v>244</v>
      </c>
      <c r="I1015" s="3">
        <v>2.2241</v>
      </c>
      <c r="J1015" s="3">
        <v>1.55</v>
      </c>
      <c r="K1015" s="3">
        <v>0.93710000000000004</v>
      </c>
      <c r="L1015" s="3">
        <v>0.45190000000000002</v>
      </c>
      <c r="M1015" s="3">
        <v>0.37590000000000001</v>
      </c>
      <c r="N1015" s="3">
        <v>0.23699999999999999</v>
      </c>
      <c r="O1015" s="3">
        <v>0.15190000000000001</v>
      </c>
      <c r="P1015" s="3">
        <v>0.12039999999999999</v>
      </c>
      <c r="Q1015" s="3">
        <v>0.2407</v>
      </c>
      <c r="R1015" s="3">
        <v>0.17780000000000001</v>
      </c>
      <c r="S1015" s="3">
        <v>7.4099999999999999E-2</v>
      </c>
      <c r="T1015" s="4"/>
      <c r="U1015" s="4"/>
      <c r="V1015" s="4"/>
      <c r="W1015" s="4"/>
      <c r="X1015" s="3">
        <v>6.5408999999999997</v>
      </c>
      <c r="Y1015" s="3">
        <v>104.086287819719</v>
      </c>
      <c r="Z1015" s="3">
        <v>154.32402268800931</v>
      </c>
      <c r="AA1015" s="3">
        <v>184.69678484612211</v>
      </c>
      <c r="AB1015" s="3">
        <v>199.3435154183675</v>
      </c>
      <c r="AC1015" s="3">
        <v>211.52697640997414</v>
      </c>
      <c r="AD1015" s="3">
        <v>219.20848812854499</v>
      </c>
      <c r="AE1015" s="3">
        <v>224.13178614563748</v>
      </c>
      <c r="AF1015" s="3">
        <v>228.03412374443886</v>
      </c>
      <c r="AG1015" s="3">
        <v>235.83555779785658</v>
      </c>
      <c r="AH1015" s="3">
        <v>241.59831215887726</v>
      </c>
      <c r="AI1015" s="3">
        <v>244.00000000000006</v>
      </c>
      <c r="AJ1015" s="4"/>
      <c r="AK1015" s="4"/>
      <c r="AL1015" s="4"/>
    </row>
    <row r="1016" spans="1:38" ht="15" customHeight="1" x14ac:dyDescent="0.25">
      <c r="A1016" s="2" t="s">
        <v>593</v>
      </c>
      <c r="B1016" s="2" t="s">
        <v>39</v>
      </c>
      <c r="C1016" s="2" t="s">
        <v>40</v>
      </c>
      <c r="D1016" s="2" t="s">
        <v>684</v>
      </c>
      <c r="E1016" s="2" t="s">
        <v>1099</v>
      </c>
      <c r="F1016" s="2" t="s">
        <v>591</v>
      </c>
      <c r="G1016" s="2" t="s">
        <v>50</v>
      </c>
      <c r="H1016" s="3">
        <v>242</v>
      </c>
      <c r="I1016" s="3">
        <v>1.8038000000000001</v>
      </c>
      <c r="J1016" s="3">
        <v>1.7075</v>
      </c>
      <c r="K1016" s="3">
        <v>1.1259999999999999</v>
      </c>
      <c r="L1016" s="3">
        <v>0.62780000000000002</v>
      </c>
      <c r="M1016" s="3">
        <v>0.4037</v>
      </c>
      <c r="N1016" s="3">
        <v>0.31480000000000002</v>
      </c>
      <c r="O1016" s="3">
        <v>0.28520000000000001</v>
      </c>
      <c r="P1016" s="3">
        <v>0.14080000000000001</v>
      </c>
      <c r="Q1016" s="3">
        <v>0.35560000000000003</v>
      </c>
      <c r="R1016" s="3">
        <v>0.1704</v>
      </c>
      <c r="S1016" s="3">
        <v>6.3E-2</v>
      </c>
      <c r="T1016" s="4"/>
      <c r="U1016" s="4"/>
      <c r="V1016" s="4"/>
      <c r="W1016" s="4"/>
      <c r="X1016" s="3">
        <v>6.9985999999999997</v>
      </c>
      <c r="Y1016" s="3">
        <v>86.12482496499301</v>
      </c>
      <c r="Z1016" s="3">
        <v>137.3600720144029</v>
      </c>
      <c r="AA1016" s="3">
        <v>171.14682936587317</v>
      </c>
      <c r="AB1016" s="3">
        <v>189.98459691938385</v>
      </c>
      <c r="AC1016" s="3">
        <v>202.09801960392076</v>
      </c>
      <c r="AD1016" s="3">
        <v>211.54390878175633</v>
      </c>
      <c r="AE1016" s="3">
        <v>220.10162032406478</v>
      </c>
      <c r="AF1016" s="3">
        <v>224.32646529305856</v>
      </c>
      <c r="AG1016" s="3">
        <v>234.99659931986392</v>
      </c>
      <c r="AH1016" s="3">
        <v>240.10962192438484</v>
      </c>
      <c r="AI1016" s="3">
        <v>241.99999999999994</v>
      </c>
      <c r="AJ1016" s="4"/>
      <c r="AK1016" s="4"/>
      <c r="AL1016" s="4"/>
    </row>
    <row r="1017" spans="1:38" ht="15" customHeight="1" x14ac:dyDescent="0.25">
      <c r="A1017" s="2" t="s">
        <v>593</v>
      </c>
      <c r="B1017" s="2" t="s">
        <v>39</v>
      </c>
      <c r="C1017" s="2" t="s">
        <v>40</v>
      </c>
      <c r="D1017" s="2" t="s">
        <v>718</v>
      </c>
      <c r="E1017" s="2" t="s">
        <v>1100</v>
      </c>
      <c r="F1017" s="2" t="s">
        <v>591</v>
      </c>
      <c r="G1017" s="2" t="s">
        <v>50</v>
      </c>
      <c r="H1017" s="3">
        <v>245</v>
      </c>
      <c r="I1017" s="3">
        <v>2.2965</v>
      </c>
      <c r="J1017" s="3">
        <v>1.6816</v>
      </c>
      <c r="K1017" s="3">
        <v>1.0223</v>
      </c>
      <c r="L1017" s="3">
        <v>0.4889</v>
      </c>
      <c r="M1017" s="3">
        <v>0.32600000000000001</v>
      </c>
      <c r="N1017" s="3">
        <v>0.17780000000000001</v>
      </c>
      <c r="O1017" s="3">
        <v>0.21479999999999999</v>
      </c>
      <c r="P1017" s="3">
        <v>0.14080000000000001</v>
      </c>
      <c r="Q1017" s="3">
        <v>0.1963</v>
      </c>
      <c r="R1017" s="3">
        <v>0.2185</v>
      </c>
      <c r="S1017" s="3">
        <v>2.9600000000000001E-2</v>
      </c>
      <c r="T1017" s="4"/>
      <c r="U1017" s="4"/>
      <c r="V1017" s="4"/>
      <c r="W1017" s="4"/>
      <c r="X1017" s="3">
        <v>6.7930999999999999</v>
      </c>
      <c r="Y1017" s="3">
        <v>104.00755178048313</v>
      </c>
      <c r="Z1017" s="3">
        <v>156.73470138817328</v>
      </c>
      <c r="AA1017" s="3">
        <v>188.78927146663526</v>
      </c>
      <c r="AB1017" s="3">
        <v>204.11890006035537</v>
      </c>
      <c r="AC1017" s="3">
        <v>214.3407428125598</v>
      </c>
      <c r="AD1017" s="3">
        <v>219.91572330747377</v>
      </c>
      <c r="AE1017" s="3">
        <v>226.65085159941708</v>
      </c>
      <c r="AF1017" s="3">
        <v>231.06568429730169</v>
      </c>
      <c r="AG1017" s="3">
        <v>237.22073869073029</v>
      </c>
      <c r="AH1017" s="3">
        <v>244.07188176237651</v>
      </c>
      <c r="AI1017" s="3">
        <v>245</v>
      </c>
      <c r="AJ1017" s="4"/>
      <c r="AK1017" s="4"/>
      <c r="AL1017" s="4"/>
    </row>
    <row r="1018" spans="1:38" ht="15" customHeight="1" x14ac:dyDescent="0.25">
      <c r="A1018" s="2" t="s">
        <v>593</v>
      </c>
      <c r="B1018" s="2" t="s">
        <v>39</v>
      </c>
      <c r="C1018" s="2" t="s">
        <v>40</v>
      </c>
      <c r="D1018" s="2" t="s">
        <v>631</v>
      </c>
      <c r="E1018" s="2" t="s">
        <v>1101</v>
      </c>
      <c r="F1018" s="2" t="s">
        <v>591</v>
      </c>
      <c r="G1018" s="2" t="s">
        <v>44</v>
      </c>
      <c r="H1018" s="3">
        <v>253</v>
      </c>
      <c r="I1018" s="3">
        <v>1.8501000000000001</v>
      </c>
      <c r="J1018" s="3">
        <v>1.639</v>
      </c>
      <c r="K1018" s="3">
        <v>1.2334000000000001</v>
      </c>
      <c r="L1018" s="3">
        <v>0.7056</v>
      </c>
      <c r="M1018" s="3">
        <v>0.51849999999999996</v>
      </c>
      <c r="N1018" s="3">
        <v>0.14069999999999999</v>
      </c>
      <c r="O1018" s="3">
        <v>0.2</v>
      </c>
      <c r="P1018" s="3">
        <v>0.19259999999999999</v>
      </c>
      <c r="Q1018" s="3">
        <v>0.1333</v>
      </c>
      <c r="R1018" s="3">
        <v>0.15190000000000001</v>
      </c>
      <c r="S1018" s="3">
        <v>0.1074</v>
      </c>
      <c r="T1018" s="4"/>
      <c r="U1018" s="4"/>
      <c r="V1018" s="4"/>
      <c r="W1018" s="4"/>
      <c r="X1018" s="3">
        <v>6.8724999999999996</v>
      </c>
      <c r="Y1018" s="3">
        <v>91.493939614405249</v>
      </c>
      <c r="Z1018" s="3">
        <v>144.19950527464533</v>
      </c>
      <c r="AA1018" s="3">
        <v>183.86213168424885</v>
      </c>
      <c r="AB1018" s="3">
        <v>206.55221535103678</v>
      </c>
      <c r="AC1018" s="3">
        <v>223.22569661695164</v>
      </c>
      <c r="AD1018" s="3">
        <v>227.75020734812659</v>
      </c>
      <c r="AE1018" s="3">
        <v>234.18163695889416</v>
      </c>
      <c r="AF1018" s="3">
        <v>240.3751036740633</v>
      </c>
      <c r="AG1018" s="3">
        <v>244.66165150963988</v>
      </c>
      <c r="AH1018" s="3">
        <v>249.54632229901785</v>
      </c>
      <c r="AI1018" s="3">
        <v>253.00000000000006</v>
      </c>
      <c r="AJ1018" s="4"/>
      <c r="AK1018" s="4"/>
      <c r="AL1018" s="4"/>
    </row>
    <row r="1019" spans="1:38" ht="15" customHeight="1" x14ac:dyDescent="0.25">
      <c r="A1019" s="2" t="s">
        <v>593</v>
      </c>
      <c r="B1019" s="2" t="s">
        <v>39</v>
      </c>
      <c r="C1019" s="2" t="s">
        <v>40</v>
      </c>
      <c r="D1019" s="2" t="s">
        <v>786</v>
      </c>
      <c r="E1019" s="2" t="s">
        <v>1102</v>
      </c>
      <c r="F1019" s="2" t="s">
        <v>591</v>
      </c>
      <c r="G1019" s="2" t="s">
        <v>44</v>
      </c>
      <c r="H1019" s="3">
        <v>250</v>
      </c>
      <c r="I1019" s="3">
        <v>1.5891999999999999</v>
      </c>
      <c r="J1019" s="3">
        <v>1.5244</v>
      </c>
      <c r="K1019" s="3">
        <v>0.90390000000000004</v>
      </c>
      <c r="L1019" s="3">
        <v>0.56120000000000003</v>
      </c>
      <c r="M1019" s="3">
        <v>0.30009999999999998</v>
      </c>
      <c r="N1019" s="3">
        <v>0.18149999999999999</v>
      </c>
      <c r="O1019" s="3">
        <v>0.26669999999999999</v>
      </c>
      <c r="P1019" s="3">
        <v>0.18149999999999999</v>
      </c>
      <c r="Q1019" s="3">
        <v>9.2600000000000002E-2</v>
      </c>
      <c r="R1019" s="3">
        <v>8.5199999999999998E-2</v>
      </c>
      <c r="S1019" s="3">
        <v>9.2600000000000002E-2</v>
      </c>
      <c r="T1019" s="4"/>
      <c r="U1019" s="4"/>
      <c r="V1019" s="4"/>
      <c r="W1019" s="4"/>
      <c r="X1019" s="3">
        <v>5.7789000000000001</v>
      </c>
      <c r="Y1019" s="3">
        <v>91.950094308605429</v>
      </c>
      <c r="Z1019" s="3">
        <v>149.45570956410387</v>
      </c>
      <c r="AA1019" s="3">
        <v>183.55392894841577</v>
      </c>
      <c r="AB1019" s="3">
        <v>204.72432469847203</v>
      </c>
      <c r="AC1019" s="3">
        <v>216.04512969596288</v>
      </c>
      <c r="AD1019" s="3">
        <v>222.89193445119312</v>
      </c>
      <c r="AE1019" s="3">
        <v>232.95277647995292</v>
      </c>
      <c r="AF1019" s="3">
        <v>239.79958123518315</v>
      </c>
      <c r="AG1019" s="3">
        <v>243.29277198082679</v>
      </c>
      <c r="AH1019" s="3">
        <v>246.50680925435637</v>
      </c>
      <c r="AI1019" s="3">
        <v>250</v>
      </c>
      <c r="AJ1019" s="4"/>
      <c r="AK1019" s="4"/>
      <c r="AL1019" s="4"/>
    </row>
    <row r="1020" spans="1:38" ht="15" customHeight="1" x14ac:dyDescent="0.25">
      <c r="A1020" s="2" t="s">
        <v>593</v>
      </c>
      <c r="B1020" s="2" t="s">
        <v>39</v>
      </c>
      <c r="C1020" s="2" t="s">
        <v>40</v>
      </c>
      <c r="D1020" s="2" t="s">
        <v>718</v>
      </c>
      <c r="E1020" s="2" t="s">
        <v>1103</v>
      </c>
      <c r="F1020" s="2" t="s">
        <v>1104</v>
      </c>
      <c r="G1020" s="2" t="s">
        <v>50</v>
      </c>
      <c r="H1020" s="3">
        <v>238</v>
      </c>
      <c r="I1020" s="3">
        <v>1.7317</v>
      </c>
      <c r="J1020" s="3">
        <v>1.8761000000000001</v>
      </c>
      <c r="K1020" s="3">
        <v>0.73340000000000005</v>
      </c>
      <c r="L1020" s="3">
        <v>0.47410000000000002</v>
      </c>
      <c r="M1020" s="3">
        <v>0.42780000000000001</v>
      </c>
      <c r="N1020" s="3">
        <v>0.34449999999999997</v>
      </c>
      <c r="O1020" s="3">
        <v>0.2482</v>
      </c>
      <c r="P1020" s="3">
        <v>0.12959999999999999</v>
      </c>
      <c r="Q1020" s="3">
        <v>0.1222</v>
      </c>
      <c r="R1020" s="3">
        <v>0.1371</v>
      </c>
      <c r="S1020" s="3">
        <v>0.1074</v>
      </c>
      <c r="T1020" s="3">
        <v>0.11849999999999999</v>
      </c>
      <c r="U1020" s="4"/>
      <c r="V1020" s="4"/>
      <c r="W1020" s="4"/>
      <c r="X1020" s="3">
        <v>6.4505999999999997</v>
      </c>
      <c r="Y1020" s="3">
        <v>87.301863392552633</v>
      </c>
      <c r="Z1020" s="3">
        <v>147.21514277741608</v>
      </c>
      <c r="AA1020" s="3">
        <v>170.63628189625774</v>
      </c>
      <c r="AB1020" s="3">
        <v>185.77667193749423</v>
      </c>
      <c r="AC1020" s="3">
        <v>199.43847083992191</v>
      </c>
      <c r="AD1020" s="3">
        <v>210.44008309304564</v>
      </c>
      <c r="AE1020" s="3">
        <v>218.36635351750229</v>
      </c>
      <c r="AF1020" s="3">
        <v>222.50513130561501</v>
      </c>
      <c r="AG1020" s="3">
        <v>226.40758999162873</v>
      </c>
      <c r="AH1020" s="3">
        <v>230.78588038322022</v>
      </c>
      <c r="AI1020" s="3">
        <v>234.21570086503587</v>
      </c>
      <c r="AJ1020" s="3">
        <v>238.00000000000006</v>
      </c>
      <c r="AK1020" s="4"/>
      <c r="AL1020" s="4"/>
    </row>
    <row r="1021" spans="1:38" ht="15" customHeight="1" x14ac:dyDescent="0.25">
      <c r="A1021" s="2" t="s">
        <v>1105</v>
      </c>
      <c r="B1021" s="2" t="s">
        <v>39</v>
      </c>
      <c r="C1021" s="2" t="s">
        <v>40</v>
      </c>
      <c r="D1021" s="2" t="s">
        <v>268</v>
      </c>
      <c r="E1021" s="2" t="s">
        <v>1106</v>
      </c>
      <c r="F1021" s="2" t="s">
        <v>43</v>
      </c>
      <c r="G1021" s="2" t="s">
        <v>50</v>
      </c>
      <c r="H1021" s="3">
        <v>161</v>
      </c>
      <c r="I1021" s="3">
        <v>2.0175000000000001</v>
      </c>
      <c r="J1021" s="3">
        <v>1.7693000000000001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3">
        <v>3.7867999999999999</v>
      </c>
      <c r="Y1021" s="3">
        <v>100.72755360726735</v>
      </c>
      <c r="Z1021" s="3">
        <v>161.00000000000003</v>
      </c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 spans="1:38" ht="15" customHeight="1" x14ac:dyDescent="0.25">
      <c r="A1022" s="2" t="s">
        <v>1105</v>
      </c>
      <c r="B1022" s="2" t="s">
        <v>39</v>
      </c>
      <c r="C1022" s="2" t="s">
        <v>40</v>
      </c>
      <c r="D1022" s="2" t="s">
        <v>1107</v>
      </c>
      <c r="E1022" s="2" t="s">
        <v>1108</v>
      </c>
      <c r="F1022" s="2" t="s">
        <v>43</v>
      </c>
      <c r="G1022" s="2" t="s">
        <v>44</v>
      </c>
      <c r="H1022" s="3">
        <v>155</v>
      </c>
      <c r="I1022" s="3">
        <v>1.7261</v>
      </c>
      <c r="J1022" s="3">
        <v>1.9260999999999999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3">
        <v>3.6522000000000001</v>
      </c>
      <c r="Y1022" s="3">
        <v>90.132166913093471</v>
      </c>
      <c r="Z1022" s="3">
        <v>155</v>
      </c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 spans="1:38" ht="15" customHeight="1" x14ac:dyDescent="0.25">
      <c r="A1023" s="2" t="s">
        <v>1105</v>
      </c>
      <c r="B1023" s="2" t="s">
        <v>39</v>
      </c>
      <c r="C1023" s="2" t="s">
        <v>40</v>
      </c>
      <c r="D1023" s="2" t="s">
        <v>1109</v>
      </c>
      <c r="E1023" s="2" t="s">
        <v>1110</v>
      </c>
      <c r="F1023" s="2" t="s">
        <v>43</v>
      </c>
      <c r="G1023" s="2" t="s">
        <v>44</v>
      </c>
      <c r="H1023" s="3">
        <v>152</v>
      </c>
      <c r="I1023" s="3">
        <v>1.8557999999999999</v>
      </c>
      <c r="J1023" s="3">
        <v>1.7188000000000001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3">
        <v>3.5746000000000002</v>
      </c>
      <c r="Y1023" s="3">
        <v>94.299557992502656</v>
      </c>
      <c r="Z1023" s="3">
        <v>152</v>
      </c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 spans="1:38" ht="15" customHeight="1" x14ac:dyDescent="0.25">
      <c r="A1024" s="2" t="s">
        <v>1105</v>
      </c>
      <c r="B1024" s="2" t="s">
        <v>39</v>
      </c>
      <c r="C1024" s="2" t="s">
        <v>40</v>
      </c>
      <c r="D1024" s="2" t="s">
        <v>268</v>
      </c>
      <c r="E1024" s="2" t="s">
        <v>1111</v>
      </c>
      <c r="F1024" s="2" t="s">
        <v>43</v>
      </c>
      <c r="G1024" s="2" t="s">
        <v>44</v>
      </c>
      <c r="H1024" s="3">
        <v>155</v>
      </c>
      <c r="I1024" s="3">
        <v>1.2408999999999999</v>
      </c>
      <c r="J1024" s="3">
        <v>1.3706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3">
        <v>2.6114999999999999</v>
      </c>
      <c r="Y1024" s="3">
        <v>90.445605973578409</v>
      </c>
      <c r="Z1024" s="3">
        <v>155</v>
      </c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 spans="1:38" ht="15" customHeight="1" x14ac:dyDescent="0.25">
      <c r="A1025" s="2" t="s">
        <v>1105</v>
      </c>
      <c r="B1025" s="2" t="s">
        <v>39</v>
      </c>
      <c r="C1025" s="2" t="s">
        <v>40</v>
      </c>
      <c r="D1025" s="2" t="s">
        <v>1112</v>
      </c>
      <c r="E1025" s="2" t="s">
        <v>1113</v>
      </c>
      <c r="F1025" s="2" t="s">
        <v>43</v>
      </c>
      <c r="G1025" s="2" t="s">
        <v>44</v>
      </c>
      <c r="H1025" s="3">
        <v>162</v>
      </c>
      <c r="I1025" s="3">
        <v>1.871</v>
      </c>
      <c r="J1025" s="3">
        <v>1.8247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3">
        <v>3.6957</v>
      </c>
      <c r="Y1025" s="3">
        <v>97.814324755797273</v>
      </c>
      <c r="Z1025" s="3">
        <v>162</v>
      </c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 spans="1:38" ht="15" customHeight="1" x14ac:dyDescent="0.25">
      <c r="A1026" s="2" t="s">
        <v>1105</v>
      </c>
      <c r="B1026" s="2" t="s">
        <v>39</v>
      </c>
      <c r="C1026" s="2" t="s">
        <v>40</v>
      </c>
      <c r="D1026" s="2" t="s">
        <v>246</v>
      </c>
      <c r="E1026" s="2" t="s">
        <v>1114</v>
      </c>
      <c r="F1026" s="2" t="s">
        <v>49</v>
      </c>
      <c r="G1026" s="2" t="s">
        <v>50</v>
      </c>
      <c r="H1026" s="3">
        <v>177</v>
      </c>
      <c r="I1026" s="3">
        <v>1.6835</v>
      </c>
      <c r="J1026" s="3">
        <v>1.4149</v>
      </c>
      <c r="K1026" s="3">
        <v>1.0075000000000001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3">
        <v>4.1059000000000001</v>
      </c>
      <c r="Y1026" s="3">
        <v>91.452860517791464</v>
      </c>
      <c r="Z1026" s="3">
        <v>141.42010277892788</v>
      </c>
      <c r="AA1026" s="3">
        <v>177</v>
      </c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 spans="1:38" ht="15" customHeight="1" x14ac:dyDescent="0.25">
      <c r="A1027" s="2" t="s">
        <v>1105</v>
      </c>
      <c r="B1027" s="2" t="s">
        <v>39</v>
      </c>
      <c r="C1027" s="2" t="s">
        <v>40</v>
      </c>
      <c r="D1027" s="2" t="s">
        <v>246</v>
      </c>
      <c r="E1027" s="2" t="s">
        <v>1115</v>
      </c>
      <c r="F1027" s="2" t="s">
        <v>49</v>
      </c>
      <c r="G1027" s="2" t="s">
        <v>50</v>
      </c>
      <c r="H1027" s="3">
        <v>190</v>
      </c>
      <c r="I1027" s="3">
        <v>1.9057999999999999</v>
      </c>
      <c r="J1027" s="3">
        <v>1.2705</v>
      </c>
      <c r="K1027" s="3">
        <v>0.8075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3">
        <v>3.9838</v>
      </c>
      <c r="Y1027" s="3">
        <v>107.58522014157337</v>
      </c>
      <c r="Z1027" s="3">
        <v>157.97404488177116</v>
      </c>
      <c r="AA1027" s="3">
        <v>190</v>
      </c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 spans="1:38" ht="15" customHeight="1" x14ac:dyDescent="0.25">
      <c r="A1028" s="2" t="s">
        <v>1105</v>
      </c>
      <c r="B1028" s="2" t="s">
        <v>39</v>
      </c>
      <c r="C1028" s="2" t="s">
        <v>40</v>
      </c>
      <c r="D1028" s="2" t="s">
        <v>246</v>
      </c>
      <c r="E1028" s="2" t="s">
        <v>1116</v>
      </c>
      <c r="F1028" s="2" t="s">
        <v>49</v>
      </c>
      <c r="G1028" s="2" t="s">
        <v>50</v>
      </c>
      <c r="H1028" s="3">
        <v>185</v>
      </c>
      <c r="I1028" s="3">
        <v>1.9262999999999999</v>
      </c>
      <c r="J1028" s="3">
        <v>1.4261999999999999</v>
      </c>
      <c r="K1028" s="3">
        <v>1.0669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3">
        <v>4.4194000000000004</v>
      </c>
      <c r="Y1028" s="3">
        <v>98.688668144997052</v>
      </c>
      <c r="Z1028" s="3">
        <v>148.06383219441551</v>
      </c>
      <c r="AA1028" s="3">
        <v>184.99999999999997</v>
      </c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 spans="1:38" ht="15" customHeight="1" x14ac:dyDescent="0.25">
      <c r="A1029" s="2" t="s">
        <v>1105</v>
      </c>
      <c r="B1029" s="2" t="s">
        <v>39</v>
      </c>
      <c r="C1029" s="2" t="s">
        <v>40</v>
      </c>
      <c r="D1029" s="2" t="s">
        <v>268</v>
      </c>
      <c r="E1029" s="2" t="s">
        <v>1117</v>
      </c>
      <c r="F1029" s="2" t="s">
        <v>49</v>
      </c>
      <c r="G1029" s="2" t="s">
        <v>50</v>
      </c>
      <c r="H1029" s="3">
        <v>197</v>
      </c>
      <c r="I1029" s="3">
        <v>2.0259</v>
      </c>
      <c r="J1029" s="3">
        <v>1.5</v>
      </c>
      <c r="K1029" s="3">
        <v>1.1073999999999999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3">
        <v>4.6333000000000002</v>
      </c>
      <c r="Y1029" s="3">
        <v>104.14587874732912</v>
      </c>
      <c r="Z1029" s="3">
        <v>157.56352923402326</v>
      </c>
      <c r="AA1029" s="3">
        <v>197</v>
      </c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 spans="1:38" ht="15" customHeight="1" x14ac:dyDescent="0.25">
      <c r="A1030" s="2" t="s">
        <v>1105</v>
      </c>
      <c r="B1030" s="2" t="s">
        <v>39</v>
      </c>
      <c r="C1030" s="2" t="s">
        <v>40</v>
      </c>
      <c r="D1030" s="2" t="s">
        <v>268</v>
      </c>
      <c r="E1030" s="2" t="s">
        <v>1118</v>
      </c>
      <c r="F1030" s="2" t="s">
        <v>49</v>
      </c>
      <c r="G1030" s="2" t="s">
        <v>50</v>
      </c>
      <c r="H1030" s="3">
        <v>188</v>
      </c>
      <c r="I1030" s="3">
        <v>1.76</v>
      </c>
      <c r="J1030" s="3">
        <v>1.5599000000000001</v>
      </c>
      <c r="K1030" s="3">
        <v>0.9597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3">
        <v>4.2796000000000003</v>
      </c>
      <c r="Y1030" s="3">
        <v>96.155528554070472</v>
      </c>
      <c r="Z1030" s="3">
        <v>153.01701093560143</v>
      </c>
      <c r="AA1030" s="3">
        <v>188</v>
      </c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 spans="1:38" ht="15" customHeight="1" x14ac:dyDescent="0.25">
      <c r="A1031" s="2" t="s">
        <v>1105</v>
      </c>
      <c r="B1031" s="2" t="s">
        <v>39</v>
      </c>
      <c r="C1031" s="2" t="s">
        <v>40</v>
      </c>
      <c r="D1031" s="2" t="s">
        <v>1112</v>
      </c>
      <c r="E1031" s="2" t="s">
        <v>1119</v>
      </c>
      <c r="F1031" s="2" t="s">
        <v>49</v>
      </c>
      <c r="G1031" s="2" t="s">
        <v>50</v>
      </c>
      <c r="H1031" s="3">
        <v>186</v>
      </c>
      <c r="I1031" s="3">
        <v>1.526</v>
      </c>
      <c r="J1031" s="3">
        <v>1.6797</v>
      </c>
      <c r="K1031" s="3">
        <v>0.91849999999999998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3">
        <v>4.1242000000000001</v>
      </c>
      <c r="Y1031" s="3">
        <v>88.981717666456518</v>
      </c>
      <c r="Z1031" s="3">
        <v>151.70268173221473</v>
      </c>
      <c r="AA1031" s="3">
        <v>186</v>
      </c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 spans="1:38" ht="15" customHeight="1" x14ac:dyDescent="0.25">
      <c r="A1032" s="2" t="s">
        <v>1105</v>
      </c>
      <c r="B1032" s="2" t="s">
        <v>39</v>
      </c>
      <c r="C1032" s="2" t="s">
        <v>40</v>
      </c>
      <c r="D1032" s="2" t="s">
        <v>1112</v>
      </c>
      <c r="E1032" s="2" t="s">
        <v>1120</v>
      </c>
      <c r="F1032" s="2" t="s">
        <v>49</v>
      </c>
      <c r="G1032" s="2" t="s">
        <v>50</v>
      </c>
      <c r="H1032" s="3">
        <v>180</v>
      </c>
      <c r="I1032" s="3">
        <v>1.2370000000000001</v>
      </c>
      <c r="J1032" s="3">
        <v>2</v>
      </c>
      <c r="K1032" s="3">
        <v>0.70369999999999999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3">
        <v>3.9407000000000001</v>
      </c>
      <c r="Y1032" s="3">
        <v>78.457735935239938</v>
      </c>
      <c r="Z1032" s="3">
        <v>153.5712944400741</v>
      </c>
      <c r="AA1032" s="3">
        <v>180</v>
      </c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 spans="1:38" ht="15" customHeight="1" x14ac:dyDescent="0.25">
      <c r="A1033" s="2" t="s">
        <v>1105</v>
      </c>
      <c r="B1033" s="2" t="s">
        <v>39</v>
      </c>
      <c r="C1033" s="2" t="s">
        <v>40</v>
      </c>
      <c r="D1033" s="2" t="s">
        <v>268</v>
      </c>
      <c r="E1033" s="2" t="s">
        <v>1121</v>
      </c>
      <c r="F1033" s="2" t="s">
        <v>49</v>
      </c>
      <c r="G1033" s="2" t="s">
        <v>44</v>
      </c>
      <c r="H1033" s="3">
        <v>190</v>
      </c>
      <c r="I1033" s="3">
        <v>1.6372</v>
      </c>
      <c r="J1033" s="3">
        <v>1.5353000000000001</v>
      </c>
      <c r="K1033" s="3">
        <v>1.0353000000000001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3">
        <v>4.2077999999999998</v>
      </c>
      <c r="Y1033" s="3">
        <v>93.475735538761356</v>
      </c>
      <c r="Z1033" s="3">
        <v>151.12519606445176</v>
      </c>
      <c r="AA1033" s="3">
        <v>190.00000000000003</v>
      </c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 spans="1:38" ht="15" customHeight="1" x14ac:dyDescent="0.25">
      <c r="A1034" s="2" t="s">
        <v>1105</v>
      </c>
      <c r="B1034" s="2" t="s">
        <v>39</v>
      </c>
      <c r="C1034" s="2" t="s">
        <v>40</v>
      </c>
      <c r="D1034" s="2" t="s">
        <v>268</v>
      </c>
      <c r="E1034" s="2" t="s">
        <v>1122</v>
      </c>
      <c r="F1034" s="2" t="s">
        <v>49</v>
      </c>
      <c r="G1034" s="2" t="s">
        <v>44</v>
      </c>
      <c r="H1034" s="3">
        <v>186</v>
      </c>
      <c r="I1034" s="3">
        <v>1.7522</v>
      </c>
      <c r="J1034" s="3">
        <v>1.9615</v>
      </c>
      <c r="K1034" s="3">
        <v>0.8891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3">
        <v>4.6028000000000002</v>
      </c>
      <c r="Y1034" s="3">
        <v>90.624923959329095</v>
      </c>
      <c r="Z1034" s="3">
        <v>156.25258538281048</v>
      </c>
      <c r="AA1034" s="3">
        <v>186</v>
      </c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 spans="1:38" ht="15" customHeight="1" x14ac:dyDescent="0.25">
      <c r="A1035" s="2" t="s">
        <v>1105</v>
      </c>
      <c r="B1035" s="2" t="s">
        <v>39</v>
      </c>
      <c r="C1035" s="2" t="s">
        <v>40</v>
      </c>
      <c r="D1035" s="2" t="s">
        <v>268</v>
      </c>
      <c r="E1035" s="2" t="s">
        <v>1123</v>
      </c>
      <c r="F1035" s="2" t="s">
        <v>49</v>
      </c>
      <c r="G1035" s="2" t="s">
        <v>44</v>
      </c>
      <c r="H1035" s="3">
        <v>179</v>
      </c>
      <c r="I1035" s="3">
        <v>1.5617000000000001</v>
      </c>
      <c r="J1035" s="3">
        <v>1.6673</v>
      </c>
      <c r="K1035" s="3">
        <v>0.80210000000000004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3">
        <v>4.0311000000000003</v>
      </c>
      <c r="Y1035" s="3">
        <v>88.949691151298651</v>
      </c>
      <c r="Z1035" s="3">
        <v>149.7502418694649</v>
      </c>
      <c r="AA1035" s="3">
        <v>179</v>
      </c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 spans="1:38" ht="15" customHeight="1" x14ac:dyDescent="0.25">
      <c r="A1036" s="2" t="s">
        <v>1105</v>
      </c>
      <c r="B1036" s="2" t="s">
        <v>39</v>
      </c>
      <c r="C1036" s="2" t="s">
        <v>40</v>
      </c>
      <c r="D1036" s="2" t="s">
        <v>1112</v>
      </c>
      <c r="E1036" s="2" t="s">
        <v>1124</v>
      </c>
      <c r="F1036" s="2" t="s">
        <v>49</v>
      </c>
      <c r="G1036" s="2" t="s">
        <v>44</v>
      </c>
      <c r="H1036" s="3">
        <v>200</v>
      </c>
      <c r="I1036" s="3">
        <v>2.0093000000000001</v>
      </c>
      <c r="J1036" s="3">
        <v>1.8759999999999999</v>
      </c>
      <c r="K1036" s="3">
        <v>0.6482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3">
        <v>4.5335000000000001</v>
      </c>
      <c r="Y1036" s="3">
        <v>106.45955663394729</v>
      </c>
      <c r="Z1036" s="3">
        <v>175.9793537002316</v>
      </c>
      <c r="AA1036" s="3">
        <v>200</v>
      </c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 spans="1:38" ht="15" customHeight="1" x14ac:dyDescent="0.25">
      <c r="A1037" s="2" t="s">
        <v>1105</v>
      </c>
      <c r="B1037" s="2" t="s">
        <v>39</v>
      </c>
      <c r="C1037" s="2" t="s">
        <v>40</v>
      </c>
      <c r="D1037" s="2" t="s">
        <v>1125</v>
      </c>
      <c r="E1037" s="2" t="s">
        <v>1126</v>
      </c>
      <c r="F1037" s="2" t="s">
        <v>73</v>
      </c>
      <c r="G1037" s="2" t="s">
        <v>50</v>
      </c>
      <c r="H1037" s="3">
        <v>191</v>
      </c>
      <c r="I1037" s="3">
        <v>1.4078999999999999</v>
      </c>
      <c r="J1037" s="3">
        <v>1.6617</v>
      </c>
      <c r="K1037" s="3">
        <v>0.90769999999999995</v>
      </c>
      <c r="L1037" s="3">
        <v>0.628</v>
      </c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3">
        <v>4.6052999999999997</v>
      </c>
      <c r="Y1037" s="3">
        <v>80.608364275942932</v>
      </c>
      <c r="Z1037" s="3">
        <v>137.97928473715069</v>
      </c>
      <c r="AA1037" s="3">
        <v>169.31802488437236</v>
      </c>
      <c r="AB1037" s="3">
        <v>191</v>
      </c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 spans="1:38" ht="15" customHeight="1" x14ac:dyDescent="0.25">
      <c r="A1038" s="2" t="s">
        <v>1105</v>
      </c>
      <c r="B1038" s="2" t="s">
        <v>39</v>
      </c>
      <c r="C1038" s="2" t="s">
        <v>40</v>
      </c>
      <c r="D1038" s="2" t="s">
        <v>1125</v>
      </c>
      <c r="E1038" s="2" t="s">
        <v>1127</v>
      </c>
      <c r="F1038" s="2" t="s">
        <v>73</v>
      </c>
      <c r="G1038" s="2" t="s">
        <v>50</v>
      </c>
      <c r="H1038" s="3">
        <v>207</v>
      </c>
      <c r="I1038" s="3">
        <v>1.9001999999999999</v>
      </c>
      <c r="J1038" s="3">
        <v>1.8742000000000001</v>
      </c>
      <c r="K1038" s="3">
        <v>1.1482000000000001</v>
      </c>
      <c r="L1038" s="3">
        <v>0.53149999999999997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3">
        <v>5.4541000000000004</v>
      </c>
      <c r="Y1038" s="3">
        <v>92.969729194550879</v>
      </c>
      <c r="Z1038" s="3">
        <v>153.10522359326012</v>
      </c>
      <c r="AA1038" s="3">
        <v>189.94631561577526</v>
      </c>
      <c r="AB1038" s="3">
        <v>207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 spans="1:38" ht="15" customHeight="1" x14ac:dyDescent="0.25">
      <c r="A1039" s="2" t="s">
        <v>1105</v>
      </c>
      <c r="B1039" s="2" t="s">
        <v>39</v>
      </c>
      <c r="C1039" s="2" t="s">
        <v>40</v>
      </c>
      <c r="D1039" s="2" t="s">
        <v>1125</v>
      </c>
      <c r="E1039" s="2" t="s">
        <v>1128</v>
      </c>
      <c r="F1039" s="2" t="s">
        <v>73</v>
      </c>
      <c r="G1039" s="2" t="s">
        <v>50</v>
      </c>
      <c r="H1039" s="3">
        <v>210</v>
      </c>
      <c r="I1039" s="3">
        <v>2.2002999999999999</v>
      </c>
      <c r="J1039" s="3">
        <v>1.4335</v>
      </c>
      <c r="K1039" s="3">
        <v>0.96130000000000004</v>
      </c>
      <c r="L1039" s="3">
        <v>0.52969999999999995</v>
      </c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3">
        <v>5.1247999999999996</v>
      </c>
      <c r="Y1039" s="3">
        <v>108.42315797689666</v>
      </c>
      <c r="Z1039" s="3">
        <v>158.21300343428038</v>
      </c>
      <c r="AA1039" s="3">
        <v>191.60189665938185</v>
      </c>
      <c r="AB1039" s="3">
        <v>210.00000000000003</v>
      </c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 spans="1:38" ht="15" customHeight="1" x14ac:dyDescent="0.25">
      <c r="A1040" s="2" t="s">
        <v>1105</v>
      </c>
      <c r="B1040" s="2" t="s">
        <v>39</v>
      </c>
      <c r="C1040" s="2" t="s">
        <v>40</v>
      </c>
      <c r="D1040" s="2" t="s">
        <v>1125</v>
      </c>
      <c r="E1040" s="2" t="s">
        <v>1129</v>
      </c>
      <c r="F1040" s="2" t="s">
        <v>73</v>
      </c>
      <c r="G1040" s="2" t="s">
        <v>50</v>
      </c>
      <c r="H1040" s="3">
        <v>209</v>
      </c>
      <c r="I1040" s="3">
        <v>1.9005000000000001</v>
      </c>
      <c r="J1040" s="3">
        <v>1.7967</v>
      </c>
      <c r="K1040" s="3">
        <v>0.83720000000000006</v>
      </c>
      <c r="L1040" s="3">
        <v>0.5131</v>
      </c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3">
        <v>5.0475000000000003</v>
      </c>
      <c r="Y1040" s="3">
        <v>98.644576523031205</v>
      </c>
      <c r="Z1040" s="3">
        <v>161.64921248142645</v>
      </c>
      <c r="AA1040" s="3">
        <v>191.00719167904901</v>
      </c>
      <c r="AB1040" s="3">
        <v>208.99999999999997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 spans="1:38" ht="15" customHeight="1" x14ac:dyDescent="0.25">
      <c r="A1041" s="2" t="s">
        <v>1105</v>
      </c>
      <c r="B1041" s="2" t="s">
        <v>39</v>
      </c>
      <c r="C1041" s="2" t="s">
        <v>40</v>
      </c>
      <c r="D1041" s="2" t="s">
        <v>1125</v>
      </c>
      <c r="E1041" s="2" t="s">
        <v>1130</v>
      </c>
      <c r="F1041" s="2" t="s">
        <v>73</v>
      </c>
      <c r="G1041" s="2" t="s">
        <v>50</v>
      </c>
      <c r="H1041" s="3">
        <v>205</v>
      </c>
      <c r="I1041" s="3">
        <v>1.8746</v>
      </c>
      <c r="J1041" s="3">
        <v>1.6153</v>
      </c>
      <c r="K1041" s="3">
        <v>0.75580000000000003</v>
      </c>
      <c r="L1041" s="3">
        <v>0.32419999999999999</v>
      </c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3">
        <v>4.5698999999999996</v>
      </c>
      <c r="Y1041" s="3">
        <v>102.96562288015055</v>
      </c>
      <c r="Z1041" s="3">
        <v>164.11507910457561</v>
      </c>
      <c r="AA1041" s="3">
        <v>192.72695244972539</v>
      </c>
      <c r="AB1041" s="3">
        <v>205.00000000000003</v>
      </c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 spans="1:38" ht="15" customHeight="1" x14ac:dyDescent="0.25">
      <c r="A1042" s="2" t="s">
        <v>1105</v>
      </c>
      <c r="B1042" s="2" t="s">
        <v>39</v>
      </c>
      <c r="C1042" s="2" t="s">
        <v>40</v>
      </c>
      <c r="D1042" s="2" t="s">
        <v>1125</v>
      </c>
      <c r="E1042" s="2" t="s">
        <v>1131</v>
      </c>
      <c r="F1042" s="2" t="s">
        <v>73</v>
      </c>
      <c r="G1042" s="2" t="s">
        <v>50</v>
      </c>
      <c r="H1042" s="3">
        <v>184</v>
      </c>
      <c r="I1042" s="3">
        <v>1.2376</v>
      </c>
      <c r="J1042" s="3">
        <v>1.5859000000000001</v>
      </c>
      <c r="K1042" s="3">
        <v>0.64659999999999995</v>
      </c>
      <c r="L1042" s="3">
        <v>0.68179999999999996</v>
      </c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3">
        <v>4.1519000000000004</v>
      </c>
      <c r="Y1042" s="3">
        <v>77.308220332859662</v>
      </c>
      <c r="Z1042" s="3">
        <v>135.36761482694669</v>
      </c>
      <c r="AA1042" s="3">
        <v>159.03947590259878</v>
      </c>
      <c r="AB1042" s="3">
        <v>183.99999999999997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 spans="1:38" ht="15" customHeight="1" x14ac:dyDescent="0.25">
      <c r="A1043" s="2" t="s">
        <v>1105</v>
      </c>
      <c r="B1043" s="2" t="s">
        <v>39</v>
      </c>
      <c r="C1043" s="2" t="s">
        <v>40</v>
      </c>
      <c r="D1043" s="2" t="s">
        <v>1125</v>
      </c>
      <c r="E1043" s="2" t="s">
        <v>1132</v>
      </c>
      <c r="F1043" s="2" t="s">
        <v>73</v>
      </c>
      <c r="G1043" s="2" t="s">
        <v>50</v>
      </c>
      <c r="H1043" s="3">
        <v>199</v>
      </c>
      <c r="I1043" s="3">
        <v>1.9001999999999999</v>
      </c>
      <c r="J1043" s="3">
        <v>1.9724999999999999</v>
      </c>
      <c r="K1043" s="3">
        <v>0.82420000000000004</v>
      </c>
      <c r="L1043" s="3">
        <v>0.50009999999999999</v>
      </c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3">
        <v>5.1970000000000001</v>
      </c>
      <c r="Y1043" s="3">
        <v>93.060881277660172</v>
      </c>
      <c r="Z1043" s="3">
        <v>156.44504521839525</v>
      </c>
      <c r="AA1043" s="3">
        <v>182.92982489898017</v>
      </c>
      <c r="AB1043" s="3">
        <v>199</v>
      </c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 spans="1:38" ht="15" customHeight="1" x14ac:dyDescent="0.25">
      <c r="A1044" s="2" t="s">
        <v>1105</v>
      </c>
      <c r="B1044" s="2" t="s">
        <v>39</v>
      </c>
      <c r="C1044" s="2" t="s">
        <v>40</v>
      </c>
      <c r="D1044" s="2" t="s">
        <v>1125</v>
      </c>
      <c r="E1044" s="2" t="s">
        <v>1133</v>
      </c>
      <c r="F1044" s="2" t="s">
        <v>73</v>
      </c>
      <c r="G1044" s="2" t="s">
        <v>50</v>
      </c>
      <c r="H1044" s="3">
        <v>175</v>
      </c>
      <c r="I1044" s="3">
        <v>1.4964</v>
      </c>
      <c r="J1044" s="3">
        <v>1.2075</v>
      </c>
      <c r="K1044" s="3">
        <v>0.5</v>
      </c>
      <c r="L1044" s="3">
        <v>0.63339999999999996</v>
      </c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3">
        <v>3.8372999999999999</v>
      </c>
      <c r="Y1044" s="3">
        <v>87.764521929481674</v>
      </c>
      <c r="Z1044" s="3">
        <v>132.76295833007583</v>
      </c>
      <c r="AA1044" s="3">
        <v>151.39585124957654</v>
      </c>
      <c r="AB1044" s="3">
        <v>175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 spans="1:38" ht="15" customHeight="1" x14ac:dyDescent="0.25">
      <c r="A1045" s="2" t="s">
        <v>1105</v>
      </c>
      <c r="B1045" s="2" t="s">
        <v>39</v>
      </c>
      <c r="C1045" s="2" t="s">
        <v>40</v>
      </c>
      <c r="D1045" s="2" t="s">
        <v>1125</v>
      </c>
      <c r="E1045" s="2" t="s">
        <v>1134</v>
      </c>
      <c r="F1045" s="2" t="s">
        <v>73</v>
      </c>
      <c r="G1045" s="2" t="s">
        <v>50</v>
      </c>
      <c r="H1045" s="3">
        <v>215</v>
      </c>
      <c r="I1045" s="3">
        <v>1.5592999999999999</v>
      </c>
      <c r="J1045" s="3">
        <v>1.6389</v>
      </c>
      <c r="K1045" s="3">
        <v>0.96109999999999995</v>
      </c>
      <c r="L1045" s="3">
        <v>0.68149999999999999</v>
      </c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3">
        <v>4.8407999999999998</v>
      </c>
      <c r="Y1045" s="3">
        <v>90.947260783341591</v>
      </c>
      <c r="Z1045" s="3">
        <v>152.9036936043629</v>
      </c>
      <c r="AA1045" s="3">
        <v>189.23679970252851</v>
      </c>
      <c r="AB1045" s="3">
        <v>215</v>
      </c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 spans="1:38" ht="15" customHeight="1" x14ac:dyDescent="0.25">
      <c r="A1046" s="2" t="s">
        <v>1105</v>
      </c>
      <c r="B1046" s="2" t="s">
        <v>39</v>
      </c>
      <c r="C1046" s="2" t="s">
        <v>40</v>
      </c>
      <c r="D1046" s="2" t="s">
        <v>1125</v>
      </c>
      <c r="E1046" s="2" t="s">
        <v>1135</v>
      </c>
      <c r="F1046" s="2" t="s">
        <v>73</v>
      </c>
      <c r="G1046" s="2" t="s">
        <v>50</v>
      </c>
      <c r="H1046" s="3">
        <v>218</v>
      </c>
      <c r="I1046" s="3">
        <v>1.7816000000000001</v>
      </c>
      <c r="J1046" s="3">
        <v>1.8001</v>
      </c>
      <c r="K1046" s="3">
        <v>1.2444999999999999</v>
      </c>
      <c r="L1046" s="3">
        <v>0.73340000000000005</v>
      </c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3">
        <v>5.5595999999999997</v>
      </c>
      <c r="Y1046" s="3">
        <v>91.60457586876754</v>
      </c>
      <c r="Z1046" s="3">
        <v>151.82808115691779</v>
      </c>
      <c r="AA1046" s="3">
        <v>193.46363047701274</v>
      </c>
      <c r="AB1046" s="3">
        <v>218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 spans="1:38" ht="15" customHeight="1" x14ac:dyDescent="0.25">
      <c r="A1047" s="2" t="s">
        <v>1105</v>
      </c>
      <c r="B1047" s="2" t="s">
        <v>39</v>
      </c>
      <c r="C1047" s="2" t="s">
        <v>40</v>
      </c>
      <c r="D1047" s="2" t="s">
        <v>1125</v>
      </c>
      <c r="E1047" s="2" t="s">
        <v>1136</v>
      </c>
      <c r="F1047" s="2" t="s">
        <v>73</v>
      </c>
      <c r="G1047" s="2" t="s">
        <v>50</v>
      </c>
      <c r="H1047" s="3">
        <v>190</v>
      </c>
      <c r="I1047" s="3">
        <v>1.7078</v>
      </c>
      <c r="J1047" s="3">
        <v>1.1744000000000001</v>
      </c>
      <c r="K1047" s="3">
        <v>0.7409</v>
      </c>
      <c r="L1047" s="3">
        <v>0.55940000000000001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3">
        <v>4.1825000000000001</v>
      </c>
      <c r="Y1047" s="3">
        <v>96.514620442319185</v>
      </c>
      <c r="Z1047" s="3">
        <v>140.87928272564255</v>
      </c>
      <c r="AA1047" s="3">
        <v>168.867854154214</v>
      </c>
      <c r="AB1047" s="3">
        <v>190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 spans="1:38" ht="15" customHeight="1" x14ac:dyDescent="0.25">
      <c r="A1048" s="2" t="s">
        <v>1105</v>
      </c>
      <c r="B1048" s="2" t="s">
        <v>39</v>
      </c>
      <c r="C1048" s="2" t="s">
        <v>40</v>
      </c>
      <c r="D1048" s="2" t="s">
        <v>1137</v>
      </c>
      <c r="E1048" s="2" t="s">
        <v>1138</v>
      </c>
      <c r="F1048" s="2" t="s">
        <v>73</v>
      </c>
      <c r="G1048" s="2" t="s">
        <v>50</v>
      </c>
      <c r="H1048" s="3">
        <v>189</v>
      </c>
      <c r="I1048" s="3">
        <v>1.8891</v>
      </c>
      <c r="J1048" s="3">
        <v>1.6039000000000001</v>
      </c>
      <c r="K1048" s="3">
        <v>0.89449999999999996</v>
      </c>
      <c r="L1048" s="3">
        <v>0.43519999999999998</v>
      </c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3">
        <v>4.8227000000000002</v>
      </c>
      <c r="Y1048" s="3">
        <v>93.49847595745122</v>
      </c>
      <c r="Z1048" s="3">
        <v>145.71244323719077</v>
      </c>
      <c r="AA1048" s="3">
        <v>174.83233458436146</v>
      </c>
      <c r="AB1048" s="3">
        <v>189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 spans="1:38" ht="15" customHeight="1" x14ac:dyDescent="0.25">
      <c r="A1049" s="2" t="s">
        <v>1105</v>
      </c>
      <c r="B1049" s="2" t="s">
        <v>39</v>
      </c>
      <c r="C1049" s="2" t="s">
        <v>40</v>
      </c>
      <c r="D1049" s="2" t="s">
        <v>1137</v>
      </c>
      <c r="E1049" s="2" t="s">
        <v>1139</v>
      </c>
      <c r="F1049" s="2" t="s">
        <v>73</v>
      </c>
      <c r="G1049" s="2" t="s">
        <v>50</v>
      </c>
      <c r="H1049" s="3">
        <v>205</v>
      </c>
      <c r="I1049" s="3">
        <v>2.0259999999999998</v>
      </c>
      <c r="J1049" s="3">
        <v>1.6926000000000001</v>
      </c>
      <c r="K1049" s="3">
        <v>1.1815</v>
      </c>
      <c r="L1049" s="3">
        <v>0.41110000000000002</v>
      </c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3">
        <v>5.3112000000000004</v>
      </c>
      <c r="Y1049" s="3">
        <v>97.992242807651749</v>
      </c>
      <c r="Z1049" s="3">
        <v>153.12475523422202</v>
      </c>
      <c r="AA1049" s="3">
        <v>191.60937264648291</v>
      </c>
      <c r="AB1049" s="3">
        <v>205</v>
      </c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 spans="1:38" ht="15" customHeight="1" x14ac:dyDescent="0.25">
      <c r="A1050" s="2" t="s">
        <v>1105</v>
      </c>
      <c r="B1050" s="2" t="s">
        <v>39</v>
      </c>
      <c r="C1050" s="2" t="s">
        <v>40</v>
      </c>
      <c r="D1050" s="2" t="s">
        <v>1137</v>
      </c>
      <c r="E1050" s="2" t="s">
        <v>1140</v>
      </c>
      <c r="F1050" s="2" t="s">
        <v>73</v>
      </c>
      <c r="G1050" s="2" t="s">
        <v>50</v>
      </c>
      <c r="H1050" s="3">
        <v>192</v>
      </c>
      <c r="I1050" s="3">
        <v>1.5223</v>
      </c>
      <c r="J1050" s="3">
        <v>1.389</v>
      </c>
      <c r="K1050" s="3">
        <v>0.50739999999999996</v>
      </c>
      <c r="L1050" s="3">
        <v>0.38519999999999999</v>
      </c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3">
        <v>3.8039000000000001</v>
      </c>
      <c r="Y1050" s="3">
        <v>96.031125949683215</v>
      </c>
      <c r="Z1050" s="3">
        <v>154.45537474697019</v>
      </c>
      <c r="AA1050" s="3">
        <v>175.79768132705908</v>
      </c>
      <c r="AB1050" s="3">
        <v>191.99999999999997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 spans="1:38" ht="15" customHeight="1" x14ac:dyDescent="0.25">
      <c r="A1051" s="2" t="s">
        <v>1105</v>
      </c>
      <c r="B1051" s="2" t="s">
        <v>39</v>
      </c>
      <c r="C1051" s="2" t="s">
        <v>40</v>
      </c>
      <c r="D1051" s="2" t="s">
        <v>1137</v>
      </c>
      <c r="E1051" s="2" t="s">
        <v>1141</v>
      </c>
      <c r="F1051" s="2" t="s">
        <v>73</v>
      </c>
      <c r="G1051" s="2" t="s">
        <v>50</v>
      </c>
      <c r="H1051" s="3">
        <v>216</v>
      </c>
      <c r="I1051" s="3">
        <v>1.7208000000000001</v>
      </c>
      <c r="J1051" s="3">
        <v>1.6838</v>
      </c>
      <c r="K1051" s="3">
        <v>1.0391999999999999</v>
      </c>
      <c r="L1051" s="3">
        <v>0.57979999999999998</v>
      </c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3">
        <v>5.0236000000000001</v>
      </c>
      <c r="Y1051" s="3">
        <v>95.027948085038616</v>
      </c>
      <c r="Z1051" s="3">
        <v>156.70069273031294</v>
      </c>
      <c r="AA1051" s="3">
        <v>194.76359582769331</v>
      </c>
      <c r="AB1051" s="3">
        <v>216</v>
      </c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 spans="1:38" ht="15" customHeight="1" x14ac:dyDescent="0.25">
      <c r="A1052" s="2" t="s">
        <v>1105</v>
      </c>
      <c r="B1052" s="2" t="s">
        <v>39</v>
      </c>
      <c r="C1052" s="2" t="s">
        <v>40</v>
      </c>
      <c r="D1052" s="2" t="s">
        <v>1137</v>
      </c>
      <c r="E1052" s="2" t="s">
        <v>1142</v>
      </c>
      <c r="F1052" s="2" t="s">
        <v>73</v>
      </c>
      <c r="G1052" s="2" t="s">
        <v>50</v>
      </c>
      <c r="H1052" s="3">
        <v>202</v>
      </c>
      <c r="I1052" s="3">
        <v>1.5723</v>
      </c>
      <c r="J1052" s="3">
        <v>1.2612000000000001</v>
      </c>
      <c r="K1052" s="3">
        <v>0.7167</v>
      </c>
      <c r="L1052" s="3">
        <v>0.33329999999999999</v>
      </c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3">
        <v>3.8835000000000002</v>
      </c>
      <c r="Y1052" s="3">
        <v>100.82734646581692</v>
      </c>
      <c r="Z1052" s="3">
        <v>156.03630745461567</v>
      </c>
      <c r="AA1052" s="3">
        <v>187.40981073773656</v>
      </c>
      <c r="AB1052" s="3">
        <v>201.99999999999997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 spans="1:38" ht="15" customHeight="1" x14ac:dyDescent="0.25">
      <c r="A1053" s="2" t="s">
        <v>1105</v>
      </c>
      <c r="B1053" s="2" t="s">
        <v>39</v>
      </c>
      <c r="C1053" s="2" t="s">
        <v>40</v>
      </c>
      <c r="D1053" s="2" t="s">
        <v>1137</v>
      </c>
      <c r="E1053" s="2" t="s">
        <v>1143</v>
      </c>
      <c r="F1053" s="2" t="s">
        <v>73</v>
      </c>
      <c r="G1053" s="2" t="s">
        <v>50</v>
      </c>
      <c r="H1053" s="3">
        <v>189</v>
      </c>
      <c r="I1053" s="3">
        <v>1.8372999999999999</v>
      </c>
      <c r="J1053" s="3">
        <v>1.4984</v>
      </c>
      <c r="K1053" s="3">
        <v>1.0279</v>
      </c>
      <c r="L1053" s="3">
        <v>0.4667</v>
      </c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3">
        <v>4.8303000000000003</v>
      </c>
      <c r="Y1053" s="3">
        <v>91.718050638676687</v>
      </c>
      <c r="Z1053" s="3">
        <v>140.42078131793056</v>
      </c>
      <c r="AA1053" s="3">
        <v>173.83077655632155</v>
      </c>
      <c r="AB1053" s="3">
        <v>189</v>
      </c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 spans="1:38" ht="15" customHeight="1" x14ac:dyDescent="0.25">
      <c r="A1054" s="2" t="s">
        <v>1105</v>
      </c>
      <c r="B1054" s="2" t="s">
        <v>39</v>
      </c>
      <c r="C1054" s="2" t="s">
        <v>40</v>
      </c>
      <c r="D1054" s="2" t="s">
        <v>1137</v>
      </c>
      <c r="E1054" s="2" t="s">
        <v>1144</v>
      </c>
      <c r="F1054" s="2" t="s">
        <v>73</v>
      </c>
      <c r="G1054" s="2" t="s">
        <v>50</v>
      </c>
      <c r="H1054" s="3">
        <v>181</v>
      </c>
      <c r="I1054" s="3">
        <v>1.6356999999999999</v>
      </c>
      <c r="J1054" s="3">
        <v>1.9024000000000001</v>
      </c>
      <c r="K1054" s="3">
        <v>0.61499999999999999</v>
      </c>
      <c r="L1054" s="3">
        <v>0.45939999999999998</v>
      </c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3">
        <v>4.6124999999999998</v>
      </c>
      <c r="Y1054" s="3">
        <v>84.838872628726278</v>
      </c>
      <c r="Z1054" s="3">
        <v>146.29309485094851</v>
      </c>
      <c r="AA1054" s="3">
        <v>166.15976151761518</v>
      </c>
      <c r="AB1054" s="3">
        <v>181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 spans="1:38" ht="15" customHeight="1" x14ac:dyDescent="0.25">
      <c r="A1055" s="2" t="s">
        <v>1105</v>
      </c>
      <c r="B1055" s="2" t="s">
        <v>39</v>
      </c>
      <c r="C1055" s="2" t="s">
        <v>40</v>
      </c>
      <c r="D1055" s="2" t="s">
        <v>1137</v>
      </c>
      <c r="E1055" s="2" t="s">
        <v>1145</v>
      </c>
      <c r="F1055" s="2" t="s">
        <v>73</v>
      </c>
      <c r="G1055" s="2" t="s">
        <v>50</v>
      </c>
      <c r="H1055" s="3">
        <v>169</v>
      </c>
      <c r="I1055" s="3">
        <v>1.278</v>
      </c>
      <c r="J1055" s="3">
        <v>1.2558</v>
      </c>
      <c r="K1055" s="3">
        <v>0.69269999999999998</v>
      </c>
      <c r="L1055" s="3">
        <v>0.46679999999999999</v>
      </c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3">
        <v>3.6932999999999998</v>
      </c>
      <c r="Y1055" s="3">
        <v>79.406384534156444</v>
      </c>
      <c r="Z1055" s="3">
        <v>125.98927788156935</v>
      </c>
      <c r="AA1055" s="3">
        <v>151.68442855982457</v>
      </c>
      <c r="AB1055" s="3">
        <v>169.00000000000003</v>
      </c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 spans="1:38" ht="15" customHeight="1" x14ac:dyDescent="0.25">
      <c r="A1056" s="2" t="s">
        <v>1105</v>
      </c>
      <c r="B1056" s="2" t="s">
        <v>39</v>
      </c>
      <c r="C1056" s="2" t="s">
        <v>40</v>
      </c>
      <c r="D1056" s="2" t="s">
        <v>1137</v>
      </c>
      <c r="E1056" s="2" t="s">
        <v>1146</v>
      </c>
      <c r="F1056" s="2" t="s">
        <v>73</v>
      </c>
      <c r="G1056" s="2" t="s">
        <v>50</v>
      </c>
      <c r="H1056" s="3">
        <v>215</v>
      </c>
      <c r="I1056" s="3">
        <v>2.0727000000000002</v>
      </c>
      <c r="J1056" s="3">
        <v>1.7281</v>
      </c>
      <c r="K1056" s="3">
        <v>1.2205999999999999</v>
      </c>
      <c r="L1056" s="3">
        <v>0.50009999999999999</v>
      </c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3">
        <v>5.5214999999999996</v>
      </c>
      <c r="Y1056" s="3">
        <v>100.69584352078242</v>
      </c>
      <c r="Z1056" s="3">
        <v>157.97055148057595</v>
      </c>
      <c r="AA1056" s="3">
        <v>198.42510187449065</v>
      </c>
      <c r="AB1056" s="3">
        <v>215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 spans="1:38" ht="15" customHeight="1" x14ac:dyDescent="0.25">
      <c r="A1057" s="2" t="s">
        <v>1105</v>
      </c>
      <c r="B1057" s="2" t="s">
        <v>39</v>
      </c>
      <c r="C1057" s="2" t="s">
        <v>40</v>
      </c>
      <c r="D1057" s="2" t="s">
        <v>1137</v>
      </c>
      <c r="E1057" s="2" t="s">
        <v>1147</v>
      </c>
      <c r="F1057" s="2" t="s">
        <v>73</v>
      </c>
      <c r="G1057" s="2" t="s">
        <v>50</v>
      </c>
      <c r="H1057" s="3">
        <v>195</v>
      </c>
      <c r="I1057" s="3">
        <v>1.6073999999999999</v>
      </c>
      <c r="J1057" s="3">
        <v>0.84440000000000004</v>
      </c>
      <c r="K1057" s="3">
        <v>0.62960000000000005</v>
      </c>
      <c r="L1057" s="3">
        <v>0.37780000000000002</v>
      </c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3">
        <v>3.4592000000000001</v>
      </c>
      <c r="Y1057" s="3">
        <v>107.74184782608695</v>
      </c>
      <c r="Z1057" s="3">
        <v>147.530585106383</v>
      </c>
      <c r="AA1057" s="3">
        <v>177.19779139685477</v>
      </c>
      <c r="AB1057" s="3">
        <v>195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 spans="1:38" ht="15" customHeight="1" x14ac:dyDescent="0.25">
      <c r="A1058" s="2" t="s">
        <v>1105</v>
      </c>
      <c r="B1058" s="2" t="s">
        <v>39</v>
      </c>
      <c r="C1058" s="2" t="s">
        <v>40</v>
      </c>
      <c r="D1058" s="2" t="s">
        <v>1148</v>
      </c>
      <c r="E1058" s="2" t="s">
        <v>1149</v>
      </c>
      <c r="F1058" s="2" t="s">
        <v>73</v>
      </c>
      <c r="G1058" s="2" t="s">
        <v>50</v>
      </c>
      <c r="H1058" s="3">
        <v>211</v>
      </c>
      <c r="I1058" s="3">
        <v>1.8781000000000001</v>
      </c>
      <c r="J1058" s="3">
        <v>1.4039999999999999</v>
      </c>
      <c r="K1058" s="3">
        <v>1.0706</v>
      </c>
      <c r="L1058" s="3">
        <v>0.53339999999999999</v>
      </c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3">
        <v>4.8860999999999999</v>
      </c>
      <c r="Y1058" s="3">
        <v>100.8033196209656</v>
      </c>
      <c r="Z1058" s="3">
        <v>152.23820634043511</v>
      </c>
      <c r="AA1058" s="3">
        <v>191.45913919076563</v>
      </c>
      <c r="AB1058" s="3">
        <v>211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 spans="1:38" ht="15" customHeight="1" x14ac:dyDescent="0.25">
      <c r="A1059" s="2" t="s">
        <v>1105</v>
      </c>
      <c r="B1059" s="2" t="s">
        <v>39</v>
      </c>
      <c r="C1059" s="2" t="s">
        <v>40</v>
      </c>
      <c r="D1059" s="2" t="s">
        <v>1148</v>
      </c>
      <c r="E1059" s="2" t="s">
        <v>1150</v>
      </c>
      <c r="F1059" s="2" t="s">
        <v>73</v>
      </c>
      <c r="G1059" s="2" t="s">
        <v>50</v>
      </c>
      <c r="H1059" s="3">
        <v>201</v>
      </c>
      <c r="I1059" s="3">
        <v>1.5430999999999999</v>
      </c>
      <c r="J1059" s="3">
        <v>1.5893999999999999</v>
      </c>
      <c r="K1059" s="3">
        <v>0.87250000000000005</v>
      </c>
      <c r="L1059" s="3">
        <v>0.41870000000000002</v>
      </c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3">
        <v>4.4237000000000002</v>
      </c>
      <c r="Y1059" s="3">
        <v>90.951533783936526</v>
      </c>
      <c r="Z1059" s="3">
        <v>151.6718810045889</v>
      </c>
      <c r="AA1059" s="3">
        <v>185.00427244162125</v>
      </c>
      <c r="AB1059" s="3">
        <v>201</v>
      </c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 spans="1:38" ht="15" customHeight="1" x14ac:dyDescent="0.25">
      <c r="A1060" s="2" t="s">
        <v>1105</v>
      </c>
      <c r="B1060" s="2" t="s">
        <v>39</v>
      </c>
      <c r="C1060" s="2" t="s">
        <v>40</v>
      </c>
      <c r="D1060" s="2" t="s">
        <v>1148</v>
      </c>
      <c r="E1060" s="2" t="s">
        <v>1151</v>
      </c>
      <c r="F1060" s="2" t="s">
        <v>73</v>
      </c>
      <c r="G1060" s="2" t="s">
        <v>50</v>
      </c>
      <c r="H1060" s="3">
        <v>196</v>
      </c>
      <c r="I1060" s="3">
        <v>1.6037999999999999</v>
      </c>
      <c r="J1060" s="3">
        <v>1.3223</v>
      </c>
      <c r="K1060" s="3">
        <v>0.82220000000000004</v>
      </c>
      <c r="L1060" s="3">
        <v>0.5111</v>
      </c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3">
        <v>4.2594000000000003</v>
      </c>
      <c r="Y1060" s="3">
        <v>93.751232567967321</v>
      </c>
      <c r="Z1060" s="3">
        <v>144.66384936845566</v>
      </c>
      <c r="AA1060" s="3">
        <v>176.32107808611542</v>
      </c>
      <c r="AB1060" s="3">
        <v>196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 spans="1:38" ht="15" customHeight="1" x14ac:dyDescent="0.25">
      <c r="A1061" s="2" t="s">
        <v>1105</v>
      </c>
      <c r="B1061" s="2" t="s">
        <v>39</v>
      </c>
      <c r="C1061" s="2" t="s">
        <v>40</v>
      </c>
      <c r="D1061" s="2" t="s">
        <v>1148</v>
      </c>
      <c r="E1061" s="2" t="s">
        <v>1152</v>
      </c>
      <c r="F1061" s="2" t="s">
        <v>73</v>
      </c>
      <c r="G1061" s="2" t="s">
        <v>50</v>
      </c>
      <c r="H1061" s="3">
        <v>188</v>
      </c>
      <c r="I1061" s="3">
        <v>2.0891000000000002</v>
      </c>
      <c r="J1061" s="3">
        <v>1.5557000000000001</v>
      </c>
      <c r="K1061" s="3">
        <v>0.97230000000000005</v>
      </c>
      <c r="L1061" s="3">
        <v>0.4556</v>
      </c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3">
        <v>5.0727000000000002</v>
      </c>
      <c r="Y1061" s="3">
        <v>96.245786267668109</v>
      </c>
      <c r="Z1061" s="3">
        <v>144.08800047312081</v>
      </c>
      <c r="AA1061" s="3">
        <v>173.98899994085988</v>
      </c>
      <c r="AB1061" s="3">
        <v>187.99999999999997</v>
      </c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 spans="1:38" ht="15" customHeight="1" x14ac:dyDescent="0.25">
      <c r="A1062" s="2" t="s">
        <v>1105</v>
      </c>
      <c r="B1062" s="2" t="s">
        <v>39</v>
      </c>
      <c r="C1062" s="2" t="s">
        <v>40</v>
      </c>
      <c r="D1062" s="2" t="s">
        <v>1148</v>
      </c>
      <c r="E1062" s="2" t="s">
        <v>1153</v>
      </c>
      <c r="F1062" s="2" t="s">
        <v>73</v>
      </c>
      <c r="G1062" s="2" t="s">
        <v>50</v>
      </c>
      <c r="H1062" s="3">
        <v>185</v>
      </c>
      <c r="I1062" s="3">
        <v>1.4857</v>
      </c>
      <c r="J1062" s="3">
        <v>1.4523999999999999</v>
      </c>
      <c r="K1062" s="3">
        <v>0.5595</v>
      </c>
      <c r="L1062" s="3">
        <v>0.82620000000000005</v>
      </c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3">
        <v>4.3238000000000003</v>
      </c>
      <c r="Y1062" s="3">
        <v>84.572297516073817</v>
      </c>
      <c r="Z1062" s="3">
        <v>135.96625653360468</v>
      </c>
      <c r="AA1062" s="3">
        <v>155.76446644155601</v>
      </c>
      <c r="AB1062" s="3">
        <v>185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 spans="1:38" ht="15" customHeight="1" x14ac:dyDescent="0.25">
      <c r="A1063" s="2" t="s">
        <v>1105</v>
      </c>
      <c r="B1063" s="2" t="s">
        <v>39</v>
      </c>
      <c r="C1063" s="2" t="s">
        <v>40</v>
      </c>
      <c r="D1063" s="2" t="s">
        <v>1148</v>
      </c>
      <c r="E1063" s="2" t="s">
        <v>1154</v>
      </c>
      <c r="F1063" s="2" t="s">
        <v>73</v>
      </c>
      <c r="G1063" s="2" t="s">
        <v>50</v>
      </c>
      <c r="H1063" s="3">
        <v>183</v>
      </c>
      <c r="I1063" s="3">
        <v>1.6705000000000001</v>
      </c>
      <c r="J1063" s="3">
        <v>1.389</v>
      </c>
      <c r="K1063" s="3">
        <v>0.78520000000000001</v>
      </c>
      <c r="L1063" s="3">
        <v>0.28889999999999999</v>
      </c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3">
        <v>4.1336000000000004</v>
      </c>
      <c r="Y1063" s="3">
        <v>93.023200116121544</v>
      </c>
      <c r="Z1063" s="3">
        <v>143.76323301722468</v>
      </c>
      <c r="AA1063" s="3">
        <v>172.44651151538611</v>
      </c>
      <c r="AB1063" s="3">
        <v>183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 spans="1:38" ht="15" customHeight="1" x14ac:dyDescent="0.25">
      <c r="A1064" s="2" t="s">
        <v>1105</v>
      </c>
      <c r="B1064" s="2" t="s">
        <v>39</v>
      </c>
      <c r="C1064" s="2" t="s">
        <v>40</v>
      </c>
      <c r="D1064" s="2" t="s">
        <v>1148</v>
      </c>
      <c r="E1064" s="2" t="s">
        <v>1155</v>
      </c>
      <c r="F1064" s="2" t="s">
        <v>73</v>
      </c>
      <c r="G1064" s="2" t="s">
        <v>50</v>
      </c>
      <c r="H1064" s="3">
        <v>181</v>
      </c>
      <c r="I1064" s="3">
        <v>1.7688999999999999</v>
      </c>
      <c r="J1064" s="3">
        <v>1.3595999999999999</v>
      </c>
      <c r="K1064" s="3">
        <v>0.65010000000000001</v>
      </c>
      <c r="L1064" s="3">
        <v>0.56679999999999997</v>
      </c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3">
        <v>4.3453999999999997</v>
      </c>
      <c r="Y1064" s="3">
        <v>92.654047958760984</v>
      </c>
      <c r="Z1064" s="3">
        <v>139.27355364293277</v>
      </c>
      <c r="AA1064" s="3">
        <v>161.56491922492754</v>
      </c>
      <c r="AB1064" s="3">
        <v>181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 spans="1:38" ht="15" customHeight="1" x14ac:dyDescent="0.25">
      <c r="A1065" s="2" t="s">
        <v>1105</v>
      </c>
      <c r="B1065" s="2" t="s">
        <v>39</v>
      </c>
      <c r="C1065" s="2" t="s">
        <v>40</v>
      </c>
      <c r="D1065" s="2" t="s">
        <v>1148</v>
      </c>
      <c r="E1065" s="2" t="s">
        <v>1156</v>
      </c>
      <c r="F1065" s="2" t="s">
        <v>73</v>
      </c>
      <c r="G1065" s="2" t="s">
        <v>50</v>
      </c>
      <c r="H1065" s="3">
        <v>203</v>
      </c>
      <c r="I1065" s="3">
        <v>2.1135000000000002</v>
      </c>
      <c r="J1065" s="3">
        <v>1.58</v>
      </c>
      <c r="K1065" s="3">
        <v>1.0299</v>
      </c>
      <c r="L1065" s="3">
        <v>0.60940000000000005</v>
      </c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3">
        <v>5.3327999999999998</v>
      </c>
      <c r="Y1065" s="3">
        <v>99.77087083708372</v>
      </c>
      <c r="Z1065" s="3">
        <v>150.43468721872188</v>
      </c>
      <c r="AA1065" s="3">
        <v>183.45915841584159</v>
      </c>
      <c r="AB1065" s="3">
        <v>203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 spans="1:38" ht="15" customHeight="1" x14ac:dyDescent="0.25">
      <c r="A1066" s="2" t="s">
        <v>1105</v>
      </c>
      <c r="B1066" s="2" t="s">
        <v>39</v>
      </c>
      <c r="C1066" s="2" t="s">
        <v>40</v>
      </c>
      <c r="D1066" s="2" t="s">
        <v>1148</v>
      </c>
      <c r="E1066" s="2" t="s">
        <v>1157</v>
      </c>
      <c r="F1066" s="2" t="s">
        <v>73</v>
      </c>
      <c r="G1066" s="2" t="s">
        <v>50</v>
      </c>
      <c r="H1066" s="3">
        <v>169</v>
      </c>
      <c r="I1066" s="3">
        <v>1.2706999999999999</v>
      </c>
      <c r="J1066" s="3">
        <v>1.5078</v>
      </c>
      <c r="K1066" s="3">
        <v>1.0373000000000001</v>
      </c>
      <c r="L1066" s="3">
        <v>0.3705</v>
      </c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3">
        <v>4.1863000000000001</v>
      </c>
      <c r="Y1066" s="3">
        <v>73.584669039485931</v>
      </c>
      <c r="Z1066" s="3">
        <v>122.92862432219383</v>
      </c>
      <c r="AA1066" s="3">
        <v>156.87509256383919</v>
      </c>
      <c r="AB1066" s="3">
        <v>169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 spans="1:38" ht="15" customHeight="1" x14ac:dyDescent="0.25">
      <c r="A1067" s="2" t="s">
        <v>1105</v>
      </c>
      <c r="B1067" s="2" t="s">
        <v>39</v>
      </c>
      <c r="C1067" s="2" t="s">
        <v>40</v>
      </c>
      <c r="D1067" s="2" t="s">
        <v>1148</v>
      </c>
      <c r="E1067" s="2" t="s">
        <v>1158</v>
      </c>
      <c r="F1067" s="2" t="s">
        <v>73</v>
      </c>
      <c r="G1067" s="2" t="s">
        <v>50</v>
      </c>
      <c r="H1067" s="3">
        <v>195</v>
      </c>
      <c r="I1067" s="3">
        <v>1.8858999999999999</v>
      </c>
      <c r="J1067" s="3">
        <v>1.2616000000000001</v>
      </c>
      <c r="K1067" s="3">
        <v>0.79479999999999995</v>
      </c>
      <c r="L1067" s="3">
        <v>0.50580000000000003</v>
      </c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3">
        <v>4.4481000000000002</v>
      </c>
      <c r="Y1067" s="3">
        <v>101.10854072525348</v>
      </c>
      <c r="Z1067" s="3">
        <v>147.33969560036869</v>
      </c>
      <c r="AA1067" s="3">
        <v>176.46503001281445</v>
      </c>
      <c r="AB1067" s="3">
        <v>195</v>
      </c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 spans="1:38" ht="15" customHeight="1" x14ac:dyDescent="0.25">
      <c r="A1068" s="2" t="s">
        <v>1105</v>
      </c>
      <c r="B1068" s="2" t="s">
        <v>39</v>
      </c>
      <c r="C1068" s="2" t="s">
        <v>40</v>
      </c>
      <c r="D1068" s="2" t="s">
        <v>1159</v>
      </c>
      <c r="E1068" s="2" t="s">
        <v>1160</v>
      </c>
      <c r="F1068" s="2" t="s">
        <v>73</v>
      </c>
      <c r="G1068" s="2" t="s">
        <v>50</v>
      </c>
      <c r="H1068" s="3">
        <v>211</v>
      </c>
      <c r="I1068" s="3">
        <v>1.6668000000000001</v>
      </c>
      <c r="J1068" s="3">
        <v>1.4964</v>
      </c>
      <c r="K1068" s="3">
        <v>0.88900000000000001</v>
      </c>
      <c r="L1068" s="3">
        <v>0.57779999999999998</v>
      </c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3">
        <v>4.63</v>
      </c>
      <c r="Y1068" s="3">
        <v>96.440000000000012</v>
      </c>
      <c r="Z1068" s="3">
        <v>154.29218142548595</v>
      </c>
      <c r="AA1068" s="3">
        <v>188.66172786177106</v>
      </c>
      <c r="AB1068" s="3">
        <v>211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 spans="1:38" ht="15" customHeight="1" x14ac:dyDescent="0.25">
      <c r="A1069" s="2" t="s">
        <v>1105</v>
      </c>
      <c r="B1069" s="2" t="s">
        <v>39</v>
      </c>
      <c r="C1069" s="2" t="s">
        <v>40</v>
      </c>
      <c r="D1069" s="2" t="s">
        <v>1159</v>
      </c>
      <c r="E1069" s="2" t="s">
        <v>1161</v>
      </c>
      <c r="F1069" s="2" t="s">
        <v>73</v>
      </c>
      <c r="G1069" s="2" t="s">
        <v>50</v>
      </c>
      <c r="H1069" s="3">
        <v>208</v>
      </c>
      <c r="I1069" s="3">
        <v>1.7113</v>
      </c>
      <c r="J1069" s="3">
        <v>1.6760999999999999</v>
      </c>
      <c r="K1069" s="3">
        <v>1.0815999999999999</v>
      </c>
      <c r="L1069" s="3">
        <v>0.61119999999999997</v>
      </c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3">
        <v>5.0801999999999996</v>
      </c>
      <c r="Y1069" s="3">
        <v>91.286799732294014</v>
      </c>
      <c r="Z1069" s="3">
        <v>149.35411991653874</v>
      </c>
      <c r="AA1069" s="3">
        <v>186.8254005747805</v>
      </c>
      <c r="AB1069" s="3">
        <v>208</v>
      </c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 spans="1:38" ht="15" customHeight="1" x14ac:dyDescent="0.25">
      <c r="A1070" s="2" t="s">
        <v>1105</v>
      </c>
      <c r="B1070" s="2" t="s">
        <v>39</v>
      </c>
      <c r="C1070" s="2" t="s">
        <v>40</v>
      </c>
      <c r="D1070" s="2" t="s">
        <v>1159</v>
      </c>
      <c r="E1070" s="2" t="s">
        <v>1162</v>
      </c>
      <c r="F1070" s="2" t="s">
        <v>73</v>
      </c>
      <c r="G1070" s="2" t="s">
        <v>50</v>
      </c>
      <c r="H1070" s="3">
        <v>209</v>
      </c>
      <c r="I1070" s="3">
        <v>2.1393</v>
      </c>
      <c r="J1070" s="3">
        <v>1.3966000000000001</v>
      </c>
      <c r="K1070" s="3">
        <v>0.91500000000000004</v>
      </c>
      <c r="L1070" s="3">
        <v>0.439</v>
      </c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3">
        <v>4.8898999999999999</v>
      </c>
      <c r="Y1070" s="3">
        <v>109.4363688418986</v>
      </c>
      <c r="Z1070" s="3">
        <v>159.98918178285857</v>
      </c>
      <c r="AA1070" s="3">
        <v>193.10949099163582</v>
      </c>
      <c r="AB1070" s="3">
        <v>209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 spans="1:38" ht="15" customHeight="1" x14ac:dyDescent="0.25">
      <c r="A1071" s="2" t="s">
        <v>1105</v>
      </c>
      <c r="B1071" s="2" t="s">
        <v>39</v>
      </c>
      <c r="C1071" s="2" t="s">
        <v>40</v>
      </c>
      <c r="D1071" s="2" t="s">
        <v>1159</v>
      </c>
      <c r="E1071" s="2" t="s">
        <v>1163</v>
      </c>
      <c r="F1071" s="2" t="s">
        <v>73</v>
      </c>
      <c r="G1071" s="2" t="s">
        <v>50</v>
      </c>
      <c r="H1071" s="3">
        <v>190</v>
      </c>
      <c r="I1071" s="3">
        <v>1.6447000000000001</v>
      </c>
      <c r="J1071" s="3">
        <v>1.365</v>
      </c>
      <c r="K1071" s="3">
        <v>1.0002</v>
      </c>
      <c r="L1071" s="3">
        <v>0.58530000000000004</v>
      </c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3">
        <v>4.5952000000000002</v>
      </c>
      <c r="Y1071" s="3">
        <v>88.550879178272979</v>
      </c>
      <c r="Z1071" s="3">
        <v>135.48463614206128</v>
      </c>
      <c r="AA1071" s="3">
        <v>169.8752176183844</v>
      </c>
      <c r="AB1071" s="3">
        <v>190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 spans="1:38" ht="15" customHeight="1" x14ac:dyDescent="0.25">
      <c r="A1072" s="2" t="s">
        <v>1105</v>
      </c>
      <c r="B1072" s="2" t="s">
        <v>39</v>
      </c>
      <c r="C1072" s="2" t="s">
        <v>40</v>
      </c>
      <c r="D1072" s="2" t="s">
        <v>1159</v>
      </c>
      <c r="E1072" s="2" t="s">
        <v>1164</v>
      </c>
      <c r="F1072" s="2" t="s">
        <v>73</v>
      </c>
      <c r="G1072" s="2" t="s">
        <v>50</v>
      </c>
      <c r="H1072" s="3">
        <v>197</v>
      </c>
      <c r="I1072" s="3">
        <v>1.7407999999999999</v>
      </c>
      <c r="J1072" s="3">
        <v>1.5482</v>
      </c>
      <c r="K1072" s="3">
        <v>1.2371000000000001</v>
      </c>
      <c r="L1072" s="3">
        <v>0.57410000000000005</v>
      </c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3">
        <v>5.1002000000000001</v>
      </c>
      <c r="Y1072" s="3">
        <v>88.317791459158457</v>
      </c>
      <c r="Z1072" s="3">
        <v>138.40465079800791</v>
      </c>
      <c r="AA1072" s="3">
        <v>178.42690482726167</v>
      </c>
      <c r="AB1072" s="3">
        <v>196.99999999999997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 spans="1:38" ht="15" customHeight="1" x14ac:dyDescent="0.25">
      <c r="A1073" s="2" t="s">
        <v>1105</v>
      </c>
      <c r="B1073" s="2" t="s">
        <v>39</v>
      </c>
      <c r="C1073" s="2" t="s">
        <v>40</v>
      </c>
      <c r="D1073" s="2" t="s">
        <v>1159</v>
      </c>
      <c r="E1073" s="2" t="s">
        <v>1165</v>
      </c>
      <c r="F1073" s="2" t="s">
        <v>73</v>
      </c>
      <c r="G1073" s="2" t="s">
        <v>50</v>
      </c>
      <c r="H1073" s="3">
        <v>194</v>
      </c>
      <c r="I1073" s="3">
        <v>1.7259</v>
      </c>
      <c r="J1073" s="3">
        <v>1.8295999999999999</v>
      </c>
      <c r="K1073" s="3">
        <v>0.8</v>
      </c>
      <c r="L1073" s="3">
        <v>0.5222</v>
      </c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3">
        <v>4.8776999999999999</v>
      </c>
      <c r="Y1073" s="3">
        <v>89.321237468478998</v>
      </c>
      <c r="Z1073" s="3">
        <v>150.08659819177069</v>
      </c>
      <c r="AA1073" s="3">
        <v>176.65649793960267</v>
      </c>
      <c r="AB1073" s="3">
        <v>194</v>
      </c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 spans="1:38" ht="15" customHeight="1" x14ac:dyDescent="0.25">
      <c r="A1074" s="2" t="s">
        <v>1105</v>
      </c>
      <c r="B1074" s="2" t="s">
        <v>39</v>
      </c>
      <c r="C1074" s="2" t="s">
        <v>40</v>
      </c>
      <c r="D1074" s="2" t="s">
        <v>1159</v>
      </c>
      <c r="E1074" s="2" t="s">
        <v>1166</v>
      </c>
      <c r="F1074" s="2" t="s">
        <v>73</v>
      </c>
      <c r="G1074" s="2" t="s">
        <v>50</v>
      </c>
      <c r="H1074" s="3">
        <v>195</v>
      </c>
      <c r="I1074" s="3">
        <v>1.4169</v>
      </c>
      <c r="J1074" s="3">
        <v>1.5355000000000001</v>
      </c>
      <c r="K1074" s="3">
        <v>0.8891</v>
      </c>
      <c r="L1074" s="3">
        <v>0.48899999999999999</v>
      </c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3">
        <v>4.3304999999999998</v>
      </c>
      <c r="Y1074" s="3">
        <v>85.332109456182891</v>
      </c>
      <c r="Z1074" s="3">
        <v>143.12832236462302</v>
      </c>
      <c r="AA1074" s="3">
        <v>176.59404225839972</v>
      </c>
      <c r="AB1074" s="3">
        <v>195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 spans="1:38" ht="15" customHeight="1" x14ac:dyDescent="0.25">
      <c r="A1075" s="2" t="s">
        <v>1105</v>
      </c>
      <c r="B1075" s="2" t="s">
        <v>39</v>
      </c>
      <c r="C1075" s="2" t="s">
        <v>40</v>
      </c>
      <c r="D1075" s="2" t="s">
        <v>1159</v>
      </c>
      <c r="E1075" s="2" t="s">
        <v>1167</v>
      </c>
      <c r="F1075" s="2" t="s">
        <v>73</v>
      </c>
      <c r="G1075" s="2" t="s">
        <v>50</v>
      </c>
      <c r="H1075" s="3">
        <v>186</v>
      </c>
      <c r="I1075" s="3">
        <v>1.4630000000000001</v>
      </c>
      <c r="J1075" s="3">
        <v>1.4186000000000001</v>
      </c>
      <c r="K1075" s="3">
        <v>0.88149999999999995</v>
      </c>
      <c r="L1075" s="3">
        <v>0.50370000000000004</v>
      </c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3">
        <v>4.2667999999999999</v>
      </c>
      <c r="Y1075" s="3">
        <v>84.803506140433115</v>
      </c>
      <c r="Z1075" s="3">
        <v>136.00449985937939</v>
      </c>
      <c r="AA1075" s="3">
        <v>167.82014624542984</v>
      </c>
      <c r="AB1075" s="3">
        <v>186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 spans="1:38" ht="15" customHeight="1" x14ac:dyDescent="0.25">
      <c r="A1076" s="2" t="s">
        <v>1105</v>
      </c>
      <c r="B1076" s="2" t="s">
        <v>39</v>
      </c>
      <c r="C1076" s="2" t="s">
        <v>40</v>
      </c>
      <c r="D1076" s="2" t="s">
        <v>1159</v>
      </c>
      <c r="E1076" s="2" t="s">
        <v>1168</v>
      </c>
      <c r="F1076" s="2" t="s">
        <v>73</v>
      </c>
      <c r="G1076" s="2" t="s">
        <v>50</v>
      </c>
      <c r="H1076" s="3">
        <v>192</v>
      </c>
      <c r="I1076" s="3">
        <v>1.4097</v>
      </c>
      <c r="J1076" s="3">
        <v>1.8932</v>
      </c>
      <c r="K1076" s="3">
        <v>0.54090000000000005</v>
      </c>
      <c r="L1076" s="3">
        <v>0.58169999999999999</v>
      </c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3">
        <v>4.4255000000000004</v>
      </c>
      <c r="Y1076" s="3">
        <v>82.966444469551448</v>
      </c>
      <c r="Z1076" s="3">
        <v>151.4133996158626</v>
      </c>
      <c r="AA1076" s="3">
        <v>170.96915602756752</v>
      </c>
      <c r="AB1076" s="3">
        <v>192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 spans="1:38" ht="15" customHeight="1" x14ac:dyDescent="0.25">
      <c r="A1077" s="2" t="s">
        <v>1105</v>
      </c>
      <c r="B1077" s="2" t="s">
        <v>39</v>
      </c>
      <c r="C1077" s="2" t="s">
        <v>40</v>
      </c>
      <c r="D1077" s="2" t="s">
        <v>1159</v>
      </c>
      <c r="E1077" s="2" t="s">
        <v>1169</v>
      </c>
      <c r="F1077" s="2" t="s">
        <v>73</v>
      </c>
      <c r="G1077" s="2" t="s">
        <v>50</v>
      </c>
      <c r="H1077" s="3">
        <v>191</v>
      </c>
      <c r="I1077" s="3">
        <v>1.6728000000000001</v>
      </c>
      <c r="J1077" s="3">
        <v>1.2448999999999999</v>
      </c>
      <c r="K1077" s="3">
        <v>1.0041</v>
      </c>
      <c r="L1077" s="3">
        <v>0.75949999999999995</v>
      </c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3">
        <v>4.6813000000000002</v>
      </c>
      <c r="Y1077" s="3">
        <v>88.816525324162086</v>
      </c>
      <c r="Z1077" s="3">
        <v>131.09945955183389</v>
      </c>
      <c r="AA1077" s="3">
        <v>165.20364001452586</v>
      </c>
      <c r="AB1077" s="3">
        <v>191</v>
      </c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 spans="1:38" ht="15" customHeight="1" x14ac:dyDescent="0.25">
      <c r="A1078" s="2" t="s">
        <v>1105</v>
      </c>
      <c r="B1078" s="2" t="s">
        <v>39</v>
      </c>
      <c r="C1078" s="2" t="s">
        <v>40</v>
      </c>
      <c r="D1078" s="2" t="s">
        <v>1170</v>
      </c>
      <c r="E1078" s="2" t="s">
        <v>1171</v>
      </c>
      <c r="F1078" s="2" t="s">
        <v>73</v>
      </c>
      <c r="G1078" s="2" t="s">
        <v>50</v>
      </c>
      <c r="H1078" s="3">
        <v>185</v>
      </c>
      <c r="I1078" s="3">
        <v>1.6393</v>
      </c>
      <c r="J1078" s="3">
        <v>1.4318</v>
      </c>
      <c r="K1078" s="3">
        <v>0.79459999999999997</v>
      </c>
      <c r="L1078" s="3">
        <v>0.50380000000000003</v>
      </c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3">
        <v>4.3695000000000004</v>
      </c>
      <c r="Y1078" s="3">
        <v>89.400823892893925</v>
      </c>
      <c r="Z1078" s="3">
        <v>139.53594232749742</v>
      </c>
      <c r="AA1078" s="3">
        <v>167.35921730175076</v>
      </c>
      <c r="AB1078" s="3">
        <v>185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 spans="1:38" ht="15" customHeight="1" x14ac:dyDescent="0.25">
      <c r="A1079" s="2" t="s">
        <v>1105</v>
      </c>
      <c r="B1079" s="2" t="s">
        <v>39</v>
      </c>
      <c r="C1079" s="2" t="s">
        <v>40</v>
      </c>
      <c r="D1079" s="2" t="s">
        <v>1170</v>
      </c>
      <c r="E1079" s="2" t="s">
        <v>1172</v>
      </c>
      <c r="F1079" s="2" t="s">
        <v>73</v>
      </c>
      <c r="G1079" s="2" t="s">
        <v>50</v>
      </c>
      <c r="H1079" s="3">
        <v>193</v>
      </c>
      <c r="I1079" s="3">
        <v>1.4481999999999999</v>
      </c>
      <c r="J1079" s="3">
        <v>1.4741</v>
      </c>
      <c r="K1079" s="3">
        <v>0.88519999999999999</v>
      </c>
      <c r="L1079" s="3">
        <v>0.69630000000000003</v>
      </c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3">
        <v>4.5038</v>
      </c>
      <c r="Y1079" s="3">
        <v>83.769661175007769</v>
      </c>
      <c r="Z1079" s="3">
        <v>136.46518495492694</v>
      </c>
      <c r="AA1079" s="3">
        <v>168.10895244016163</v>
      </c>
      <c r="AB1079" s="3">
        <v>193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 spans="1:38" ht="15" customHeight="1" x14ac:dyDescent="0.25">
      <c r="A1080" s="2" t="s">
        <v>1105</v>
      </c>
      <c r="B1080" s="2" t="s">
        <v>39</v>
      </c>
      <c r="C1080" s="2" t="s">
        <v>40</v>
      </c>
      <c r="D1080" s="2" t="s">
        <v>1170</v>
      </c>
      <c r="E1080" s="2" t="s">
        <v>1173</v>
      </c>
      <c r="F1080" s="2" t="s">
        <v>73</v>
      </c>
      <c r="G1080" s="2" t="s">
        <v>50</v>
      </c>
      <c r="H1080" s="3">
        <v>187</v>
      </c>
      <c r="I1080" s="3">
        <v>1.4817</v>
      </c>
      <c r="J1080" s="3">
        <v>1.3279000000000001</v>
      </c>
      <c r="K1080" s="3">
        <v>0.7964</v>
      </c>
      <c r="L1080" s="3">
        <v>0.54449999999999998</v>
      </c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3">
        <v>4.1505000000000001</v>
      </c>
      <c r="Y1080" s="3">
        <v>87.333935670401161</v>
      </c>
      <c r="Z1080" s="3">
        <v>136.92422599686785</v>
      </c>
      <c r="AA1080" s="3">
        <v>166.66570292735815</v>
      </c>
      <c r="AB1080" s="3">
        <v>187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 spans="1:38" ht="15" customHeight="1" x14ac:dyDescent="0.25">
      <c r="A1081" s="2" t="s">
        <v>1105</v>
      </c>
      <c r="B1081" s="2" t="s">
        <v>39</v>
      </c>
      <c r="C1081" s="2" t="s">
        <v>40</v>
      </c>
      <c r="D1081" s="2" t="s">
        <v>1170</v>
      </c>
      <c r="E1081" s="2" t="s">
        <v>1174</v>
      </c>
      <c r="F1081" s="2" t="s">
        <v>73</v>
      </c>
      <c r="G1081" s="2" t="s">
        <v>50</v>
      </c>
      <c r="H1081" s="3">
        <v>209</v>
      </c>
      <c r="I1081" s="3">
        <v>1.8835</v>
      </c>
      <c r="J1081" s="3">
        <v>1.7076</v>
      </c>
      <c r="K1081" s="3">
        <v>1.1408</v>
      </c>
      <c r="L1081" s="3">
        <v>0.63890000000000002</v>
      </c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3">
        <v>5.3708</v>
      </c>
      <c r="Y1081" s="3">
        <v>94.072596261264607</v>
      </c>
      <c r="Z1081" s="3">
        <v>150.3482348998287</v>
      </c>
      <c r="AA1081" s="3">
        <v>187.94442168764428</v>
      </c>
      <c r="AB1081" s="3">
        <v>208.99999999999997</v>
      </c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 spans="1:38" ht="15" customHeight="1" x14ac:dyDescent="0.25">
      <c r="A1082" s="2" t="s">
        <v>1105</v>
      </c>
      <c r="B1082" s="2" t="s">
        <v>39</v>
      </c>
      <c r="C1082" s="2" t="s">
        <v>40</v>
      </c>
      <c r="D1082" s="2" t="s">
        <v>1170</v>
      </c>
      <c r="E1082" s="2" t="s">
        <v>1175</v>
      </c>
      <c r="F1082" s="2" t="s">
        <v>73</v>
      </c>
      <c r="G1082" s="2" t="s">
        <v>50</v>
      </c>
      <c r="H1082" s="3">
        <v>194</v>
      </c>
      <c r="I1082" s="3">
        <v>1.6445000000000001</v>
      </c>
      <c r="J1082" s="3">
        <v>1.5501</v>
      </c>
      <c r="K1082" s="3">
        <v>1.0519000000000001</v>
      </c>
      <c r="L1082" s="3">
        <v>0.45929999999999999</v>
      </c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3">
        <v>4.7058</v>
      </c>
      <c r="Y1082" s="3">
        <v>88.612903225806463</v>
      </c>
      <c r="Z1082" s="3">
        <v>141.97602958051766</v>
      </c>
      <c r="AA1082" s="3">
        <v>178.18832079561392</v>
      </c>
      <c r="AB1082" s="3">
        <v>194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 spans="1:38" ht="15" customHeight="1" x14ac:dyDescent="0.25">
      <c r="A1083" s="2" t="s">
        <v>1105</v>
      </c>
      <c r="B1083" s="2" t="s">
        <v>39</v>
      </c>
      <c r="C1083" s="2" t="s">
        <v>40</v>
      </c>
      <c r="D1083" s="2" t="s">
        <v>1170</v>
      </c>
      <c r="E1083" s="2" t="s">
        <v>1176</v>
      </c>
      <c r="F1083" s="2" t="s">
        <v>73</v>
      </c>
      <c r="G1083" s="2" t="s">
        <v>50</v>
      </c>
      <c r="H1083" s="3">
        <v>187</v>
      </c>
      <c r="I1083" s="3">
        <v>1.3667</v>
      </c>
      <c r="J1083" s="3">
        <v>1.8573999999999999</v>
      </c>
      <c r="K1083" s="3">
        <v>0.75370000000000004</v>
      </c>
      <c r="L1083" s="3">
        <v>0.63890000000000002</v>
      </c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3">
        <v>4.6166999999999998</v>
      </c>
      <c r="Y1083" s="3">
        <v>77.885264366322275</v>
      </c>
      <c r="Z1083" s="3">
        <v>140.24517512508936</v>
      </c>
      <c r="AA1083" s="3">
        <v>165.54972166265949</v>
      </c>
      <c r="AB1083" s="3">
        <v>187</v>
      </c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 spans="1:38" ht="15" customHeight="1" x14ac:dyDescent="0.25">
      <c r="A1084" s="2" t="s">
        <v>1105</v>
      </c>
      <c r="B1084" s="2" t="s">
        <v>39</v>
      </c>
      <c r="C1084" s="2" t="s">
        <v>40</v>
      </c>
      <c r="D1084" s="2" t="s">
        <v>1170</v>
      </c>
      <c r="E1084" s="2" t="s">
        <v>1177</v>
      </c>
      <c r="F1084" s="2" t="s">
        <v>73</v>
      </c>
      <c r="G1084" s="2" t="s">
        <v>50</v>
      </c>
      <c r="H1084" s="3">
        <v>187</v>
      </c>
      <c r="I1084" s="3">
        <v>1.7133</v>
      </c>
      <c r="J1084" s="3">
        <v>1.4188000000000001</v>
      </c>
      <c r="K1084" s="3">
        <v>0.82979999999999998</v>
      </c>
      <c r="L1084" s="3">
        <v>0.46679999999999999</v>
      </c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3">
        <v>4.4287000000000001</v>
      </c>
      <c r="Y1084" s="3">
        <v>91.963759116670801</v>
      </c>
      <c r="Z1084" s="3">
        <v>141.62031747465397</v>
      </c>
      <c r="AA1084" s="3">
        <v>170.66247431526185</v>
      </c>
      <c r="AB1084" s="3">
        <v>187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 spans="1:38" ht="15" customHeight="1" x14ac:dyDescent="0.25">
      <c r="A1085" s="2" t="s">
        <v>1105</v>
      </c>
      <c r="B1085" s="2" t="s">
        <v>39</v>
      </c>
      <c r="C1085" s="2" t="s">
        <v>40</v>
      </c>
      <c r="D1085" s="2" t="s">
        <v>1170</v>
      </c>
      <c r="E1085" s="2" t="s">
        <v>1178</v>
      </c>
      <c r="F1085" s="2" t="s">
        <v>73</v>
      </c>
      <c r="G1085" s="2" t="s">
        <v>50</v>
      </c>
      <c r="H1085" s="3">
        <v>182</v>
      </c>
      <c r="I1085" s="3">
        <v>1.6298999999999999</v>
      </c>
      <c r="J1085" s="3">
        <v>1.1928000000000001</v>
      </c>
      <c r="K1085" s="3">
        <v>1.2150000000000001</v>
      </c>
      <c r="L1085" s="3">
        <v>0.67789999999999995</v>
      </c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3">
        <v>4.7156000000000002</v>
      </c>
      <c r="Y1085" s="3">
        <v>83.846000508949018</v>
      </c>
      <c r="Z1085" s="3">
        <v>121.78814997031131</v>
      </c>
      <c r="AA1085" s="3">
        <v>160.43646619730256</v>
      </c>
      <c r="AB1085" s="3">
        <v>182</v>
      </c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 spans="1:38" ht="15" customHeight="1" x14ac:dyDescent="0.25">
      <c r="A1086" s="2" t="s">
        <v>1105</v>
      </c>
      <c r="B1086" s="2" t="s">
        <v>39</v>
      </c>
      <c r="C1086" s="2" t="s">
        <v>40</v>
      </c>
      <c r="D1086" s="2" t="s">
        <v>1170</v>
      </c>
      <c r="E1086" s="2" t="s">
        <v>1179</v>
      </c>
      <c r="F1086" s="2" t="s">
        <v>73</v>
      </c>
      <c r="G1086" s="2" t="s">
        <v>50</v>
      </c>
      <c r="H1086" s="3">
        <v>187</v>
      </c>
      <c r="I1086" s="3">
        <v>1.9227000000000001</v>
      </c>
      <c r="J1086" s="3">
        <v>1.4615</v>
      </c>
      <c r="K1086" s="3">
        <v>0.78910000000000002</v>
      </c>
      <c r="L1086" s="3">
        <v>0.55010000000000003</v>
      </c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3">
        <v>4.7233999999999998</v>
      </c>
      <c r="Y1086" s="3">
        <v>95.094063598255502</v>
      </c>
      <c r="Z1086" s="3">
        <v>143.05369013845959</v>
      </c>
      <c r="AA1086" s="3">
        <v>168.94827878223316</v>
      </c>
      <c r="AB1086" s="3">
        <v>187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 spans="1:38" ht="15" customHeight="1" x14ac:dyDescent="0.25">
      <c r="A1087" s="2" t="s">
        <v>1105</v>
      </c>
      <c r="B1087" s="2" t="s">
        <v>39</v>
      </c>
      <c r="C1087" s="2" t="s">
        <v>40</v>
      </c>
      <c r="D1087" s="2" t="s">
        <v>1170</v>
      </c>
      <c r="E1087" s="2" t="s">
        <v>1180</v>
      </c>
      <c r="F1087" s="2" t="s">
        <v>73</v>
      </c>
      <c r="G1087" s="2" t="s">
        <v>50</v>
      </c>
      <c r="H1087" s="3">
        <v>196</v>
      </c>
      <c r="I1087" s="3">
        <v>1.8876999999999999</v>
      </c>
      <c r="J1087" s="3">
        <v>1.8617999999999999</v>
      </c>
      <c r="K1087" s="3">
        <v>0.74839999999999995</v>
      </c>
      <c r="L1087" s="3">
        <v>0.44269999999999998</v>
      </c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3">
        <v>4.9405999999999999</v>
      </c>
      <c r="Y1087" s="3">
        <v>94.660972351536259</v>
      </c>
      <c r="Z1087" s="3">
        <v>156.46221106748169</v>
      </c>
      <c r="AA1087" s="3">
        <v>181.30486175768124</v>
      </c>
      <c r="AB1087" s="3">
        <v>196</v>
      </c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 spans="1:38" ht="15" customHeight="1" x14ac:dyDescent="0.25">
      <c r="A1088" s="2" t="s">
        <v>1105</v>
      </c>
      <c r="B1088" s="2" t="s">
        <v>39</v>
      </c>
      <c r="C1088" s="2" t="s">
        <v>40</v>
      </c>
      <c r="D1088" s="2" t="s">
        <v>1107</v>
      </c>
      <c r="E1088" s="2" t="s">
        <v>1181</v>
      </c>
      <c r="F1088" s="2" t="s">
        <v>73</v>
      </c>
      <c r="G1088" s="2" t="s">
        <v>50</v>
      </c>
      <c r="H1088" s="3">
        <v>202</v>
      </c>
      <c r="I1088" s="3">
        <v>1.9631000000000001</v>
      </c>
      <c r="J1088" s="3">
        <v>1.476</v>
      </c>
      <c r="K1088" s="3">
        <v>0.7056</v>
      </c>
      <c r="L1088" s="3">
        <v>0.53890000000000005</v>
      </c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3">
        <v>4.6836000000000002</v>
      </c>
      <c r="Y1088" s="3">
        <v>103.25437697497651</v>
      </c>
      <c r="Z1088" s="3">
        <v>156.82855068750533</v>
      </c>
      <c r="AA1088" s="3">
        <v>182.43961909642158</v>
      </c>
      <c r="AB1088" s="3">
        <v>202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 spans="1:38" ht="15" customHeight="1" x14ac:dyDescent="0.25">
      <c r="A1089" s="2" t="s">
        <v>1105</v>
      </c>
      <c r="B1089" s="2" t="s">
        <v>39</v>
      </c>
      <c r="C1089" s="2" t="s">
        <v>40</v>
      </c>
      <c r="D1089" s="2" t="s">
        <v>1107</v>
      </c>
      <c r="E1089" s="2" t="s">
        <v>1182</v>
      </c>
      <c r="F1089" s="2" t="s">
        <v>73</v>
      </c>
      <c r="G1089" s="2" t="s">
        <v>50</v>
      </c>
      <c r="H1089" s="3">
        <v>189</v>
      </c>
      <c r="I1089" s="3">
        <v>1.5207999999999999</v>
      </c>
      <c r="J1089" s="3">
        <v>1.7579</v>
      </c>
      <c r="K1089" s="3">
        <v>0.75760000000000005</v>
      </c>
      <c r="L1089" s="3">
        <v>0.51680000000000004</v>
      </c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3">
        <v>4.5530999999999997</v>
      </c>
      <c r="Y1089" s="3">
        <v>84.440227537282283</v>
      </c>
      <c r="Z1089" s="3">
        <v>145.05613757659614</v>
      </c>
      <c r="AA1089" s="3">
        <v>171.17970174167053</v>
      </c>
      <c r="AB1089" s="3">
        <v>189</v>
      </c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 spans="1:38" ht="15" customHeight="1" x14ac:dyDescent="0.25">
      <c r="A1090" s="2" t="s">
        <v>1105</v>
      </c>
      <c r="B1090" s="2" t="s">
        <v>39</v>
      </c>
      <c r="C1090" s="2" t="s">
        <v>40</v>
      </c>
      <c r="D1090" s="2" t="s">
        <v>1107</v>
      </c>
      <c r="E1090" s="2" t="s">
        <v>1183</v>
      </c>
      <c r="F1090" s="2" t="s">
        <v>73</v>
      </c>
      <c r="G1090" s="2" t="s">
        <v>50</v>
      </c>
      <c r="H1090" s="3">
        <v>203</v>
      </c>
      <c r="I1090" s="3">
        <v>1.4501999999999999</v>
      </c>
      <c r="J1090" s="3">
        <v>2.1911</v>
      </c>
      <c r="K1090" s="3">
        <v>0.99829999999999997</v>
      </c>
      <c r="L1090" s="3">
        <v>0.40749999999999997</v>
      </c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3">
        <v>5.0471000000000004</v>
      </c>
      <c r="Y1090" s="3">
        <v>81.13399774127717</v>
      </c>
      <c r="Z1090" s="3">
        <v>155.37031166412396</v>
      </c>
      <c r="AA1090" s="3">
        <v>189.19355669592437</v>
      </c>
      <c r="AB1090" s="3">
        <v>202.99999999999997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 spans="1:38" ht="15" customHeight="1" x14ac:dyDescent="0.25">
      <c r="A1091" s="2" t="s">
        <v>1105</v>
      </c>
      <c r="B1091" s="2" t="s">
        <v>39</v>
      </c>
      <c r="C1091" s="2" t="s">
        <v>40</v>
      </c>
      <c r="D1091" s="2" t="s">
        <v>1107</v>
      </c>
      <c r="E1091" s="2" t="s">
        <v>1184</v>
      </c>
      <c r="F1091" s="2" t="s">
        <v>73</v>
      </c>
      <c r="G1091" s="2" t="s">
        <v>50</v>
      </c>
      <c r="H1091" s="3">
        <v>189</v>
      </c>
      <c r="I1091" s="3">
        <v>1.7889999999999999</v>
      </c>
      <c r="J1091" s="3">
        <v>1.4222999999999999</v>
      </c>
      <c r="K1091" s="3">
        <v>0.63339999999999996</v>
      </c>
      <c r="L1091" s="3">
        <v>0.34449999999999997</v>
      </c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3">
        <v>4.1891999999999996</v>
      </c>
      <c r="Y1091" s="3">
        <v>99.04693020147046</v>
      </c>
      <c r="Z1091" s="3">
        <v>152.35092619115821</v>
      </c>
      <c r="AA1091" s="3">
        <v>176.08906235080681</v>
      </c>
      <c r="AB1091" s="3">
        <v>189</v>
      </c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 spans="1:38" ht="15" customHeight="1" x14ac:dyDescent="0.25">
      <c r="A1092" s="2" t="s">
        <v>1105</v>
      </c>
      <c r="B1092" s="2" t="s">
        <v>39</v>
      </c>
      <c r="C1092" s="2" t="s">
        <v>40</v>
      </c>
      <c r="D1092" s="2" t="s">
        <v>1107</v>
      </c>
      <c r="E1092" s="2" t="s">
        <v>1185</v>
      </c>
      <c r="F1092" s="2" t="s">
        <v>73</v>
      </c>
      <c r="G1092" s="2" t="s">
        <v>50</v>
      </c>
      <c r="H1092" s="3">
        <v>190</v>
      </c>
      <c r="I1092" s="3">
        <v>2.1230000000000002</v>
      </c>
      <c r="J1092" s="3">
        <v>0.69289999999999996</v>
      </c>
      <c r="K1092" s="3">
        <v>1.0708</v>
      </c>
      <c r="L1092" s="3">
        <v>0.65580000000000005</v>
      </c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3">
        <v>4.5425000000000004</v>
      </c>
      <c r="Y1092" s="3">
        <v>105.84347826086957</v>
      </c>
      <c r="Z1092" s="3">
        <v>129.94434782608695</v>
      </c>
      <c r="AA1092" s="3">
        <v>167.1895652173913</v>
      </c>
      <c r="AB1092" s="3">
        <v>190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 spans="1:38" ht="15" customHeight="1" x14ac:dyDescent="0.25">
      <c r="A1093" s="2" t="s">
        <v>1105</v>
      </c>
      <c r="B1093" s="2" t="s">
        <v>39</v>
      </c>
      <c r="C1093" s="2" t="s">
        <v>40</v>
      </c>
      <c r="D1093" s="2" t="s">
        <v>1107</v>
      </c>
      <c r="E1093" s="2" t="s">
        <v>1186</v>
      </c>
      <c r="F1093" s="2" t="s">
        <v>73</v>
      </c>
      <c r="G1093" s="2" t="s">
        <v>50</v>
      </c>
      <c r="H1093" s="3">
        <v>187</v>
      </c>
      <c r="I1093" s="3">
        <v>1.3555999999999999</v>
      </c>
      <c r="J1093" s="3">
        <v>1.9908999999999999</v>
      </c>
      <c r="K1093" s="3">
        <v>0.64629999999999999</v>
      </c>
      <c r="L1093" s="3">
        <v>0.57779999999999998</v>
      </c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3">
        <v>4.5705999999999998</v>
      </c>
      <c r="Y1093" s="3">
        <v>77.971644860630988</v>
      </c>
      <c r="Z1093" s="3">
        <v>145.48783529514725</v>
      </c>
      <c r="AA1093" s="3">
        <v>167.40541723187329</v>
      </c>
      <c r="AB1093" s="3">
        <v>187</v>
      </c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 spans="1:38" ht="15" customHeight="1" x14ac:dyDescent="0.25">
      <c r="A1094" s="2" t="s">
        <v>1105</v>
      </c>
      <c r="B1094" s="2" t="s">
        <v>39</v>
      </c>
      <c r="C1094" s="2" t="s">
        <v>40</v>
      </c>
      <c r="D1094" s="2" t="s">
        <v>1107</v>
      </c>
      <c r="E1094" s="2" t="s">
        <v>1187</v>
      </c>
      <c r="F1094" s="2" t="s">
        <v>73</v>
      </c>
      <c r="G1094" s="2" t="s">
        <v>50</v>
      </c>
      <c r="H1094" s="3">
        <v>191</v>
      </c>
      <c r="I1094" s="3">
        <v>1.8148</v>
      </c>
      <c r="J1094" s="3">
        <v>1.4408000000000001</v>
      </c>
      <c r="K1094" s="3">
        <v>0.66300000000000003</v>
      </c>
      <c r="L1094" s="3">
        <v>0.38329999999999997</v>
      </c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3">
        <v>4.3018999999999998</v>
      </c>
      <c r="Y1094" s="3">
        <v>99.075757223552387</v>
      </c>
      <c r="Z1094" s="3">
        <v>152.32832004463148</v>
      </c>
      <c r="AA1094" s="3">
        <v>176.83307375810691</v>
      </c>
      <c r="AB1094" s="3">
        <v>191.00000000000003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 spans="1:38" ht="15" customHeight="1" x14ac:dyDescent="0.25">
      <c r="A1095" s="2" t="s">
        <v>1105</v>
      </c>
      <c r="B1095" s="2" t="s">
        <v>39</v>
      </c>
      <c r="C1095" s="2" t="s">
        <v>40</v>
      </c>
      <c r="D1095" s="2" t="s">
        <v>1107</v>
      </c>
      <c r="E1095" s="2" t="s">
        <v>1188</v>
      </c>
      <c r="F1095" s="2" t="s">
        <v>73</v>
      </c>
      <c r="G1095" s="2" t="s">
        <v>50</v>
      </c>
      <c r="H1095" s="3">
        <v>202</v>
      </c>
      <c r="I1095" s="3">
        <v>1.6243000000000001</v>
      </c>
      <c r="J1095" s="3">
        <v>1.4482999999999999</v>
      </c>
      <c r="K1095" s="3">
        <v>0.99639999999999995</v>
      </c>
      <c r="L1095" s="3">
        <v>0.4612</v>
      </c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3">
        <v>4.5301999999999998</v>
      </c>
      <c r="Y1095" s="3">
        <v>92.953379541742095</v>
      </c>
      <c r="Z1095" s="3">
        <v>147.30219416361308</v>
      </c>
      <c r="AA1095" s="3">
        <v>184.69303783497418</v>
      </c>
      <c r="AB1095" s="3">
        <v>202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 spans="1:38" ht="15" customHeight="1" x14ac:dyDescent="0.25">
      <c r="A1096" s="2" t="s">
        <v>1105</v>
      </c>
      <c r="B1096" s="2" t="s">
        <v>39</v>
      </c>
      <c r="C1096" s="2" t="s">
        <v>40</v>
      </c>
      <c r="D1096" s="2" t="s">
        <v>1107</v>
      </c>
      <c r="E1096" s="2" t="s">
        <v>1189</v>
      </c>
      <c r="F1096" s="2" t="s">
        <v>73</v>
      </c>
      <c r="G1096" s="2" t="s">
        <v>50</v>
      </c>
      <c r="H1096" s="3">
        <v>199</v>
      </c>
      <c r="I1096" s="3">
        <v>1.3705000000000001</v>
      </c>
      <c r="J1096" s="3">
        <v>1.4446000000000001</v>
      </c>
      <c r="K1096" s="3">
        <v>1.1074999999999999</v>
      </c>
      <c r="L1096" s="3">
        <v>0.58889999999999998</v>
      </c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3">
        <v>4.5114999999999998</v>
      </c>
      <c r="Y1096" s="3">
        <v>82.731131552698656</v>
      </c>
      <c r="Z1096" s="3">
        <v>136.20518674498504</v>
      </c>
      <c r="AA1096" s="3">
        <v>177.20097528538182</v>
      </c>
      <c r="AB1096" s="3">
        <v>199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 spans="1:38" ht="15" customHeight="1" x14ac:dyDescent="0.25">
      <c r="A1097" s="2" t="s">
        <v>1105</v>
      </c>
      <c r="B1097" s="2" t="s">
        <v>39</v>
      </c>
      <c r="C1097" s="2" t="s">
        <v>40</v>
      </c>
      <c r="D1097" s="2" t="s">
        <v>1107</v>
      </c>
      <c r="E1097" s="2" t="s">
        <v>1190</v>
      </c>
      <c r="F1097" s="2" t="s">
        <v>73</v>
      </c>
      <c r="G1097" s="2" t="s">
        <v>50</v>
      </c>
      <c r="H1097" s="3">
        <v>220</v>
      </c>
      <c r="I1097" s="3">
        <v>2.2073999999999998</v>
      </c>
      <c r="J1097" s="3">
        <v>1.6704000000000001</v>
      </c>
      <c r="K1097" s="3">
        <v>1.3407</v>
      </c>
      <c r="L1097" s="3">
        <v>0.55930000000000002</v>
      </c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3">
        <v>5.7778</v>
      </c>
      <c r="Y1097" s="3">
        <v>103.82512374952404</v>
      </c>
      <c r="Z1097" s="3">
        <v>158.1771608570736</v>
      </c>
      <c r="AA1097" s="3">
        <v>201.80130845650592</v>
      </c>
      <c r="AB1097" s="3">
        <v>220</v>
      </c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 spans="1:38" ht="15" customHeight="1" x14ac:dyDescent="0.25">
      <c r="A1098" s="2" t="s">
        <v>1105</v>
      </c>
      <c r="B1098" s="2" t="s">
        <v>39</v>
      </c>
      <c r="C1098" s="2" t="s">
        <v>40</v>
      </c>
      <c r="D1098" s="2" t="s">
        <v>1107</v>
      </c>
      <c r="E1098" s="2" t="s">
        <v>1191</v>
      </c>
      <c r="F1098" s="2" t="s">
        <v>73</v>
      </c>
      <c r="G1098" s="2" t="s">
        <v>50</v>
      </c>
      <c r="H1098" s="3">
        <v>208</v>
      </c>
      <c r="I1098" s="3">
        <v>1.9375</v>
      </c>
      <c r="J1098" s="3">
        <v>1.9486000000000001</v>
      </c>
      <c r="K1098" s="3">
        <v>0.89470000000000005</v>
      </c>
      <c r="L1098" s="3">
        <v>0.56499999999999995</v>
      </c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3">
        <v>5.3457999999999997</v>
      </c>
      <c r="Y1098" s="3">
        <v>95.788394627558091</v>
      </c>
      <c r="Z1098" s="3">
        <v>159.94223502562761</v>
      </c>
      <c r="AA1098" s="3">
        <v>189.39848105054438</v>
      </c>
      <c r="AB1098" s="3">
        <v>208.00000000000003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 spans="1:38" ht="15" customHeight="1" x14ac:dyDescent="0.25">
      <c r="A1099" s="2" t="s">
        <v>1105</v>
      </c>
      <c r="B1099" s="2" t="s">
        <v>39</v>
      </c>
      <c r="C1099" s="2" t="s">
        <v>40</v>
      </c>
      <c r="D1099" s="2" t="s">
        <v>1107</v>
      </c>
      <c r="E1099" s="2" t="s">
        <v>1192</v>
      </c>
      <c r="F1099" s="2" t="s">
        <v>73</v>
      </c>
      <c r="G1099" s="2" t="s">
        <v>50</v>
      </c>
      <c r="H1099" s="3">
        <v>189</v>
      </c>
      <c r="I1099" s="3">
        <v>1.5427999999999999</v>
      </c>
      <c r="J1099" s="3">
        <v>1.7076</v>
      </c>
      <c r="K1099" s="3">
        <v>0.93720000000000003</v>
      </c>
      <c r="L1099" s="3">
        <v>0.67230000000000001</v>
      </c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3">
        <v>4.8598999999999997</v>
      </c>
      <c r="Y1099" s="3">
        <v>81.840449391962807</v>
      </c>
      <c r="Z1099" s="3">
        <v>137.00479433733204</v>
      </c>
      <c r="AA1099" s="3">
        <v>167.28121977818472</v>
      </c>
      <c r="AB1099" s="3">
        <v>189</v>
      </c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 spans="1:38" ht="15" customHeight="1" x14ac:dyDescent="0.25">
      <c r="A1100" s="2" t="s">
        <v>1105</v>
      </c>
      <c r="B1100" s="2" t="s">
        <v>39</v>
      </c>
      <c r="C1100" s="2" t="s">
        <v>40</v>
      </c>
      <c r="D1100" s="2" t="s">
        <v>51</v>
      </c>
      <c r="E1100" s="2" t="s">
        <v>1193</v>
      </c>
      <c r="F1100" s="2" t="s">
        <v>73</v>
      </c>
      <c r="G1100" s="2" t="s">
        <v>50</v>
      </c>
      <c r="H1100" s="3">
        <v>215</v>
      </c>
      <c r="I1100" s="3">
        <v>2.2524000000000002</v>
      </c>
      <c r="J1100" s="3">
        <v>1.8931</v>
      </c>
      <c r="K1100" s="3">
        <v>0.94469999999999998</v>
      </c>
      <c r="L1100" s="3">
        <v>0.40010000000000001</v>
      </c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3">
        <v>5.4903000000000004</v>
      </c>
      <c r="Y1100" s="3">
        <v>107.07589749194034</v>
      </c>
      <c r="Z1100" s="3">
        <v>170.17578274411233</v>
      </c>
      <c r="AA1100" s="3">
        <v>201.66406207311076</v>
      </c>
      <c r="AB1100" s="3">
        <v>215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 spans="1:38" ht="15" customHeight="1" x14ac:dyDescent="0.25">
      <c r="A1101" s="2" t="s">
        <v>1105</v>
      </c>
      <c r="B1101" s="2" t="s">
        <v>39</v>
      </c>
      <c r="C1101" s="2" t="s">
        <v>40</v>
      </c>
      <c r="D1101" s="2" t="s">
        <v>51</v>
      </c>
      <c r="E1101" s="2" t="s">
        <v>1194</v>
      </c>
      <c r="F1101" s="2" t="s">
        <v>73</v>
      </c>
      <c r="G1101" s="2" t="s">
        <v>50</v>
      </c>
      <c r="H1101" s="3">
        <v>212</v>
      </c>
      <c r="I1101" s="3">
        <v>1.8709</v>
      </c>
      <c r="J1101" s="3">
        <v>1.6968000000000001</v>
      </c>
      <c r="K1101" s="3">
        <v>1.1596</v>
      </c>
      <c r="L1101" s="3">
        <v>0.51500000000000001</v>
      </c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3">
        <v>5.2423000000000002</v>
      </c>
      <c r="Y1101" s="3">
        <v>96.23936058600232</v>
      </c>
      <c r="Z1101" s="3">
        <v>154.50081071285507</v>
      </c>
      <c r="AA1101" s="3">
        <v>194.31692196173438</v>
      </c>
      <c r="AB1101" s="3">
        <v>212</v>
      </c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 spans="1:38" ht="15" customHeight="1" x14ac:dyDescent="0.25">
      <c r="A1102" s="2" t="s">
        <v>1105</v>
      </c>
      <c r="B1102" s="2" t="s">
        <v>39</v>
      </c>
      <c r="C1102" s="2" t="s">
        <v>40</v>
      </c>
      <c r="D1102" s="2" t="s">
        <v>51</v>
      </c>
      <c r="E1102" s="2" t="s">
        <v>1195</v>
      </c>
      <c r="F1102" s="2" t="s">
        <v>73</v>
      </c>
      <c r="G1102" s="2" t="s">
        <v>50</v>
      </c>
      <c r="H1102" s="3">
        <v>197</v>
      </c>
      <c r="I1102" s="3">
        <v>1.7799</v>
      </c>
      <c r="J1102" s="3">
        <v>1.7668999999999999</v>
      </c>
      <c r="K1102" s="3">
        <v>0.70009999999999994</v>
      </c>
      <c r="L1102" s="3">
        <v>0.51119999999999999</v>
      </c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3">
        <v>4.7580999999999998</v>
      </c>
      <c r="Y1102" s="3">
        <v>93.722851558395163</v>
      </c>
      <c r="Z1102" s="3">
        <v>154.99489291944263</v>
      </c>
      <c r="AA1102" s="3">
        <v>179.27275593198968</v>
      </c>
      <c r="AB1102" s="3">
        <v>197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 spans="1:38" ht="15" customHeight="1" x14ac:dyDescent="0.25">
      <c r="A1103" s="2" t="s">
        <v>1105</v>
      </c>
      <c r="B1103" s="2" t="s">
        <v>39</v>
      </c>
      <c r="C1103" s="2" t="s">
        <v>40</v>
      </c>
      <c r="D1103" s="2" t="s">
        <v>51</v>
      </c>
      <c r="E1103" s="2" t="s">
        <v>1196</v>
      </c>
      <c r="F1103" s="2" t="s">
        <v>73</v>
      </c>
      <c r="G1103" s="2" t="s">
        <v>50</v>
      </c>
      <c r="H1103" s="3">
        <v>198</v>
      </c>
      <c r="I1103" s="3">
        <v>1.5075000000000001</v>
      </c>
      <c r="J1103" s="3">
        <v>1.663</v>
      </c>
      <c r="K1103" s="3">
        <v>0.88149999999999995</v>
      </c>
      <c r="L1103" s="3">
        <v>0.51480000000000004</v>
      </c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3">
        <v>4.5667999999999997</v>
      </c>
      <c r="Y1103" s="3">
        <v>86.796575282473512</v>
      </c>
      <c r="Z1103" s="3">
        <v>147.24546728562672</v>
      </c>
      <c r="AA1103" s="3">
        <v>179.28737847070158</v>
      </c>
      <c r="AB1103" s="3">
        <v>198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 spans="1:38" ht="15" customHeight="1" x14ac:dyDescent="0.25">
      <c r="A1104" s="2" t="s">
        <v>1105</v>
      </c>
      <c r="B1104" s="2" t="s">
        <v>39</v>
      </c>
      <c r="C1104" s="2" t="s">
        <v>40</v>
      </c>
      <c r="D1104" s="2" t="s">
        <v>51</v>
      </c>
      <c r="E1104" s="2" t="s">
        <v>1197</v>
      </c>
      <c r="F1104" s="2" t="s">
        <v>73</v>
      </c>
      <c r="G1104" s="2" t="s">
        <v>50</v>
      </c>
      <c r="H1104" s="3">
        <v>188</v>
      </c>
      <c r="I1104" s="3">
        <v>1.7059</v>
      </c>
      <c r="J1104" s="3">
        <v>1.5577000000000001</v>
      </c>
      <c r="K1104" s="3">
        <v>0.78349999999999997</v>
      </c>
      <c r="L1104" s="3">
        <v>0.43530000000000002</v>
      </c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3">
        <v>4.4824000000000002</v>
      </c>
      <c r="Y1104" s="3">
        <v>91.370069605568432</v>
      </c>
      <c r="Z1104" s="3">
        <v>145.58236658932714</v>
      </c>
      <c r="AA1104" s="3">
        <v>172.85034802784222</v>
      </c>
      <c r="AB1104" s="3">
        <v>188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 spans="1:38" ht="15" customHeight="1" x14ac:dyDescent="0.25">
      <c r="A1105" s="2" t="s">
        <v>1105</v>
      </c>
      <c r="B1105" s="2" t="s">
        <v>39</v>
      </c>
      <c r="C1105" s="2" t="s">
        <v>40</v>
      </c>
      <c r="D1105" s="2" t="s">
        <v>51</v>
      </c>
      <c r="E1105" s="2" t="s">
        <v>1198</v>
      </c>
      <c r="F1105" s="2" t="s">
        <v>73</v>
      </c>
      <c r="G1105" s="2" t="s">
        <v>50</v>
      </c>
      <c r="H1105" s="3">
        <v>182</v>
      </c>
      <c r="I1105" s="3">
        <v>1.3482000000000001</v>
      </c>
      <c r="J1105" s="3">
        <v>1.3519000000000001</v>
      </c>
      <c r="K1105" s="3">
        <v>0.65190000000000003</v>
      </c>
      <c r="L1105" s="3">
        <v>0.63339999999999996</v>
      </c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3">
        <v>3.9853999999999998</v>
      </c>
      <c r="Y1105" s="3">
        <v>82.742710894765906</v>
      </c>
      <c r="Z1105" s="3">
        <v>133.62468008230042</v>
      </c>
      <c r="AA1105" s="3">
        <v>158.16048577307171</v>
      </c>
      <c r="AB1105" s="3">
        <v>182</v>
      </c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 spans="1:38" ht="15" customHeight="1" x14ac:dyDescent="0.25">
      <c r="A1106" s="2" t="s">
        <v>1105</v>
      </c>
      <c r="B1106" s="2" t="s">
        <v>39</v>
      </c>
      <c r="C1106" s="2" t="s">
        <v>40</v>
      </c>
      <c r="D1106" s="2" t="s">
        <v>51</v>
      </c>
      <c r="E1106" s="2" t="s">
        <v>1199</v>
      </c>
      <c r="F1106" s="2" t="s">
        <v>73</v>
      </c>
      <c r="G1106" s="2" t="s">
        <v>50</v>
      </c>
      <c r="H1106" s="3">
        <v>168</v>
      </c>
      <c r="I1106" s="3">
        <v>1.43</v>
      </c>
      <c r="J1106" s="3">
        <v>1.5467</v>
      </c>
      <c r="K1106" s="3">
        <v>0.7984</v>
      </c>
      <c r="L1106" s="3">
        <v>0.45200000000000001</v>
      </c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3">
        <v>4.2271000000000001</v>
      </c>
      <c r="Y1106" s="3">
        <v>78.007901398121646</v>
      </c>
      <c r="Z1106" s="3">
        <v>127.77043363062148</v>
      </c>
      <c r="AA1106" s="3">
        <v>153.45764235527903</v>
      </c>
      <c r="AB1106" s="3">
        <v>168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 spans="1:38" ht="15" customHeight="1" x14ac:dyDescent="0.25">
      <c r="A1107" s="2" t="s">
        <v>1105</v>
      </c>
      <c r="B1107" s="2" t="s">
        <v>39</v>
      </c>
      <c r="C1107" s="2" t="s">
        <v>40</v>
      </c>
      <c r="D1107" s="2" t="s">
        <v>51</v>
      </c>
      <c r="E1107" s="2" t="s">
        <v>1200</v>
      </c>
      <c r="F1107" s="2" t="s">
        <v>73</v>
      </c>
      <c r="G1107" s="2" t="s">
        <v>50</v>
      </c>
      <c r="H1107" s="3">
        <v>184</v>
      </c>
      <c r="I1107" s="3">
        <v>1.5449999999999999</v>
      </c>
      <c r="J1107" s="3">
        <v>1.3246</v>
      </c>
      <c r="K1107" s="3">
        <v>0.3705</v>
      </c>
      <c r="L1107" s="3">
        <v>0.19450000000000001</v>
      </c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3">
        <v>3.4346000000000001</v>
      </c>
      <c r="Y1107" s="3">
        <v>100.3747743550923</v>
      </c>
      <c r="Z1107" s="3">
        <v>158.99563267920573</v>
      </c>
      <c r="AA1107" s="3">
        <v>175.3923018692133</v>
      </c>
      <c r="AB1107" s="3">
        <v>184</v>
      </c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 spans="1:38" ht="15" customHeight="1" x14ac:dyDescent="0.25">
      <c r="A1108" s="2" t="s">
        <v>1105</v>
      </c>
      <c r="B1108" s="2" t="s">
        <v>39</v>
      </c>
      <c r="C1108" s="2" t="s">
        <v>40</v>
      </c>
      <c r="D1108" s="2" t="s">
        <v>51</v>
      </c>
      <c r="E1108" s="2" t="s">
        <v>1201</v>
      </c>
      <c r="F1108" s="2" t="s">
        <v>73</v>
      </c>
      <c r="G1108" s="2" t="s">
        <v>50</v>
      </c>
      <c r="H1108" s="3">
        <v>182</v>
      </c>
      <c r="I1108" s="3">
        <v>1.9</v>
      </c>
      <c r="J1108" s="3">
        <v>1.4666999999999999</v>
      </c>
      <c r="K1108" s="3">
        <v>0.74070000000000003</v>
      </c>
      <c r="L1108" s="3">
        <v>0.41110000000000002</v>
      </c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3">
        <v>4.5185000000000004</v>
      </c>
      <c r="Y1108" s="3">
        <v>95.074028991922091</v>
      </c>
      <c r="Z1108" s="3">
        <v>143.76385968794955</v>
      </c>
      <c r="AA1108" s="3">
        <v>168.35277193758989</v>
      </c>
      <c r="AB1108" s="3">
        <v>182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 spans="1:38" ht="15" customHeight="1" x14ac:dyDescent="0.25">
      <c r="A1109" s="2" t="s">
        <v>1105</v>
      </c>
      <c r="B1109" s="2" t="s">
        <v>39</v>
      </c>
      <c r="C1109" s="2" t="s">
        <v>40</v>
      </c>
      <c r="D1109" s="2" t="s">
        <v>1109</v>
      </c>
      <c r="E1109" s="2" t="s">
        <v>1202</v>
      </c>
      <c r="F1109" s="2" t="s">
        <v>73</v>
      </c>
      <c r="G1109" s="2" t="s">
        <v>50</v>
      </c>
      <c r="H1109" s="3">
        <v>213</v>
      </c>
      <c r="I1109" s="3">
        <v>1.7650999999999999</v>
      </c>
      <c r="J1109" s="3">
        <v>1.7668999999999999</v>
      </c>
      <c r="K1109" s="3">
        <v>0.79079999999999995</v>
      </c>
      <c r="L1109" s="3">
        <v>0.65559999999999996</v>
      </c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3">
        <v>4.9783999999999997</v>
      </c>
      <c r="Y1109" s="3">
        <v>96.173851036477586</v>
      </c>
      <c r="Z1109" s="3">
        <v>160.41314478547324</v>
      </c>
      <c r="AA1109" s="3">
        <v>189.16430981841557</v>
      </c>
      <c r="AB1109" s="3">
        <v>213</v>
      </c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 spans="1:38" ht="15" customHeight="1" x14ac:dyDescent="0.25">
      <c r="A1110" s="2" t="s">
        <v>1105</v>
      </c>
      <c r="B1110" s="2" t="s">
        <v>39</v>
      </c>
      <c r="C1110" s="2" t="s">
        <v>40</v>
      </c>
      <c r="D1110" s="2" t="s">
        <v>1109</v>
      </c>
      <c r="E1110" s="2" t="s">
        <v>1203</v>
      </c>
      <c r="F1110" s="2" t="s">
        <v>73</v>
      </c>
      <c r="G1110" s="2" t="s">
        <v>50</v>
      </c>
      <c r="H1110" s="3">
        <v>198</v>
      </c>
      <c r="I1110" s="3">
        <v>1.6539999999999999</v>
      </c>
      <c r="J1110" s="3">
        <v>1.4003000000000001</v>
      </c>
      <c r="K1110" s="3">
        <v>0.97609999999999997</v>
      </c>
      <c r="L1110" s="3">
        <v>0.41670000000000001</v>
      </c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3">
        <v>4.4470999999999998</v>
      </c>
      <c r="Y1110" s="3">
        <v>93.740010343819563</v>
      </c>
      <c r="Z1110" s="3">
        <v>146.00998403453934</v>
      </c>
      <c r="AA1110" s="3">
        <v>182.44554878460121</v>
      </c>
      <c r="AB1110" s="3">
        <v>198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 spans="1:38" ht="15" customHeight="1" x14ac:dyDescent="0.25">
      <c r="A1111" s="2" t="s">
        <v>1105</v>
      </c>
      <c r="B1111" s="2" t="s">
        <v>39</v>
      </c>
      <c r="C1111" s="2" t="s">
        <v>40</v>
      </c>
      <c r="D1111" s="2" t="s">
        <v>1109</v>
      </c>
      <c r="E1111" s="2" t="s">
        <v>1204</v>
      </c>
      <c r="F1111" s="2" t="s">
        <v>73</v>
      </c>
      <c r="G1111" s="2" t="s">
        <v>50</v>
      </c>
      <c r="H1111" s="3">
        <v>208</v>
      </c>
      <c r="I1111" s="3">
        <v>1.9098999999999999</v>
      </c>
      <c r="J1111" s="3">
        <v>1.8932</v>
      </c>
      <c r="K1111" s="3">
        <v>0.89839999999999998</v>
      </c>
      <c r="L1111" s="3">
        <v>0.47789999999999999</v>
      </c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3">
        <v>5.1794000000000002</v>
      </c>
      <c r="Y1111" s="3">
        <v>96.899872572112599</v>
      </c>
      <c r="Z1111" s="3">
        <v>161.23226628567014</v>
      </c>
      <c r="AA1111" s="3">
        <v>191.76059002973315</v>
      </c>
      <c r="AB1111" s="3">
        <v>207.99999999999997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 spans="1:38" ht="15" customHeight="1" x14ac:dyDescent="0.25">
      <c r="A1112" s="2" t="s">
        <v>1105</v>
      </c>
      <c r="B1112" s="2" t="s">
        <v>39</v>
      </c>
      <c r="C1112" s="2" t="s">
        <v>40</v>
      </c>
      <c r="D1112" s="2" t="s">
        <v>1109</v>
      </c>
      <c r="E1112" s="2" t="s">
        <v>1205</v>
      </c>
      <c r="F1112" s="2" t="s">
        <v>73</v>
      </c>
      <c r="G1112" s="2" t="s">
        <v>50</v>
      </c>
      <c r="H1112" s="3">
        <v>210</v>
      </c>
      <c r="I1112" s="3">
        <v>1.8892</v>
      </c>
      <c r="J1112" s="3">
        <v>1.7687999999999999</v>
      </c>
      <c r="K1112" s="3">
        <v>1.3131999999999999</v>
      </c>
      <c r="L1112" s="3">
        <v>0.47599999999999998</v>
      </c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3">
        <v>5.4471999999999996</v>
      </c>
      <c r="Y1112" s="3">
        <v>93.734028491702162</v>
      </c>
      <c r="Z1112" s="3">
        <v>151.5337053899251</v>
      </c>
      <c r="AA1112" s="3">
        <v>194.44558672345426</v>
      </c>
      <c r="AB1112" s="3">
        <v>210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 spans="1:38" ht="15" customHeight="1" x14ac:dyDescent="0.25">
      <c r="A1113" s="2" t="s">
        <v>1105</v>
      </c>
      <c r="B1113" s="2" t="s">
        <v>39</v>
      </c>
      <c r="C1113" s="2" t="s">
        <v>40</v>
      </c>
      <c r="D1113" s="2" t="s">
        <v>1109</v>
      </c>
      <c r="E1113" s="2" t="s">
        <v>1206</v>
      </c>
      <c r="F1113" s="2" t="s">
        <v>73</v>
      </c>
      <c r="G1113" s="2" t="s">
        <v>50</v>
      </c>
      <c r="H1113" s="3">
        <v>198</v>
      </c>
      <c r="I1113" s="3">
        <v>1.7746</v>
      </c>
      <c r="J1113" s="3">
        <v>1.6042000000000001</v>
      </c>
      <c r="K1113" s="3">
        <v>0.92620000000000002</v>
      </c>
      <c r="L1113" s="3">
        <v>0.31490000000000001</v>
      </c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3">
        <v>4.6199000000000003</v>
      </c>
      <c r="Y1113" s="3">
        <v>95.764064157232838</v>
      </c>
      <c r="Z1113" s="3">
        <v>153.40539838524643</v>
      </c>
      <c r="AA1113" s="3">
        <v>186.68516634559188</v>
      </c>
      <c r="AB1113" s="3">
        <v>197.99999999999997</v>
      </c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 spans="1:38" ht="15" customHeight="1" x14ac:dyDescent="0.25">
      <c r="A1114" s="2" t="s">
        <v>1105</v>
      </c>
      <c r="B1114" s="2" t="s">
        <v>39</v>
      </c>
      <c r="C1114" s="2" t="s">
        <v>40</v>
      </c>
      <c r="D1114" s="2" t="s">
        <v>1109</v>
      </c>
      <c r="E1114" s="2" t="s">
        <v>1207</v>
      </c>
      <c r="F1114" s="2" t="s">
        <v>73</v>
      </c>
      <c r="G1114" s="2" t="s">
        <v>50</v>
      </c>
      <c r="H1114" s="3">
        <v>186</v>
      </c>
      <c r="I1114" s="3">
        <v>2.0356000000000001</v>
      </c>
      <c r="J1114" s="3">
        <v>1.4892000000000001</v>
      </c>
      <c r="K1114" s="3">
        <v>0.70009999999999994</v>
      </c>
      <c r="L1114" s="3">
        <v>0.37409999999999999</v>
      </c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3">
        <v>4.5990000000000002</v>
      </c>
      <c r="Y1114" s="3">
        <v>100.16316590563166</v>
      </c>
      <c r="Z1114" s="3">
        <v>150.02983257229832</v>
      </c>
      <c r="AA1114" s="3">
        <v>173.47305936073059</v>
      </c>
      <c r="AB1114" s="3">
        <v>186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 spans="1:38" ht="15" customHeight="1" x14ac:dyDescent="0.25">
      <c r="A1115" s="2" t="s">
        <v>1105</v>
      </c>
      <c r="B1115" s="2" t="s">
        <v>39</v>
      </c>
      <c r="C1115" s="2" t="s">
        <v>40</v>
      </c>
      <c r="D1115" s="2" t="s">
        <v>1109</v>
      </c>
      <c r="E1115" s="2" t="s">
        <v>1208</v>
      </c>
      <c r="F1115" s="2" t="s">
        <v>73</v>
      </c>
      <c r="G1115" s="2" t="s">
        <v>50</v>
      </c>
      <c r="H1115" s="3">
        <v>173</v>
      </c>
      <c r="I1115" s="3">
        <v>0.87409999999999999</v>
      </c>
      <c r="J1115" s="3">
        <v>1.7184999999999999</v>
      </c>
      <c r="K1115" s="3">
        <v>0.72219999999999995</v>
      </c>
      <c r="L1115" s="3">
        <v>0.7</v>
      </c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3">
        <v>4.0148000000000001</v>
      </c>
      <c r="Y1115" s="3">
        <v>62.698440769154132</v>
      </c>
      <c r="Z1115" s="3">
        <v>123.05225665039353</v>
      </c>
      <c r="AA1115" s="3">
        <v>148.41596094450534</v>
      </c>
      <c r="AB1115" s="3">
        <v>173</v>
      </c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 spans="1:38" ht="15" customHeight="1" x14ac:dyDescent="0.25">
      <c r="A1116" s="2" t="s">
        <v>1105</v>
      </c>
      <c r="B1116" s="2" t="s">
        <v>39</v>
      </c>
      <c r="C1116" s="2" t="s">
        <v>40</v>
      </c>
      <c r="D1116" s="2" t="s">
        <v>1109</v>
      </c>
      <c r="E1116" s="2" t="s">
        <v>1209</v>
      </c>
      <c r="F1116" s="2" t="s">
        <v>73</v>
      </c>
      <c r="G1116" s="2" t="s">
        <v>50</v>
      </c>
      <c r="H1116" s="3">
        <v>184</v>
      </c>
      <c r="I1116" s="3">
        <v>1.6780999999999999</v>
      </c>
      <c r="J1116" s="3">
        <v>1.5428999999999999</v>
      </c>
      <c r="K1116" s="3">
        <v>0.50009999999999999</v>
      </c>
      <c r="L1116" s="3">
        <v>0.48159999999999997</v>
      </c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3">
        <v>4.2027000000000001</v>
      </c>
      <c r="Y1116" s="3">
        <v>92.692221667023574</v>
      </c>
      <c r="Z1116" s="3">
        <v>148.49463440169416</v>
      </c>
      <c r="AA1116" s="3">
        <v>166.58186403978394</v>
      </c>
      <c r="AB1116" s="3">
        <v>184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 spans="1:38" ht="15" customHeight="1" x14ac:dyDescent="0.25">
      <c r="A1117" s="2" t="s">
        <v>1105</v>
      </c>
      <c r="B1117" s="2" t="s">
        <v>39</v>
      </c>
      <c r="C1117" s="2" t="s">
        <v>40</v>
      </c>
      <c r="D1117" s="2" t="s">
        <v>1109</v>
      </c>
      <c r="E1117" s="2" t="s">
        <v>1210</v>
      </c>
      <c r="F1117" s="2" t="s">
        <v>73</v>
      </c>
      <c r="G1117" s="2" t="s">
        <v>50</v>
      </c>
      <c r="H1117" s="3">
        <v>179</v>
      </c>
      <c r="I1117" s="3">
        <v>1.6243000000000001</v>
      </c>
      <c r="J1117" s="3">
        <v>1.3483000000000001</v>
      </c>
      <c r="K1117" s="3">
        <v>0.66859999999999997</v>
      </c>
      <c r="L1117" s="3">
        <v>0.2482</v>
      </c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3">
        <v>3.8894000000000002</v>
      </c>
      <c r="Y1117" s="3">
        <v>93.390471538026432</v>
      </c>
      <c r="Z1117" s="3">
        <v>144.34951406386588</v>
      </c>
      <c r="AA1117" s="3">
        <v>169.61927289556229</v>
      </c>
      <c r="AB1117" s="3">
        <v>179</v>
      </c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 spans="1:38" ht="15" customHeight="1" x14ac:dyDescent="0.25">
      <c r="A1118" s="2" t="s">
        <v>1105</v>
      </c>
      <c r="B1118" s="2" t="s">
        <v>39</v>
      </c>
      <c r="C1118" s="2" t="s">
        <v>40</v>
      </c>
      <c r="D1118" s="2" t="s">
        <v>1109</v>
      </c>
      <c r="E1118" s="2" t="s">
        <v>1211</v>
      </c>
      <c r="F1118" s="2" t="s">
        <v>73</v>
      </c>
      <c r="G1118" s="2" t="s">
        <v>50</v>
      </c>
      <c r="H1118" s="3">
        <v>199</v>
      </c>
      <c r="I1118" s="3">
        <v>1.7168000000000001</v>
      </c>
      <c r="J1118" s="3">
        <v>1.6112</v>
      </c>
      <c r="K1118" s="3">
        <v>0.99639999999999995</v>
      </c>
      <c r="L1118" s="3">
        <v>0.48709999999999998</v>
      </c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3">
        <v>4.8114999999999997</v>
      </c>
      <c r="Y1118" s="3">
        <v>91.58757144341682</v>
      </c>
      <c r="Z1118" s="3">
        <v>147.50992414008107</v>
      </c>
      <c r="AA1118" s="3">
        <v>182.09348436038661</v>
      </c>
      <c r="AB1118" s="3">
        <v>199.00000000000003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 spans="1:38" ht="15" customHeight="1" x14ac:dyDescent="0.25">
      <c r="A1119" s="2" t="s">
        <v>1105</v>
      </c>
      <c r="B1119" s="2" t="s">
        <v>39</v>
      </c>
      <c r="C1119" s="2" t="s">
        <v>40</v>
      </c>
      <c r="D1119" s="2" t="s">
        <v>1212</v>
      </c>
      <c r="E1119" s="2" t="s">
        <v>1213</v>
      </c>
      <c r="F1119" s="2" t="s">
        <v>73</v>
      </c>
      <c r="G1119" s="2" t="s">
        <v>50</v>
      </c>
      <c r="H1119" s="3">
        <v>204</v>
      </c>
      <c r="I1119" s="3">
        <v>1.9409000000000001</v>
      </c>
      <c r="J1119" s="3">
        <v>1.6853</v>
      </c>
      <c r="K1119" s="3">
        <v>0.87409999999999999</v>
      </c>
      <c r="L1119" s="3">
        <v>0.63339999999999996</v>
      </c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3">
        <v>5.1337000000000002</v>
      </c>
      <c r="Y1119" s="3">
        <v>97.028108381868819</v>
      </c>
      <c r="Z1119" s="3">
        <v>153.4925687126244</v>
      </c>
      <c r="AA1119" s="3">
        <v>182.77850283421313</v>
      </c>
      <c r="AB1119" s="3">
        <v>204</v>
      </c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 spans="1:38" ht="15" customHeight="1" x14ac:dyDescent="0.25">
      <c r="A1120" s="2" t="s">
        <v>1105</v>
      </c>
      <c r="B1120" s="2" t="s">
        <v>39</v>
      </c>
      <c r="C1120" s="2" t="s">
        <v>40</v>
      </c>
      <c r="D1120" s="2" t="s">
        <v>1212</v>
      </c>
      <c r="E1120" s="2" t="s">
        <v>1214</v>
      </c>
      <c r="F1120" s="2" t="s">
        <v>73</v>
      </c>
      <c r="G1120" s="2" t="s">
        <v>50</v>
      </c>
      <c r="H1120" s="3">
        <v>199</v>
      </c>
      <c r="I1120" s="3">
        <v>1.7853000000000001</v>
      </c>
      <c r="J1120" s="3">
        <v>1.5407999999999999</v>
      </c>
      <c r="K1120" s="3">
        <v>1.0075000000000001</v>
      </c>
      <c r="L1120" s="3">
        <v>0.35560000000000003</v>
      </c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3">
        <v>4.6891999999999996</v>
      </c>
      <c r="Y1120" s="3">
        <v>95.581229207540744</v>
      </c>
      <c r="Z1120" s="3">
        <v>150.45489635758767</v>
      </c>
      <c r="AA1120" s="3">
        <v>186.33575023458161</v>
      </c>
      <c r="AB1120" s="3">
        <v>199.00000000000003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 spans="1:38" ht="15" customHeight="1" x14ac:dyDescent="0.25">
      <c r="A1121" s="2" t="s">
        <v>1105</v>
      </c>
      <c r="B1121" s="2" t="s">
        <v>39</v>
      </c>
      <c r="C1121" s="2" t="s">
        <v>40</v>
      </c>
      <c r="D1121" s="2" t="s">
        <v>1212</v>
      </c>
      <c r="E1121" s="2" t="s">
        <v>1215</v>
      </c>
      <c r="F1121" s="2" t="s">
        <v>73</v>
      </c>
      <c r="G1121" s="2" t="s">
        <v>50</v>
      </c>
      <c r="H1121" s="3">
        <v>192</v>
      </c>
      <c r="I1121" s="3">
        <v>2.0093999999999999</v>
      </c>
      <c r="J1121" s="3">
        <v>1.5575000000000001</v>
      </c>
      <c r="K1121" s="3">
        <v>0.95750000000000002</v>
      </c>
      <c r="L1121" s="3">
        <v>0.39629999999999999</v>
      </c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3">
        <v>4.9207000000000001</v>
      </c>
      <c r="Y1121" s="3">
        <v>97.337045542300885</v>
      </c>
      <c r="Z1121" s="3">
        <v>147.98024671286606</v>
      </c>
      <c r="AA1121" s="3">
        <v>179.11402849188124</v>
      </c>
      <c r="AB1121" s="3">
        <v>192</v>
      </c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 spans="1:38" ht="15" customHeight="1" x14ac:dyDescent="0.25">
      <c r="A1122" s="2" t="s">
        <v>1105</v>
      </c>
      <c r="B1122" s="2" t="s">
        <v>39</v>
      </c>
      <c r="C1122" s="2" t="s">
        <v>40</v>
      </c>
      <c r="D1122" s="2" t="s">
        <v>1212</v>
      </c>
      <c r="E1122" s="2" t="s">
        <v>1216</v>
      </c>
      <c r="F1122" s="2" t="s">
        <v>73</v>
      </c>
      <c r="G1122" s="2" t="s">
        <v>50</v>
      </c>
      <c r="H1122" s="3">
        <v>229</v>
      </c>
      <c r="I1122" s="3">
        <v>1.8004</v>
      </c>
      <c r="J1122" s="3">
        <v>1.6317999999999999</v>
      </c>
      <c r="K1122" s="3">
        <v>0.95389999999999997</v>
      </c>
      <c r="L1122" s="3">
        <v>0.38159999999999999</v>
      </c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3">
        <v>4.7676999999999996</v>
      </c>
      <c r="Y1122" s="3">
        <v>106.39201292027603</v>
      </c>
      <c r="Z1122" s="3">
        <v>173.81752207563397</v>
      </c>
      <c r="AA1122" s="3">
        <v>213.2323971726409</v>
      </c>
      <c r="AB1122" s="3">
        <v>229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 spans="1:38" ht="15" customHeight="1" x14ac:dyDescent="0.25">
      <c r="A1123" s="2" t="s">
        <v>1105</v>
      </c>
      <c r="B1123" s="2" t="s">
        <v>39</v>
      </c>
      <c r="C1123" s="2" t="s">
        <v>40</v>
      </c>
      <c r="D1123" s="2" t="s">
        <v>1212</v>
      </c>
      <c r="E1123" s="2" t="s">
        <v>1217</v>
      </c>
      <c r="F1123" s="2" t="s">
        <v>73</v>
      </c>
      <c r="G1123" s="2" t="s">
        <v>50</v>
      </c>
      <c r="H1123" s="3">
        <v>200</v>
      </c>
      <c r="I1123" s="3">
        <v>2.0148999999999999</v>
      </c>
      <c r="J1123" s="3">
        <v>1.7779</v>
      </c>
      <c r="K1123" s="3">
        <v>0.9556</v>
      </c>
      <c r="L1123" s="3">
        <v>0.41849999999999998</v>
      </c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3">
        <v>5.1669</v>
      </c>
      <c r="Y1123" s="3">
        <v>97.513789699820009</v>
      </c>
      <c r="Z1123" s="3">
        <v>155.32160483074955</v>
      </c>
      <c r="AA1123" s="3">
        <v>186.39261452708587</v>
      </c>
      <c r="AB1123" s="3">
        <v>200</v>
      </c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 spans="1:38" ht="15" customHeight="1" x14ac:dyDescent="0.25">
      <c r="A1124" s="2" t="s">
        <v>1105</v>
      </c>
      <c r="B1124" s="2" t="s">
        <v>39</v>
      </c>
      <c r="C1124" s="2" t="s">
        <v>40</v>
      </c>
      <c r="D1124" s="2" t="s">
        <v>1212</v>
      </c>
      <c r="E1124" s="2" t="s">
        <v>1218</v>
      </c>
      <c r="F1124" s="2" t="s">
        <v>73</v>
      </c>
      <c r="G1124" s="2" t="s">
        <v>50</v>
      </c>
      <c r="H1124" s="3">
        <v>181</v>
      </c>
      <c r="I1124" s="3">
        <v>1.5539000000000001</v>
      </c>
      <c r="J1124" s="3">
        <v>1.2408999999999999</v>
      </c>
      <c r="K1124" s="3">
        <v>1.0983000000000001</v>
      </c>
      <c r="L1124" s="3">
        <v>0.73529999999999995</v>
      </c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3">
        <v>4.6284000000000001</v>
      </c>
      <c r="Y1124" s="3">
        <v>82.024003975455884</v>
      </c>
      <c r="Z1124" s="3">
        <v>121.97173969406275</v>
      </c>
      <c r="AA1124" s="3">
        <v>157.32881773399015</v>
      </c>
      <c r="AB1124" s="3">
        <v>181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 spans="1:38" ht="15" customHeight="1" x14ac:dyDescent="0.25">
      <c r="A1125" s="2" t="s">
        <v>1105</v>
      </c>
      <c r="B1125" s="2" t="s">
        <v>39</v>
      </c>
      <c r="C1125" s="2" t="s">
        <v>40</v>
      </c>
      <c r="D1125" s="2" t="s">
        <v>1212</v>
      </c>
      <c r="E1125" s="2" t="s">
        <v>1219</v>
      </c>
      <c r="F1125" s="2" t="s">
        <v>73</v>
      </c>
      <c r="G1125" s="2" t="s">
        <v>50</v>
      </c>
      <c r="H1125" s="3">
        <v>191</v>
      </c>
      <c r="I1125" s="3">
        <v>1.7634000000000001</v>
      </c>
      <c r="J1125" s="3">
        <v>1.3113999999999999</v>
      </c>
      <c r="K1125" s="3">
        <v>1.0299</v>
      </c>
      <c r="L1125" s="3">
        <v>0.65200000000000002</v>
      </c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3">
        <v>4.7567000000000004</v>
      </c>
      <c r="Y1125" s="3">
        <v>90.944352176929385</v>
      </c>
      <c r="Z1125" s="3">
        <v>134.77991044211322</v>
      </c>
      <c r="AA1125" s="3">
        <v>169.20589904765905</v>
      </c>
      <c r="AB1125" s="3">
        <v>190.99999999999997</v>
      </c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 spans="1:38" ht="15" customHeight="1" x14ac:dyDescent="0.25">
      <c r="A1126" s="2" t="s">
        <v>1105</v>
      </c>
      <c r="B1126" s="2" t="s">
        <v>39</v>
      </c>
      <c r="C1126" s="2" t="s">
        <v>40</v>
      </c>
      <c r="D1126" s="2" t="s">
        <v>1212</v>
      </c>
      <c r="E1126" s="2" t="s">
        <v>1220</v>
      </c>
      <c r="F1126" s="2" t="s">
        <v>73</v>
      </c>
      <c r="G1126" s="2" t="s">
        <v>50</v>
      </c>
      <c r="H1126" s="3">
        <v>216</v>
      </c>
      <c r="I1126" s="3">
        <v>2.0036999999999998</v>
      </c>
      <c r="J1126" s="3">
        <v>1.8332999999999999</v>
      </c>
      <c r="K1126" s="3">
        <v>1.0519000000000001</v>
      </c>
      <c r="L1126" s="3">
        <v>0.62590000000000001</v>
      </c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3">
        <v>5.5148000000000001</v>
      </c>
      <c r="Y1126" s="3">
        <v>98.852977442518309</v>
      </c>
      <c r="Z1126" s="3">
        <v>160.02059911510844</v>
      </c>
      <c r="AA1126" s="3">
        <v>195.11699426996444</v>
      </c>
      <c r="AB1126" s="3">
        <v>215.99999999999997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 spans="1:38" ht="15" customHeight="1" x14ac:dyDescent="0.25">
      <c r="A1127" s="2" t="s">
        <v>1105</v>
      </c>
      <c r="B1127" s="2" t="s">
        <v>39</v>
      </c>
      <c r="C1127" s="2" t="s">
        <v>40</v>
      </c>
      <c r="D1127" s="2" t="s">
        <v>1221</v>
      </c>
      <c r="E1127" s="2" t="s">
        <v>1222</v>
      </c>
      <c r="F1127" s="2" t="s">
        <v>73</v>
      </c>
      <c r="G1127" s="2" t="s">
        <v>50</v>
      </c>
      <c r="H1127" s="3">
        <v>201</v>
      </c>
      <c r="I1127" s="3">
        <v>1.5318000000000001</v>
      </c>
      <c r="J1127" s="3">
        <v>1.5818000000000001</v>
      </c>
      <c r="K1127" s="3">
        <v>0.88349999999999995</v>
      </c>
      <c r="L1127" s="3">
        <v>0.40379999999999999</v>
      </c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3">
        <v>4.4009</v>
      </c>
      <c r="Y1127" s="3">
        <v>90.823013474516586</v>
      </c>
      <c r="Z1127" s="3">
        <v>151.56608875457292</v>
      </c>
      <c r="AA1127" s="3">
        <v>185.49358085846077</v>
      </c>
      <c r="AB1127" s="3">
        <v>201</v>
      </c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 spans="1:38" ht="15" customHeight="1" x14ac:dyDescent="0.25">
      <c r="A1128" s="2" t="s">
        <v>1105</v>
      </c>
      <c r="B1128" s="2" t="s">
        <v>39</v>
      </c>
      <c r="C1128" s="2" t="s">
        <v>40</v>
      </c>
      <c r="D1128" s="2" t="s">
        <v>1221</v>
      </c>
      <c r="E1128" s="2" t="s">
        <v>1223</v>
      </c>
      <c r="F1128" s="2" t="s">
        <v>73</v>
      </c>
      <c r="G1128" s="2" t="s">
        <v>50</v>
      </c>
      <c r="H1128" s="3">
        <v>193</v>
      </c>
      <c r="I1128" s="3">
        <v>1.8909</v>
      </c>
      <c r="J1128" s="3">
        <v>1.639</v>
      </c>
      <c r="K1128" s="3">
        <v>0.89639999999999997</v>
      </c>
      <c r="L1128" s="3">
        <v>0.4945</v>
      </c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3">
        <v>4.9207999999999998</v>
      </c>
      <c r="Y1128" s="3">
        <v>93.866952528044237</v>
      </c>
      <c r="Z1128" s="3">
        <v>147.49217606893188</v>
      </c>
      <c r="AA1128" s="3">
        <v>176.82082181759066</v>
      </c>
      <c r="AB1128" s="3">
        <v>193.00000000000003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 spans="1:38" ht="15" customHeight="1" x14ac:dyDescent="0.25">
      <c r="A1129" s="2" t="s">
        <v>1105</v>
      </c>
      <c r="B1129" s="2" t="s">
        <v>39</v>
      </c>
      <c r="C1129" s="2" t="s">
        <v>40</v>
      </c>
      <c r="D1129" s="2" t="s">
        <v>1221</v>
      </c>
      <c r="E1129" s="2" t="s">
        <v>1224</v>
      </c>
      <c r="F1129" s="2" t="s">
        <v>73</v>
      </c>
      <c r="G1129" s="2" t="s">
        <v>50</v>
      </c>
      <c r="H1129" s="3">
        <v>170</v>
      </c>
      <c r="I1129" s="3">
        <v>1.3</v>
      </c>
      <c r="J1129" s="3">
        <v>1.1648000000000001</v>
      </c>
      <c r="K1129" s="3">
        <v>0.90369999999999995</v>
      </c>
      <c r="L1129" s="3">
        <v>0.59260000000000002</v>
      </c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3">
        <v>3.9611000000000001</v>
      </c>
      <c r="Y1129" s="3">
        <v>77.290449622579587</v>
      </c>
      <c r="Z1129" s="3">
        <v>117.87069248441091</v>
      </c>
      <c r="AA1129" s="3">
        <v>149.3545227335841</v>
      </c>
      <c r="AB1129" s="3">
        <v>170</v>
      </c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 spans="1:38" ht="15" customHeight="1" x14ac:dyDescent="0.25">
      <c r="A1130" s="2" t="s">
        <v>1105</v>
      </c>
      <c r="B1130" s="2" t="s">
        <v>39</v>
      </c>
      <c r="C1130" s="2" t="s">
        <v>40</v>
      </c>
      <c r="D1130" s="2" t="s">
        <v>1221</v>
      </c>
      <c r="E1130" s="2" t="s">
        <v>1225</v>
      </c>
      <c r="F1130" s="2" t="s">
        <v>73</v>
      </c>
      <c r="G1130" s="2" t="s">
        <v>50</v>
      </c>
      <c r="H1130" s="3">
        <v>202</v>
      </c>
      <c r="I1130" s="3">
        <v>1.3577999999999999</v>
      </c>
      <c r="J1130" s="3">
        <v>1.8339000000000001</v>
      </c>
      <c r="K1130" s="3">
        <v>1.0873999999999999</v>
      </c>
      <c r="L1130" s="3">
        <v>0.64649999999999996</v>
      </c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3">
        <v>4.9256000000000002</v>
      </c>
      <c r="Y1130" s="3">
        <v>78.862514211466618</v>
      </c>
      <c r="Z1130" s="3">
        <v>142.15693519571221</v>
      </c>
      <c r="AA1130" s="3">
        <v>179.68698229657301</v>
      </c>
      <c r="AB1130" s="3">
        <v>201.99999999999997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 spans="1:38" ht="15" customHeight="1" x14ac:dyDescent="0.25">
      <c r="A1131" s="2" t="s">
        <v>1105</v>
      </c>
      <c r="B1131" s="2" t="s">
        <v>39</v>
      </c>
      <c r="C1131" s="2" t="s">
        <v>40</v>
      </c>
      <c r="D1131" s="2" t="s">
        <v>1221</v>
      </c>
      <c r="E1131" s="2" t="s">
        <v>1226</v>
      </c>
      <c r="F1131" s="2" t="s">
        <v>73</v>
      </c>
      <c r="G1131" s="2" t="s">
        <v>50</v>
      </c>
      <c r="H1131" s="3">
        <v>197</v>
      </c>
      <c r="I1131" s="3">
        <v>1.5186999999999999</v>
      </c>
      <c r="J1131" s="3">
        <v>1.4742999999999999</v>
      </c>
      <c r="K1131" s="3">
        <v>0.45190000000000002</v>
      </c>
      <c r="L1131" s="3">
        <v>0.31490000000000001</v>
      </c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3">
        <v>3.7597999999999998</v>
      </c>
      <c r="Y1131" s="3">
        <v>98.648624926857821</v>
      </c>
      <c r="Z1131" s="3">
        <v>163.34874195435927</v>
      </c>
      <c r="AA1131" s="3">
        <v>183.18051492100645</v>
      </c>
      <c r="AB1131" s="3">
        <v>197.00000000000003</v>
      </c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 spans="1:38" ht="15" customHeight="1" x14ac:dyDescent="0.25">
      <c r="A1132" s="2" t="s">
        <v>1105</v>
      </c>
      <c r="B1132" s="2" t="s">
        <v>39</v>
      </c>
      <c r="C1132" s="2" t="s">
        <v>40</v>
      </c>
      <c r="D1132" s="2" t="s">
        <v>1221</v>
      </c>
      <c r="E1132" s="2" t="s">
        <v>1227</v>
      </c>
      <c r="F1132" s="2" t="s">
        <v>73</v>
      </c>
      <c r="G1132" s="2" t="s">
        <v>50</v>
      </c>
      <c r="H1132" s="3">
        <v>209</v>
      </c>
      <c r="I1132" s="3">
        <v>1.9096</v>
      </c>
      <c r="J1132" s="3">
        <v>1.7484999999999999</v>
      </c>
      <c r="K1132" s="3">
        <v>1.1779999999999999</v>
      </c>
      <c r="L1132" s="3">
        <v>0.32040000000000002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3">
        <v>5.1565000000000003</v>
      </c>
      <c r="Y1132" s="3">
        <v>97.548181906331806</v>
      </c>
      <c r="Z1132" s="3">
        <v>157.56650829050713</v>
      </c>
      <c r="AA1132" s="3">
        <v>198.0020750509066</v>
      </c>
      <c r="AB1132" s="3">
        <v>209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 spans="1:38" ht="15" customHeight="1" x14ac:dyDescent="0.25">
      <c r="A1133" s="2" t="s">
        <v>1105</v>
      </c>
      <c r="B1133" s="2" t="s">
        <v>39</v>
      </c>
      <c r="C1133" s="2" t="s">
        <v>40</v>
      </c>
      <c r="D1133" s="2" t="s">
        <v>1221</v>
      </c>
      <c r="E1133" s="2" t="s">
        <v>1228</v>
      </c>
      <c r="F1133" s="2" t="s">
        <v>73</v>
      </c>
      <c r="G1133" s="2" t="s">
        <v>50</v>
      </c>
      <c r="H1133" s="3">
        <v>204</v>
      </c>
      <c r="I1133" s="3">
        <v>1.6189</v>
      </c>
      <c r="J1133" s="3">
        <v>1.5632999999999999</v>
      </c>
      <c r="K1133" s="3">
        <v>0.92989999999999995</v>
      </c>
      <c r="L1133" s="3">
        <v>0.48530000000000001</v>
      </c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3">
        <v>4.5974000000000004</v>
      </c>
      <c r="Y1133" s="3">
        <v>92.567016139557126</v>
      </c>
      <c r="Z1133" s="3">
        <v>151.05390003045198</v>
      </c>
      <c r="AA1133" s="3">
        <v>185.84373776482357</v>
      </c>
      <c r="AB1133" s="3">
        <v>203.99999999999997</v>
      </c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 spans="1:38" ht="15" customHeight="1" x14ac:dyDescent="0.25">
      <c r="A1134" s="2" t="s">
        <v>1105</v>
      </c>
      <c r="B1134" s="2" t="s">
        <v>39</v>
      </c>
      <c r="C1134" s="2" t="s">
        <v>40</v>
      </c>
      <c r="D1134" s="2" t="s">
        <v>1221</v>
      </c>
      <c r="E1134" s="2" t="s">
        <v>1229</v>
      </c>
      <c r="F1134" s="2" t="s">
        <v>73</v>
      </c>
      <c r="G1134" s="2" t="s">
        <v>50</v>
      </c>
      <c r="H1134" s="3">
        <v>201</v>
      </c>
      <c r="I1134" s="3">
        <v>1.0946</v>
      </c>
      <c r="J1134" s="3">
        <v>1.6373</v>
      </c>
      <c r="K1134" s="3">
        <v>1.2464999999999999</v>
      </c>
      <c r="L1134" s="3">
        <v>0.72419999999999995</v>
      </c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3">
        <v>4.7026000000000003</v>
      </c>
      <c r="Y1134" s="3">
        <v>71.337260239016715</v>
      </c>
      <c r="Z1134" s="3">
        <v>130.17783779185982</v>
      </c>
      <c r="AA1134" s="3">
        <v>174.97401437502657</v>
      </c>
      <c r="AB1134" s="3">
        <v>200.99999999999997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 spans="1:38" ht="15" customHeight="1" x14ac:dyDescent="0.25">
      <c r="A1135" s="2" t="s">
        <v>1105</v>
      </c>
      <c r="B1135" s="2" t="s">
        <v>39</v>
      </c>
      <c r="C1135" s="2" t="s">
        <v>40</v>
      </c>
      <c r="D1135" s="2" t="s">
        <v>1221</v>
      </c>
      <c r="E1135" s="2" t="s">
        <v>1230</v>
      </c>
      <c r="F1135" s="2" t="s">
        <v>73</v>
      </c>
      <c r="G1135" s="2" t="s">
        <v>50</v>
      </c>
      <c r="H1135" s="3">
        <v>217</v>
      </c>
      <c r="I1135" s="3">
        <v>1.9037999999999999</v>
      </c>
      <c r="J1135" s="3">
        <v>1.8815999999999999</v>
      </c>
      <c r="K1135" s="3">
        <v>1.0797000000000001</v>
      </c>
      <c r="L1135" s="3">
        <v>0.55369999999999997</v>
      </c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3">
        <v>5.4188000000000001</v>
      </c>
      <c r="Y1135" s="3">
        <v>96.996493688639546</v>
      </c>
      <c r="Z1135" s="3">
        <v>161.23507049531261</v>
      </c>
      <c r="AA1135" s="3">
        <v>198.09646047095296</v>
      </c>
      <c r="AB1135" s="3">
        <v>217</v>
      </c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 spans="1:38" ht="15" customHeight="1" x14ac:dyDescent="0.25">
      <c r="A1136" s="2" t="s">
        <v>1105</v>
      </c>
      <c r="B1136" s="2" t="s">
        <v>39</v>
      </c>
      <c r="C1136" s="2" t="s">
        <v>40</v>
      </c>
      <c r="D1136" s="2" t="s">
        <v>1221</v>
      </c>
      <c r="E1136" s="2" t="s">
        <v>1231</v>
      </c>
      <c r="F1136" s="2" t="s">
        <v>73</v>
      </c>
      <c r="G1136" s="2" t="s">
        <v>50</v>
      </c>
      <c r="H1136" s="3">
        <v>211</v>
      </c>
      <c r="I1136" s="3">
        <v>1.6596</v>
      </c>
      <c r="J1136" s="3">
        <v>1.7781</v>
      </c>
      <c r="K1136" s="3">
        <v>1.1465000000000001</v>
      </c>
      <c r="L1136" s="3">
        <v>0.4501</v>
      </c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3">
        <v>5.0343</v>
      </c>
      <c r="Y1136" s="3">
        <v>91.008879089446395</v>
      </c>
      <c r="Z1136" s="3">
        <v>154.23115428162805</v>
      </c>
      <c r="AA1136" s="3">
        <v>194.99620602665715</v>
      </c>
      <c r="AB1136" s="3">
        <v>211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 spans="1:38" ht="15" customHeight="1" x14ac:dyDescent="0.25">
      <c r="A1137" s="2" t="s">
        <v>1105</v>
      </c>
      <c r="B1137" s="2" t="s">
        <v>39</v>
      </c>
      <c r="C1137" s="2" t="s">
        <v>40</v>
      </c>
      <c r="D1137" s="2" t="s">
        <v>59</v>
      </c>
      <c r="E1137" s="2" t="s">
        <v>1232</v>
      </c>
      <c r="F1137" s="2" t="s">
        <v>73</v>
      </c>
      <c r="G1137" s="2" t="s">
        <v>50</v>
      </c>
      <c r="H1137" s="3">
        <v>217</v>
      </c>
      <c r="I1137" s="3">
        <v>1.8115000000000001</v>
      </c>
      <c r="J1137" s="3">
        <v>1.7967</v>
      </c>
      <c r="K1137" s="3">
        <v>0.7631</v>
      </c>
      <c r="L1137" s="3">
        <v>0.44080000000000003</v>
      </c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3">
        <v>4.8121</v>
      </c>
      <c r="Y1137" s="3">
        <v>101.64267159867833</v>
      </c>
      <c r="Z1137" s="3">
        <v>170.71636084038155</v>
      </c>
      <c r="AA1137" s="3">
        <v>200.05355250306516</v>
      </c>
      <c r="AB1137" s="3">
        <v>217</v>
      </c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 spans="1:38" ht="15" customHeight="1" x14ac:dyDescent="0.25">
      <c r="A1138" s="2" t="s">
        <v>1105</v>
      </c>
      <c r="B1138" s="2" t="s">
        <v>39</v>
      </c>
      <c r="C1138" s="2" t="s">
        <v>40</v>
      </c>
      <c r="D1138" s="2" t="s">
        <v>59</v>
      </c>
      <c r="E1138" s="2" t="s">
        <v>1233</v>
      </c>
      <c r="F1138" s="2" t="s">
        <v>73</v>
      </c>
      <c r="G1138" s="2" t="s">
        <v>50</v>
      </c>
      <c r="H1138" s="3">
        <v>210</v>
      </c>
      <c r="I1138" s="3">
        <v>2.4373999999999998</v>
      </c>
      <c r="J1138" s="3">
        <v>1.6225000000000001</v>
      </c>
      <c r="K1138" s="3">
        <v>1.052</v>
      </c>
      <c r="L1138" s="3">
        <v>0.51119999999999999</v>
      </c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3">
        <v>5.6231</v>
      </c>
      <c r="Y1138" s="3">
        <v>109.15623054898543</v>
      </c>
      <c r="Z1138" s="3">
        <v>160.51669008198323</v>
      </c>
      <c r="AA1138" s="3">
        <v>193.8178940442105</v>
      </c>
      <c r="AB1138" s="3">
        <v>210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 spans="1:38" ht="15" customHeight="1" x14ac:dyDescent="0.25">
      <c r="A1139" s="2" t="s">
        <v>1105</v>
      </c>
      <c r="B1139" s="2" t="s">
        <v>39</v>
      </c>
      <c r="C1139" s="2" t="s">
        <v>40</v>
      </c>
      <c r="D1139" s="2" t="s">
        <v>59</v>
      </c>
      <c r="E1139" s="2" t="s">
        <v>1234</v>
      </c>
      <c r="F1139" s="2" t="s">
        <v>73</v>
      </c>
      <c r="G1139" s="2" t="s">
        <v>50</v>
      </c>
      <c r="H1139" s="3">
        <v>191</v>
      </c>
      <c r="I1139" s="3">
        <v>1.5376000000000001</v>
      </c>
      <c r="J1139" s="3">
        <v>1.2892999999999999</v>
      </c>
      <c r="K1139" s="3">
        <v>1.0669999999999999</v>
      </c>
      <c r="L1139" s="3">
        <v>0.82250000000000001</v>
      </c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3">
        <v>4.7164000000000001</v>
      </c>
      <c r="Y1139" s="3">
        <v>83.83580697141889</v>
      </c>
      <c r="Z1139" s="3">
        <v>127.30088626918837</v>
      </c>
      <c r="AA1139" s="3">
        <v>163.27175388007802</v>
      </c>
      <c r="AB1139" s="3">
        <v>191</v>
      </c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 spans="1:38" ht="15" customHeight="1" x14ac:dyDescent="0.25">
      <c r="A1140" s="2" t="s">
        <v>1105</v>
      </c>
      <c r="B1140" s="2" t="s">
        <v>39</v>
      </c>
      <c r="C1140" s="2" t="s">
        <v>40</v>
      </c>
      <c r="D1140" s="2" t="s">
        <v>59</v>
      </c>
      <c r="E1140" s="2" t="s">
        <v>1235</v>
      </c>
      <c r="F1140" s="2" t="s">
        <v>73</v>
      </c>
      <c r="G1140" s="2" t="s">
        <v>50</v>
      </c>
      <c r="H1140" s="3">
        <v>181</v>
      </c>
      <c r="I1140" s="3">
        <v>1.4892000000000001</v>
      </c>
      <c r="J1140" s="3">
        <v>1.3484</v>
      </c>
      <c r="K1140" s="3">
        <v>0.93720000000000003</v>
      </c>
      <c r="L1140" s="3">
        <v>0.47420000000000001</v>
      </c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3">
        <v>4.2489999999999997</v>
      </c>
      <c r="Y1140" s="3">
        <v>84.221887502941883</v>
      </c>
      <c r="Z1140" s="3">
        <v>131.50633090138859</v>
      </c>
      <c r="AA1140" s="3">
        <v>164.37119322193459</v>
      </c>
      <c r="AB1140" s="3">
        <v>181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 spans="1:38" ht="15" customHeight="1" x14ac:dyDescent="0.25">
      <c r="A1141" s="2" t="s">
        <v>1105</v>
      </c>
      <c r="B1141" s="2" t="s">
        <v>39</v>
      </c>
      <c r="C1141" s="2" t="s">
        <v>40</v>
      </c>
      <c r="D1141" s="2" t="s">
        <v>59</v>
      </c>
      <c r="E1141" s="2" t="s">
        <v>1236</v>
      </c>
      <c r="F1141" s="2" t="s">
        <v>73</v>
      </c>
      <c r="G1141" s="2" t="s">
        <v>50</v>
      </c>
      <c r="H1141" s="3">
        <v>174</v>
      </c>
      <c r="I1141" s="3">
        <v>1.389</v>
      </c>
      <c r="J1141" s="3">
        <v>1.5815999999999999</v>
      </c>
      <c r="K1141" s="3">
        <v>0.74080000000000001</v>
      </c>
      <c r="L1141" s="3">
        <v>0.45190000000000002</v>
      </c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3">
        <v>4.1632999999999996</v>
      </c>
      <c r="Y1141" s="3">
        <v>79.375399322652697</v>
      </c>
      <c r="Z1141" s="3">
        <v>133.31991449090867</v>
      </c>
      <c r="AA1141" s="3">
        <v>158.58679412965679</v>
      </c>
      <c r="AB1141" s="3">
        <v>174.00000000000003</v>
      </c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 spans="1:38" ht="15" customHeight="1" x14ac:dyDescent="0.25">
      <c r="A1142" s="2" t="s">
        <v>1105</v>
      </c>
      <c r="B1142" s="2" t="s">
        <v>39</v>
      </c>
      <c r="C1142" s="2" t="s">
        <v>40</v>
      </c>
      <c r="D1142" s="2" t="s">
        <v>59</v>
      </c>
      <c r="E1142" s="2" t="s">
        <v>1237</v>
      </c>
      <c r="F1142" s="2" t="s">
        <v>73</v>
      </c>
      <c r="G1142" s="2" t="s">
        <v>50</v>
      </c>
      <c r="H1142" s="3">
        <v>189</v>
      </c>
      <c r="I1142" s="3">
        <v>1.3408</v>
      </c>
      <c r="J1142" s="3">
        <v>1.4668000000000001</v>
      </c>
      <c r="K1142" s="3">
        <v>0.71120000000000005</v>
      </c>
      <c r="L1142" s="3">
        <v>0.53339999999999999</v>
      </c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3">
        <v>4.0522</v>
      </c>
      <c r="Y1142" s="3">
        <v>83.948472434726824</v>
      </c>
      <c r="Z1142" s="3">
        <v>140.77873747593901</v>
      </c>
      <c r="AA1142" s="3">
        <v>168.33374463254529</v>
      </c>
      <c r="AB1142" s="3">
        <v>189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 spans="1:38" ht="15" customHeight="1" x14ac:dyDescent="0.25">
      <c r="A1143" s="2" t="s">
        <v>1105</v>
      </c>
      <c r="B1143" s="2" t="s">
        <v>39</v>
      </c>
      <c r="C1143" s="2" t="s">
        <v>40</v>
      </c>
      <c r="D1143" s="2" t="s">
        <v>59</v>
      </c>
      <c r="E1143" s="2" t="s">
        <v>1238</v>
      </c>
      <c r="F1143" s="2" t="s">
        <v>73</v>
      </c>
      <c r="G1143" s="2" t="s">
        <v>50</v>
      </c>
      <c r="H1143" s="3">
        <v>200</v>
      </c>
      <c r="I1143" s="3">
        <v>1.8742000000000001</v>
      </c>
      <c r="J1143" s="3">
        <v>1.3927</v>
      </c>
      <c r="K1143" s="3">
        <v>0.74450000000000005</v>
      </c>
      <c r="L1143" s="3">
        <v>0.49630000000000002</v>
      </c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3">
        <v>4.5076999999999998</v>
      </c>
      <c r="Y1143" s="3">
        <v>101.85061117643144</v>
      </c>
      <c r="Z1143" s="3">
        <v>153.75592874414889</v>
      </c>
      <c r="AA1143" s="3">
        <v>181.50311688887905</v>
      </c>
      <c r="AB1143" s="3">
        <v>200</v>
      </c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 spans="1:38" ht="15" customHeight="1" x14ac:dyDescent="0.25">
      <c r="A1144" s="2" t="s">
        <v>1105</v>
      </c>
      <c r="B1144" s="2" t="s">
        <v>39</v>
      </c>
      <c r="C1144" s="2" t="s">
        <v>40</v>
      </c>
      <c r="D1144" s="2" t="s">
        <v>59</v>
      </c>
      <c r="E1144" s="2" t="s">
        <v>1239</v>
      </c>
      <c r="F1144" s="2" t="s">
        <v>73</v>
      </c>
      <c r="G1144" s="2" t="s">
        <v>50</v>
      </c>
      <c r="H1144" s="3">
        <v>195</v>
      </c>
      <c r="I1144" s="3">
        <v>1.7558</v>
      </c>
      <c r="J1144" s="3">
        <v>1.5928</v>
      </c>
      <c r="K1144" s="3">
        <v>1.0057</v>
      </c>
      <c r="L1144" s="3">
        <v>0.42970000000000003</v>
      </c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4.7839999999999998</v>
      </c>
      <c r="Y1144" s="3">
        <v>91.823453177257534</v>
      </c>
      <c r="Z1144" s="3">
        <v>146.09318561872911</v>
      </c>
      <c r="AA1144" s="3">
        <v>180.35930183946491</v>
      </c>
      <c r="AB1144" s="3">
        <v>195.00000000000003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 spans="1:38" ht="15" customHeight="1" x14ac:dyDescent="0.25">
      <c r="A1145" s="2" t="s">
        <v>1105</v>
      </c>
      <c r="B1145" s="2" t="s">
        <v>39</v>
      </c>
      <c r="C1145" s="2" t="s">
        <v>40</v>
      </c>
      <c r="D1145" s="2" t="s">
        <v>59</v>
      </c>
      <c r="E1145" s="2" t="s">
        <v>1240</v>
      </c>
      <c r="F1145" s="2" t="s">
        <v>73</v>
      </c>
      <c r="G1145" s="2" t="s">
        <v>50</v>
      </c>
      <c r="H1145" s="3">
        <v>163</v>
      </c>
      <c r="I1145" s="3">
        <v>1.2706</v>
      </c>
      <c r="J1145" s="3">
        <v>1.5262</v>
      </c>
      <c r="K1145" s="3">
        <v>0.7409</v>
      </c>
      <c r="L1145" s="3">
        <v>0.42599999999999999</v>
      </c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3">
        <v>3.9636999999999998</v>
      </c>
      <c r="Y1145" s="3">
        <v>73.993238640664032</v>
      </c>
      <c r="Z1145" s="3">
        <v>124.43403890304513</v>
      </c>
      <c r="AA1145" s="3">
        <v>148.92073063047155</v>
      </c>
      <c r="AB1145" s="3">
        <v>163.00000000000003</v>
      </c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 spans="1:38" ht="15" customHeight="1" x14ac:dyDescent="0.25">
      <c r="A1146" s="2" t="s">
        <v>1105</v>
      </c>
      <c r="B1146" s="2" t="s">
        <v>39</v>
      </c>
      <c r="C1146" s="2" t="s">
        <v>40</v>
      </c>
      <c r="D1146" s="2" t="s">
        <v>1241</v>
      </c>
      <c r="E1146" s="2" t="s">
        <v>1242</v>
      </c>
      <c r="F1146" s="2" t="s">
        <v>73</v>
      </c>
      <c r="G1146" s="2" t="s">
        <v>50</v>
      </c>
      <c r="H1146" s="3">
        <v>216</v>
      </c>
      <c r="I1146" s="3">
        <v>2.2023999999999999</v>
      </c>
      <c r="J1146" s="3">
        <v>1.5337000000000001</v>
      </c>
      <c r="K1146" s="3">
        <v>0.87609999999999999</v>
      </c>
      <c r="L1146" s="3">
        <v>0.53349999999999997</v>
      </c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3">
        <v>5.1456999999999997</v>
      </c>
      <c r="Y1146" s="3">
        <v>110.75344462366635</v>
      </c>
      <c r="Z1146" s="3">
        <v>165.59550692811473</v>
      </c>
      <c r="AA1146" s="3">
        <v>196.92310084147928</v>
      </c>
      <c r="AB1146" s="3">
        <v>216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 spans="1:38" ht="15" customHeight="1" x14ac:dyDescent="0.25">
      <c r="A1147" s="2" t="s">
        <v>1105</v>
      </c>
      <c r="B1147" s="2" t="s">
        <v>39</v>
      </c>
      <c r="C1147" s="2" t="s">
        <v>40</v>
      </c>
      <c r="D1147" s="2" t="s">
        <v>1241</v>
      </c>
      <c r="E1147" s="2" t="s">
        <v>1243</v>
      </c>
      <c r="F1147" s="2" t="s">
        <v>73</v>
      </c>
      <c r="G1147" s="2" t="s">
        <v>50</v>
      </c>
      <c r="H1147" s="3">
        <v>201</v>
      </c>
      <c r="I1147" s="3">
        <v>1.6152</v>
      </c>
      <c r="J1147" s="3">
        <v>1.8874</v>
      </c>
      <c r="K1147" s="3">
        <v>1.1891</v>
      </c>
      <c r="L1147" s="3">
        <v>0.7409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3">
        <v>5.4325999999999999</v>
      </c>
      <c r="Y1147" s="3">
        <v>82.246438169568904</v>
      </c>
      <c r="Z1147" s="3">
        <v>140.96060818024517</v>
      </c>
      <c r="AA1147" s="3">
        <v>177.95171740971173</v>
      </c>
      <c r="AB1147" s="3">
        <v>201</v>
      </c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 spans="1:38" ht="15" customHeight="1" x14ac:dyDescent="0.25">
      <c r="A1148" s="2" t="s">
        <v>1105</v>
      </c>
      <c r="B1148" s="2" t="s">
        <v>39</v>
      </c>
      <c r="C1148" s="2" t="s">
        <v>40</v>
      </c>
      <c r="D1148" s="2" t="s">
        <v>1241</v>
      </c>
      <c r="E1148" s="2" t="s">
        <v>1244</v>
      </c>
      <c r="F1148" s="2" t="s">
        <v>73</v>
      </c>
      <c r="G1148" s="2" t="s">
        <v>50</v>
      </c>
      <c r="H1148" s="3">
        <v>177</v>
      </c>
      <c r="I1148" s="3">
        <v>1.5629999999999999</v>
      </c>
      <c r="J1148" s="3">
        <v>1.1704000000000001</v>
      </c>
      <c r="K1148" s="3">
        <v>0.55559999999999998</v>
      </c>
      <c r="L1148" s="3">
        <v>0.38519999999999999</v>
      </c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3">
        <v>3.6741999999999999</v>
      </c>
      <c r="Y1148" s="3">
        <v>93.682815306733431</v>
      </c>
      <c r="Z1148" s="3">
        <v>139.87191769636928</v>
      </c>
      <c r="AA1148" s="3">
        <v>161.79832344455937</v>
      </c>
      <c r="AB1148" s="3">
        <v>177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 spans="1:38" ht="15" customHeight="1" x14ac:dyDescent="0.25">
      <c r="A1149" s="2" t="s">
        <v>1105</v>
      </c>
      <c r="B1149" s="2" t="s">
        <v>39</v>
      </c>
      <c r="C1149" s="2" t="s">
        <v>40</v>
      </c>
      <c r="D1149" s="2" t="s">
        <v>1241</v>
      </c>
      <c r="E1149" s="2" t="s">
        <v>1245</v>
      </c>
      <c r="F1149" s="2" t="s">
        <v>73</v>
      </c>
      <c r="G1149" s="2" t="s">
        <v>50</v>
      </c>
      <c r="H1149" s="3">
        <v>179</v>
      </c>
      <c r="I1149" s="3">
        <v>1.4523999999999999</v>
      </c>
      <c r="J1149" s="3">
        <v>1.6062000000000001</v>
      </c>
      <c r="K1149" s="3">
        <v>0.56320000000000003</v>
      </c>
      <c r="L1149" s="3">
        <v>0.65029999999999999</v>
      </c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3">
        <v>4.2721</v>
      </c>
      <c r="Y1149" s="3">
        <v>81.976077339013599</v>
      </c>
      <c r="Z1149" s="3">
        <v>137.24430607897756</v>
      </c>
      <c r="AA1149" s="3">
        <v>156.62362772407016</v>
      </c>
      <c r="AB1149" s="3">
        <v>179</v>
      </c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 spans="1:38" ht="15" customHeight="1" x14ac:dyDescent="0.25">
      <c r="A1150" s="2" t="s">
        <v>1105</v>
      </c>
      <c r="B1150" s="2" t="s">
        <v>39</v>
      </c>
      <c r="C1150" s="2" t="s">
        <v>40</v>
      </c>
      <c r="D1150" s="2" t="s">
        <v>1241</v>
      </c>
      <c r="E1150" s="2" t="s">
        <v>1246</v>
      </c>
      <c r="F1150" s="2" t="s">
        <v>73</v>
      </c>
      <c r="G1150" s="2" t="s">
        <v>50</v>
      </c>
      <c r="H1150" s="3">
        <v>175</v>
      </c>
      <c r="I1150" s="3">
        <v>1.4154</v>
      </c>
      <c r="J1150" s="3">
        <v>1.4469000000000001</v>
      </c>
      <c r="K1150" s="3">
        <v>0.71699999999999997</v>
      </c>
      <c r="L1150" s="3">
        <v>0.30940000000000001</v>
      </c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3">
        <v>3.8887</v>
      </c>
      <c r="Y1150" s="3">
        <v>84.048808084964122</v>
      </c>
      <c r="Z1150" s="3">
        <v>137.25597243294675</v>
      </c>
      <c r="AA1150" s="3">
        <v>163.6223673721295</v>
      </c>
      <c r="AB1150" s="3">
        <v>175.00000000000003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 spans="1:38" ht="15" customHeight="1" x14ac:dyDescent="0.25">
      <c r="A1151" s="2" t="s">
        <v>1105</v>
      </c>
      <c r="B1151" s="2" t="s">
        <v>39</v>
      </c>
      <c r="C1151" s="2" t="s">
        <v>40</v>
      </c>
      <c r="D1151" s="2" t="s">
        <v>1241</v>
      </c>
      <c r="E1151" s="2" t="s">
        <v>1247</v>
      </c>
      <c r="F1151" s="2" t="s">
        <v>73</v>
      </c>
      <c r="G1151" s="2" t="s">
        <v>50</v>
      </c>
      <c r="H1151" s="3">
        <v>182</v>
      </c>
      <c r="I1151" s="3">
        <v>1.9449000000000001</v>
      </c>
      <c r="J1151" s="3">
        <v>1.0595000000000001</v>
      </c>
      <c r="K1151" s="3">
        <v>0.96689999999999998</v>
      </c>
      <c r="L1151" s="3">
        <v>0.45190000000000002</v>
      </c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3">
        <v>4.4231999999999996</v>
      </c>
      <c r="Y1151" s="3">
        <v>97.955642973412921</v>
      </c>
      <c r="Z1151" s="3">
        <v>133.88551275094957</v>
      </c>
      <c r="AA1151" s="3">
        <v>166.67512208355944</v>
      </c>
      <c r="AB1151" s="3">
        <v>182.00000000000003</v>
      </c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 spans="1:38" ht="15" customHeight="1" x14ac:dyDescent="0.25">
      <c r="A1152" s="2" t="s">
        <v>1105</v>
      </c>
      <c r="B1152" s="2" t="s">
        <v>39</v>
      </c>
      <c r="C1152" s="2" t="s">
        <v>40</v>
      </c>
      <c r="D1152" s="2" t="s">
        <v>1241</v>
      </c>
      <c r="E1152" s="2" t="s">
        <v>1248</v>
      </c>
      <c r="F1152" s="2" t="s">
        <v>73</v>
      </c>
      <c r="G1152" s="2" t="s">
        <v>50</v>
      </c>
      <c r="H1152" s="3">
        <v>208</v>
      </c>
      <c r="I1152" s="3">
        <v>1.6740999999999999</v>
      </c>
      <c r="J1152" s="3">
        <v>1.7000999999999999</v>
      </c>
      <c r="K1152" s="3">
        <v>0.71850000000000003</v>
      </c>
      <c r="L1152" s="3">
        <v>0.28520000000000001</v>
      </c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3">
        <v>4.3779000000000003</v>
      </c>
      <c r="Y1152" s="3">
        <v>99.302039790767253</v>
      </c>
      <c r="Z1152" s="3">
        <v>167.64932958724501</v>
      </c>
      <c r="AA1152" s="3">
        <v>196.53441147582171</v>
      </c>
      <c r="AB1152" s="3">
        <v>207.99999999999997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 spans="1:38" ht="15" customHeight="1" x14ac:dyDescent="0.25">
      <c r="A1153" s="2" t="s">
        <v>1105</v>
      </c>
      <c r="B1153" s="2" t="s">
        <v>39</v>
      </c>
      <c r="C1153" s="2" t="s">
        <v>40</v>
      </c>
      <c r="D1153" s="2" t="s">
        <v>1241</v>
      </c>
      <c r="E1153" s="2" t="s">
        <v>1249</v>
      </c>
      <c r="F1153" s="2" t="s">
        <v>73</v>
      </c>
      <c r="G1153" s="2" t="s">
        <v>50</v>
      </c>
      <c r="H1153" s="3">
        <v>188</v>
      </c>
      <c r="I1153" s="3">
        <v>2.0209999999999999</v>
      </c>
      <c r="J1153" s="3">
        <v>1.8580000000000001</v>
      </c>
      <c r="K1153" s="3">
        <v>0.68540000000000001</v>
      </c>
      <c r="L1153" s="3">
        <v>0.39090000000000003</v>
      </c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3">
        <v>4.9553000000000003</v>
      </c>
      <c r="Y1153" s="3">
        <v>95.623998547010274</v>
      </c>
      <c r="Z1153" s="3">
        <v>154.11652170403406</v>
      </c>
      <c r="AA1153" s="3">
        <v>175.69390349726555</v>
      </c>
      <c r="AB1153" s="3">
        <v>188</v>
      </c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 spans="1:38" ht="15" customHeight="1" x14ac:dyDescent="0.25">
      <c r="A1154" s="2" t="s">
        <v>1105</v>
      </c>
      <c r="B1154" s="2" t="s">
        <v>39</v>
      </c>
      <c r="C1154" s="2" t="s">
        <v>40</v>
      </c>
      <c r="D1154" s="2" t="s">
        <v>1250</v>
      </c>
      <c r="E1154" s="2" t="s">
        <v>1251</v>
      </c>
      <c r="F1154" s="2" t="s">
        <v>73</v>
      </c>
      <c r="G1154" s="2" t="s">
        <v>50</v>
      </c>
      <c r="H1154" s="3">
        <v>185</v>
      </c>
      <c r="I1154" s="3">
        <v>1.5762</v>
      </c>
      <c r="J1154" s="3">
        <v>1.6520999999999999</v>
      </c>
      <c r="K1154" s="3">
        <v>0.88719999999999999</v>
      </c>
      <c r="L1154" s="3">
        <v>0.6149</v>
      </c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3">
        <v>4.7304000000000004</v>
      </c>
      <c r="Y1154" s="3">
        <v>82.980593607305934</v>
      </c>
      <c r="Z1154" s="3">
        <v>136.41609589041096</v>
      </c>
      <c r="AA1154" s="3">
        <v>165.11168188736681</v>
      </c>
      <c r="AB1154" s="3">
        <v>184.99999999999997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 spans="1:38" ht="15" customHeight="1" x14ac:dyDescent="0.25">
      <c r="A1155" s="2" t="s">
        <v>1105</v>
      </c>
      <c r="B1155" s="2" t="s">
        <v>39</v>
      </c>
      <c r="C1155" s="2" t="s">
        <v>40</v>
      </c>
      <c r="D1155" s="2" t="s">
        <v>1250</v>
      </c>
      <c r="E1155" s="2" t="s">
        <v>1252</v>
      </c>
      <c r="F1155" s="2" t="s">
        <v>73</v>
      </c>
      <c r="G1155" s="2" t="s">
        <v>50</v>
      </c>
      <c r="H1155" s="3">
        <v>205</v>
      </c>
      <c r="I1155" s="3">
        <v>1.9894000000000001</v>
      </c>
      <c r="J1155" s="3">
        <v>1.5504</v>
      </c>
      <c r="K1155" s="3">
        <v>1.0818000000000001</v>
      </c>
      <c r="L1155" s="3">
        <v>0.4501</v>
      </c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3">
        <v>5.0716999999999999</v>
      </c>
      <c r="Y1155" s="3">
        <v>99.860125796084148</v>
      </c>
      <c r="Z1155" s="3">
        <v>152.74558826429009</v>
      </c>
      <c r="AA1155" s="3">
        <v>189.64670623262418</v>
      </c>
      <c r="AB1155" s="3">
        <v>205</v>
      </c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 spans="1:38" ht="15" customHeight="1" x14ac:dyDescent="0.25">
      <c r="A1156" s="2" t="s">
        <v>1105</v>
      </c>
      <c r="B1156" s="2" t="s">
        <v>39</v>
      </c>
      <c r="C1156" s="2" t="s">
        <v>40</v>
      </c>
      <c r="D1156" s="2" t="s">
        <v>1250</v>
      </c>
      <c r="E1156" s="2" t="s">
        <v>1253</v>
      </c>
      <c r="F1156" s="2" t="s">
        <v>73</v>
      </c>
      <c r="G1156" s="2" t="s">
        <v>50</v>
      </c>
      <c r="H1156" s="3">
        <v>199</v>
      </c>
      <c r="I1156" s="3">
        <v>1.6263000000000001</v>
      </c>
      <c r="J1156" s="3">
        <v>1.4189000000000001</v>
      </c>
      <c r="K1156" s="3">
        <v>0.99839999999999995</v>
      </c>
      <c r="L1156" s="3">
        <v>0.40939999999999999</v>
      </c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3">
        <v>4.4530000000000003</v>
      </c>
      <c r="Y1156" s="3">
        <v>92.990815180776991</v>
      </c>
      <c r="Z1156" s="3">
        <v>146.20354816977317</v>
      </c>
      <c r="AA1156" s="3">
        <v>183.64635077475859</v>
      </c>
      <c r="AB1156" s="3">
        <v>199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 spans="1:38" ht="15" customHeight="1" x14ac:dyDescent="0.25">
      <c r="A1157" s="2" t="s">
        <v>1105</v>
      </c>
      <c r="B1157" s="2" t="s">
        <v>39</v>
      </c>
      <c r="C1157" s="2" t="s">
        <v>40</v>
      </c>
      <c r="D1157" s="2" t="s">
        <v>1241</v>
      </c>
      <c r="E1157" s="2" t="s">
        <v>1254</v>
      </c>
      <c r="F1157" s="2" t="s">
        <v>73</v>
      </c>
      <c r="G1157" s="2" t="s">
        <v>50</v>
      </c>
      <c r="H1157" s="3">
        <v>171</v>
      </c>
      <c r="I1157" s="3">
        <v>1.7228000000000001</v>
      </c>
      <c r="J1157" s="3">
        <v>0.89480000000000004</v>
      </c>
      <c r="K1157" s="3">
        <v>0.78549999999999998</v>
      </c>
      <c r="L1157" s="3">
        <v>0.60760000000000003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3">
        <v>4.0106999999999999</v>
      </c>
      <c r="Y1157" s="3">
        <v>91.707582217568017</v>
      </c>
      <c r="Z1157" s="3">
        <v>122.7189268706211</v>
      </c>
      <c r="AA1157" s="3">
        <v>149.94222953599123</v>
      </c>
      <c r="AB1157" s="3">
        <v>171</v>
      </c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 spans="1:38" ht="15" customHeight="1" x14ac:dyDescent="0.25">
      <c r="A1158" s="2" t="s">
        <v>1105</v>
      </c>
      <c r="B1158" s="2" t="s">
        <v>39</v>
      </c>
      <c r="C1158" s="2" t="s">
        <v>40</v>
      </c>
      <c r="D1158" s="2" t="s">
        <v>1241</v>
      </c>
      <c r="E1158" s="2" t="s">
        <v>1255</v>
      </c>
      <c r="F1158" s="2" t="s">
        <v>73</v>
      </c>
      <c r="G1158" s="2" t="s">
        <v>50</v>
      </c>
      <c r="H1158" s="3">
        <v>193</v>
      </c>
      <c r="I1158" s="3">
        <v>1.8519000000000001</v>
      </c>
      <c r="J1158" s="3">
        <v>1.3667</v>
      </c>
      <c r="K1158" s="3">
        <v>1.0629999999999999</v>
      </c>
      <c r="L1158" s="3">
        <v>0.5222</v>
      </c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3">
        <v>4.8037999999999998</v>
      </c>
      <c r="Y1158" s="3">
        <v>94.066676381198221</v>
      </c>
      <c r="Z1158" s="3">
        <v>139.87180981722804</v>
      </c>
      <c r="AA1158" s="3">
        <v>175.49839710229401</v>
      </c>
      <c r="AB1158" s="3">
        <v>193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 spans="1:38" ht="15" customHeight="1" x14ac:dyDescent="0.25">
      <c r="A1159" s="2" t="s">
        <v>1105</v>
      </c>
      <c r="B1159" s="2" t="s">
        <v>39</v>
      </c>
      <c r="C1159" s="2" t="s">
        <v>40</v>
      </c>
      <c r="D1159" s="2" t="s">
        <v>1241</v>
      </c>
      <c r="E1159" s="2" t="s">
        <v>1256</v>
      </c>
      <c r="F1159" s="2" t="s">
        <v>73</v>
      </c>
      <c r="G1159" s="2" t="s">
        <v>50</v>
      </c>
      <c r="H1159" s="3">
        <v>214</v>
      </c>
      <c r="I1159" s="3">
        <v>1.7299</v>
      </c>
      <c r="J1159" s="3">
        <v>1.478</v>
      </c>
      <c r="K1159" s="3">
        <v>1.252</v>
      </c>
      <c r="L1159" s="3">
        <v>0.45190000000000002</v>
      </c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3">
        <v>4.9118000000000004</v>
      </c>
      <c r="Y1159" s="3">
        <v>96.099067551610403</v>
      </c>
      <c r="Z1159" s="3">
        <v>150.86432672340078</v>
      </c>
      <c r="AA1159" s="3">
        <v>197.25546642778613</v>
      </c>
      <c r="AB1159" s="3">
        <v>214</v>
      </c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 spans="1:38" ht="15" customHeight="1" x14ac:dyDescent="0.25">
      <c r="A1160" s="2" t="s">
        <v>1105</v>
      </c>
      <c r="B1160" s="2" t="s">
        <v>39</v>
      </c>
      <c r="C1160" s="2" t="s">
        <v>40</v>
      </c>
      <c r="D1160" s="2" t="s">
        <v>1241</v>
      </c>
      <c r="E1160" s="2" t="s">
        <v>1257</v>
      </c>
      <c r="F1160" s="2" t="s">
        <v>73</v>
      </c>
      <c r="G1160" s="2" t="s">
        <v>50</v>
      </c>
      <c r="H1160" s="3">
        <v>206</v>
      </c>
      <c r="I1160" s="3">
        <v>2.0832999999999999</v>
      </c>
      <c r="J1160" s="3">
        <v>1.3222</v>
      </c>
      <c r="K1160" s="3">
        <v>0.97040000000000004</v>
      </c>
      <c r="L1160" s="3">
        <v>0.5</v>
      </c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3">
        <v>4.8758999999999997</v>
      </c>
      <c r="Y1160" s="3">
        <v>106.3440595582354</v>
      </c>
      <c r="Z1160" s="3">
        <v>153.52771795976128</v>
      </c>
      <c r="AA1160" s="3">
        <v>188.15714022026702</v>
      </c>
      <c r="AB1160" s="3">
        <v>206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 spans="1:38" ht="15" customHeight="1" x14ac:dyDescent="0.25">
      <c r="A1161" s="2" t="s">
        <v>1105</v>
      </c>
      <c r="B1161" s="2" t="s">
        <v>39</v>
      </c>
      <c r="C1161" s="2" t="s">
        <v>40</v>
      </c>
      <c r="D1161" s="2" t="s">
        <v>1241</v>
      </c>
      <c r="E1161" s="2" t="s">
        <v>1258</v>
      </c>
      <c r="F1161" s="2" t="s">
        <v>73</v>
      </c>
      <c r="G1161" s="2" t="s">
        <v>50</v>
      </c>
      <c r="H1161" s="3">
        <v>205</v>
      </c>
      <c r="I1161" s="3">
        <v>1.4853000000000001</v>
      </c>
      <c r="J1161" s="3">
        <v>1.6037999999999999</v>
      </c>
      <c r="K1161" s="3">
        <v>1.3371999999999999</v>
      </c>
      <c r="L1161" s="3">
        <v>0.69640000000000002</v>
      </c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3">
        <v>5.1227</v>
      </c>
      <c r="Y1161" s="3">
        <v>82.16044273527632</v>
      </c>
      <c r="Z1161" s="3">
        <v>136.32277900326</v>
      </c>
      <c r="AA1161" s="3">
        <v>181.48169910398815</v>
      </c>
      <c r="AB1161" s="3">
        <v>205</v>
      </c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 spans="1:38" ht="15" customHeight="1" x14ac:dyDescent="0.25">
      <c r="A1162" s="2" t="s">
        <v>1105</v>
      </c>
      <c r="B1162" s="2" t="s">
        <v>39</v>
      </c>
      <c r="C1162" s="2" t="s">
        <v>40</v>
      </c>
      <c r="D1162" s="2" t="s">
        <v>1241</v>
      </c>
      <c r="E1162" s="2" t="s">
        <v>1259</v>
      </c>
      <c r="F1162" s="2" t="s">
        <v>73</v>
      </c>
      <c r="G1162" s="2" t="s">
        <v>50</v>
      </c>
      <c r="H1162" s="3">
        <v>186</v>
      </c>
      <c r="I1162" s="3">
        <v>1.4871000000000001</v>
      </c>
      <c r="J1162" s="3">
        <v>1.7501</v>
      </c>
      <c r="K1162" s="3">
        <v>0.61860000000000004</v>
      </c>
      <c r="L1162" s="3">
        <v>0.46300000000000002</v>
      </c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3">
        <v>4.3188000000000004</v>
      </c>
      <c r="Y1162" s="3">
        <v>85.027090858571825</v>
      </c>
      <c r="Z1162" s="3">
        <v>147.43224969899046</v>
      </c>
      <c r="AA1162" s="3">
        <v>169.49032138557007</v>
      </c>
      <c r="AB1162" s="3">
        <v>186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 spans="1:38" ht="15" customHeight="1" x14ac:dyDescent="0.25">
      <c r="A1163" s="2" t="s">
        <v>1105</v>
      </c>
      <c r="B1163" s="2" t="s">
        <v>39</v>
      </c>
      <c r="C1163" s="2" t="s">
        <v>40</v>
      </c>
      <c r="D1163" s="2" t="s">
        <v>1241</v>
      </c>
      <c r="E1163" s="2" t="s">
        <v>1260</v>
      </c>
      <c r="F1163" s="2" t="s">
        <v>73</v>
      </c>
      <c r="G1163" s="2" t="s">
        <v>50</v>
      </c>
      <c r="H1163" s="3">
        <v>184</v>
      </c>
      <c r="I1163" s="3">
        <v>1.589</v>
      </c>
      <c r="J1163" s="3">
        <v>1.5742</v>
      </c>
      <c r="K1163" s="3">
        <v>0.74819999999999998</v>
      </c>
      <c r="L1163" s="3">
        <v>0.67779999999999996</v>
      </c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3">
        <v>4.5891999999999999</v>
      </c>
      <c r="Y1163" s="3">
        <v>84.629652226967664</v>
      </c>
      <c r="Z1163" s="3">
        <v>136.7691100845463</v>
      </c>
      <c r="AA1163" s="3">
        <v>161.55042273163079</v>
      </c>
      <c r="AB1163" s="3">
        <v>184</v>
      </c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 spans="1:38" ht="15" customHeight="1" x14ac:dyDescent="0.25">
      <c r="A1164" s="2" t="s">
        <v>1105</v>
      </c>
      <c r="B1164" s="2" t="s">
        <v>39</v>
      </c>
      <c r="C1164" s="2" t="s">
        <v>40</v>
      </c>
      <c r="D1164" s="2" t="s">
        <v>1241</v>
      </c>
      <c r="E1164" s="2" t="s">
        <v>1261</v>
      </c>
      <c r="F1164" s="2" t="s">
        <v>73</v>
      </c>
      <c r="G1164" s="2" t="s">
        <v>50</v>
      </c>
      <c r="H1164" s="3">
        <v>215</v>
      </c>
      <c r="I1164" s="3">
        <v>2.1057000000000001</v>
      </c>
      <c r="J1164" s="3">
        <v>1.6131</v>
      </c>
      <c r="K1164" s="3">
        <v>1.0814999999999999</v>
      </c>
      <c r="L1164" s="3">
        <v>0.42409999999999998</v>
      </c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3">
        <v>5.2244000000000002</v>
      </c>
      <c r="Y1164" s="3">
        <v>105.75834545593753</v>
      </c>
      <c r="Z1164" s="3">
        <v>162.26192481433273</v>
      </c>
      <c r="AA1164" s="3">
        <v>200.14464818926575</v>
      </c>
      <c r="AB1164" s="3">
        <v>215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 spans="1:38" ht="15" customHeight="1" x14ac:dyDescent="0.25">
      <c r="A1165" s="2" t="s">
        <v>1105</v>
      </c>
      <c r="B1165" s="2" t="s">
        <v>39</v>
      </c>
      <c r="C1165" s="2" t="s">
        <v>40</v>
      </c>
      <c r="D1165" s="2" t="s">
        <v>1241</v>
      </c>
      <c r="E1165" s="2" t="s">
        <v>1262</v>
      </c>
      <c r="F1165" s="2" t="s">
        <v>73</v>
      </c>
      <c r="G1165" s="2" t="s">
        <v>50</v>
      </c>
      <c r="H1165" s="3">
        <v>185</v>
      </c>
      <c r="I1165" s="3">
        <v>1.2761</v>
      </c>
      <c r="J1165" s="3">
        <v>1.2890999999999999</v>
      </c>
      <c r="K1165" s="3">
        <v>0.86309999999999998</v>
      </c>
      <c r="L1165" s="3">
        <v>0.51670000000000005</v>
      </c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3">
        <v>3.9449999999999998</v>
      </c>
      <c r="Y1165" s="3">
        <v>81.491330798479083</v>
      </c>
      <c r="Z1165" s="3">
        <v>131.48684410646388</v>
      </c>
      <c r="AA1165" s="3">
        <v>164.96068441064639</v>
      </c>
      <c r="AB1165" s="3">
        <v>185.00000000000003</v>
      </c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 spans="1:38" ht="15" customHeight="1" x14ac:dyDescent="0.25">
      <c r="A1166" s="2" t="s">
        <v>1105</v>
      </c>
      <c r="B1166" s="2" t="s">
        <v>39</v>
      </c>
      <c r="C1166" s="2" t="s">
        <v>40</v>
      </c>
      <c r="D1166" s="2" t="s">
        <v>1241</v>
      </c>
      <c r="E1166" s="2" t="s">
        <v>1263</v>
      </c>
      <c r="F1166" s="2" t="s">
        <v>73</v>
      </c>
      <c r="G1166" s="2" t="s">
        <v>50</v>
      </c>
      <c r="H1166" s="3">
        <v>179</v>
      </c>
      <c r="I1166" s="3">
        <v>1.5407999999999999</v>
      </c>
      <c r="J1166" s="3">
        <v>1.3408</v>
      </c>
      <c r="K1166" s="3">
        <v>0.90369999999999995</v>
      </c>
      <c r="L1166" s="3">
        <v>0.59260000000000002</v>
      </c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3">
        <v>4.3779000000000003</v>
      </c>
      <c r="Y1166" s="3">
        <v>83.736586034400048</v>
      </c>
      <c r="Z1166" s="3">
        <v>128.75762351812511</v>
      </c>
      <c r="AA1166" s="3">
        <v>159.10182964435</v>
      </c>
      <c r="AB1166" s="3">
        <v>178.99999999999997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 spans="1:38" ht="15" customHeight="1" x14ac:dyDescent="0.25">
      <c r="A1167" s="2" t="s">
        <v>1105</v>
      </c>
      <c r="B1167" s="2" t="s">
        <v>39</v>
      </c>
      <c r="C1167" s="2" t="s">
        <v>40</v>
      </c>
      <c r="D1167" s="2" t="s">
        <v>246</v>
      </c>
      <c r="E1167" s="2" t="s">
        <v>1264</v>
      </c>
      <c r="F1167" s="2" t="s">
        <v>73</v>
      </c>
      <c r="G1167" s="2" t="s">
        <v>50</v>
      </c>
      <c r="H1167" s="3">
        <v>209</v>
      </c>
      <c r="I1167" s="3">
        <v>1.8152999999999999</v>
      </c>
      <c r="J1167" s="3">
        <v>1.4947999999999999</v>
      </c>
      <c r="K1167" s="3">
        <v>0.96689999999999998</v>
      </c>
      <c r="L1167" s="3">
        <v>0.66679999999999995</v>
      </c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3">
        <v>4.9438000000000004</v>
      </c>
      <c r="Y1167" s="3">
        <v>96.992131558720004</v>
      </c>
      <c r="Z1167" s="3">
        <v>150.50958776649537</v>
      </c>
      <c r="AA1167" s="3">
        <v>185.12694688296452</v>
      </c>
      <c r="AB1167" s="3">
        <v>209</v>
      </c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 spans="1:38" ht="15" customHeight="1" x14ac:dyDescent="0.25">
      <c r="A1168" s="2" t="s">
        <v>1105</v>
      </c>
      <c r="B1168" s="2" t="s">
        <v>39</v>
      </c>
      <c r="C1168" s="2" t="s">
        <v>40</v>
      </c>
      <c r="D1168" s="2" t="s">
        <v>246</v>
      </c>
      <c r="E1168" s="2" t="s">
        <v>1265</v>
      </c>
      <c r="F1168" s="2" t="s">
        <v>73</v>
      </c>
      <c r="G1168" s="2" t="s">
        <v>50</v>
      </c>
      <c r="H1168" s="3">
        <v>175</v>
      </c>
      <c r="I1168" s="3">
        <v>2.1355</v>
      </c>
      <c r="J1168" s="3">
        <v>1.7595000000000001</v>
      </c>
      <c r="K1168" s="3">
        <v>0.6371</v>
      </c>
      <c r="L1168" s="3">
        <v>0.38340000000000002</v>
      </c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3">
        <v>4.9154999999999998</v>
      </c>
      <c r="Y1168" s="3">
        <v>94.125216152985445</v>
      </c>
      <c r="Z1168" s="3">
        <v>145.31197233241787</v>
      </c>
      <c r="AA1168" s="3">
        <v>163.84626182483979</v>
      </c>
      <c r="AB1168" s="3">
        <v>175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 spans="1:38" ht="15" customHeight="1" x14ac:dyDescent="0.25">
      <c r="A1169" s="2" t="s">
        <v>1105</v>
      </c>
      <c r="B1169" s="2" t="s">
        <v>39</v>
      </c>
      <c r="C1169" s="2" t="s">
        <v>40</v>
      </c>
      <c r="D1169" s="2" t="s">
        <v>246</v>
      </c>
      <c r="E1169" s="2" t="s">
        <v>1266</v>
      </c>
      <c r="F1169" s="2" t="s">
        <v>73</v>
      </c>
      <c r="G1169" s="2" t="s">
        <v>50</v>
      </c>
      <c r="H1169" s="3">
        <v>186</v>
      </c>
      <c r="I1169" s="3">
        <v>1.6112</v>
      </c>
      <c r="J1169" s="3">
        <v>1.4481999999999999</v>
      </c>
      <c r="K1169" s="3">
        <v>0.70740000000000003</v>
      </c>
      <c r="L1169" s="3">
        <v>0.44080000000000003</v>
      </c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3">
        <v>4.2076000000000002</v>
      </c>
      <c r="Y1169" s="3">
        <v>90.970624584085925</v>
      </c>
      <c r="Z1169" s="3">
        <v>143.97537788763191</v>
      </c>
      <c r="AA1169" s="3">
        <v>169.86652723642931</v>
      </c>
      <c r="AB1169" s="3">
        <v>186</v>
      </c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 spans="1:38" ht="15" customHeight="1" x14ac:dyDescent="0.25">
      <c r="A1170" s="2" t="s">
        <v>1105</v>
      </c>
      <c r="B1170" s="2" t="s">
        <v>39</v>
      </c>
      <c r="C1170" s="2" t="s">
        <v>40</v>
      </c>
      <c r="D1170" s="2" t="s">
        <v>246</v>
      </c>
      <c r="E1170" s="2" t="s">
        <v>1267</v>
      </c>
      <c r="F1170" s="2" t="s">
        <v>73</v>
      </c>
      <c r="G1170" s="2" t="s">
        <v>50</v>
      </c>
      <c r="H1170" s="3">
        <v>208</v>
      </c>
      <c r="I1170" s="3">
        <v>1.8927</v>
      </c>
      <c r="J1170" s="3">
        <v>1.7353000000000001</v>
      </c>
      <c r="K1170" s="3">
        <v>1.0389999999999999</v>
      </c>
      <c r="L1170" s="3">
        <v>0.2797</v>
      </c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3">
        <v>4.9466999999999999</v>
      </c>
      <c r="Y1170" s="3">
        <v>99.340893929286196</v>
      </c>
      <c r="Z1170" s="3">
        <v>161.08160996219704</v>
      </c>
      <c r="AA1170" s="3">
        <v>198.04847676228596</v>
      </c>
      <c r="AB1170" s="3">
        <v>208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 spans="1:38" ht="15" customHeight="1" x14ac:dyDescent="0.25">
      <c r="A1171" s="2" t="s">
        <v>1105</v>
      </c>
      <c r="B1171" s="2" t="s">
        <v>39</v>
      </c>
      <c r="C1171" s="2" t="s">
        <v>40</v>
      </c>
      <c r="D1171" s="2" t="s">
        <v>246</v>
      </c>
      <c r="E1171" s="2" t="s">
        <v>1268</v>
      </c>
      <c r="F1171" s="2" t="s">
        <v>73</v>
      </c>
      <c r="G1171" s="2" t="s">
        <v>50</v>
      </c>
      <c r="H1171" s="3">
        <v>200</v>
      </c>
      <c r="I1171" s="3">
        <v>2.0112999999999999</v>
      </c>
      <c r="J1171" s="3">
        <v>1.6519999999999999</v>
      </c>
      <c r="K1171" s="3">
        <v>0.76670000000000005</v>
      </c>
      <c r="L1171" s="3">
        <v>0.41849999999999998</v>
      </c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3">
        <v>4.8484999999999996</v>
      </c>
      <c r="Y1171" s="3">
        <v>101.69132721460245</v>
      </c>
      <c r="Z1171" s="3">
        <v>158.93294833453643</v>
      </c>
      <c r="AA1171" s="3">
        <v>185.49902031556152</v>
      </c>
      <c r="AB1171" s="3">
        <v>200</v>
      </c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 spans="1:38" ht="15" customHeight="1" x14ac:dyDescent="0.25">
      <c r="A1172" s="2" t="s">
        <v>1105</v>
      </c>
      <c r="B1172" s="2" t="s">
        <v>39</v>
      </c>
      <c r="C1172" s="2" t="s">
        <v>40</v>
      </c>
      <c r="D1172" s="2" t="s">
        <v>246</v>
      </c>
      <c r="E1172" s="2" t="s">
        <v>1269</v>
      </c>
      <c r="F1172" s="2" t="s">
        <v>73</v>
      </c>
      <c r="G1172" s="2" t="s">
        <v>50</v>
      </c>
      <c r="H1172" s="3">
        <v>188</v>
      </c>
      <c r="I1172" s="3">
        <v>1.7931999999999999</v>
      </c>
      <c r="J1172" s="3">
        <v>1.4967999999999999</v>
      </c>
      <c r="K1172" s="3">
        <v>0.63719999999999999</v>
      </c>
      <c r="L1172" s="3">
        <v>0.4446</v>
      </c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3">
        <v>4.3718000000000004</v>
      </c>
      <c r="Y1172" s="3">
        <v>95.98719063086142</v>
      </c>
      <c r="Z1172" s="3">
        <v>149.39786815499338</v>
      </c>
      <c r="AA1172" s="3">
        <v>172.13523033990575</v>
      </c>
      <c r="AB1172" s="3">
        <v>188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 spans="1:38" ht="15" customHeight="1" x14ac:dyDescent="0.25">
      <c r="A1173" s="2" t="s">
        <v>1105</v>
      </c>
      <c r="B1173" s="2" t="s">
        <v>39</v>
      </c>
      <c r="C1173" s="2" t="s">
        <v>40</v>
      </c>
      <c r="D1173" s="2" t="s">
        <v>246</v>
      </c>
      <c r="E1173" s="2" t="s">
        <v>1270</v>
      </c>
      <c r="F1173" s="2" t="s">
        <v>73</v>
      </c>
      <c r="G1173" s="2" t="s">
        <v>50</v>
      </c>
      <c r="H1173" s="3">
        <v>190</v>
      </c>
      <c r="I1173" s="3">
        <v>1.9298999999999999</v>
      </c>
      <c r="J1173" s="3">
        <v>0.83350000000000002</v>
      </c>
      <c r="K1173" s="3">
        <v>1.089</v>
      </c>
      <c r="L1173" s="3">
        <v>0.67420000000000002</v>
      </c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3">
        <v>4.5266000000000002</v>
      </c>
      <c r="Y1173" s="3">
        <v>99.362744664869879</v>
      </c>
      <c r="Z1173" s="3">
        <v>128.45588300269515</v>
      </c>
      <c r="AA1173" s="3">
        <v>166.46719392038173</v>
      </c>
      <c r="AB1173" s="3">
        <v>190</v>
      </c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 spans="1:38" ht="15" customHeight="1" x14ac:dyDescent="0.25">
      <c r="A1174" s="2" t="s">
        <v>1105</v>
      </c>
      <c r="B1174" s="2" t="s">
        <v>39</v>
      </c>
      <c r="C1174" s="2" t="s">
        <v>40</v>
      </c>
      <c r="D1174" s="2" t="s">
        <v>246</v>
      </c>
      <c r="E1174" s="2" t="s">
        <v>1271</v>
      </c>
      <c r="F1174" s="2" t="s">
        <v>73</v>
      </c>
      <c r="G1174" s="2" t="s">
        <v>50</v>
      </c>
      <c r="H1174" s="3">
        <v>188</v>
      </c>
      <c r="I1174" s="3">
        <v>1.8409</v>
      </c>
      <c r="J1174" s="3">
        <v>0.88890000000000002</v>
      </c>
      <c r="K1174" s="3">
        <v>0.99639999999999995</v>
      </c>
      <c r="L1174" s="3">
        <v>0.42599999999999999</v>
      </c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3">
        <v>4.1521999999999997</v>
      </c>
      <c r="Y1174" s="3">
        <v>101.16343143393864</v>
      </c>
      <c r="Z1174" s="3">
        <v>134.55979962429558</v>
      </c>
      <c r="AA1174" s="3">
        <v>171.99499060738887</v>
      </c>
      <c r="AB1174" s="3">
        <v>188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 spans="1:38" ht="15" customHeight="1" x14ac:dyDescent="0.25">
      <c r="A1175" s="2" t="s">
        <v>1105</v>
      </c>
      <c r="B1175" s="2" t="s">
        <v>39</v>
      </c>
      <c r="C1175" s="2" t="s">
        <v>40</v>
      </c>
      <c r="D1175" s="2" t="s">
        <v>246</v>
      </c>
      <c r="E1175" s="2" t="s">
        <v>1272</v>
      </c>
      <c r="F1175" s="2" t="s">
        <v>73</v>
      </c>
      <c r="G1175" s="2" t="s">
        <v>50</v>
      </c>
      <c r="H1175" s="3">
        <v>188</v>
      </c>
      <c r="I1175" s="3">
        <v>1.3449</v>
      </c>
      <c r="J1175" s="3">
        <v>1.2541</v>
      </c>
      <c r="K1175" s="3">
        <v>0.97809999999999997</v>
      </c>
      <c r="L1175" s="3">
        <v>0.80579999999999996</v>
      </c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3">
        <v>4.3829000000000002</v>
      </c>
      <c r="Y1175" s="3">
        <v>79.868853955143862</v>
      </c>
      <c r="Z1175" s="3">
        <v>124.50587510552374</v>
      </c>
      <c r="AA1175" s="3">
        <v>159.31926350133472</v>
      </c>
      <c r="AB1175" s="3">
        <v>188</v>
      </c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 spans="1:38" ht="15" customHeight="1" x14ac:dyDescent="0.25">
      <c r="A1176" s="2" t="s">
        <v>1105</v>
      </c>
      <c r="B1176" s="2" t="s">
        <v>39</v>
      </c>
      <c r="C1176" s="2" t="s">
        <v>40</v>
      </c>
      <c r="D1176" s="2" t="s">
        <v>246</v>
      </c>
      <c r="E1176" s="2" t="s">
        <v>1273</v>
      </c>
      <c r="F1176" s="2" t="s">
        <v>73</v>
      </c>
      <c r="G1176" s="2" t="s">
        <v>50</v>
      </c>
      <c r="H1176" s="3">
        <v>177</v>
      </c>
      <c r="I1176" s="3">
        <v>1.2279</v>
      </c>
      <c r="J1176" s="3">
        <v>1.615</v>
      </c>
      <c r="K1176" s="3">
        <v>0.74639999999999995</v>
      </c>
      <c r="L1176" s="3">
        <v>0.44450000000000001</v>
      </c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3">
        <v>4.0338000000000003</v>
      </c>
      <c r="Y1176" s="3">
        <v>76.138405473746843</v>
      </c>
      <c r="Z1176" s="3">
        <v>134.1916059298924</v>
      </c>
      <c r="AA1176" s="3">
        <v>161.0218900292528</v>
      </c>
      <c r="AB1176" s="3">
        <v>177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 spans="1:38" ht="15" customHeight="1" x14ac:dyDescent="0.25">
      <c r="A1177" s="2" t="s">
        <v>1105</v>
      </c>
      <c r="B1177" s="2" t="s">
        <v>39</v>
      </c>
      <c r="C1177" s="2" t="s">
        <v>40</v>
      </c>
      <c r="D1177" s="2" t="s">
        <v>246</v>
      </c>
      <c r="E1177" s="2" t="s">
        <v>1274</v>
      </c>
      <c r="F1177" s="2" t="s">
        <v>73</v>
      </c>
      <c r="G1177" s="2" t="s">
        <v>50</v>
      </c>
      <c r="H1177" s="3">
        <v>203</v>
      </c>
      <c r="I1177" s="3">
        <v>1.5705</v>
      </c>
      <c r="J1177" s="3">
        <v>1.4835</v>
      </c>
      <c r="K1177" s="3">
        <v>0.8075</v>
      </c>
      <c r="L1177" s="3">
        <v>0.43519999999999998</v>
      </c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3">
        <v>4.2967000000000004</v>
      </c>
      <c r="Y1177" s="3">
        <v>94.502734656829659</v>
      </c>
      <c r="Z1177" s="3">
        <v>153.54304466218258</v>
      </c>
      <c r="AA1177" s="3">
        <v>185.67991714571647</v>
      </c>
      <c r="AB1177" s="3">
        <v>203</v>
      </c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 spans="1:38" ht="15" customHeight="1" x14ac:dyDescent="0.25">
      <c r="A1178" s="2" t="s">
        <v>1105</v>
      </c>
      <c r="B1178" s="2" t="s">
        <v>39</v>
      </c>
      <c r="C1178" s="2" t="s">
        <v>40</v>
      </c>
      <c r="D1178" s="2" t="s">
        <v>246</v>
      </c>
      <c r="E1178" s="2" t="s">
        <v>1275</v>
      </c>
      <c r="F1178" s="2" t="s">
        <v>73</v>
      </c>
      <c r="G1178" s="2" t="s">
        <v>50</v>
      </c>
      <c r="H1178" s="3">
        <v>161</v>
      </c>
      <c r="I1178" s="3">
        <v>1.1648000000000001</v>
      </c>
      <c r="J1178" s="3">
        <v>0.85189999999999999</v>
      </c>
      <c r="K1178" s="3">
        <v>0.55740000000000001</v>
      </c>
      <c r="L1178" s="3">
        <v>0.52959999999999996</v>
      </c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3">
        <v>3.1036999999999999</v>
      </c>
      <c r="Y1178" s="3">
        <v>80.4129265070722</v>
      </c>
      <c r="Z1178" s="3">
        <v>115.82069787672778</v>
      </c>
      <c r="AA1178" s="3">
        <v>138.98807874472405</v>
      </c>
      <c r="AB1178" s="3">
        <v>161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 spans="1:38" ht="15" customHeight="1" x14ac:dyDescent="0.25">
      <c r="A1179" s="2" t="s">
        <v>1105</v>
      </c>
      <c r="B1179" s="2" t="s">
        <v>39</v>
      </c>
      <c r="C1179" s="2" t="s">
        <v>40</v>
      </c>
      <c r="D1179" s="2" t="s">
        <v>246</v>
      </c>
      <c r="E1179" s="2" t="s">
        <v>1276</v>
      </c>
      <c r="F1179" s="2" t="s">
        <v>73</v>
      </c>
      <c r="G1179" s="2" t="s">
        <v>50</v>
      </c>
      <c r="H1179" s="3">
        <v>188</v>
      </c>
      <c r="I1179" s="3">
        <v>1.8467</v>
      </c>
      <c r="J1179" s="3">
        <v>1.7392000000000001</v>
      </c>
      <c r="K1179" s="3">
        <v>0.8891</v>
      </c>
      <c r="L1179" s="3">
        <v>0.32229999999999998</v>
      </c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3">
        <v>4.7972999999999999</v>
      </c>
      <c r="Y1179" s="3">
        <v>92.051528985054091</v>
      </c>
      <c r="Z1179" s="3">
        <v>148.60734162966668</v>
      </c>
      <c r="AA1179" s="3">
        <v>177.51935463698331</v>
      </c>
      <c r="AB1179" s="3">
        <v>188</v>
      </c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 spans="1:38" ht="15" customHeight="1" x14ac:dyDescent="0.25">
      <c r="A1180" s="2" t="s">
        <v>1105</v>
      </c>
      <c r="B1180" s="2" t="s">
        <v>39</v>
      </c>
      <c r="C1180" s="2" t="s">
        <v>40</v>
      </c>
      <c r="D1180" s="2" t="s">
        <v>246</v>
      </c>
      <c r="E1180" s="2" t="s">
        <v>1277</v>
      </c>
      <c r="F1180" s="2" t="s">
        <v>73</v>
      </c>
      <c r="G1180" s="2" t="s">
        <v>50</v>
      </c>
      <c r="H1180" s="3">
        <v>198</v>
      </c>
      <c r="I1180" s="3">
        <v>1.8149999999999999</v>
      </c>
      <c r="J1180" s="3">
        <v>1.5316000000000001</v>
      </c>
      <c r="K1180" s="3">
        <v>0.80379999999999996</v>
      </c>
      <c r="L1180" s="3">
        <v>0.67410000000000003</v>
      </c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3">
        <v>4.8244999999999996</v>
      </c>
      <c r="Y1180" s="3">
        <v>94.449994818115869</v>
      </c>
      <c r="Z1180" s="3">
        <v>147.14884443983834</v>
      </c>
      <c r="AA1180" s="3">
        <v>174.805762255156</v>
      </c>
      <c r="AB1180" s="3">
        <v>198.00000000000003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 spans="1:38" ht="15" customHeight="1" x14ac:dyDescent="0.25">
      <c r="A1181" s="2" t="s">
        <v>1105</v>
      </c>
      <c r="B1181" s="2" t="s">
        <v>39</v>
      </c>
      <c r="C1181" s="2" t="s">
        <v>40</v>
      </c>
      <c r="D1181" s="2" t="s">
        <v>268</v>
      </c>
      <c r="E1181" s="2" t="s">
        <v>1278</v>
      </c>
      <c r="F1181" s="2" t="s">
        <v>73</v>
      </c>
      <c r="G1181" s="2" t="s">
        <v>50</v>
      </c>
      <c r="H1181" s="3">
        <v>209</v>
      </c>
      <c r="I1181" s="3">
        <v>1.7485999999999999</v>
      </c>
      <c r="J1181" s="3">
        <v>1.819</v>
      </c>
      <c r="K1181" s="3">
        <v>0.89280000000000004</v>
      </c>
      <c r="L1181" s="3">
        <v>0.61499999999999999</v>
      </c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3">
        <v>5.0754000000000001</v>
      </c>
      <c r="Y1181" s="3">
        <v>92.980848800094577</v>
      </c>
      <c r="Z1181" s="3">
        <v>156.41683414115141</v>
      </c>
      <c r="AA1181" s="3">
        <v>187.5524293651732</v>
      </c>
      <c r="AB1181" s="3">
        <v>209</v>
      </c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 spans="1:38" ht="15" customHeight="1" x14ac:dyDescent="0.25">
      <c r="A1182" s="2" t="s">
        <v>1105</v>
      </c>
      <c r="B1182" s="2" t="s">
        <v>39</v>
      </c>
      <c r="C1182" s="2" t="s">
        <v>40</v>
      </c>
      <c r="D1182" s="2" t="s">
        <v>268</v>
      </c>
      <c r="E1182" s="2" t="s">
        <v>1279</v>
      </c>
      <c r="F1182" s="2" t="s">
        <v>73</v>
      </c>
      <c r="G1182" s="2" t="s">
        <v>50</v>
      </c>
      <c r="H1182" s="3">
        <v>197</v>
      </c>
      <c r="I1182" s="3">
        <v>1.6891</v>
      </c>
      <c r="J1182" s="3">
        <v>1.4409000000000001</v>
      </c>
      <c r="K1182" s="3">
        <v>0.95750000000000002</v>
      </c>
      <c r="L1182" s="3">
        <v>0.67049999999999998</v>
      </c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3">
        <v>4.758</v>
      </c>
      <c r="Y1182" s="3">
        <v>90.575346784363177</v>
      </c>
      <c r="Z1182" s="3">
        <v>140.5435056746532</v>
      </c>
      <c r="AA1182" s="3">
        <v>173.74810844892812</v>
      </c>
      <c r="AB1182" s="3">
        <v>197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 spans="1:38" ht="15" customHeight="1" x14ac:dyDescent="0.25">
      <c r="A1183" s="2" t="s">
        <v>1105</v>
      </c>
      <c r="B1183" s="2" t="s">
        <v>39</v>
      </c>
      <c r="C1183" s="2" t="s">
        <v>40</v>
      </c>
      <c r="D1183" s="2" t="s">
        <v>268</v>
      </c>
      <c r="E1183" s="2" t="s">
        <v>1280</v>
      </c>
      <c r="F1183" s="2" t="s">
        <v>73</v>
      </c>
      <c r="G1183" s="2" t="s">
        <v>50</v>
      </c>
      <c r="H1183" s="3">
        <v>192</v>
      </c>
      <c r="I1183" s="3">
        <v>1.9446000000000001</v>
      </c>
      <c r="J1183" s="3">
        <v>1.4612000000000001</v>
      </c>
      <c r="K1183" s="3">
        <v>0.56299999999999994</v>
      </c>
      <c r="L1183" s="3">
        <v>0.52410000000000001</v>
      </c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3">
        <v>4.4928999999999997</v>
      </c>
      <c r="Y1183" s="3">
        <v>101.25059538382783</v>
      </c>
      <c r="Z1183" s="3">
        <v>153.28647421487238</v>
      </c>
      <c r="AA1183" s="3">
        <v>173.33588550824635</v>
      </c>
      <c r="AB1183" s="3">
        <v>192</v>
      </c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 spans="1:38" ht="15" customHeight="1" x14ac:dyDescent="0.25">
      <c r="A1184" s="2" t="s">
        <v>1105</v>
      </c>
      <c r="B1184" s="2" t="s">
        <v>39</v>
      </c>
      <c r="C1184" s="2" t="s">
        <v>40</v>
      </c>
      <c r="D1184" s="2" t="s">
        <v>268</v>
      </c>
      <c r="E1184" s="2" t="s">
        <v>1281</v>
      </c>
      <c r="F1184" s="2" t="s">
        <v>73</v>
      </c>
      <c r="G1184" s="2" t="s">
        <v>50</v>
      </c>
      <c r="H1184" s="3">
        <v>202</v>
      </c>
      <c r="I1184" s="3">
        <v>1.8153999999999999</v>
      </c>
      <c r="J1184" s="3">
        <v>1.7357</v>
      </c>
      <c r="K1184" s="3">
        <v>0.97070000000000001</v>
      </c>
      <c r="L1184" s="3">
        <v>0.42230000000000001</v>
      </c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3">
        <v>4.9440999999999997</v>
      </c>
      <c r="Y1184" s="3">
        <v>94.421472057604007</v>
      </c>
      <c r="Z1184" s="3">
        <v>154.10250601727313</v>
      </c>
      <c r="AA1184" s="3">
        <v>187.47946036690198</v>
      </c>
      <c r="AB1184" s="3">
        <v>202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 spans="1:38" ht="15" customHeight="1" x14ac:dyDescent="0.25">
      <c r="A1185" s="2" t="s">
        <v>1105</v>
      </c>
      <c r="B1185" s="2" t="s">
        <v>39</v>
      </c>
      <c r="C1185" s="2" t="s">
        <v>40</v>
      </c>
      <c r="D1185" s="2" t="s">
        <v>268</v>
      </c>
      <c r="E1185" s="2" t="s">
        <v>1282</v>
      </c>
      <c r="F1185" s="2" t="s">
        <v>73</v>
      </c>
      <c r="G1185" s="2" t="s">
        <v>50</v>
      </c>
      <c r="H1185" s="3">
        <v>194</v>
      </c>
      <c r="I1185" s="3">
        <v>1.6705000000000001</v>
      </c>
      <c r="J1185" s="3">
        <v>1.4853000000000001</v>
      </c>
      <c r="K1185" s="3">
        <v>0.97409999999999997</v>
      </c>
      <c r="L1185" s="3">
        <v>0.55559999999999998</v>
      </c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3">
        <v>4.6855000000000002</v>
      </c>
      <c r="Y1185" s="3">
        <v>89.757123039163375</v>
      </c>
      <c r="Z1185" s="3">
        <v>141.11100202753175</v>
      </c>
      <c r="AA1185" s="3">
        <v>174.79026784761498</v>
      </c>
      <c r="AB1185" s="3">
        <v>194</v>
      </c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 spans="1:38" ht="15" customHeight="1" x14ac:dyDescent="0.25">
      <c r="A1186" s="2" t="s">
        <v>1105</v>
      </c>
      <c r="B1186" s="2" t="s">
        <v>39</v>
      </c>
      <c r="C1186" s="2" t="s">
        <v>40</v>
      </c>
      <c r="D1186" s="2" t="s">
        <v>268</v>
      </c>
      <c r="E1186" s="2" t="s">
        <v>1283</v>
      </c>
      <c r="F1186" s="2" t="s">
        <v>73</v>
      </c>
      <c r="G1186" s="2" t="s">
        <v>50</v>
      </c>
      <c r="H1186" s="3">
        <v>202</v>
      </c>
      <c r="I1186" s="3">
        <v>1.9984999999999999</v>
      </c>
      <c r="J1186" s="3">
        <v>1.7243999999999999</v>
      </c>
      <c r="K1186" s="3">
        <v>0.7964</v>
      </c>
      <c r="L1186" s="3">
        <v>0.65569999999999995</v>
      </c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3">
        <v>5.1749999999999998</v>
      </c>
      <c r="Y1186" s="3">
        <v>97.651207729468595</v>
      </c>
      <c r="Z1186" s="3">
        <v>154.29816425120774</v>
      </c>
      <c r="AA1186" s="3">
        <v>180.46009661835748</v>
      </c>
      <c r="AB1186" s="3">
        <v>202.00000000000003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 spans="1:38" ht="15" customHeight="1" x14ac:dyDescent="0.25">
      <c r="A1187" s="2" t="s">
        <v>1105</v>
      </c>
      <c r="B1187" s="2" t="s">
        <v>39</v>
      </c>
      <c r="C1187" s="2" t="s">
        <v>40</v>
      </c>
      <c r="D1187" s="2" t="s">
        <v>268</v>
      </c>
      <c r="E1187" s="2" t="s">
        <v>1284</v>
      </c>
      <c r="F1187" s="2" t="s">
        <v>73</v>
      </c>
      <c r="G1187" s="2" t="s">
        <v>50</v>
      </c>
      <c r="H1187" s="3">
        <v>194</v>
      </c>
      <c r="I1187" s="3">
        <v>1.4947999999999999</v>
      </c>
      <c r="J1187" s="3">
        <v>1.7615000000000001</v>
      </c>
      <c r="K1187" s="3">
        <v>1.0336000000000001</v>
      </c>
      <c r="L1187" s="3">
        <v>0.32040000000000002</v>
      </c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3">
        <v>4.6102999999999996</v>
      </c>
      <c r="Y1187" s="3">
        <v>84.525345422206811</v>
      </c>
      <c r="Z1187" s="3">
        <v>146.42218510725985</v>
      </c>
      <c r="AA1187" s="3">
        <v>182.74155694857168</v>
      </c>
      <c r="AB1187" s="3">
        <v>194.00000000000003</v>
      </c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 spans="1:38" ht="15" customHeight="1" x14ac:dyDescent="0.25">
      <c r="A1188" s="2" t="s">
        <v>1105</v>
      </c>
      <c r="B1188" s="2" t="s">
        <v>39</v>
      </c>
      <c r="C1188" s="2" t="s">
        <v>40</v>
      </c>
      <c r="D1188" s="2" t="s">
        <v>268</v>
      </c>
      <c r="E1188" s="2" t="s">
        <v>1285</v>
      </c>
      <c r="F1188" s="2" t="s">
        <v>73</v>
      </c>
      <c r="G1188" s="2" t="s">
        <v>50</v>
      </c>
      <c r="H1188" s="3">
        <v>201</v>
      </c>
      <c r="I1188" s="3">
        <v>1.7353000000000001</v>
      </c>
      <c r="J1188" s="3">
        <v>1.8983000000000001</v>
      </c>
      <c r="K1188" s="3">
        <v>0.95009999999999994</v>
      </c>
      <c r="L1188" s="3">
        <v>0.50370000000000004</v>
      </c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3">
        <v>5.0873999999999997</v>
      </c>
      <c r="Y1188" s="3">
        <v>89.645496717380212</v>
      </c>
      <c r="Z1188" s="3">
        <v>152.70574360183986</v>
      </c>
      <c r="AA1188" s="3">
        <v>184.26742540393917</v>
      </c>
      <c r="AB1188" s="3">
        <v>201.00000000000003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 spans="1:38" ht="15" customHeight="1" x14ac:dyDescent="0.25">
      <c r="A1189" s="2" t="s">
        <v>1105</v>
      </c>
      <c r="B1189" s="2" t="s">
        <v>39</v>
      </c>
      <c r="C1189" s="2" t="s">
        <v>40</v>
      </c>
      <c r="D1189" s="2" t="s">
        <v>268</v>
      </c>
      <c r="E1189" s="2" t="s">
        <v>1286</v>
      </c>
      <c r="F1189" s="2" t="s">
        <v>73</v>
      </c>
      <c r="G1189" s="2" t="s">
        <v>50</v>
      </c>
      <c r="H1189" s="3">
        <v>203</v>
      </c>
      <c r="I1189" s="3">
        <v>1.893</v>
      </c>
      <c r="J1189" s="3">
        <v>1.7504</v>
      </c>
      <c r="K1189" s="3">
        <v>0.78169999999999995</v>
      </c>
      <c r="L1189" s="3">
        <v>0.64090000000000003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3">
        <v>5.0659999999999998</v>
      </c>
      <c r="Y1189" s="3">
        <v>95.89715752072641</v>
      </c>
      <c r="Z1189" s="3">
        <v>154.98093170153967</v>
      </c>
      <c r="AA1189" s="3">
        <v>181.36677852348993</v>
      </c>
      <c r="AB1189" s="3">
        <v>203</v>
      </c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 spans="1:38" ht="15" customHeight="1" x14ac:dyDescent="0.25">
      <c r="A1190" s="2" t="s">
        <v>1105</v>
      </c>
      <c r="B1190" s="2" t="s">
        <v>39</v>
      </c>
      <c r="C1190" s="2" t="s">
        <v>40</v>
      </c>
      <c r="D1190" s="2" t="s">
        <v>268</v>
      </c>
      <c r="E1190" s="2" t="s">
        <v>1287</v>
      </c>
      <c r="F1190" s="2" t="s">
        <v>73</v>
      </c>
      <c r="G1190" s="2" t="s">
        <v>50</v>
      </c>
      <c r="H1190" s="3">
        <v>192</v>
      </c>
      <c r="I1190" s="3">
        <v>1.504</v>
      </c>
      <c r="J1190" s="3">
        <v>1.8966000000000001</v>
      </c>
      <c r="K1190" s="3">
        <v>1.1909000000000001</v>
      </c>
      <c r="L1190" s="3">
        <v>0.68899999999999995</v>
      </c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3">
        <v>5.2805</v>
      </c>
      <c r="Y1190" s="3">
        <v>77.571442098286155</v>
      </c>
      <c r="Z1190" s="3">
        <v>135.03872739323927</v>
      </c>
      <c r="AA1190" s="3">
        <v>171.12318909194204</v>
      </c>
      <c r="AB1190" s="3">
        <v>192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 spans="1:38" ht="15" customHeight="1" x14ac:dyDescent="0.25">
      <c r="A1191" s="2" t="s">
        <v>1105</v>
      </c>
      <c r="B1191" s="2" t="s">
        <v>39</v>
      </c>
      <c r="C1191" s="2" t="s">
        <v>40</v>
      </c>
      <c r="D1191" s="2" t="s">
        <v>268</v>
      </c>
      <c r="E1191" s="2" t="s">
        <v>1288</v>
      </c>
      <c r="F1191" s="2" t="s">
        <v>73</v>
      </c>
      <c r="G1191" s="2" t="s">
        <v>50</v>
      </c>
      <c r="H1191" s="3">
        <v>191</v>
      </c>
      <c r="I1191" s="3">
        <v>1.4872000000000001</v>
      </c>
      <c r="J1191" s="3">
        <v>1.5669</v>
      </c>
      <c r="K1191" s="3">
        <v>1.1353</v>
      </c>
      <c r="L1191" s="3">
        <v>0.68530000000000002</v>
      </c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3">
        <v>4.8746999999999998</v>
      </c>
      <c r="Y1191" s="3">
        <v>80.508585143701154</v>
      </c>
      <c r="Z1191" s="3">
        <v>131.61677641701027</v>
      </c>
      <c r="AA1191" s="3">
        <v>168.64730137239215</v>
      </c>
      <c r="AB1191" s="3">
        <v>191</v>
      </c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 spans="1:38" ht="15" customHeight="1" x14ac:dyDescent="0.25">
      <c r="A1192" s="2" t="s">
        <v>1105</v>
      </c>
      <c r="B1192" s="2" t="s">
        <v>39</v>
      </c>
      <c r="C1192" s="2" t="s">
        <v>40</v>
      </c>
      <c r="D1192" s="2" t="s">
        <v>268</v>
      </c>
      <c r="E1192" s="2" t="s">
        <v>1289</v>
      </c>
      <c r="F1192" s="2" t="s">
        <v>73</v>
      </c>
      <c r="G1192" s="2" t="s">
        <v>50</v>
      </c>
      <c r="H1192" s="3">
        <v>184</v>
      </c>
      <c r="I1192" s="3">
        <v>1.3742000000000001</v>
      </c>
      <c r="J1192" s="3">
        <v>1.6113</v>
      </c>
      <c r="K1192" s="3">
        <v>0.73160000000000003</v>
      </c>
      <c r="L1192" s="3">
        <v>0.56120000000000003</v>
      </c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3">
        <v>4.2782999999999998</v>
      </c>
      <c r="Y1192" s="3">
        <v>80.822756702428535</v>
      </c>
      <c r="Z1192" s="3">
        <v>138.06923310660778</v>
      </c>
      <c r="AA1192" s="3">
        <v>164.06161325760235</v>
      </c>
      <c r="AB1192" s="3">
        <v>184.00000000000003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 spans="1:38" ht="15" customHeight="1" x14ac:dyDescent="0.25">
      <c r="A1193" s="2" t="s">
        <v>1105</v>
      </c>
      <c r="B1193" s="2" t="s">
        <v>39</v>
      </c>
      <c r="C1193" s="2" t="s">
        <v>40</v>
      </c>
      <c r="D1193" s="2" t="s">
        <v>1112</v>
      </c>
      <c r="E1193" s="2" t="s">
        <v>1290</v>
      </c>
      <c r="F1193" s="2" t="s">
        <v>73</v>
      </c>
      <c r="G1193" s="2" t="s">
        <v>50</v>
      </c>
      <c r="H1193" s="3">
        <v>201</v>
      </c>
      <c r="I1193" s="3">
        <v>1.7184999999999999</v>
      </c>
      <c r="J1193" s="3">
        <v>1.5926</v>
      </c>
      <c r="K1193" s="3">
        <v>0.79259999999999997</v>
      </c>
      <c r="L1193" s="3">
        <v>0.70369999999999999</v>
      </c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3">
        <v>4.8074000000000003</v>
      </c>
      <c r="Y1193" s="3">
        <v>92.41238507301243</v>
      </c>
      <c r="Z1193" s="3">
        <v>148.39886425094642</v>
      </c>
      <c r="AA1193" s="3">
        <v>176.26203353163871</v>
      </c>
      <c r="AB1193" s="3">
        <v>200.99999999999997</v>
      </c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 spans="1:38" ht="15" customHeight="1" x14ac:dyDescent="0.25">
      <c r="A1194" s="2" t="s">
        <v>1105</v>
      </c>
      <c r="B1194" s="2" t="s">
        <v>39</v>
      </c>
      <c r="C1194" s="2" t="s">
        <v>40</v>
      </c>
      <c r="D1194" s="2" t="s">
        <v>1112</v>
      </c>
      <c r="E1194" s="2" t="s">
        <v>1291</v>
      </c>
      <c r="F1194" s="2" t="s">
        <v>73</v>
      </c>
      <c r="G1194" s="2" t="s">
        <v>50</v>
      </c>
      <c r="H1194" s="3">
        <v>206</v>
      </c>
      <c r="I1194" s="3">
        <v>1.841</v>
      </c>
      <c r="J1194" s="3">
        <v>1.5058</v>
      </c>
      <c r="K1194" s="3">
        <v>0.88900000000000001</v>
      </c>
      <c r="L1194" s="3">
        <v>0.40749999999999997</v>
      </c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3">
        <v>4.6433</v>
      </c>
      <c r="Y1194" s="3">
        <v>100.98843494928175</v>
      </c>
      <c r="Z1194" s="3">
        <v>157.41580341567419</v>
      </c>
      <c r="AA1194" s="3">
        <v>190.72961040639203</v>
      </c>
      <c r="AB1194" s="3">
        <v>206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 spans="1:38" ht="15" customHeight="1" x14ac:dyDescent="0.25">
      <c r="A1195" s="2" t="s">
        <v>1105</v>
      </c>
      <c r="B1195" s="2" t="s">
        <v>39</v>
      </c>
      <c r="C1195" s="2" t="s">
        <v>40</v>
      </c>
      <c r="D1195" s="2" t="s">
        <v>1112</v>
      </c>
      <c r="E1195" s="2" t="s">
        <v>1292</v>
      </c>
      <c r="F1195" s="2" t="s">
        <v>73</v>
      </c>
      <c r="G1195" s="2" t="s">
        <v>50</v>
      </c>
      <c r="H1195" s="3">
        <v>205</v>
      </c>
      <c r="I1195" s="3">
        <v>2.1080999999999999</v>
      </c>
      <c r="J1195" s="3">
        <v>1.6301000000000001</v>
      </c>
      <c r="K1195" s="3">
        <v>1.0096000000000001</v>
      </c>
      <c r="L1195" s="3">
        <v>0.2964</v>
      </c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3">
        <v>5.0442</v>
      </c>
      <c r="Y1195" s="3">
        <v>104.30111811585583</v>
      </c>
      <c r="Z1195" s="3">
        <v>160.20835811426986</v>
      </c>
      <c r="AA1195" s="3">
        <v>194.83442369454025</v>
      </c>
      <c r="AB1195" s="3">
        <v>205</v>
      </c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 spans="1:38" ht="15" customHeight="1" x14ac:dyDescent="0.25">
      <c r="A1196" s="2" t="s">
        <v>1105</v>
      </c>
      <c r="B1196" s="2" t="s">
        <v>39</v>
      </c>
      <c r="C1196" s="2" t="s">
        <v>40</v>
      </c>
      <c r="D1196" s="2" t="s">
        <v>1112</v>
      </c>
      <c r="E1196" s="2" t="s">
        <v>1293</v>
      </c>
      <c r="F1196" s="2" t="s">
        <v>73</v>
      </c>
      <c r="G1196" s="2" t="s">
        <v>50</v>
      </c>
      <c r="H1196" s="3">
        <v>214</v>
      </c>
      <c r="I1196" s="3">
        <v>1.8747</v>
      </c>
      <c r="J1196" s="3">
        <v>1.6413</v>
      </c>
      <c r="K1196" s="3">
        <v>0.85950000000000004</v>
      </c>
      <c r="L1196" s="3">
        <v>0.55940000000000001</v>
      </c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3">
        <v>4.9348999999999998</v>
      </c>
      <c r="Y1196" s="3">
        <v>101.13927333887212</v>
      </c>
      <c r="Z1196" s="3">
        <v>161.67071267908165</v>
      </c>
      <c r="AA1196" s="3">
        <v>193.36922733996636</v>
      </c>
      <c r="AB1196" s="3">
        <v>214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 spans="1:38" ht="15" customHeight="1" x14ac:dyDescent="0.25">
      <c r="A1197" s="2" t="s">
        <v>1105</v>
      </c>
      <c r="B1197" s="2" t="s">
        <v>39</v>
      </c>
      <c r="C1197" s="2" t="s">
        <v>40</v>
      </c>
      <c r="D1197" s="2" t="s">
        <v>1112</v>
      </c>
      <c r="E1197" s="2" t="s">
        <v>1294</v>
      </c>
      <c r="F1197" s="2" t="s">
        <v>73</v>
      </c>
      <c r="G1197" s="2" t="s">
        <v>50</v>
      </c>
      <c r="H1197" s="3">
        <v>186</v>
      </c>
      <c r="I1197" s="3">
        <v>1.8395999999999999</v>
      </c>
      <c r="J1197" s="3">
        <v>1.6728000000000001</v>
      </c>
      <c r="K1197" s="3">
        <v>0.82809999999999995</v>
      </c>
      <c r="L1197" s="3">
        <v>0.4446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3">
        <v>4.7850999999999999</v>
      </c>
      <c r="Y1197" s="3">
        <v>91.204279952352096</v>
      </c>
      <c r="Z1197" s="3">
        <v>145.04039622996385</v>
      </c>
      <c r="AA1197" s="3">
        <v>171.69133351445112</v>
      </c>
      <c r="AB1197" s="3">
        <v>186</v>
      </c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 spans="1:38" ht="15" customHeight="1" x14ac:dyDescent="0.25">
      <c r="A1198" s="2" t="s">
        <v>1105</v>
      </c>
      <c r="B1198" s="2" t="s">
        <v>39</v>
      </c>
      <c r="C1198" s="2" t="s">
        <v>40</v>
      </c>
      <c r="D1198" s="2" t="s">
        <v>1112</v>
      </c>
      <c r="E1198" s="2" t="s">
        <v>1295</v>
      </c>
      <c r="F1198" s="2" t="s">
        <v>73</v>
      </c>
      <c r="G1198" s="2" t="s">
        <v>50</v>
      </c>
      <c r="H1198" s="3">
        <v>199</v>
      </c>
      <c r="I1198" s="3">
        <v>1.7889999999999999</v>
      </c>
      <c r="J1198" s="3">
        <v>1.7889999999999999</v>
      </c>
      <c r="K1198" s="3">
        <v>1.0445</v>
      </c>
      <c r="L1198" s="3">
        <v>0.57779999999999998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3">
        <v>5.2003000000000004</v>
      </c>
      <c r="Y1198" s="3">
        <v>89.451108589889031</v>
      </c>
      <c r="Z1198" s="3">
        <v>146.90221717977806</v>
      </c>
      <c r="AA1198" s="3">
        <v>180.44480126146567</v>
      </c>
      <c r="AB1198" s="3">
        <v>198.99999999999997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 spans="1:38" ht="15" customHeight="1" x14ac:dyDescent="0.25">
      <c r="A1199" s="2" t="s">
        <v>1105</v>
      </c>
      <c r="B1199" s="2" t="s">
        <v>39</v>
      </c>
      <c r="C1199" s="2" t="s">
        <v>40</v>
      </c>
      <c r="D1199" s="2" t="s">
        <v>1112</v>
      </c>
      <c r="E1199" s="2" t="s">
        <v>1296</v>
      </c>
      <c r="F1199" s="2" t="s">
        <v>73</v>
      </c>
      <c r="G1199" s="2" t="s">
        <v>50</v>
      </c>
      <c r="H1199" s="3">
        <v>205</v>
      </c>
      <c r="I1199" s="3">
        <v>1.0169999999999999</v>
      </c>
      <c r="J1199" s="3">
        <v>1.5746</v>
      </c>
      <c r="K1199" s="3">
        <v>1.054</v>
      </c>
      <c r="L1199" s="3">
        <v>0.68540000000000001</v>
      </c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3">
        <v>4.3310000000000004</v>
      </c>
      <c r="Y1199" s="3">
        <v>72.623643500346333</v>
      </c>
      <c r="Z1199" s="3">
        <v>135.52038790117754</v>
      </c>
      <c r="AA1199" s="3">
        <v>177.62198106672821</v>
      </c>
      <c r="AB1199" s="3">
        <v>204.99999999999997</v>
      </c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 spans="1:38" ht="15" customHeight="1" x14ac:dyDescent="0.25">
      <c r="A1200" s="2" t="s">
        <v>1105</v>
      </c>
      <c r="B1200" s="2" t="s">
        <v>39</v>
      </c>
      <c r="C1200" s="2" t="s">
        <v>40</v>
      </c>
      <c r="D1200" s="2" t="s">
        <v>1112</v>
      </c>
      <c r="E1200" s="2" t="s">
        <v>1297</v>
      </c>
      <c r="F1200" s="2" t="s">
        <v>73</v>
      </c>
      <c r="G1200" s="2" t="s">
        <v>50</v>
      </c>
      <c r="H1200" s="3">
        <v>207</v>
      </c>
      <c r="I1200" s="3">
        <v>2.4617</v>
      </c>
      <c r="J1200" s="3">
        <v>1.9967999999999999</v>
      </c>
      <c r="K1200" s="3">
        <v>1.0317000000000001</v>
      </c>
      <c r="L1200" s="3">
        <v>0.54830000000000001</v>
      </c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3">
        <v>6.0385</v>
      </c>
      <c r="Y1200" s="3">
        <v>103.34180674008445</v>
      </c>
      <c r="Z1200" s="3">
        <v>161.21048273577875</v>
      </c>
      <c r="AA1200" s="3">
        <v>191.10987828103006</v>
      </c>
      <c r="AB1200" s="3">
        <v>207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 spans="1:38" ht="15" customHeight="1" x14ac:dyDescent="0.25">
      <c r="A1201" s="2" t="s">
        <v>1105</v>
      </c>
      <c r="B1201" s="2" t="s">
        <v>39</v>
      </c>
      <c r="C1201" s="2" t="s">
        <v>40</v>
      </c>
      <c r="D1201" s="2" t="s">
        <v>1112</v>
      </c>
      <c r="E1201" s="2" t="s">
        <v>1298</v>
      </c>
      <c r="F1201" s="2" t="s">
        <v>73</v>
      </c>
      <c r="G1201" s="2" t="s">
        <v>50</v>
      </c>
      <c r="H1201" s="3">
        <v>208</v>
      </c>
      <c r="I1201" s="3">
        <v>2.3100999999999998</v>
      </c>
      <c r="J1201" s="3">
        <v>1.5208999999999999</v>
      </c>
      <c r="K1201" s="3">
        <v>0.74470000000000003</v>
      </c>
      <c r="L1201" s="3">
        <v>0.26679999999999998</v>
      </c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3">
        <v>4.8425000000000002</v>
      </c>
      <c r="Y1201" s="3">
        <v>115.96026845637583</v>
      </c>
      <c r="Z1201" s="3">
        <v>171.23717088280844</v>
      </c>
      <c r="AA1201" s="3">
        <v>198.30319050077438</v>
      </c>
      <c r="AB1201" s="3">
        <v>207.99999999999997</v>
      </c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 spans="1:38" ht="15" customHeight="1" x14ac:dyDescent="0.25">
      <c r="A1202" s="2" t="s">
        <v>1105</v>
      </c>
      <c r="B1202" s="2" t="s">
        <v>39</v>
      </c>
      <c r="C1202" s="2" t="s">
        <v>40</v>
      </c>
      <c r="D1202" s="2" t="s">
        <v>1112</v>
      </c>
      <c r="E1202" s="2" t="s">
        <v>1299</v>
      </c>
      <c r="F1202" s="2" t="s">
        <v>73</v>
      </c>
      <c r="G1202" s="2" t="s">
        <v>50</v>
      </c>
      <c r="H1202" s="3">
        <v>203</v>
      </c>
      <c r="I1202" s="3">
        <v>1.8873</v>
      </c>
      <c r="J1202" s="3">
        <v>1.728</v>
      </c>
      <c r="K1202" s="3">
        <v>1.2242999999999999</v>
      </c>
      <c r="L1202" s="3">
        <v>0.59079999999999999</v>
      </c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3">
        <v>5.4303999999999997</v>
      </c>
      <c r="Y1202" s="3">
        <v>91.429931496758996</v>
      </c>
      <c r="Z1202" s="3">
        <v>145.84360268120213</v>
      </c>
      <c r="AA1202" s="3">
        <v>184.39606658809666</v>
      </c>
      <c r="AB1202" s="3">
        <v>203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 spans="1:38" ht="15" customHeight="1" x14ac:dyDescent="0.25">
      <c r="A1203" s="2" t="s">
        <v>1105</v>
      </c>
      <c r="B1203" s="2" t="s">
        <v>39</v>
      </c>
      <c r="C1203" s="2" t="s">
        <v>40</v>
      </c>
      <c r="D1203" s="2" t="s">
        <v>1112</v>
      </c>
      <c r="E1203" s="2" t="s">
        <v>1300</v>
      </c>
      <c r="F1203" s="2" t="s">
        <v>73</v>
      </c>
      <c r="G1203" s="2" t="s">
        <v>50</v>
      </c>
      <c r="H1203" s="3">
        <v>191</v>
      </c>
      <c r="I1203" s="3">
        <v>2.1779999999999999</v>
      </c>
      <c r="J1203" s="3">
        <v>1.1556999999999999</v>
      </c>
      <c r="K1203" s="3">
        <v>0.89080000000000004</v>
      </c>
      <c r="L1203" s="3">
        <v>0.39629999999999999</v>
      </c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3">
        <v>4.6208</v>
      </c>
      <c r="Y1203" s="3">
        <v>106.94416551246537</v>
      </c>
      <c r="Z1203" s="3">
        <v>146.71137032548475</v>
      </c>
      <c r="AA1203" s="3">
        <v>177.363465200831</v>
      </c>
      <c r="AB1203" s="3">
        <v>191</v>
      </c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 spans="1:38" ht="15" customHeight="1" x14ac:dyDescent="0.25">
      <c r="A1204" s="2" t="s">
        <v>1105</v>
      </c>
      <c r="B1204" s="2" t="s">
        <v>39</v>
      </c>
      <c r="C1204" s="2" t="s">
        <v>40</v>
      </c>
      <c r="D1204" s="2" t="s">
        <v>1112</v>
      </c>
      <c r="E1204" s="2" t="s">
        <v>1301</v>
      </c>
      <c r="F1204" s="2" t="s">
        <v>73</v>
      </c>
      <c r="G1204" s="2" t="s">
        <v>50</v>
      </c>
      <c r="H1204" s="3">
        <v>197</v>
      </c>
      <c r="I1204" s="3">
        <v>1.6858</v>
      </c>
      <c r="J1204" s="3">
        <v>1.319</v>
      </c>
      <c r="K1204" s="3">
        <v>0.65580000000000005</v>
      </c>
      <c r="L1204" s="3">
        <v>0.40939999999999999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3">
        <v>4.07</v>
      </c>
      <c r="Y1204" s="3">
        <v>100.34324324324324</v>
      </c>
      <c r="Z1204" s="3">
        <v>153.81621621621622</v>
      </c>
      <c r="AA1204" s="3">
        <v>180.4027027027027</v>
      </c>
      <c r="AB1204" s="3">
        <v>197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 spans="1:38" ht="15" customHeight="1" x14ac:dyDescent="0.25">
      <c r="A1205" s="2" t="s">
        <v>1105</v>
      </c>
      <c r="B1205" s="2" t="s">
        <v>39</v>
      </c>
      <c r="C1205" s="2" t="s">
        <v>40</v>
      </c>
      <c r="D1205" s="2" t="s">
        <v>1112</v>
      </c>
      <c r="E1205" s="2" t="s">
        <v>1302</v>
      </c>
      <c r="F1205" s="2" t="s">
        <v>73</v>
      </c>
      <c r="G1205" s="2" t="s">
        <v>50</v>
      </c>
      <c r="H1205" s="3">
        <v>198</v>
      </c>
      <c r="I1205" s="3">
        <v>1.3616999999999999</v>
      </c>
      <c r="J1205" s="3">
        <v>1.4710000000000001</v>
      </c>
      <c r="K1205" s="3">
        <v>0.94669999999999999</v>
      </c>
      <c r="L1205" s="3">
        <v>0.20380000000000001</v>
      </c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3">
        <v>3.9832000000000001</v>
      </c>
      <c r="Y1205" s="3">
        <v>88.748895360514155</v>
      </c>
      <c r="Z1205" s="3">
        <v>150.0528720626632</v>
      </c>
      <c r="AA1205" s="3">
        <v>189.50662783691504</v>
      </c>
      <c r="AB1205" s="3">
        <v>198</v>
      </c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 spans="1:38" ht="15" customHeight="1" x14ac:dyDescent="0.25">
      <c r="A1206" s="2" t="s">
        <v>1105</v>
      </c>
      <c r="B1206" s="2" t="s">
        <v>39</v>
      </c>
      <c r="C1206" s="2" t="s">
        <v>40</v>
      </c>
      <c r="D1206" s="2" t="s">
        <v>1112</v>
      </c>
      <c r="E1206" s="2" t="s">
        <v>1303</v>
      </c>
      <c r="F1206" s="2" t="s">
        <v>73</v>
      </c>
      <c r="G1206" s="2" t="s">
        <v>50</v>
      </c>
      <c r="H1206" s="3">
        <v>197</v>
      </c>
      <c r="I1206" s="3">
        <v>1.954</v>
      </c>
      <c r="J1206" s="3">
        <v>1.5853999999999999</v>
      </c>
      <c r="K1206" s="3">
        <v>0.80379999999999996</v>
      </c>
      <c r="L1206" s="3">
        <v>0.31490000000000001</v>
      </c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3">
        <v>4.6581000000000001</v>
      </c>
      <c r="Y1206" s="3">
        <v>101.21491595285632</v>
      </c>
      <c r="Z1206" s="3">
        <v>157.37322084111548</v>
      </c>
      <c r="AA1206" s="3">
        <v>185.84555934823209</v>
      </c>
      <c r="AB1206" s="3">
        <v>196.99999999999997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 spans="1:38" ht="15" customHeight="1" x14ac:dyDescent="0.25">
      <c r="A1207" s="2" t="s">
        <v>1105</v>
      </c>
      <c r="B1207" s="2" t="s">
        <v>39</v>
      </c>
      <c r="C1207" s="2" t="s">
        <v>40</v>
      </c>
      <c r="D1207" s="2" t="s">
        <v>1125</v>
      </c>
      <c r="E1207" s="2" t="s">
        <v>1304</v>
      </c>
      <c r="F1207" s="2" t="s">
        <v>73</v>
      </c>
      <c r="G1207" s="2" t="s">
        <v>44</v>
      </c>
      <c r="H1207" s="3">
        <v>177</v>
      </c>
      <c r="I1207" s="3">
        <v>1.4205000000000001</v>
      </c>
      <c r="J1207" s="3">
        <v>1.2426999999999999</v>
      </c>
      <c r="K1207" s="3">
        <v>0.92600000000000005</v>
      </c>
      <c r="L1207" s="3">
        <v>0.62780000000000002</v>
      </c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3">
        <v>4.2169999999999996</v>
      </c>
      <c r="Y1207" s="3">
        <v>80.843372065449387</v>
      </c>
      <c r="Z1207" s="3">
        <v>123.57315627223144</v>
      </c>
      <c r="AA1207" s="3">
        <v>155.41332700972256</v>
      </c>
      <c r="AB1207" s="3">
        <v>177</v>
      </c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 spans="1:38" ht="15" customHeight="1" x14ac:dyDescent="0.25">
      <c r="A1208" s="2" t="s">
        <v>1105</v>
      </c>
      <c r="B1208" s="2" t="s">
        <v>39</v>
      </c>
      <c r="C1208" s="2" t="s">
        <v>40</v>
      </c>
      <c r="D1208" s="2" t="s">
        <v>1125</v>
      </c>
      <c r="E1208" s="2" t="s">
        <v>1305</v>
      </c>
      <c r="F1208" s="2" t="s">
        <v>73</v>
      </c>
      <c r="G1208" s="2" t="s">
        <v>44</v>
      </c>
      <c r="H1208" s="3">
        <v>189</v>
      </c>
      <c r="I1208" s="3">
        <v>2.1225999999999998</v>
      </c>
      <c r="J1208" s="3">
        <v>1.7206999999999999</v>
      </c>
      <c r="K1208" s="3">
        <v>0.65010000000000001</v>
      </c>
      <c r="L1208" s="3">
        <v>0.35560000000000003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3">
        <v>4.8490000000000002</v>
      </c>
      <c r="Y1208" s="3">
        <v>100.72513920395957</v>
      </c>
      <c r="Z1208" s="3">
        <v>156.43763662610846</v>
      </c>
      <c r="AA1208" s="3">
        <v>177.48645081460091</v>
      </c>
      <c r="AB1208" s="3">
        <v>188.99999999999997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 spans="1:38" ht="15" customHeight="1" x14ac:dyDescent="0.25">
      <c r="A1209" s="2" t="s">
        <v>1105</v>
      </c>
      <c r="B1209" s="2" t="s">
        <v>39</v>
      </c>
      <c r="C1209" s="2" t="s">
        <v>40</v>
      </c>
      <c r="D1209" s="2" t="s">
        <v>1125</v>
      </c>
      <c r="E1209" s="2" t="s">
        <v>1306</v>
      </c>
      <c r="F1209" s="2" t="s">
        <v>73</v>
      </c>
      <c r="G1209" s="2" t="s">
        <v>44</v>
      </c>
      <c r="H1209" s="3">
        <v>205</v>
      </c>
      <c r="I1209" s="3">
        <v>1.8707</v>
      </c>
      <c r="J1209" s="3">
        <v>1.6336999999999999</v>
      </c>
      <c r="K1209" s="3">
        <v>1.0595000000000001</v>
      </c>
      <c r="L1209" s="3">
        <v>0.28889999999999999</v>
      </c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3">
        <v>4.8528000000000002</v>
      </c>
      <c r="Y1209" s="3">
        <v>98.689560666007253</v>
      </c>
      <c r="Z1209" s="3">
        <v>156.93018463567427</v>
      </c>
      <c r="AA1209" s="3">
        <v>194.700853115727</v>
      </c>
      <c r="AB1209" s="3">
        <v>205</v>
      </c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 spans="1:38" ht="15" customHeight="1" x14ac:dyDescent="0.25">
      <c r="A1210" s="2" t="s">
        <v>1105</v>
      </c>
      <c r="B1210" s="2" t="s">
        <v>39</v>
      </c>
      <c r="C1210" s="2" t="s">
        <v>40</v>
      </c>
      <c r="D1210" s="2" t="s">
        <v>1125</v>
      </c>
      <c r="E1210" s="2" t="s">
        <v>1307</v>
      </c>
      <c r="F1210" s="2" t="s">
        <v>73</v>
      </c>
      <c r="G1210" s="2" t="s">
        <v>44</v>
      </c>
      <c r="H1210" s="3">
        <v>208</v>
      </c>
      <c r="I1210" s="3">
        <v>1.7148190000000001</v>
      </c>
      <c r="J1210" s="3">
        <v>1.6481520000000001</v>
      </c>
      <c r="K1210" s="3">
        <v>0.91111350000000002</v>
      </c>
      <c r="L1210" s="3">
        <v>0.38518609999999998</v>
      </c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3">
        <v>4.6592706000000002</v>
      </c>
      <c r="Y1210" s="3">
        <v>96.775835084573117</v>
      </c>
      <c r="Z1210" s="3">
        <v>159.03338071843262</v>
      </c>
      <c r="AA1210" s="3">
        <v>193.44992136752049</v>
      </c>
      <c r="AB1210" s="3">
        <v>208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 spans="1:38" ht="15" customHeight="1" x14ac:dyDescent="0.25">
      <c r="A1211" s="2" t="s">
        <v>1105</v>
      </c>
      <c r="B1211" s="2" t="s">
        <v>39</v>
      </c>
      <c r="C1211" s="2" t="s">
        <v>40</v>
      </c>
      <c r="D1211" s="2" t="s">
        <v>1125</v>
      </c>
      <c r="E1211" s="2" t="s">
        <v>1308</v>
      </c>
      <c r="F1211" s="2" t="s">
        <v>73</v>
      </c>
      <c r="G1211" s="2" t="s">
        <v>44</v>
      </c>
      <c r="H1211" s="3">
        <v>206</v>
      </c>
      <c r="I1211" s="3">
        <v>1.794621</v>
      </c>
      <c r="J1211" s="3">
        <v>1.7427649999999999</v>
      </c>
      <c r="K1211" s="3">
        <v>1.1704859999999999</v>
      </c>
      <c r="L1211" s="3">
        <v>0.44634040000000003</v>
      </c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3">
        <v>5.1542123999999996</v>
      </c>
      <c r="Y1211" s="3">
        <v>92.584242512008245</v>
      </c>
      <c r="Z1211" s="3">
        <v>151.41788894846474</v>
      </c>
      <c r="AA1211" s="3">
        <v>190.93208591869441</v>
      </c>
      <c r="AB1211" s="3">
        <v>206.00000000000003</v>
      </c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 spans="1:38" ht="15" customHeight="1" x14ac:dyDescent="0.25">
      <c r="A1212" s="2" t="s">
        <v>1105</v>
      </c>
      <c r="B1212" s="2" t="s">
        <v>39</v>
      </c>
      <c r="C1212" s="2" t="s">
        <v>40</v>
      </c>
      <c r="D1212" s="2" t="s">
        <v>1125</v>
      </c>
      <c r="E1212" s="2" t="s">
        <v>1309</v>
      </c>
      <c r="F1212" s="2" t="s">
        <v>73</v>
      </c>
      <c r="G1212" s="2" t="s">
        <v>44</v>
      </c>
      <c r="H1212" s="3">
        <v>204</v>
      </c>
      <c r="I1212" s="3">
        <v>1.8154060000000001</v>
      </c>
      <c r="J1212" s="3">
        <v>1.291161</v>
      </c>
      <c r="K1212" s="3">
        <v>0.94660440000000001</v>
      </c>
      <c r="L1212" s="3">
        <v>0.3760483</v>
      </c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3">
        <v>4.4292197</v>
      </c>
      <c r="Y1212" s="3">
        <v>102.4977068534216</v>
      </c>
      <c r="Z1212" s="3">
        <v>152.63739443767037</v>
      </c>
      <c r="AA1212" s="3">
        <v>189.39690690890768</v>
      </c>
      <c r="AB1212" s="3">
        <v>204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 spans="1:38" ht="15" customHeight="1" x14ac:dyDescent="0.25">
      <c r="A1213" s="2" t="s">
        <v>1105</v>
      </c>
      <c r="B1213" s="2" t="s">
        <v>39</v>
      </c>
      <c r="C1213" s="2" t="s">
        <v>40</v>
      </c>
      <c r="D1213" s="2" t="s">
        <v>1125</v>
      </c>
      <c r="E1213" s="2" t="s">
        <v>1310</v>
      </c>
      <c r="F1213" s="2" t="s">
        <v>73</v>
      </c>
      <c r="G1213" s="2" t="s">
        <v>44</v>
      </c>
      <c r="H1213" s="3">
        <v>181</v>
      </c>
      <c r="I1213" s="3">
        <v>1.115229</v>
      </c>
      <c r="J1213" s="3">
        <v>1.383847</v>
      </c>
      <c r="K1213" s="3">
        <v>0.84661070000000005</v>
      </c>
      <c r="L1213" s="3">
        <v>0.54835179999999994</v>
      </c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3">
        <v>3.8940385000000002</v>
      </c>
      <c r="Y1213" s="3">
        <v>74.672695968465632</v>
      </c>
      <c r="Z1213" s="3">
        <v>127.62368836363585</v>
      </c>
      <c r="AA1213" s="3">
        <v>160.01807642631164</v>
      </c>
      <c r="AB1213" s="3">
        <v>180.99999999999997</v>
      </c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 spans="1:38" ht="15" customHeight="1" x14ac:dyDescent="0.25">
      <c r="A1214" s="2" t="s">
        <v>1105</v>
      </c>
      <c r="B1214" s="2" t="s">
        <v>39</v>
      </c>
      <c r="C1214" s="2" t="s">
        <v>40</v>
      </c>
      <c r="D1214" s="2" t="s">
        <v>1125</v>
      </c>
      <c r="E1214" s="2" t="s">
        <v>1311</v>
      </c>
      <c r="F1214" s="2" t="s">
        <v>73</v>
      </c>
      <c r="G1214" s="2" t="s">
        <v>44</v>
      </c>
      <c r="H1214" s="3">
        <v>208</v>
      </c>
      <c r="I1214" s="3">
        <v>1.7392369999999999</v>
      </c>
      <c r="J1214" s="3">
        <v>1.4502900000000001</v>
      </c>
      <c r="K1214" s="3">
        <v>0.91685000000000005</v>
      </c>
      <c r="L1214" s="3">
        <v>0.51121340000000004</v>
      </c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3">
        <v>4.6175904000000001</v>
      </c>
      <c r="Y1214" s="3">
        <v>98.291222365673661</v>
      </c>
      <c r="Z1214" s="3">
        <v>153.56919591655424</v>
      </c>
      <c r="AA1214" s="3">
        <v>188.51504126481206</v>
      </c>
      <c r="AB1214" s="3">
        <v>208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 spans="1:38" ht="15" customHeight="1" x14ac:dyDescent="0.25">
      <c r="A1215" s="2" t="s">
        <v>1105</v>
      </c>
      <c r="B1215" s="2" t="s">
        <v>39</v>
      </c>
      <c r="C1215" s="2" t="s">
        <v>40</v>
      </c>
      <c r="D1215" s="2" t="s">
        <v>1125</v>
      </c>
      <c r="E1215" s="2" t="s">
        <v>1312</v>
      </c>
      <c r="F1215" s="2" t="s">
        <v>73</v>
      </c>
      <c r="G1215" s="2" t="s">
        <v>44</v>
      </c>
      <c r="H1215" s="3">
        <v>204</v>
      </c>
      <c r="I1215" s="3">
        <v>1.6172500000000001</v>
      </c>
      <c r="J1215" s="3">
        <v>1.619102</v>
      </c>
      <c r="K1215" s="3">
        <v>1.122627</v>
      </c>
      <c r="L1215" s="3">
        <v>0.46498240000000002</v>
      </c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3">
        <v>4.8239614</v>
      </c>
      <c r="Y1215" s="3">
        <v>89.663604024692233</v>
      </c>
      <c r="Z1215" s="3">
        <v>147.39324174525942</v>
      </c>
      <c r="AA1215" s="3">
        <v>187.42089287862046</v>
      </c>
      <c r="AB1215" s="3">
        <v>204</v>
      </c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 spans="1:38" ht="15" customHeight="1" x14ac:dyDescent="0.25">
      <c r="A1216" s="2" t="s">
        <v>1105</v>
      </c>
      <c r="B1216" s="2" t="s">
        <v>39</v>
      </c>
      <c r="C1216" s="2" t="s">
        <v>40</v>
      </c>
      <c r="D1216" s="2" t="s">
        <v>1125</v>
      </c>
      <c r="E1216" s="2" t="s">
        <v>1313</v>
      </c>
      <c r="F1216" s="2" t="s">
        <v>73</v>
      </c>
      <c r="G1216" s="2" t="s">
        <v>44</v>
      </c>
      <c r="H1216" s="3">
        <v>199</v>
      </c>
      <c r="I1216" s="3">
        <v>1.37425</v>
      </c>
      <c r="J1216" s="3">
        <v>1.681697</v>
      </c>
      <c r="K1216" s="3">
        <v>1.111253</v>
      </c>
      <c r="L1216" s="3">
        <v>0.38893870000000003</v>
      </c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3">
        <v>4.5561387</v>
      </c>
      <c r="Y1216" s="3">
        <v>82.371545975981803</v>
      </c>
      <c r="Z1216" s="3">
        <v>144.01220652040291</v>
      </c>
      <c r="AA1216" s="3">
        <v>184.74390132152911</v>
      </c>
      <c r="AB1216" s="3">
        <v>198.99999999999997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 spans="1:38" ht="15" customHeight="1" x14ac:dyDescent="0.25">
      <c r="A1217" s="2" t="s">
        <v>1105</v>
      </c>
      <c r="B1217" s="2" t="s">
        <v>39</v>
      </c>
      <c r="C1217" s="2" t="s">
        <v>40</v>
      </c>
      <c r="D1217" s="2" t="s">
        <v>1125</v>
      </c>
      <c r="E1217" s="2" t="s">
        <v>1314</v>
      </c>
      <c r="F1217" s="2" t="s">
        <v>73</v>
      </c>
      <c r="G1217" s="2" t="s">
        <v>44</v>
      </c>
      <c r="H1217" s="3">
        <v>191</v>
      </c>
      <c r="I1217" s="3">
        <v>1.635723</v>
      </c>
      <c r="J1217" s="3">
        <v>1.333772</v>
      </c>
      <c r="K1217" s="3">
        <v>1.122592</v>
      </c>
      <c r="L1217" s="3">
        <v>0.51313189999999997</v>
      </c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3">
        <v>4.6052188999999997</v>
      </c>
      <c r="Y1217" s="3">
        <v>88.475047689915471</v>
      </c>
      <c r="Z1217" s="3">
        <v>134.52492123664308</v>
      </c>
      <c r="AA1217" s="3">
        <v>173.28358436989828</v>
      </c>
      <c r="AB1217" s="3">
        <v>191.00000000000003</v>
      </c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 spans="1:38" ht="15" customHeight="1" x14ac:dyDescent="0.25">
      <c r="A1218" s="2" t="s">
        <v>1105</v>
      </c>
      <c r="B1218" s="2" t="s">
        <v>39</v>
      </c>
      <c r="C1218" s="2" t="s">
        <v>40</v>
      </c>
      <c r="D1218" s="2" t="s">
        <v>1125</v>
      </c>
      <c r="E1218" s="2" t="s">
        <v>1315</v>
      </c>
      <c r="F1218" s="2" t="s">
        <v>73</v>
      </c>
      <c r="G1218" s="2" t="s">
        <v>44</v>
      </c>
      <c r="H1218" s="3">
        <v>181</v>
      </c>
      <c r="I1218" s="3">
        <v>1.807771</v>
      </c>
      <c r="J1218" s="3">
        <v>1.394725</v>
      </c>
      <c r="K1218" s="3">
        <v>0.85572780000000004</v>
      </c>
      <c r="L1218" s="3">
        <v>0.28524260000000001</v>
      </c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3">
        <v>4.3434663999999996</v>
      </c>
      <c r="Y1218" s="3">
        <v>94.014495841386051</v>
      </c>
      <c r="Z1218" s="3">
        <v>141.85969731456885</v>
      </c>
      <c r="AA1218" s="3">
        <v>171.21492432864224</v>
      </c>
      <c r="AB1218" s="3">
        <v>181.00000000000003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 spans="1:38" ht="15" customHeight="1" x14ac:dyDescent="0.25">
      <c r="A1219" s="2" t="s">
        <v>1105</v>
      </c>
      <c r="B1219" s="2" t="s">
        <v>39</v>
      </c>
      <c r="C1219" s="2" t="s">
        <v>40</v>
      </c>
      <c r="D1219" s="2" t="s">
        <v>1137</v>
      </c>
      <c r="E1219" s="2" t="s">
        <v>1316</v>
      </c>
      <c r="F1219" s="2" t="s">
        <v>73</v>
      </c>
      <c r="G1219" s="2" t="s">
        <v>44</v>
      </c>
      <c r="H1219" s="3">
        <v>195</v>
      </c>
      <c r="I1219" s="3">
        <v>1.689019</v>
      </c>
      <c r="J1219" s="3">
        <v>1.511228</v>
      </c>
      <c r="K1219" s="3">
        <v>1.003781</v>
      </c>
      <c r="L1219" s="3">
        <v>0.35928700000000002</v>
      </c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3">
        <v>4.5633150000000002</v>
      </c>
      <c r="Y1219" s="3">
        <v>92.331162104741836</v>
      </c>
      <c r="Z1219" s="3">
        <v>146.31169248671196</v>
      </c>
      <c r="AA1219" s="3">
        <v>182.16639526309274</v>
      </c>
      <c r="AB1219" s="3">
        <v>195</v>
      </c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 spans="1:38" ht="15" customHeight="1" x14ac:dyDescent="0.25">
      <c r="A1220" s="2" t="s">
        <v>1105</v>
      </c>
      <c r="B1220" s="2" t="s">
        <v>39</v>
      </c>
      <c r="C1220" s="2" t="s">
        <v>40</v>
      </c>
      <c r="D1220" s="2" t="s">
        <v>1137</v>
      </c>
      <c r="E1220" s="2" t="s">
        <v>1317</v>
      </c>
      <c r="F1220" s="2" t="s">
        <v>73</v>
      </c>
      <c r="G1220" s="2" t="s">
        <v>44</v>
      </c>
      <c r="H1220" s="3">
        <v>201</v>
      </c>
      <c r="I1220" s="3">
        <v>1.872398</v>
      </c>
      <c r="J1220" s="3">
        <v>1.581631</v>
      </c>
      <c r="K1220" s="3">
        <v>0.89452869999999995</v>
      </c>
      <c r="L1220" s="3">
        <v>0.31114039999999998</v>
      </c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3">
        <v>4.6596981</v>
      </c>
      <c r="Y1220" s="3">
        <v>99.908962170746648</v>
      </c>
      <c r="Z1220" s="3">
        <v>157.27225765978272</v>
      </c>
      <c r="AA1220" s="3">
        <v>189.71542179953678</v>
      </c>
      <c r="AB1220" s="3">
        <v>201.00000000000003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 spans="1:38" ht="15" customHeight="1" x14ac:dyDescent="0.25">
      <c r="A1221" s="2" t="s">
        <v>1105</v>
      </c>
      <c r="B1221" s="2" t="s">
        <v>39</v>
      </c>
      <c r="C1221" s="2" t="s">
        <v>40</v>
      </c>
      <c r="D1221" s="2" t="s">
        <v>1137</v>
      </c>
      <c r="E1221" s="2" t="s">
        <v>1318</v>
      </c>
      <c r="F1221" s="2" t="s">
        <v>73</v>
      </c>
      <c r="G1221" s="2" t="s">
        <v>44</v>
      </c>
      <c r="H1221" s="3">
        <v>198</v>
      </c>
      <c r="I1221" s="3">
        <v>1.7542990000000001</v>
      </c>
      <c r="J1221" s="3">
        <v>1.5560830000000001</v>
      </c>
      <c r="K1221" s="3">
        <v>1.1022259999999999</v>
      </c>
      <c r="L1221" s="3">
        <v>0.4520052</v>
      </c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3">
        <v>4.8646132</v>
      </c>
      <c r="Y1221" s="3">
        <v>91.863677136755712</v>
      </c>
      <c r="Z1221" s="3">
        <v>144.96343396839853</v>
      </c>
      <c r="AA1221" s="3">
        <v>182.57578020797217</v>
      </c>
      <c r="AB1221" s="3">
        <v>198.00000000000003</v>
      </c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 spans="1:38" ht="15" customHeight="1" x14ac:dyDescent="0.25">
      <c r="A1222" s="2" t="s">
        <v>1105</v>
      </c>
      <c r="B1222" s="2" t="s">
        <v>39</v>
      </c>
      <c r="C1222" s="2" t="s">
        <v>40</v>
      </c>
      <c r="D1222" s="2" t="s">
        <v>1137</v>
      </c>
      <c r="E1222" s="2" t="s">
        <v>1319</v>
      </c>
      <c r="F1222" s="2" t="s">
        <v>73</v>
      </c>
      <c r="G1222" s="2" t="s">
        <v>44</v>
      </c>
      <c r="H1222" s="3">
        <v>211</v>
      </c>
      <c r="I1222" s="3">
        <v>1.7578050000000001</v>
      </c>
      <c r="J1222" s="3">
        <v>1.674453</v>
      </c>
      <c r="K1222" s="3">
        <v>1.1465559999999999</v>
      </c>
      <c r="L1222" s="3">
        <v>0.26672699999999999</v>
      </c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3">
        <v>4.8455409999999999</v>
      </c>
      <c r="Y1222" s="3">
        <v>96.935390083377698</v>
      </c>
      <c r="Z1222" s="3">
        <v>158.7916589705876</v>
      </c>
      <c r="AA1222" s="3">
        <v>201.14679000755538</v>
      </c>
      <c r="AB1222" s="3">
        <v>211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 spans="1:38" ht="15" customHeight="1" x14ac:dyDescent="0.25">
      <c r="A1223" s="2" t="s">
        <v>1105</v>
      </c>
      <c r="B1223" s="2" t="s">
        <v>39</v>
      </c>
      <c r="C1223" s="2" t="s">
        <v>40</v>
      </c>
      <c r="D1223" s="2" t="s">
        <v>1148</v>
      </c>
      <c r="E1223" s="2" t="s">
        <v>1320</v>
      </c>
      <c r="F1223" s="2" t="s">
        <v>73</v>
      </c>
      <c r="G1223" s="2" t="s">
        <v>44</v>
      </c>
      <c r="H1223" s="3">
        <v>198</v>
      </c>
      <c r="I1223" s="3">
        <v>1.94475</v>
      </c>
      <c r="J1223" s="3">
        <v>1.3872549999999999</v>
      </c>
      <c r="K1223" s="3">
        <v>0.95755760000000001</v>
      </c>
      <c r="L1223" s="3">
        <v>0.37042849999999999</v>
      </c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3">
        <v>4.6599911000000001</v>
      </c>
      <c r="Y1223" s="3">
        <v>101.27663445537482</v>
      </c>
      <c r="Z1223" s="3">
        <v>150.69396703354215</v>
      </c>
      <c r="AA1223" s="3">
        <v>184.80445312438474</v>
      </c>
      <c r="AB1223" s="3">
        <v>198</v>
      </c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 spans="1:38" ht="15" customHeight="1" x14ac:dyDescent="0.25">
      <c r="A1224" s="2" t="s">
        <v>1105</v>
      </c>
      <c r="B1224" s="2" t="s">
        <v>39</v>
      </c>
      <c r="C1224" s="2" t="s">
        <v>40</v>
      </c>
      <c r="D1224" s="2" t="s">
        <v>1148</v>
      </c>
      <c r="E1224" s="2" t="s">
        <v>1321</v>
      </c>
      <c r="F1224" s="2" t="s">
        <v>73</v>
      </c>
      <c r="G1224" s="2" t="s">
        <v>44</v>
      </c>
      <c r="H1224" s="3">
        <v>195</v>
      </c>
      <c r="I1224" s="3">
        <v>1.7225060000000001</v>
      </c>
      <c r="J1224" s="3">
        <v>1.9003129999999999</v>
      </c>
      <c r="K1224" s="3">
        <v>1.0112779999999999</v>
      </c>
      <c r="L1224" s="3">
        <v>0.47044799999999998</v>
      </c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3">
        <v>5.1045449999999999</v>
      </c>
      <c r="Y1224" s="3">
        <v>87.003624808871308</v>
      </c>
      <c r="Z1224" s="3">
        <v>147.68504088023514</v>
      </c>
      <c r="AA1224" s="3">
        <v>179.97750063913628</v>
      </c>
      <c r="AB1224" s="3">
        <v>195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 spans="1:38" ht="15" customHeight="1" x14ac:dyDescent="0.25">
      <c r="A1225" s="2" t="s">
        <v>1105</v>
      </c>
      <c r="B1225" s="2" t="s">
        <v>39</v>
      </c>
      <c r="C1225" s="2" t="s">
        <v>40</v>
      </c>
      <c r="D1225" s="2" t="s">
        <v>1148</v>
      </c>
      <c r="E1225" s="2" t="s">
        <v>1322</v>
      </c>
      <c r="F1225" s="2" t="s">
        <v>73</v>
      </c>
      <c r="G1225" s="2" t="s">
        <v>44</v>
      </c>
      <c r="H1225" s="3">
        <v>218</v>
      </c>
      <c r="I1225" s="3">
        <v>1.940744</v>
      </c>
      <c r="J1225" s="3">
        <v>2.1555610000000001</v>
      </c>
      <c r="K1225" s="3">
        <v>1.1481509999999999</v>
      </c>
      <c r="L1225" s="3">
        <v>0.55185309999999999</v>
      </c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3">
        <v>5.7963091000000002</v>
      </c>
      <c r="Y1225" s="3">
        <v>94.277283314652763</v>
      </c>
      <c r="Z1225" s="3">
        <v>163.44791225850946</v>
      </c>
      <c r="AA1225" s="3">
        <v>200.29137286691628</v>
      </c>
      <c r="AB1225" s="3">
        <v>217.99999999999997</v>
      </c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 spans="1:38" ht="15" customHeight="1" x14ac:dyDescent="0.25">
      <c r="A1226" s="2" t="s">
        <v>1105</v>
      </c>
      <c r="B1226" s="2" t="s">
        <v>39</v>
      </c>
      <c r="C1226" s="2" t="s">
        <v>40</v>
      </c>
      <c r="D1226" s="2" t="s">
        <v>1148</v>
      </c>
      <c r="E1226" s="2" t="s">
        <v>1323</v>
      </c>
      <c r="F1226" s="2" t="s">
        <v>73</v>
      </c>
      <c r="G1226" s="2" t="s">
        <v>44</v>
      </c>
      <c r="H1226" s="3">
        <v>199</v>
      </c>
      <c r="I1226" s="3">
        <v>2.0487090000000001</v>
      </c>
      <c r="J1226" s="3">
        <v>1.5948819999999999</v>
      </c>
      <c r="K1226" s="3">
        <v>0.87801850000000004</v>
      </c>
      <c r="L1226" s="3">
        <v>0.35194829999999999</v>
      </c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3">
        <v>4.8735578000000004</v>
      </c>
      <c r="Y1226" s="3">
        <v>102.2021843262021</v>
      </c>
      <c r="Z1226" s="3">
        <v>156.85328418593906</v>
      </c>
      <c r="AA1226" s="3">
        <v>186.93994684950692</v>
      </c>
      <c r="AB1226" s="3">
        <v>199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 spans="1:38" ht="15" customHeight="1" x14ac:dyDescent="0.25">
      <c r="A1227" s="2" t="s">
        <v>1105</v>
      </c>
      <c r="B1227" s="2" t="s">
        <v>39</v>
      </c>
      <c r="C1227" s="2" t="s">
        <v>40</v>
      </c>
      <c r="D1227" s="2" t="s">
        <v>1148</v>
      </c>
      <c r="E1227" s="2" t="s">
        <v>1324</v>
      </c>
      <c r="F1227" s="2" t="s">
        <v>73</v>
      </c>
      <c r="G1227" s="2" t="s">
        <v>44</v>
      </c>
      <c r="H1227" s="3">
        <v>197</v>
      </c>
      <c r="I1227" s="3">
        <v>1.980356</v>
      </c>
      <c r="J1227" s="3">
        <v>1.1448640000000001</v>
      </c>
      <c r="K1227" s="3">
        <v>0.98739929999999998</v>
      </c>
      <c r="L1227" s="3">
        <v>0.54093910000000001</v>
      </c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3">
        <v>4.6535583999999997</v>
      </c>
      <c r="Y1227" s="3">
        <v>102.21696343168274</v>
      </c>
      <c r="Z1227" s="3">
        <v>142.81010608999773</v>
      </c>
      <c r="AA1227" s="3">
        <v>177.82006416852963</v>
      </c>
      <c r="AB1227" s="3">
        <v>197.00000000000003</v>
      </c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 spans="1:38" ht="15" customHeight="1" x14ac:dyDescent="0.25">
      <c r="A1228" s="2" t="s">
        <v>1105</v>
      </c>
      <c r="B1228" s="2" t="s">
        <v>39</v>
      </c>
      <c r="C1228" s="2" t="s">
        <v>40</v>
      </c>
      <c r="D1228" s="2" t="s">
        <v>1148</v>
      </c>
      <c r="E1228" s="2" t="s">
        <v>1325</v>
      </c>
      <c r="F1228" s="2" t="s">
        <v>73</v>
      </c>
      <c r="G1228" s="2" t="s">
        <v>44</v>
      </c>
      <c r="H1228" s="3">
        <v>193</v>
      </c>
      <c r="I1228" s="3">
        <v>1.833388</v>
      </c>
      <c r="J1228" s="3">
        <v>1.888944</v>
      </c>
      <c r="K1228" s="3">
        <v>0.8000237</v>
      </c>
      <c r="L1228" s="3">
        <v>0.31852799999999998</v>
      </c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3">
        <v>4.8408837</v>
      </c>
      <c r="Y1228" s="3">
        <v>92.975533867917548</v>
      </c>
      <c r="Z1228" s="3">
        <v>155.79877087317755</v>
      </c>
      <c r="AA1228" s="3">
        <v>182.40627142106302</v>
      </c>
      <c r="AB1228" s="3">
        <v>192.99999999999997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 spans="1:38" ht="15" customHeight="1" x14ac:dyDescent="0.25">
      <c r="A1229" s="2" t="s">
        <v>1105</v>
      </c>
      <c r="B1229" s="2" t="s">
        <v>39</v>
      </c>
      <c r="C1229" s="2" t="s">
        <v>40</v>
      </c>
      <c r="D1229" s="2" t="s">
        <v>1148</v>
      </c>
      <c r="E1229" s="2" t="s">
        <v>1326</v>
      </c>
      <c r="F1229" s="2" t="s">
        <v>73</v>
      </c>
      <c r="G1229" s="2" t="s">
        <v>44</v>
      </c>
      <c r="H1229" s="3">
        <v>196</v>
      </c>
      <c r="I1229" s="3">
        <v>1.726308</v>
      </c>
      <c r="J1229" s="3">
        <v>1.3447420000000001</v>
      </c>
      <c r="K1229" s="3">
        <v>0.77794980000000002</v>
      </c>
      <c r="L1229" s="3">
        <v>0.45936090000000002</v>
      </c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3">
        <v>4.3083606999999997</v>
      </c>
      <c r="Y1229" s="3">
        <v>97.712815549543009</v>
      </c>
      <c r="Z1229" s="3">
        <v>148.9011220439366</v>
      </c>
      <c r="AA1229" s="3">
        <v>178.51418744953273</v>
      </c>
      <c r="AB1229" s="3">
        <v>196</v>
      </c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 spans="1:38" ht="15" customHeight="1" x14ac:dyDescent="0.25">
      <c r="A1230" s="2" t="s">
        <v>1105</v>
      </c>
      <c r="B1230" s="2" t="s">
        <v>39</v>
      </c>
      <c r="C1230" s="2" t="s">
        <v>40</v>
      </c>
      <c r="D1230" s="2" t="s">
        <v>1148</v>
      </c>
      <c r="E1230" s="2" t="s">
        <v>1327</v>
      </c>
      <c r="F1230" s="2" t="s">
        <v>73</v>
      </c>
      <c r="G1230" s="2" t="s">
        <v>44</v>
      </c>
      <c r="H1230" s="3">
        <v>178</v>
      </c>
      <c r="I1230" s="3">
        <v>1.464987</v>
      </c>
      <c r="J1230" s="3">
        <v>1.5742590000000001</v>
      </c>
      <c r="K1230" s="3">
        <v>0.56488110000000002</v>
      </c>
      <c r="L1230" s="3">
        <v>0.41856759999999998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3">
        <v>4.0226946999999997</v>
      </c>
      <c r="Y1230" s="3">
        <v>85.170354190687164</v>
      </c>
      <c r="Z1230" s="3">
        <v>142.30663500265135</v>
      </c>
      <c r="AA1230" s="3">
        <v>162.80847437912703</v>
      </c>
      <c r="AB1230" s="3">
        <v>178.00000000000003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 spans="1:38" ht="15" customHeight="1" x14ac:dyDescent="0.25">
      <c r="A1231" s="2" t="s">
        <v>1105</v>
      </c>
      <c r="B1231" s="2" t="s">
        <v>39</v>
      </c>
      <c r="C1231" s="2" t="s">
        <v>40</v>
      </c>
      <c r="D1231" s="2" t="s">
        <v>1148</v>
      </c>
      <c r="E1231" s="2" t="s">
        <v>1328</v>
      </c>
      <c r="F1231" s="2" t="s">
        <v>73</v>
      </c>
      <c r="G1231" s="2" t="s">
        <v>44</v>
      </c>
      <c r="H1231" s="3">
        <v>170</v>
      </c>
      <c r="I1231" s="3">
        <v>1.589218</v>
      </c>
      <c r="J1231" s="3">
        <v>1.057626</v>
      </c>
      <c r="K1231" s="3">
        <v>0.94093559999999998</v>
      </c>
      <c r="L1231" s="3">
        <v>0.64457799999999998</v>
      </c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3">
        <v>4.2323576000000003</v>
      </c>
      <c r="Y1231" s="3">
        <v>83.817947519368403</v>
      </c>
      <c r="Z1231" s="3">
        <v>118.30283792654949</v>
      </c>
      <c r="AA1231" s="3">
        <v>148.98292809662394</v>
      </c>
      <c r="AB1231" s="3">
        <v>169.99999999999997</v>
      </c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 spans="1:38" ht="15" customHeight="1" x14ac:dyDescent="0.25">
      <c r="A1232" s="2" t="s">
        <v>1105</v>
      </c>
      <c r="B1232" s="2" t="s">
        <v>39</v>
      </c>
      <c r="C1232" s="2" t="s">
        <v>40</v>
      </c>
      <c r="D1232" s="2" t="s">
        <v>1148</v>
      </c>
      <c r="E1232" s="2" t="s">
        <v>1329</v>
      </c>
      <c r="F1232" s="2" t="s">
        <v>73</v>
      </c>
      <c r="G1232" s="2" t="s">
        <v>44</v>
      </c>
      <c r="H1232" s="3">
        <v>185</v>
      </c>
      <c r="I1232" s="3">
        <v>1.600258</v>
      </c>
      <c r="J1232" s="3">
        <v>1.131664</v>
      </c>
      <c r="K1232" s="3">
        <v>0.65195689999999995</v>
      </c>
      <c r="L1232" s="3">
        <v>0.47785460000000002</v>
      </c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3">
        <v>3.8617335000000002</v>
      </c>
      <c r="Y1232" s="3">
        <v>95.401442383323456</v>
      </c>
      <c r="Z1232" s="3">
        <v>140.23741876543266</v>
      </c>
      <c r="AA1232" s="3">
        <v>166.06763353815066</v>
      </c>
      <c r="AB1232" s="3">
        <v>185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 spans="1:38" ht="15" customHeight="1" x14ac:dyDescent="0.25">
      <c r="A1233" s="2" t="s">
        <v>1105</v>
      </c>
      <c r="B1233" s="2" t="s">
        <v>39</v>
      </c>
      <c r="C1233" s="2" t="s">
        <v>40</v>
      </c>
      <c r="D1233" s="2" t="s">
        <v>1148</v>
      </c>
      <c r="E1233" s="2" t="s">
        <v>1330</v>
      </c>
      <c r="F1233" s="2" t="s">
        <v>73</v>
      </c>
      <c r="G1233" s="2" t="s">
        <v>44</v>
      </c>
      <c r="H1233" s="3">
        <v>189</v>
      </c>
      <c r="I1233" s="3">
        <v>1.6580440000000001</v>
      </c>
      <c r="J1233" s="3">
        <v>1.331993</v>
      </c>
      <c r="K1233" s="3">
        <v>1.100422</v>
      </c>
      <c r="L1233" s="3">
        <v>0.46128819999999998</v>
      </c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3">
        <v>4.5517472000000003</v>
      </c>
      <c r="Y1233" s="3">
        <v>89.189667299625071</v>
      </c>
      <c r="Z1233" s="3">
        <v>135.13310216349447</v>
      </c>
      <c r="AA1233" s="3">
        <v>173.08913232263865</v>
      </c>
      <c r="AB1233" s="3">
        <v>189</v>
      </c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 spans="1:38" ht="15" customHeight="1" x14ac:dyDescent="0.25">
      <c r="A1234" s="2" t="s">
        <v>1105</v>
      </c>
      <c r="B1234" s="2" t="s">
        <v>39</v>
      </c>
      <c r="C1234" s="2" t="s">
        <v>40</v>
      </c>
      <c r="D1234" s="2" t="s">
        <v>1148</v>
      </c>
      <c r="E1234" s="2" t="s">
        <v>1331</v>
      </c>
      <c r="F1234" s="2" t="s">
        <v>73</v>
      </c>
      <c r="G1234" s="2" t="s">
        <v>44</v>
      </c>
      <c r="H1234" s="3">
        <v>196</v>
      </c>
      <c r="I1234" s="3">
        <v>1.635718</v>
      </c>
      <c r="J1234" s="3">
        <v>1.6968490000000001</v>
      </c>
      <c r="K1234" s="3">
        <v>0.78914589999999996</v>
      </c>
      <c r="L1234" s="3">
        <v>0.38345810000000002</v>
      </c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3">
        <v>4.5051709999999998</v>
      </c>
      <c r="Y1234" s="3">
        <v>91.544410633913785</v>
      </c>
      <c r="Z1234" s="3">
        <v>153.31414945181882</v>
      </c>
      <c r="AA1234" s="3">
        <v>182.04112287857666</v>
      </c>
      <c r="AB1234" s="3">
        <v>196.00000000000003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 spans="1:38" ht="15" customHeight="1" x14ac:dyDescent="0.25">
      <c r="A1235" s="2" t="s">
        <v>1105</v>
      </c>
      <c r="B1235" s="2" t="s">
        <v>39</v>
      </c>
      <c r="C1235" s="2" t="s">
        <v>40</v>
      </c>
      <c r="D1235" s="2" t="s">
        <v>1148</v>
      </c>
      <c r="E1235" s="2" t="s">
        <v>1332</v>
      </c>
      <c r="F1235" s="2" t="s">
        <v>73</v>
      </c>
      <c r="G1235" s="2" t="s">
        <v>44</v>
      </c>
      <c r="H1235" s="3">
        <v>193</v>
      </c>
      <c r="I1235" s="3">
        <v>1.7542180000000001</v>
      </c>
      <c r="J1235" s="3">
        <v>1.567126</v>
      </c>
      <c r="K1235" s="3">
        <v>0.79652970000000001</v>
      </c>
      <c r="L1235" s="3">
        <v>0.48347499999999999</v>
      </c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3">
        <v>4.6013487</v>
      </c>
      <c r="Y1235" s="3">
        <v>93.379633758250066</v>
      </c>
      <c r="Z1235" s="3">
        <v>148.21296686338943</v>
      </c>
      <c r="AA1235" s="3">
        <v>176.08333489265874</v>
      </c>
      <c r="AB1235" s="3">
        <v>193</v>
      </c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 spans="1:38" ht="15" customHeight="1" x14ac:dyDescent="0.25">
      <c r="A1236" s="2" t="s">
        <v>1105</v>
      </c>
      <c r="B1236" s="2" t="s">
        <v>39</v>
      </c>
      <c r="C1236" s="2" t="s">
        <v>40</v>
      </c>
      <c r="D1236" s="2" t="s">
        <v>1148</v>
      </c>
      <c r="E1236" s="2" t="s">
        <v>1333</v>
      </c>
      <c r="F1236" s="2" t="s">
        <v>73</v>
      </c>
      <c r="G1236" s="2" t="s">
        <v>44</v>
      </c>
      <c r="H1236" s="3">
        <v>198</v>
      </c>
      <c r="I1236" s="3">
        <v>1.5911679999999999</v>
      </c>
      <c r="J1236" s="3">
        <v>1.4763219999999999</v>
      </c>
      <c r="K1236" s="3">
        <v>0.94099330000000003</v>
      </c>
      <c r="L1236" s="3">
        <v>0.69463090000000005</v>
      </c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3">
        <v>4.7031141999999999</v>
      </c>
      <c r="Y1236" s="3">
        <v>88.161487212026444</v>
      </c>
      <c r="Z1236" s="3">
        <v>140.26939732826389</v>
      </c>
      <c r="AA1236" s="3">
        <v>173.48247299629679</v>
      </c>
      <c r="AB1236" s="3">
        <v>198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 spans="1:38" ht="15" customHeight="1" x14ac:dyDescent="0.25">
      <c r="A1237" s="2" t="s">
        <v>1105</v>
      </c>
      <c r="B1237" s="2" t="s">
        <v>39</v>
      </c>
      <c r="C1237" s="2" t="s">
        <v>40</v>
      </c>
      <c r="D1237" s="2" t="s">
        <v>1148</v>
      </c>
      <c r="E1237" s="2" t="s">
        <v>1334</v>
      </c>
      <c r="F1237" s="2" t="s">
        <v>73</v>
      </c>
      <c r="G1237" s="2" t="s">
        <v>44</v>
      </c>
      <c r="H1237" s="3">
        <v>199</v>
      </c>
      <c r="I1237" s="3">
        <v>2.1098699999999999</v>
      </c>
      <c r="J1237" s="3">
        <v>1.2559199999999999</v>
      </c>
      <c r="K1237" s="3">
        <v>0.93916129999999998</v>
      </c>
      <c r="L1237" s="3">
        <v>0.69649830000000001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3">
        <v>5.0014495999999999</v>
      </c>
      <c r="Y1237" s="3">
        <v>102.44923335826478</v>
      </c>
      <c r="Z1237" s="3">
        <v>144.38480339779889</v>
      </c>
      <c r="AA1237" s="3">
        <v>175.74369924671439</v>
      </c>
      <c r="AB1237" s="3">
        <v>199</v>
      </c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 spans="1:38" ht="15" customHeight="1" x14ac:dyDescent="0.25">
      <c r="A1238" s="2" t="s">
        <v>1105</v>
      </c>
      <c r="B1238" s="2" t="s">
        <v>39</v>
      </c>
      <c r="C1238" s="2" t="s">
        <v>40</v>
      </c>
      <c r="D1238" s="2" t="s">
        <v>1159</v>
      </c>
      <c r="E1238" s="2" t="s">
        <v>1335</v>
      </c>
      <c r="F1238" s="2" t="s">
        <v>73</v>
      </c>
      <c r="G1238" s="2" t="s">
        <v>44</v>
      </c>
      <c r="H1238" s="3">
        <v>179</v>
      </c>
      <c r="I1238" s="3">
        <v>1.572484</v>
      </c>
      <c r="J1238" s="3">
        <v>1.1668609999999999</v>
      </c>
      <c r="K1238" s="3">
        <v>0.82235930000000002</v>
      </c>
      <c r="L1238" s="3">
        <v>0.44637080000000001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3">
        <v>4.0080751000000001</v>
      </c>
      <c r="Y1238" s="3">
        <v>89.672359482485746</v>
      </c>
      <c r="Z1238" s="3">
        <v>132.46810624880754</v>
      </c>
      <c r="AA1238" s="3">
        <v>162.62892262173432</v>
      </c>
      <c r="AB1238" s="3">
        <v>179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 spans="1:38" ht="15" customHeight="1" x14ac:dyDescent="0.25">
      <c r="A1239" s="2" t="s">
        <v>1105</v>
      </c>
      <c r="B1239" s="2" t="s">
        <v>39</v>
      </c>
      <c r="C1239" s="2" t="s">
        <v>40</v>
      </c>
      <c r="D1239" s="2" t="s">
        <v>1159</v>
      </c>
      <c r="E1239" s="2" t="s">
        <v>1336</v>
      </c>
      <c r="F1239" s="2" t="s">
        <v>73</v>
      </c>
      <c r="G1239" s="2" t="s">
        <v>44</v>
      </c>
      <c r="H1239" s="3">
        <v>206</v>
      </c>
      <c r="I1239" s="3">
        <v>1.7095</v>
      </c>
      <c r="J1239" s="3">
        <v>1.5371999999999999</v>
      </c>
      <c r="K1239" s="3">
        <v>1.0779000000000001</v>
      </c>
      <c r="L1239" s="3">
        <v>0.6149</v>
      </c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3">
        <v>4.9394999999999998</v>
      </c>
      <c r="Y1239" s="3">
        <v>92.219252960825997</v>
      </c>
      <c r="Z1239" s="3">
        <v>146.36902520498023</v>
      </c>
      <c r="AA1239" s="3">
        <v>184.33938657758884</v>
      </c>
      <c r="AB1239" s="3">
        <v>206.00000000000003</v>
      </c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 spans="1:38" ht="15" customHeight="1" x14ac:dyDescent="0.25">
      <c r="A1240" s="2" t="s">
        <v>1105</v>
      </c>
      <c r="B1240" s="2" t="s">
        <v>39</v>
      </c>
      <c r="C1240" s="2" t="s">
        <v>40</v>
      </c>
      <c r="D1240" s="2" t="s">
        <v>1159</v>
      </c>
      <c r="E1240" s="2" t="s">
        <v>1337</v>
      </c>
      <c r="F1240" s="2" t="s">
        <v>73</v>
      </c>
      <c r="G1240" s="2" t="s">
        <v>44</v>
      </c>
      <c r="H1240" s="3">
        <v>183</v>
      </c>
      <c r="I1240" s="3">
        <v>1.9263999999999999</v>
      </c>
      <c r="J1240" s="3">
        <v>1.3744000000000001</v>
      </c>
      <c r="K1240" s="3">
        <v>0.8891</v>
      </c>
      <c r="L1240" s="3">
        <v>0.36680000000000001</v>
      </c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3">
        <v>4.5567000000000002</v>
      </c>
      <c r="Y1240" s="3">
        <v>95.837075076261328</v>
      </c>
      <c r="Z1240" s="3">
        <v>141.38196501854412</v>
      </c>
      <c r="AA1240" s="3">
        <v>170.84497553053745</v>
      </c>
      <c r="AB1240" s="3">
        <v>182.99999999999997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 spans="1:38" ht="15" customHeight="1" x14ac:dyDescent="0.25">
      <c r="A1241" s="2" t="s">
        <v>1105</v>
      </c>
      <c r="B1241" s="2" t="s">
        <v>39</v>
      </c>
      <c r="C1241" s="2" t="s">
        <v>40</v>
      </c>
      <c r="D1241" s="2" t="s">
        <v>1159</v>
      </c>
      <c r="E1241" s="2" t="s">
        <v>1338</v>
      </c>
      <c r="F1241" s="2" t="s">
        <v>73</v>
      </c>
      <c r="G1241" s="2" t="s">
        <v>44</v>
      </c>
      <c r="H1241" s="3">
        <v>192</v>
      </c>
      <c r="I1241" s="3">
        <v>1.8777999999999999</v>
      </c>
      <c r="J1241" s="3">
        <v>2.0112000000000001</v>
      </c>
      <c r="K1241" s="3">
        <v>0.78890000000000005</v>
      </c>
      <c r="L1241" s="3">
        <v>0.44819999999999999</v>
      </c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3">
        <v>5.1261000000000001</v>
      </c>
      <c r="Y1241" s="3">
        <v>90.611419987905023</v>
      </c>
      <c r="Z1241" s="3">
        <v>153.38662921129122</v>
      </c>
      <c r="AA1241" s="3">
        <v>178.01041727629192</v>
      </c>
      <c r="AB1241" s="3">
        <v>192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 spans="1:38" ht="15" customHeight="1" x14ac:dyDescent="0.25">
      <c r="A1242" s="2" t="s">
        <v>1105</v>
      </c>
      <c r="B1242" s="2" t="s">
        <v>39</v>
      </c>
      <c r="C1242" s="2" t="s">
        <v>40</v>
      </c>
      <c r="D1242" s="2" t="s">
        <v>1159</v>
      </c>
      <c r="E1242" s="2" t="s">
        <v>1339</v>
      </c>
      <c r="F1242" s="2" t="s">
        <v>73</v>
      </c>
      <c r="G1242" s="2" t="s">
        <v>44</v>
      </c>
      <c r="H1242" s="3">
        <v>186</v>
      </c>
      <c r="I1242" s="3">
        <v>1.7191000000000001</v>
      </c>
      <c r="J1242" s="3">
        <v>1.5004999999999999</v>
      </c>
      <c r="K1242" s="3">
        <v>0.8669</v>
      </c>
      <c r="L1242" s="3">
        <v>0.47049999999999997</v>
      </c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3">
        <v>4.5570000000000004</v>
      </c>
      <c r="Y1242" s="3">
        <v>90.09554531490015</v>
      </c>
      <c r="Z1242" s="3">
        <v>140.8036866359447</v>
      </c>
      <c r="AA1242" s="3">
        <v>170.09984639016895</v>
      </c>
      <c r="AB1242" s="3">
        <v>186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 spans="1:38" ht="15" customHeight="1" x14ac:dyDescent="0.25">
      <c r="A1243" s="2" t="s">
        <v>1105</v>
      </c>
      <c r="B1243" s="2" t="s">
        <v>39</v>
      </c>
      <c r="C1243" s="2" t="s">
        <v>40</v>
      </c>
      <c r="D1243" s="2" t="s">
        <v>1170</v>
      </c>
      <c r="E1243" s="2" t="s">
        <v>1340</v>
      </c>
      <c r="F1243" s="2" t="s">
        <v>73</v>
      </c>
      <c r="G1243" s="2" t="s">
        <v>44</v>
      </c>
      <c r="H1243" s="3">
        <v>182</v>
      </c>
      <c r="I1243" s="3">
        <v>1.4372</v>
      </c>
      <c r="J1243" s="3">
        <v>1.1372</v>
      </c>
      <c r="K1243" s="3">
        <v>0.80379999999999996</v>
      </c>
      <c r="L1243" s="3">
        <v>0.42970000000000003</v>
      </c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3">
        <v>3.8079000000000001</v>
      </c>
      <c r="Y1243" s="3">
        <v>88.613881667060582</v>
      </c>
      <c r="Z1243" s="3">
        <v>133.41022610887887</v>
      </c>
      <c r="AA1243" s="3">
        <v>165.07334751437799</v>
      </c>
      <c r="AB1243" s="3">
        <v>181.99999999999997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 spans="1:38" ht="15" customHeight="1" x14ac:dyDescent="0.25">
      <c r="A1244" s="2" t="s">
        <v>1105</v>
      </c>
      <c r="B1244" s="2" t="s">
        <v>39</v>
      </c>
      <c r="C1244" s="2" t="s">
        <v>40</v>
      </c>
      <c r="D1244" s="2" t="s">
        <v>1170</v>
      </c>
      <c r="E1244" s="2" t="s">
        <v>1341</v>
      </c>
      <c r="F1244" s="2" t="s">
        <v>73</v>
      </c>
      <c r="G1244" s="2" t="s">
        <v>44</v>
      </c>
      <c r="H1244" s="3">
        <v>194</v>
      </c>
      <c r="I1244" s="3">
        <v>1.9930000000000001</v>
      </c>
      <c r="J1244" s="3">
        <v>1.7411000000000001</v>
      </c>
      <c r="K1244" s="3">
        <v>0.87790000000000001</v>
      </c>
      <c r="L1244" s="3">
        <v>0.50380000000000003</v>
      </c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3">
        <v>5.1158000000000001</v>
      </c>
      <c r="Y1244" s="3">
        <v>95.111536807537433</v>
      </c>
      <c r="Z1244" s="3">
        <v>150.24625669494509</v>
      </c>
      <c r="AA1244" s="3">
        <v>178.04636615974042</v>
      </c>
      <c r="AB1244" s="3">
        <v>194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 spans="1:38" ht="15" customHeight="1" x14ac:dyDescent="0.25">
      <c r="A1245" s="2" t="s">
        <v>1105</v>
      </c>
      <c r="B1245" s="2" t="s">
        <v>39</v>
      </c>
      <c r="C1245" s="2" t="s">
        <v>40</v>
      </c>
      <c r="D1245" s="2" t="s">
        <v>1170</v>
      </c>
      <c r="E1245" s="2" t="s">
        <v>1342</v>
      </c>
      <c r="F1245" s="2" t="s">
        <v>73</v>
      </c>
      <c r="G1245" s="2" t="s">
        <v>44</v>
      </c>
      <c r="H1245" s="3">
        <v>208</v>
      </c>
      <c r="I1245" s="3">
        <v>1.8819999999999999</v>
      </c>
      <c r="J1245" s="3">
        <v>1.4725999999999999</v>
      </c>
      <c r="K1245" s="3">
        <v>1.3078000000000001</v>
      </c>
      <c r="L1245" s="3">
        <v>0.36680000000000001</v>
      </c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3">
        <v>5.0292000000000003</v>
      </c>
      <c r="Y1245" s="3">
        <v>97.861767279090103</v>
      </c>
      <c r="Z1245" s="3">
        <v>149.39632545931755</v>
      </c>
      <c r="AA1245" s="3">
        <v>195.16360454943131</v>
      </c>
      <c r="AB1245" s="3">
        <v>207.99999999999997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 spans="1:38" ht="15" customHeight="1" x14ac:dyDescent="0.25">
      <c r="A1246" s="2" t="s">
        <v>1105</v>
      </c>
      <c r="B1246" s="2" t="s">
        <v>39</v>
      </c>
      <c r="C1246" s="2" t="s">
        <v>40</v>
      </c>
      <c r="D1246" s="2" t="s">
        <v>1170</v>
      </c>
      <c r="E1246" s="2" t="s">
        <v>1343</v>
      </c>
      <c r="F1246" s="2" t="s">
        <v>73</v>
      </c>
      <c r="G1246" s="2" t="s">
        <v>44</v>
      </c>
      <c r="H1246" s="3">
        <v>192</v>
      </c>
      <c r="I1246" s="3">
        <v>1.5</v>
      </c>
      <c r="J1246" s="3">
        <v>1.6740999999999999</v>
      </c>
      <c r="K1246" s="3">
        <v>0.94440000000000002</v>
      </c>
      <c r="L1246" s="3">
        <v>0.54810000000000003</v>
      </c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3">
        <v>4.6665999999999999</v>
      </c>
      <c r="Y1246" s="3">
        <v>83.42930613294476</v>
      </c>
      <c r="Z1246" s="3">
        <v>140.82784039771997</v>
      </c>
      <c r="AA1246" s="3">
        <v>173.20773153902201</v>
      </c>
      <c r="AB1246" s="3">
        <v>192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 spans="1:38" ht="15" customHeight="1" x14ac:dyDescent="0.25">
      <c r="A1247" s="2" t="s">
        <v>1105</v>
      </c>
      <c r="B1247" s="2" t="s">
        <v>39</v>
      </c>
      <c r="C1247" s="2" t="s">
        <v>40</v>
      </c>
      <c r="D1247" s="2" t="s">
        <v>1170</v>
      </c>
      <c r="E1247" s="2" t="s">
        <v>1344</v>
      </c>
      <c r="F1247" s="2" t="s">
        <v>73</v>
      </c>
      <c r="G1247" s="2" t="s">
        <v>44</v>
      </c>
      <c r="H1247" s="3">
        <v>198</v>
      </c>
      <c r="I1247" s="3">
        <v>1.6911</v>
      </c>
      <c r="J1247" s="3">
        <v>1.3484</v>
      </c>
      <c r="K1247" s="3">
        <v>0.74829999999999997</v>
      </c>
      <c r="L1247" s="3">
        <v>0.37419999999999998</v>
      </c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3">
        <v>4.1619999999999999</v>
      </c>
      <c r="Y1247" s="3">
        <v>99.44896684286401</v>
      </c>
      <c r="Z1247" s="3">
        <v>153.22945699183089</v>
      </c>
      <c r="AA1247" s="3">
        <v>183.07515617491592</v>
      </c>
      <c r="AB1247" s="3">
        <v>198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 spans="1:38" ht="15" customHeight="1" x14ac:dyDescent="0.25">
      <c r="A1248" s="2" t="s">
        <v>1105</v>
      </c>
      <c r="B1248" s="2" t="s">
        <v>39</v>
      </c>
      <c r="C1248" s="2" t="s">
        <v>40</v>
      </c>
      <c r="D1248" s="2" t="s">
        <v>1170</v>
      </c>
      <c r="E1248" s="2" t="s">
        <v>1345</v>
      </c>
      <c r="F1248" s="2" t="s">
        <v>73</v>
      </c>
      <c r="G1248" s="2" t="s">
        <v>44</v>
      </c>
      <c r="H1248" s="3">
        <v>204</v>
      </c>
      <c r="I1248" s="3">
        <v>1.7467999999999999</v>
      </c>
      <c r="J1248" s="3">
        <v>1.4689000000000001</v>
      </c>
      <c r="K1248" s="3">
        <v>0.73540000000000005</v>
      </c>
      <c r="L1248" s="3">
        <v>0.52239999999999998</v>
      </c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3">
        <v>4.4734999999999996</v>
      </c>
      <c r="Y1248" s="3">
        <v>99.162087850676201</v>
      </c>
      <c r="Z1248" s="3">
        <v>155.63929808874485</v>
      </c>
      <c r="AA1248" s="3">
        <v>183.91442941768193</v>
      </c>
      <c r="AB1248" s="3">
        <v>204.00000000000003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 spans="1:38" ht="15" customHeight="1" x14ac:dyDescent="0.25">
      <c r="A1249" s="2" t="s">
        <v>1105</v>
      </c>
      <c r="B1249" s="2" t="s">
        <v>39</v>
      </c>
      <c r="C1249" s="2" t="s">
        <v>40</v>
      </c>
      <c r="D1249" s="2" t="s">
        <v>1170</v>
      </c>
      <c r="E1249" s="2" t="s">
        <v>1346</v>
      </c>
      <c r="F1249" s="2" t="s">
        <v>73</v>
      </c>
      <c r="G1249" s="2" t="s">
        <v>44</v>
      </c>
      <c r="H1249" s="3">
        <v>197</v>
      </c>
      <c r="I1249" s="3">
        <v>2.2450000000000001</v>
      </c>
      <c r="J1249" s="3">
        <v>1.4430000000000001</v>
      </c>
      <c r="K1249" s="3">
        <v>0.90210000000000001</v>
      </c>
      <c r="L1249" s="3">
        <v>0.48349999999999999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3">
        <v>5.0735999999999999</v>
      </c>
      <c r="Y1249" s="3">
        <v>105.01028855250711</v>
      </c>
      <c r="Z1249" s="3">
        <v>151.9385052034059</v>
      </c>
      <c r="AA1249" s="3">
        <v>181.27595789971619</v>
      </c>
      <c r="AB1249" s="3">
        <v>197.00000000000003</v>
      </c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 spans="1:38" ht="15" customHeight="1" x14ac:dyDescent="0.25">
      <c r="A1250" s="2" t="s">
        <v>1105</v>
      </c>
      <c r="B1250" s="2" t="s">
        <v>39</v>
      </c>
      <c r="C1250" s="2" t="s">
        <v>40</v>
      </c>
      <c r="D1250" s="2" t="s">
        <v>1170</v>
      </c>
      <c r="E1250" s="2" t="s">
        <v>1347</v>
      </c>
      <c r="F1250" s="2" t="s">
        <v>73</v>
      </c>
      <c r="G1250" s="2" t="s">
        <v>44</v>
      </c>
      <c r="H1250" s="3">
        <v>183</v>
      </c>
      <c r="I1250" s="3">
        <v>1.4375</v>
      </c>
      <c r="J1250" s="3">
        <v>1.4227000000000001</v>
      </c>
      <c r="K1250" s="3">
        <v>0.71509999999999996</v>
      </c>
      <c r="L1250" s="3">
        <v>0.44090000000000001</v>
      </c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3">
        <v>4.0162000000000004</v>
      </c>
      <c r="Y1250" s="3">
        <v>86.046735720332649</v>
      </c>
      <c r="Z1250" s="3">
        <v>139.53702504855335</v>
      </c>
      <c r="AA1250" s="3">
        <v>166.42316119715153</v>
      </c>
      <c r="AB1250" s="3">
        <v>182.99999999999997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 spans="1:38" ht="15" customHeight="1" x14ac:dyDescent="0.25">
      <c r="A1251" s="2" t="s">
        <v>1105</v>
      </c>
      <c r="B1251" s="2" t="s">
        <v>39</v>
      </c>
      <c r="C1251" s="2" t="s">
        <v>40</v>
      </c>
      <c r="D1251" s="2" t="s">
        <v>1170</v>
      </c>
      <c r="E1251" s="2" t="s">
        <v>1348</v>
      </c>
      <c r="F1251" s="2" t="s">
        <v>73</v>
      </c>
      <c r="G1251" s="2" t="s">
        <v>44</v>
      </c>
      <c r="H1251" s="3">
        <v>178</v>
      </c>
      <c r="I1251" s="3">
        <v>1.6224000000000001</v>
      </c>
      <c r="J1251" s="3">
        <v>1.278</v>
      </c>
      <c r="K1251" s="3">
        <v>1.0927</v>
      </c>
      <c r="L1251" s="3">
        <v>0.48899999999999999</v>
      </c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3">
        <v>4.4821</v>
      </c>
      <c r="Y1251" s="3">
        <v>84.848084603199396</v>
      </c>
      <c r="Z1251" s="3">
        <v>126.47767787421077</v>
      </c>
      <c r="AA1251" s="3">
        <v>162.0713058610919</v>
      </c>
      <c r="AB1251" s="3">
        <v>178</v>
      </c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 spans="1:38" ht="15" customHeight="1" x14ac:dyDescent="0.25">
      <c r="A1252" s="2" t="s">
        <v>1105</v>
      </c>
      <c r="B1252" s="2" t="s">
        <v>39</v>
      </c>
      <c r="C1252" s="2" t="s">
        <v>40</v>
      </c>
      <c r="D1252" s="2" t="s">
        <v>1170</v>
      </c>
      <c r="E1252" s="2" t="s">
        <v>1349</v>
      </c>
      <c r="F1252" s="2" t="s">
        <v>73</v>
      </c>
      <c r="G1252" s="2" t="s">
        <v>44</v>
      </c>
      <c r="H1252" s="3">
        <v>194</v>
      </c>
      <c r="I1252" s="3">
        <v>1.5686</v>
      </c>
      <c r="J1252" s="3">
        <v>1.6908000000000001</v>
      </c>
      <c r="K1252" s="3">
        <v>0.96860000000000002</v>
      </c>
      <c r="L1252" s="3">
        <v>0.43340000000000001</v>
      </c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3">
        <v>4.6614000000000004</v>
      </c>
      <c r="Y1252" s="3">
        <v>86.514351911442915</v>
      </c>
      <c r="Z1252" s="3">
        <v>145.27558244304288</v>
      </c>
      <c r="AA1252" s="3">
        <v>178.9378298365298</v>
      </c>
      <c r="AB1252" s="3">
        <v>194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 spans="1:38" ht="15" customHeight="1" x14ac:dyDescent="0.25">
      <c r="A1253" s="2" t="s">
        <v>1105</v>
      </c>
      <c r="B1253" s="2" t="s">
        <v>39</v>
      </c>
      <c r="C1253" s="2" t="s">
        <v>40</v>
      </c>
      <c r="D1253" s="2" t="s">
        <v>1107</v>
      </c>
      <c r="E1253" s="2" t="s">
        <v>1350</v>
      </c>
      <c r="F1253" s="2" t="s">
        <v>73</v>
      </c>
      <c r="G1253" s="2" t="s">
        <v>44</v>
      </c>
      <c r="H1253" s="3">
        <v>205</v>
      </c>
      <c r="I1253" s="3">
        <v>2.3672</v>
      </c>
      <c r="J1253" s="3">
        <v>1.7244999999999999</v>
      </c>
      <c r="K1253" s="3">
        <v>0.90759999999999996</v>
      </c>
      <c r="L1253" s="3">
        <v>0.49640000000000001</v>
      </c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3">
        <v>5.4957000000000003</v>
      </c>
      <c r="Y1253" s="3">
        <v>106.5174591043907</v>
      </c>
      <c r="Z1253" s="3">
        <v>160.80326437032588</v>
      </c>
      <c r="AA1253" s="3">
        <v>189.37374674745709</v>
      </c>
      <c r="AB1253" s="3">
        <v>205</v>
      </c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 spans="1:38" ht="15" customHeight="1" x14ac:dyDescent="0.25">
      <c r="A1254" s="2" t="s">
        <v>1105</v>
      </c>
      <c r="B1254" s="2" t="s">
        <v>39</v>
      </c>
      <c r="C1254" s="2" t="s">
        <v>40</v>
      </c>
      <c r="D1254" s="2" t="s">
        <v>1107</v>
      </c>
      <c r="E1254" s="2" t="s">
        <v>1351</v>
      </c>
      <c r="F1254" s="2" t="s">
        <v>73</v>
      </c>
      <c r="G1254" s="2" t="s">
        <v>44</v>
      </c>
      <c r="H1254" s="3">
        <v>183</v>
      </c>
      <c r="I1254" s="3">
        <v>1.6740999999999999</v>
      </c>
      <c r="J1254" s="3">
        <v>1.4371</v>
      </c>
      <c r="K1254" s="3">
        <v>0.92230000000000001</v>
      </c>
      <c r="L1254" s="3">
        <v>0.35189999999999999</v>
      </c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3">
        <v>4.3853999999999997</v>
      </c>
      <c r="Y1254" s="3">
        <v>89.643339262096958</v>
      </c>
      <c r="Z1254" s="3">
        <v>139.12619145345923</v>
      </c>
      <c r="AA1254" s="3">
        <v>170.88322615952936</v>
      </c>
      <c r="AB1254" s="3">
        <v>183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 spans="1:38" ht="15" customHeight="1" x14ac:dyDescent="0.25">
      <c r="A1255" s="2" t="s">
        <v>1105</v>
      </c>
      <c r="B1255" s="2" t="s">
        <v>39</v>
      </c>
      <c r="C1255" s="2" t="s">
        <v>40</v>
      </c>
      <c r="D1255" s="2" t="s">
        <v>1107</v>
      </c>
      <c r="E1255" s="2" t="s">
        <v>1352</v>
      </c>
      <c r="F1255" s="2" t="s">
        <v>73</v>
      </c>
      <c r="G1255" s="2" t="s">
        <v>44</v>
      </c>
      <c r="H1255" s="3">
        <v>189</v>
      </c>
      <c r="I1255" s="3">
        <v>2.0413000000000001</v>
      </c>
      <c r="J1255" s="3">
        <v>1.5855999999999999</v>
      </c>
      <c r="K1255" s="3">
        <v>0.58160000000000001</v>
      </c>
      <c r="L1255" s="3">
        <v>0.62980000000000003</v>
      </c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3">
        <v>4.8383000000000003</v>
      </c>
      <c r="Y1255" s="3">
        <v>98.238988901060296</v>
      </c>
      <c r="Z1255" s="3">
        <v>149.69077981935806</v>
      </c>
      <c r="AA1255" s="3">
        <v>168.56335903106464</v>
      </c>
      <c r="AB1255" s="3">
        <v>189</v>
      </c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 spans="1:38" ht="15" customHeight="1" x14ac:dyDescent="0.25">
      <c r="A1256" s="2" t="s">
        <v>1105</v>
      </c>
      <c r="B1256" s="2" t="s">
        <v>39</v>
      </c>
      <c r="C1256" s="2" t="s">
        <v>40</v>
      </c>
      <c r="D1256" s="2" t="s">
        <v>1107</v>
      </c>
      <c r="E1256" s="2" t="s">
        <v>1353</v>
      </c>
      <c r="F1256" s="2" t="s">
        <v>73</v>
      </c>
      <c r="G1256" s="2" t="s">
        <v>44</v>
      </c>
      <c r="H1256" s="3">
        <v>191</v>
      </c>
      <c r="I1256" s="3">
        <v>1.415</v>
      </c>
      <c r="J1256" s="3">
        <v>1.5928</v>
      </c>
      <c r="K1256" s="3">
        <v>1.0815999999999999</v>
      </c>
      <c r="L1256" s="3">
        <v>0.57040000000000002</v>
      </c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3">
        <v>4.6597999999999997</v>
      </c>
      <c r="Y1256" s="3">
        <v>80.282115112236582</v>
      </c>
      <c r="Z1256" s="3">
        <v>134.63105712691532</v>
      </c>
      <c r="AA1256" s="3">
        <v>171.53701875616977</v>
      </c>
      <c r="AB1256" s="3">
        <v>191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 spans="1:38" ht="15" customHeight="1" x14ac:dyDescent="0.25">
      <c r="A1257" s="2" t="s">
        <v>1105</v>
      </c>
      <c r="B1257" s="2" t="s">
        <v>39</v>
      </c>
      <c r="C1257" s="2" t="s">
        <v>40</v>
      </c>
      <c r="D1257" s="2" t="s">
        <v>1107</v>
      </c>
      <c r="E1257" s="2" t="s">
        <v>1354</v>
      </c>
      <c r="F1257" s="2" t="s">
        <v>73</v>
      </c>
      <c r="G1257" s="2" t="s">
        <v>44</v>
      </c>
      <c r="H1257" s="3">
        <v>202</v>
      </c>
      <c r="I1257" s="3">
        <v>1.4888999999999999</v>
      </c>
      <c r="J1257" s="3">
        <v>2.1482000000000001</v>
      </c>
      <c r="K1257" s="3">
        <v>1.1722999999999999</v>
      </c>
      <c r="L1257" s="3">
        <v>0.35</v>
      </c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3">
        <v>5.1593999999999998</v>
      </c>
      <c r="Y1257" s="3">
        <v>81.058611466449577</v>
      </c>
      <c r="Z1257" s="3">
        <v>151.84087296972518</v>
      </c>
      <c r="AA1257" s="3">
        <v>190.46765127728031</v>
      </c>
      <c r="AB1257" s="3">
        <v>202</v>
      </c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 spans="1:38" ht="15" customHeight="1" x14ac:dyDescent="0.25">
      <c r="A1258" s="2" t="s">
        <v>1105</v>
      </c>
      <c r="B1258" s="2" t="s">
        <v>39</v>
      </c>
      <c r="C1258" s="2" t="s">
        <v>40</v>
      </c>
      <c r="D1258" s="2" t="s">
        <v>1107</v>
      </c>
      <c r="E1258" s="2" t="s">
        <v>1355</v>
      </c>
      <c r="F1258" s="2" t="s">
        <v>73</v>
      </c>
      <c r="G1258" s="2" t="s">
        <v>44</v>
      </c>
      <c r="H1258" s="3">
        <v>186</v>
      </c>
      <c r="I1258" s="3">
        <v>1.7523</v>
      </c>
      <c r="J1258" s="3">
        <v>1.0613999999999999</v>
      </c>
      <c r="K1258" s="3">
        <v>0.78910000000000002</v>
      </c>
      <c r="L1258" s="3">
        <v>0.45200000000000001</v>
      </c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3">
        <v>4.0548000000000002</v>
      </c>
      <c r="Y1258" s="3">
        <v>98.551790470553414</v>
      </c>
      <c r="Z1258" s="3">
        <v>138.86342113051199</v>
      </c>
      <c r="AA1258" s="3">
        <v>168.83318536056029</v>
      </c>
      <c r="AB1258" s="3">
        <v>186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 spans="1:38" ht="15" customHeight="1" x14ac:dyDescent="0.25">
      <c r="A1259" s="2" t="s">
        <v>1105</v>
      </c>
      <c r="B1259" s="2" t="s">
        <v>39</v>
      </c>
      <c r="C1259" s="2" t="s">
        <v>40</v>
      </c>
      <c r="D1259" s="2" t="s">
        <v>1107</v>
      </c>
      <c r="E1259" s="2" t="s">
        <v>1356</v>
      </c>
      <c r="F1259" s="2" t="s">
        <v>73</v>
      </c>
      <c r="G1259" s="2" t="s">
        <v>44</v>
      </c>
      <c r="H1259" s="3">
        <v>182</v>
      </c>
      <c r="I1259" s="3">
        <v>1.5704</v>
      </c>
      <c r="J1259" s="3">
        <v>1.3259000000000001</v>
      </c>
      <c r="K1259" s="3">
        <v>0.76670000000000005</v>
      </c>
      <c r="L1259" s="3">
        <v>0.54449999999999998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3">
        <v>4.2074999999999996</v>
      </c>
      <c r="Y1259" s="3">
        <v>87.985739750445646</v>
      </c>
      <c r="Z1259" s="3">
        <v>135.25490196078431</v>
      </c>
      <c r="AA1259" s="3">
        <v>162.58823529411765</v>
      </c>
      <c r="AB1259" s="3">
        <v>182.00000000000003</v>
      </c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 spans="1:38" ht="15" customHeight="1" x14ac:dyDescent="0.25">
      <c r="A1260" s="2" t="s">
        <v>1105</v>
      </c>
      <c r="B1260" s="2" t="s">
        <v>39</v>
      </c>
      <c r="C1260" s="2" t="s">
        <v>40</v>
      </c>
      <c r="D1260" s="2" t="s">
        <v>1107</v>
      </c>
      <c r="E1260" s="2" t="s">
        <v>1357</v>
      </c>
      <c r="F1260" s="2" t="s">
        <v>73</v>
      </c>
      <c r="G1260" s="2" t="s">
        <v>44</v>
      </c>
      <c r="H1260" s="3">
        <v>192</v>
      </c>
      <c r="I1260" s="3">
        <v>1.6852</v>
      </c>
      <c r="J1260" s="3">
        <v>1.2352000000000001</v>
      </c>
      <c r="K1260" s="3">
        <v>0.75929999999999997</v>
      </c>
      <c r="L1260" s="3">
        <v>0.4259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3">
        <v>4.1055999999999999</v>
      </c>
      <c r="Y1260" s="3">
        <v>97.674201091192515</v>
      </c>
      <c r="Z1260" s="3">
        <v>145.81137957911145</v>
      </c>
      <c r="AA1260" s="3">
        <v>175.40218238503508</v>
      </c>
      <c r="AB1260" s="3">
        <v>192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 spans="1:38" ht="15" customHeight="1" x14ac:dyDescent="0.25">
      <c r="A1261" s="2" t="s">
        <v>1105</v>
      </c>
      <c r="B1261" s="2" t="s">
        <v>39</v>
      </c>
      <c r="C1261" s="2" t="s">
        <v>40</v>
      </c>
      <c r="D1261" s="2" t="s">
        <v>1107</v>
      </c>
      <c r="E1261" s="2" t="s">
        <v>1358</v>
      </c>
      <c r="F1261" s="2" t="s">
        <v>73</v>
      </c>
      <c r="G1261" s="2" t="s">
        <v>44</v>
      </c>
      <c r="H1261" s="3">
        <v>194</v>
      </c>
      <c r="I1261" s="3">
        <v>1.9853000000000001</v>
      </c>
      <c r="J1261" s="3">
        <v>1.2629999999999999</v>
      </c>
      <c r="K1261" s="3">
        <v>0.99260000000000004</v>
      </c>
      <c r="L1261" s="3">
        <v>0.74450000000000005</v>
      </c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3">
        <v>4.9854000000000003</v>
      </c>
      <c r="Y1261" s="3">
        <v>96.512095318329514</v>
      </c>
      <c r="Z1261" s="3">
        <v>137.55313515465156</v>
      </c>
      <c r="AA1261" s="3">
        <v>169.8075580695631</v>
      </c>
      <c r="AB1261" s="3">
        <v>194</v>
      </c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 spans="1:38" ht="15" customHeight="1" x14ac:dyDescent="0.25">
      <c r="A1262" s="2" t="s">
        <v>1105</v>
      </c>
      <c r="B1262" s="2" t="s">
        <v>39</v>
      </c>
      <c r="C1262" s="2" t="s">
        <v>40</v>
      </c>
      <c r="D1262" s="2" t="s">
        <v>1107</v>
      </c>
      <c r="E1262" s="2" t="s">
        <v>1359</v>
      </c>
      <c r="F1262" s="2" t="s">
        <v>73</v>
      </c>
      <c r="G1262" s="2" t="s">
        <v>44</v>
      </c>
      <c r="H1262" s="3">
        <v>198</v>
      </c>
      <c r="I1262" s="3">
        <v>2.0038</v>
      </c>
      <c r="J1262" s="3">
        <v>1.4075</v>
      </c>
      <c r="K1262" s="3">
        <v>0.7</v>
      </c>
      <c r="L1262" s="3">
        <v>0.64449999999999996</v>
      </c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3">
        <v>4.7557999999999998</v>
      </c>
      <c r="Y1262" s="3">
        <v>101.94213381555154</v>
      </c>
      <c r="Z1262" s="3">
        <v>151.0705664662097</v>
      </c>
      <c r="AA1262" s="3">
        <v>175.50388998696329</v>
      </c>
      <c r="AB1262" s="3">
        <v>198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 spans="1:38" ht="15" customHeight="1" x14ac:dyDescent="0.25">
      <c r="A1263" s="2" t="s">
        <v>1105</v>
      </c>
      <c r="B1263" s="2" t="s">
        <v>39</v>
      </c>
      <c r="C1263" s="2" t="s">
        <v>40</v>
      </c>
      <c r="D1263" s="2" t="s">
        <v>1107</v>
      </c>
      <c r="E1263" s="2" t="s">
        <v>1360</v>
      </c>
      <c r="F1263" s="2" t="s">
        <v>73</v>
      </c>
      <c r="G1263" s="2" t="s">
        <v>44</v>
      </c>
      <c r="H1263" s="3">
        <v>193</v>
      </c>
      <c r="I1263" s="3">
        <v>1.7853000000000001</v>
      </c>
      <c r="J1263" s="3">
        <v>1.5075000000000001</v>
      </c>
      <c r="K1263" s="3">
        <v>0.90749999999999997</v>
      </c>
      <c r="L1263" s="3">
        <v>0.4037</v>
      </c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3">
        <v>4.6040000000000001</v>
      </c>
      <c r="Y1263" s="3">
        <v>94.43121198957428</v>
      </c>
      <c r="Z1263" s="3">
        <v>147.14787141615986</v>
      </c>
      <c r="AA1263" s="3">
        <v>178.8827758470895</v>
      </c>
      <c r="AB1263" s="3">
        <v>193</v>
      </c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 spans="1:38" ht="15" customHeight="1" x14ac:dyDescent="0.25">
      <c r="A1264" s="2" t="s">
        <v>1105</v>
      </c>
      <c r="B1264" s="2" t="s">
        <v>39</v>
      </c>
      <c r="C1264" s="2" t="s">
        <v>40</v>
      </c>
      <c r="D1264" s="2" t="s">
        <v>1107</v>
      </c>
      <c r="E1264" s="2" t="s">
        <v>1361</v>
      </c>
      <c r="F1264" s="2" t="s">
        <v>73</v>
      </c>
      <c r="G1264" s="2" t="s">
        <v>44</v>
      </c>
      <c r="H1264" s="3">
        <v>192</v>
      </c>
      <c r="I1264" s="3">
        <v>1.5818000000000001</v>
      </c>
      <c r="J1264" s="3">
        <v>1.3762000000000001</v>
      </c>
      <c r="K1264" s="3">
        <v>0.9335</v>
      </c>
      <c r="L1264" s="3">
        <v>0.71130000000000004</v>
      </c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3">
        <v>4.6028000000000002</v>
      </c>
      <c r="Y1264" s="3">
        <v>86.985660902059607</v>
      </c>
      <c r="Z1264" s="3">
        <v>134.82436777613628</v>
      </c>
      <c r="AA1264" s="3">
        <v>167.27418093334492</v>
      </c>
      <c r="AB1264" s="3">
        <v>192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 spans="1:38" ht="15" customHeight="1" x14ac:dyDescent="0.25">
      <c r="A1265" s="2" t="s">
        <v>1105</v>
      </c>
      <c r="B1265" s="2" t="s">
        <v>39</v>
      </c>
      <c r="C1265" s="2" t="s">
        <v>40</v>
      </c>
      <c r="D1265" s="2" t="s">
        <v>1107</v>
      </c>
      <c r="E1265" s="2" t="s">
        <v>1362</v>
      </c>
      <c r="F1265" s="2" t="s">
        <v>73</v>
      </c>
      <c r="G1265" s="2" t="s">
        <v>44</v>
      </c>
      <c r="H1265" s="3">
        <v>186</v>
      </c>
      <c r="I1265" s="3">
        <v>1.8857999999999999</v>
      </c>
      <c r="J1265" s="3">
        <v>1.619</v>
      </c>
      <c r="K1265" s="3">
        <v>0.78539999999999999</v>
      </c>
      <c r="L1265" s="3">
        <v>0.46500000000000002</v>
      </c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3">
        <v>4.7552000000000003</v>
      </c>
      <c r="Y1265" s="3">
        <v>93.072762449528938</v>
      </c>
      <c r="Z1265" s="3">
        <v>145.50504710632572</v>
      </c>
      <c r="AA1265" s="3">
        <v>170.94069650067291</v>
      </c>
      <c r="AB1265" s="3">
        <v>185.99999999999997</v>
      </c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 spans="1:38" ht="15" customHeight="1" x14ac:dyDescent="0.25">
      <c r="A1266" s="2" t="s">
        <v>1105</v>
      </c>
      <c r="B1266" s="2" t="s">
        <v>39</v>
      </c>
      <c r="C1266" s="2" t="s">
        <v>40</v>
      </c>
      <c r="D1266" s="2" t="s">
        <v>1107</v>
      </c>
      <c r="E1266" s="2" t="s">
        <v>1363</v>
      </c>
      <c r="F1266" s="2" t="s">
        <v>73</v>
      </c>
      <c r="G1266" s="2" t="s">
        <v>44</v>
      </c>
      <c r="H1266" s="3">
        <v>205</v>
      </c>
      <c r="I1266" s="3">
        <v>1.9262999999999999</v>
      </c>
      <c r="J1266" s="3">
        <v>1.7891999999999999</v>
      </c>
      <c r="K1266" s="3">
        <v>1.0113000000000001</v>
      </c>
      <c r="L1266" s="3">
        <v>0.17780000000000001</v>
      </c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3">
        <v>4.9046000000000003</v>
      </c>
      <c r="Y1266" s="3">
        <v>99.946397259715368</v>
      </c>
      <c r="Z1266" s="3">
        <v>163.05686498389267</v>
      </c>
      <c r="AA1266" s="3">
        <v>198.72845899767563</v>
      </c>
      <c r="AB1266" s="3">
        <v>205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 spans="1:38" ht="15" customHeight="1" x14ac:dyDescent="0.25">
      <c r="A1267" s="2" t="s">
        <v>1105</v>
      </c>
      <c r="B1267" s="2" t="s">
        <v>39</v>
      </c>
      <c r="C1267" s="2" t="s">
        <v>40</v>
      </c>
      <c r="D1267" s="2" t="s">
        <v>51</v>
      </c>
      <c r="E1267" s="2" t="s">
        <v>1364</v>
      </c>
      <c r="F1267" s="2" t="s">
        <v>73</v>
      </c>
      <c r="G1267" s="2" t="s">
        <v>44</v>
      </c>
      <c r="H1267" s="3">
        <v>214</v>
      </c>
      <c r="I1267" s="3">
        <v>2.1147999999999998</v>
      </c>
      <c r="J1267" s="3">
        <v>1.8704000000000001</v>
      </c>
      <c r="K1267" s="3">
        <v>1.0963000000000001</v>
      </c>
      <c r="L1267" s="3">
        <v>0.4481</v>
      </c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3">
        <v>5.5296000000000003</v>
      </c>
      <c r="Y1267" s="3">
        <v>101.6060474537037</v>
      </c>
      <c r="Z1267" s="3">
        <v>163.16796874999997</v>
      </c>
      <c r="AA1267" s="3">
        <v>199.25133825231481</v>
      </c>
      <c r="AB1267" s="3">
        <v>214</v>
      </c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 spans="1:38" ht="15" customHeight="1" x14ac:dyDescent="0.25">
      <c r="A1268" s="2" t="s">
        <v>1105</v>
      </c>
      <c r="B1268" s="2" t="s">
        <v>39</v>
      </c>
      <c r="C1268" s="2" t="s">
        <v>40</v>
      </c>
      <c r="D1268" s="2" t="s">
        <v>51</v>
      </c>
      <c r="E1268" s="2" t="s">
        <v>1365</v>
      </c>
      <c r="F1268" s="2" t="s">
        <v>73</v>
      </c>
      <c r="G1268" s="2" t="s">
        <v>44</v>
      </c>
      <c r="H1268" s="3">
        <v>186</v>
      </c>
      <c r="I1268" s="3">
        <v>1.5482</v>
      </c>
      <c r="J1268" s="3">
        <v>1.3463000000000001</v>
      </c>
      <c r="K1268" s="3">
        <v>0.72960000000000003</v>
      </c>
      <c r="L1268" s="3">
        <v>0.66300000000000003</v>
      </c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3">
        <v>4.2870999999999997</v>
      </c>
      <c r="Y1268" s="3">
        <v>87.614004805113012</v>
      </c>
      <c r="Z1268" s="3">
        <v>135.97541461594085</v>
      </c>
      <c r="AA1268" s="3">
        <v>162.18390053882578</v>
      </c>
      <c r="AB1268" s="3">
        <v>186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 spans="1:38" ht="15" customHeight="1" x14ac:dyDescent="0.25">
      <c r="A1269" s="2" t="s">
        <v>1105</v>
      </c>
      <c r="B1269" s="2" t="s">
        <v>39</v>
      </c>
      <c r="C1269" s="2" t="s">
        <v>40</v>
      </c>
      <c r="D1269" s="2" t="s">
        <v>51</v>
      </c>
      <c r="E1269" s="2" t="s">
        <v>1366</v>
      </c>
      <c r="F1269" s="2" t="s">
        <v>73</v>
      </c>
      <c r="G1269" s="2" t="s">
        <v>44</v>
      </c>
      <c r="H1269" s="3">
        <v>188</v>
      </c>
      <c r="I1269" s="3">
        <v>2.0225</v>
      </c>
      <c r="J1269" s="3">
        <v>1.202</v>
      </c>
      <c r="K1269" s="3">
        <v>1.0668</v>
      </c>
      <c r="L1269" s="3">
        <v>0.3075</v>
      </c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3">
        <v>4.5987999999999998</v>
      </c>
      <c r="Y1269" s="3">
        <v>100.60702792032704</v>
      </c>
      <c r="Z1269" s="3">
        <v>141.38114290684527</v>
      </c>
      <c r="AA1269" s="3">
        <v>177.56901800469689</v>
      </c>
      <c r="AB1269" s="3">
        <v>188</v>
      </c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 spans="1:38" ht="15" customHeight="1" x14ac:dyDescent="0.25">
      <c r="A1270" s="2" t="s">
        <v>1105</v>
      </c>
      <c r="B1270" s="2" t="s">
        <v>39</v>
      </c>
      <c r="C1270" s="2" t="s">
        <v>40</v>
      </c>
      <c r="D1270" s="2" t="s">
        <v>51</v>
      </c>
      <c r="E1270" s="2" t="s">
        <v>1367</v>
      </c>
      <c r="F1270" s="2" t="s">
        <v>73</v>
      </c>
      <c r="G1270" s="2" t="s">
        <v>44</v>
      </c>
      <c r="H1270" s="3">
        <v>190</v>
      </c>
      <c r="I1270" s="3">
        <v>1.6148</v>
      </c>
      <c r="J1270" s="3">
        <v>1.4741</v>
      </c>
      <c r="K1270" s="3">
        <v>1.0333000000000001</v>
      </c>
      <c r="L1270" s="3">
        <v>0.55930000000000002</v>
      </c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3">
        <v>4.6814999999999998</v>
      </c>
      <c r="Y1270" s="3">
        <v>86.499284417387599</v>
      </c>
      <c r="Z1270" s="3">
        <v>136.24996261881876</v>
      </c>
      <c r="AA1270" s="3">
        <v>171.12369966890952</v>
      </c>
      <c r="AB1270" s="3">
        <v>190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 spans="1:38" ht="15" customHeight="1" x14ac:dyDescent="0.25">
      <c r="A1271" s="2" t="s">
        <v>1105</v>
      </c>
      <c r="B1271" s="2" t="s">
        <v>39</v>
      </c>
      <c r="C1271" s="2" t="s">
        <v>40</v>
      </c>
      <c r="D1271" s="2" t="s">
        <v>51</v>
      </c>
      <c r="E1271" s="2" t="s">
        <v>1368</v>
      </c>
      <c r="F1271" s="2" t="s">
        <v>73</v>
      </c>
      <c r="G1271" s="2" t="s">
        <v>44</v>
      </c>
      <c r="H1271" s="3">
        <v>168</v>
      </c>
      <c r="I1271" s="3">
        <v>1.526</v>
      </c>
      <c r="J1271" s="3">
        <v>1.3408</v>
      </c>
      <c r="K1271" s="3">
        <v>0.76670000000000005</v>
      </c>
      <c r="L1271" s="3">
        <v>0.3926</v>
      </c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3">
        <v>4.0260999999999996</v>
      </c>
      <c r="Y1271" s="3">
        <v>83.547651573483023</v>
      </c>
      <c r="Z1271" s="3">
        <v>128.83932341471896</v>
      </c>
      <c r="AA1271" s="3">
        <v>154.73813367775267</v>
      </c>
      <c r="AB1271" s="3">
        <v>168.00000000000003</v>
      </c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 spans="1:38" ht="15" customHeight="1" x14ac:dyDescent="0.25">
      <c r="A1272" s="2" t="s">
        <v>1105</v>
      </c>
      <c r="B1272" s="2" t="s">
        <v>39</v>
      </c>
      <c r="C1272" s="2" t="s">
        <v>40</v>
      </c>
      <c r="D1272" s="2" t="s">
        <v>51</v>
      </c>
      <c r="E1272" s="2" t="s">
        <v>1369</v>
      </c>
      <c r="F1272" s="2" t="s">
        <v>73</v>
      </c>
      <c r="G1272" s="2" t="s">
        <v>44</v>
      </c>
      <c r="H1272" s="3">
        <v>200</v>
      </c>
      <c r="I1272" s="3">
        <v>1.5852999999999999</v>
      </c>
      <c r="J1272" s="3">
        <v>1.4907999999999999</v>
      </c>
      <c r="K1272" s="3">
        <v>0.72230000000000005</v>
      </c>
      <c r="L1272" s="3">
        <v>0.28520000000000001</v>
      </c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3">
        <v>4.0835999999999997</v>
      </c>
      <c r="Y1272" s="3">
        <v>97.219512195121951</v>
      </c>
      <c r="Z1272" s="3">
        <v>158.55127828386719</v>
      </c>
      <c r="AA1272" s="3">
        <v>188.26682339112548</v>
      </c>
      <c r="AB1272" s="3">
        <v>200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 spans="1:38" ht="15" customHeight="1" x14ac:dyDescent="0.25">
      <c r="A1273" s="2" t="s">
        <v>1105</v>
      </c>
      <c r="B1273" s="2" t="s">
        <v>39</v>
      </c>
      <c r="C1273" s="2" t="s">
        <v>40</v>
      </c>
      <c r="D1273" s="2" t="s">
        <v>51</v>
      </c>
      <c r="E1273" s="2" t="s">
        <v>1370</v>
      </c>
      <c r="F1273" s="2" t="s">
        <v>73</v>
      </c>
      <c r="G1273" s="2" t="s">
        <v>44</v>
      </c>
      <c r="H1273" s="3">
        <v>178</v>
      </c>
      <c r="I1273" s="3">
        <v>1.6281000000000001</v>
      </c>
      <c r="J1273" s="3">
        <v>1.4855</v>
      </c>
      <c r="K1273" s="3">
        <v>0.77610000000000001</v>
      </c>
      <c r="L1273" s="3">
        <v>0.38900000000000001</v>
      </c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3">
        <v>4.2786999999999997</v>
      </c>
      <c r="Y1273" s="3">
        <v>87.554864795381775</v>
      </c>
      <c r="Z1273" s="3">
        <v>138.24385911608667</v>
      </c>
      <c r="AA1273" s="3">
        <v>164.72634211325871</v>
      </c>
      <c r="AB1273" s="3">
        <v>178</v>
      </c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 spans="1:38" ht="15" customHeight="1" x14ac:dyDescent="0.25">
      <c r="A1274" s="2" t="s">
        <v>1105</v>
      </c>
      <c r="B1274" s="2" t="s">
        <v>39</v>
      </c>
      <c r="C1274" s="2" t="s">
        <v>40</v>
      </c>
      <c r="D1274" s="2" t="s">
        <v>51</v>
      </c>
      <c r="E1274" s="2" t="s">
        <v>1371</v>
      </c>
      <c r="F1274" s="2" t="s">
        <v>73</v>
      </c>
      <c r="G1274" s="2" t="s">
        <v>44</v>
      </c>
      <c r="H1274" s="3">
        <v>178</v>
      </c>
      <c r="I1274" s="3">
        <v>1.2667999999999999</v>
      </c>
      <c r="J1274" s="3">
        <v>1.5243</v>
      </c>
      <c r="K1274" s="3">
        <v>0.85940000000000005</v>
      </c>
      <c r="L1274" s="3">
        <v>0.51119999999999999</v>
      </c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3">
        <v>4.1616999999999997</v>
      </c>
      <c r="Y1274" s="3">
        <v>76.441646442559531</v>
      </c>
      <c r="Z1274" s="3">
        <v>129.91686089819066</v>
      </c>
      <c r="AA1274" s="3">
        <v>160.06617488045751</v>
      </c>
      <c r="AB1274" s="3">
        <v>178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 spans="1:38" ht="15" customHeight="1" x14ac:dyDescent="0.25">
      <c r="A1275" s="2" t="s">
        <v>1105</v>
      </c>
      <c r="B1275" s="2" t="s">
        <v>39</v>
      </c>
      <c r="C1275" s="2" t="s">
        <v>40</v>
      </c>
      <c r="D1275" s="2" t="s">
        <v>51</v>
      </c>
      <c r="E1275" s="2" t="s">
        <v>1372</v>
      </c>
      <c r="F1275" s="2" t="s">
        <v>73</v>
      </c>
      <c r="G1275" s="2" t="s">
        <v>44</v>
      </c>
      <c r="H1275" s="3">
        <v>194</v>
      </c>
      <c r="I1275" s="3">
        <v>1.4408000000000001</v>
      </c>
      <c r="J1275" s="3">
        <v>1.7241</v>
      </c>
      <c r="K1275" s="3">
        <v>1.0445</v>
      </c>
      <c r="L1275" s="3">
        <v>0.43149999999999999</v>
      </c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3">
        <v>4.6409000000000002</v>
      </c>
      <c r="Y1275" s="3">
        <v>82.294037794393333</v>
      </c>
      <c r="Z1275" s="3">
        <v>142.47723501906958</v>
      </c>
      <c r="AA1275" s="3">
        <v>178.93761985821715</v>
      </c>
      <c r="AB1275" s="3">
        <v>194</v>
      </c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 spans="1:38" ht="15" customHeight="1" x14ac:dyDescent="0.25">
      <c r="A1276" s="2" t="s">
        <v>1105</v>
      </c>
      <c r="B1276" s="2" t="s">
        <v>39</v>
      </c>
      <c r="C1276" s="2" t="s">
        <v>40</v>
      </c>
      <c r="D1276" s="2" t="s">
        <v>51</v>
      </c>
      <c r="E1276" s="2" t="s">
        <v>1373</v>
      </c>
      <c r="F1276" s="2" t="s">
        <v>73</v>
      </c>
      <c r="G1276" s="2" t="s">
        <v>44</v>
      </c>
      <c r="H1276" s="3">
        <v>166</v>
      </c>
      <c r="I1276" s="3">
        <v>1.1778999999999999</v>
      </c>
      <c r="J1276" s="3">
        <v>1.2927</v>
      </c>
      <c r="K1276" s="3">
        <v>0.72970000000000002</v>
      </c>
      <c r="L1276" s="3">
        <v>0.2185</v>
      </c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3">
        <v>3.4188000000000001</v>
      </c>
      <c r="Y1276" s="3">
        <v>78.167836667836667</v>
      </c>
      <c r="Z1276" s="3">
        <v>128.83526383526385</v>
      </c>
      <c r="AA1276" s="3">
        <v>157.43588393588396</v>
      </c>
      <c r="AB1276" s="3">
        <v>166.00000000000003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 spans="1:38" ht="15" customHeight="1" x14ac:dyDescent="0.25">
      <c r="A1277" s="2" t="s">
        <v>1105</v>
      </c>
      <c r="B1277" s="2" t="s">
        <v>39</v>
      </c>
      <c r="C1277" s="2" t="s">
        <v>40</v>
      </c>
      <c r="D1277" s="2" t="s">
        <v>1109</v>
      </c>
      <c r="E1277" s="2" t="s">
        <v>1374</v>
      </c>
      <c r="F1277" s="2" t="s">
        <v>73</v>
      </c>
      <c r="G1277" s="2" t="s">
        <v>44</v>
      </c>
      <c r="H1277" s="3">
        <v>206</v>
      </c>
      <c r="I1277" s="3">
        <v>2.1259999999999999</v>
      </c>
      <c r="J1277" s="3">
        <v>1.7927</v>
      </c>
      <c r="K1277" s="3">
        <v>1.1667000000000001</v>
      </c>
      <c r="L1277" s="3">
        <v>0.32590000000000002</v>
      </c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3">
        <v>5.4112999999999998</v>
      </c>
      <c r="Y1277" s="3">
        <v>100.36139190213073</v>
      </c>
      <c r="Z1277" s="3">
        <v>158.00554395431783</v>
      </c>
      <c r="AA1277" s="3">
        <v>195.52070666937703</v>
      </c>
      <c r="AB1277" s="3">
        <v>206</v>
      </c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 spans="1:38" ht="15" customHeight="1" x14ac:dyDescent="0.25">
      <c r="A1278" s="2" t="s">
        <v>1105</v>
      </c>
      <c r="B1278" s="2" t="s">
        <v>39</v>
      </c>
      <c r="C1278" s="2" t="s">
        <v>40</v>
      </c>
      <c r="D1278" s="2" t="s">
        <v>1109</v>
      </c>
      <c r="E1278" s="2" t="s">
        <v>1375</v>
      </c>
      <c r="F1278" s="2" t="s">
        <v>73</v>
      </c>
      <c r="G1278" s="2" t="s">
        <v>44</v>
      </c>
      <c r="H1278" s="3">
        <v>170</v>
      </c>
      <c r="I1278" s="3">
        <v>1.4703999999999999</v>
      </c>
      <c r="J1278" s="3">
        <v>1.0426</v>
      </c>
      <c r="K1278" s="3">
        <v>0.8</v>
      </c>
      <c r="L1278" s="3">
        <v>0.26669999999999999</v>
      </c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3">
        <v>3.5796999999999999</v>
      </c>
      <c r="Y1278" s="3">
        <v>88.68497360113976</v>
      </c>
      <c r="Z1278" s="3">
        <v>128.87795066625694</v>
      </c>
      <c r="AA1278" s="3">
        <v>159.71852389865072</v>
      </c>
      <c r="AB1278" s="3">
        <v>170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 spans="1:38" ht="15" customHeight="1" x14ac:dyDescent="0.25">
      <c r="A1279" s="2" t="s">
        <v>1105</v>
      </c>
      <c r="B1279" s="2" t="s">
        <v>39</v>
      </c>
      <c r="C1279" s="2" t="s">
        <v>40</v>
      </c>
      <c r="D1279" s="2" t="s">
        <v>1109</v>
      </c>
      <c r="E1279" s="2" t="s">
        <v>1376</v>
      </c>
      <c r="F1279" s="2" t="s">
        <v>73</v>
      </c>
      <c r="G1279" s="2" t="s">
        <v>44</v>
      </c>
      <c r="H1279" s="3">
        <v>213</v>
      </c>
      <c r="I1279" s="3">
        <v>1.8704000000000001</v>
      </c>
      <c r="J1279" s="3">
        <v>1.5222</v>
      </c>
      <c r="K1279" s="3">
        <v>1.0259</v>
      </c>
      <c r="L1279" s="3">
        <v>0.44069999999999998</v>
      </c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3">
        <v>4.8592000000000004</v>
      </c>
      <c r="Y1279" s="3">
        <v>101.67039841949293</v>
      </c>
      <c r="Z1279" s="3">
        <v>158.37071945999338</v>
      </c>
      <c r="AA1279" s="3">
        <v>196.58439660849521</v>
      </c>
      <c r="AB1279" s="3">
        <v>212.99999999999997</v>
      </c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 spans="1:38" ht="15" customHeight="1" x14ac:dyDescent="0.25">
      <c r="A1280" s="2" t="s">
        <v>1105</v>
      </c>
      <c r="B1280" s="2" t="s">
        <v>39</v>
      </c>
      <c r="C1280" s="2" t="s">
        <v>40</v>
      </c>
      <c r="D1280" s="2" t="s">
        <v>1109</v>
      </c>
      <c r="E1280" s="2" t="s">
        <v>1377</v>
      </c>
      <c r="F1280" s="2" t="s">
        <v>73</v>
      </c>
      <c r="G1280" s="2" t="s">
        <v>44</v>
      </c>
      <c r="H1280" s="3">
        <v>163</v>
      </c>
      <c r="I1280" s="3">
        <v>1.6891</v>
      </c>
      <c r="J1280" s="3">
        <v>1.3261000000000001</v>
      </c>
      <c r="K1280" s="3">
        <v>0.6149</v>
      </c>
      <c r="L1280" s="3">
        <v>0.35189999999999999</v>
      </c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3">
        <v>3.9820000000000002</v>
      </c>
      <c r="Y1280" s="3">
        <v>87.568081366147666</v>
      </c>
      <c r="Z1280" s="3">
        <v>131.19417378201908</v>
      </c>
      <c r="AA1280" s="3">
        <v>151.42317930688097</v>
      </c>
      <c r="AB1280" s="3">
        <v>163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 spans="1:38" ht="15" customHeight="1" x14ac:dyDescent="0.25">
      <c r="A1281" s="2" t="s">
        <v>1105</v>
      </c>
      <c r="B1281" s="2" t="s">
        <v>39</v>
      </c>
      <c r="C1281" s="2" t="s">
        <v>40</v>
      </c>
      <c r="D1281" s="2" t="s">
        <v>1109</v>
      </c>
      <c r="E1281" s="2" t="s">
        <v>1378</v>
      </c>
      <c r="F1281" s="2" t="s">
        <v>73</v>
      </c>
      <c r="G1281" s="2" t="s">
        <v>44</v>
      </c>
      <c r="H1281" s="3">
        <v>193</v>
      </c>
      <c r="I1281" s="3">
        <v>2.0453000000000001</v>
      </c>
      <c r="J1281" s="3">
        <v>1.6135999999999999</v>
      </c>
      <c r="K1281" s="3">
        <v>0.4854</v>
      </c>
      <c r="L1281" s="3">
        <v>0.3075</v>
      </c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3">
        <v>4.4518000000000004</v>
      </c>
      <c r="Y1281" s="3">
        <v>105.96857450918729</v>
      </c>
      <c r="Z1281" s="3">
        <v>164.32465519565119</v>
      </c>
      <c r="AA1281" s="3">
        <v>181.87921739521093</v>
      </c>
      <c r="AB1281" s="3">
        <v>193</v>
      </c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 spans="1:38" ht="15" customHeight="1" x14ac:dyDescent="0.25">
      <c r="A1282" s="2" t="s">
        <v>1105</v>
      </c>
      <c r="B1282" s="2" t="s">
        <v>39</v>
      </c>
      <c r="C1282" s="2" t="s">
        <v>40</v>
      </c>
      <c r="D1282" s="2" t="s">
        <v>1109</v>
      </c>
      <c r="E1282" s="2" t="s">
        <v>1379</v>
      </c>
      <c r="F1282" s="2" t="s">
        <v>73</v>
      </c>
      <c r="G1282" s="2" t="s">
        <v>44</v>
      </c>
      <c r="H1282" s="3">
        <v>187</v>
      </c>
      <c r="I1282" s="3">
        <v>1.7113</v>
      </c>
      <c r="J1282" s="3">
        <v>1.6963999999999999</v>
      </c>
      <c r="K1282" s="3">
        <v>0.6149</v>
      </c>
      <c r="L1282" s="3">
        <v>0.6149</v>
      </c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3">
        <v>4.6375000000000002</v>
      </c>
      <c r="Y1282" s="3">
        <v>89.197088948787069</v>
      </c>
      <c r="Z1282" s="3">
        <v>145.89617250673854</v>
      </c>
      <c r="AA1282" s="3">
        <v>166.4480862533693</v>
      </c>
      <c r="AB1282" s="3">
        <v>187.00000000000003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 spans="1:38" ht="15" customHeight="1" x14ac:dyDescent="0.25">
      <c r="A1283" s="2" t="s">
        <v>1105</v>
      </c>
      <c r="B1283" s="2" t="s">
        <v>39</v>
      </c>
      <c r="C1283" s="2" t="s">
        <v>40</v>
      </c>
      <c r="D1283" s="2" t="s">
        <v>1109</v>
      </c>
      <c r="E1283" s="2" t="s">
        <v>1380</v>
      </c>
      <c r="F1283" s="2" t="s">
        <v>73</v>
      </c>
      <c r="G1283" s="2" t="s">
        <v>44</v>
      </c>
      <c r="H1283" s="3">
        <v>179</v>
      </c>
      <c r="I1283" s="3">
        <v>1.3834</v>
      </c>
      <c r="J1283" s="3">
        <v>1.5316000000000001</v>
      </c>
      <c r="K1283" s="3">
        <v>0.8</v>
      </c>
      <c r="L1283" s="3">
        <v>0.52780000000000005</v>
      </c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3">
        <v>4.2427999999999999</v>
      </c>
      <c r="Y1283" s="3">
        <v>79.930564721410377</v>
      </c>
      <c r="Z1283" s="3">
        <v>132.99580465730179</v>
      </c>
      <c r="AA1283" s="3">
        <v>160.71334967474309</v>
      </c>
      <c r="AB1283" s="3">
        <v>179</v>
      </c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 spans="1:38" ht="15" customHeight="1" x14ac:dyDescent="0.25">
      <c r="A1284" s="2" t="s">
        <v>1105</v>
      </c>
      <c r="B1284" s="2" t="s">
        <v>39</v>
      </c>
      <c r="C1284" s="2" t="s">
        <v>40</v>
      </c>
      <c r="D1284" s="2" t="s">
        <v>1109</v>
      </c>
      <c r="E1284" s="2" t="s">
        <v>1381</v>
      </c>
      <c r="F1284" s="2" t="s">
        <v>73</v>
      </c>
      <c r="G1284" s="2" t="s">
        <v>44</v>
      </c>
      <c r="H1284" s="3">
        <v>177</v>
      </c>
      <c r="I1284" s="3">
        <v>1.8411999999999999</v>
      </c>
      <c r="J1284" s="3">
        <v>1.2928999999999999</v>
      </c>
      <c r="K1284" s="3">
        <v>0.91869999999999996</v>
      </c>
      <c r="L1284" s="3">
        <v>0.62239999999999995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3">
        <v>4.6752000000000002</v>
      </c>
      <c r="Y1284" s="3">
        <v>89.104295003422322</v>
      </c>
      <c r="Z1284" s="3">
        <v>129.20322125256672</v>
      </c>
      <c r="AA1284" s="3">
        <v>157.69644079397673</v>
      </c>
      <c r="AB1284" s="3">
        <v>177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 spans="1:38" ht="15" customHeight="1" x14ac:dyDescent="0.25">
      <c r="A1285" s="2" t="s">
        <v>1105</v>
      </c>
      <c r="B1285" s="2" t="s">
        <v>39</v>
      </c>
      <c r="C1285" s="2" t="s">
        <v>40</v>
      </c>
      <c r="D1285" s="2" t="s">
        <v>1109</v>
      </c>
      <c r="E1285" s="2" t="s">
        <v>1382</v>
      </c>
      <c r="F1285" s="2" t="s">
        <v>73</v>
      </c>
      <c r="G1285" s="2" t="s">
        <v>44</v>
      </c>
      <c r="H1285" s="3">
        <v>203</v>
      </c>
      <c r="I1285" s="3">
        <v>1.6111</v>
      </c>
      <c r="J1285" s="3">
        <v>1.4852000000000001</v>
      </c>
      <c r="K1285" s="3">
        <v>1.0222</v>
      </c>
      <c r="L1285" s="3">
        <v>0.4</v>
      </c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3">
        <v>4.5185000000000004</v>
      </c>
      <c r="Y1285" s="3">
        <v>92.971140865331421</v>
      </c>
      <c r="Z1285" s="3">
        <v>149.17766958061304</v>
      </c>
      <c r="AA1285" s="3">
        <v>187.86223304193868</v>
      </c>
      <c r="AB1285" s="3">
        <v>203</v>
      </c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 spans="1:38" ht="15" customHeight="1" x14ac:dyDescent="0.25">
      <c r="A1286" s="2" t="s">
        <v>1105</v>
      </c>
      <c r="B1286" s="2" t="s">
        <v>39</v>
      </c>
      <c r="C1286" s="2" t="s">
        <v>40</v>
      </c>
      <c r="D1286" s="2" t="s">
        <v>1109</v>
      </c>
      <c r="E1286" s="2" t="s">
        <v>1383</v>
      </c>
      <c r="F1286" s="2" t="s">
        <v>73</v>
      </c>
      <c r="G1286" s="2" t="s">
        <v>44</v>
      </c>
      <c r="H1286" s="3">
        <v>208</v>
      </c>
      <c r="I1286" s="3">
        <v>1.8871</v>
      </c>
      <c r="J1286" s="3">
        <v>1.6093</v>
      </c>
      <c r="K1286" s="3">
        <v>1.0463</v>
      </c>
      <c r="L1286" s="3">
        <v>0.65559999999999996</v>
      </c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3">
        <v>5.1982999999999997</v>
      </c>
      <c r="Y1286" s="3">
        <v>95.891964680761021</v>
      </c>
      <c r="Z1286" s="3">
        <v>150.37839293615218</v>
      </c>
      <c r="AA1286" s="3">
        <v>185.80320489390763</v>
      </c>
      <c r="AB1286" s="3">
        <v>208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 spans="1:38" ht="15" customHeight="1" x14ac:dyDescent="0.25">
      <c r="A1287" s="2" t="s">
        <v>1105</v>
      </c>
      <c r="B1287" s="2" t="s">
        <v>39</v>
      </c>
      <c r="C1287" s="2" t="s">
        <v>40</v>
      </c>
      <c r="D1287" s="2" t="s">
        <v>1109</v>
      </c>
      <c r="E1287" s="2" t="s">
        <v>1384</v>
      </c>
      <c r="F1287" s="2" t="s">
        <v>73</v>
      </c>
      <c r="G1287" s="2" t="s">
        <v>44</v>
      </c>
      <c r="H1287" s="3">
        <v>197</v>
      </c>
      <c r="I1287" s="3">
        <v>1.6746000000000001</v>
      </c>
      <c r="J1287" s="3">
        <v>1.4522999999999999</v>
      </c>
      <c r="K1287" s="3">
        <v>0.98550000000000004</v>
      </c>
      <c r="L1287" s="3">
        <v>0.68910000000000005</v>
      </c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3">
        <v>4.8014999999999999</v>
      </c>
      <c r="Y1287" s="3">
        <v>89.546391752577335</v>
      </c>
      <c r="Z1287" s="3">
        <v>139.45360824742269</v>
      </c>
      <c r="AA1287" s="3">
        <v>173.31958762886597</v>
      </c>
      <c r="AB1287" s="3">
        <v>197</v>
      </c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 spans="1:38" ht="15" customHeight="1" x14ac:dyDescent="0.25">
      <c r="A1288" s="2" t="s">
        <v>1105</v>
      </c>
      <c r="B1288" s="2" t="s">
        <v>39</v>
      </c>
      <c r="C1288" s="2" t="s">
        <v>40</v>
      </c>
      <c r="D1288" s="2" t="s">
        <v>1109</v>
      </c>
      <c r="E1288" s="2" t="s">
        <v>1385</v>
      </c>
      <c r="F1288" s="2" t="s">
        <v>73</v>
      </c>
      <c r="G1288" s="2" t="s">
        <v>44</v>
      </c>
      <c r="H1288" s="3">
        <v>198</v>
      </c>
      <c r="I1288" s="3">
        <v>1.9152</v>
      </c>
      <c r="J1288" s="3">
        <v>1.6244000000000001</v>
      </c>
      <c r="K1288" s="3">
        <v>0.84089999999999998</v>
      </c>
      <c r="L1288" s="3">
        <v>0.33339999999999997</v>
      </c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3">
        <v>4.7138999999999998</v>
      </c>
      <c r="Y1288" s="3">
        <v>99.443772672309549</v>
      </c>
      <c r="Z1288" s="3">
        <v>156.64702263518529</v>
      </c>
      <c r="AA1288" s="3">
        <v>186.25931818663952</v>
      </c>
      <c r="AB1288" s="3">
        <v>198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 spans="1:38" ht="15" customHeight="1" x14ac:dyDescent="0.25">
      <c r="A1289" s="2" t="s">
        <v>1105</v>
      </c>
      <c r="B1289" s="2" t="s">
        <v>39</v>
      </c>
      <c r="C1289" s="2" t="s">
        <v>40</v>
      </c>
      <c r="D1289" s="2" t="s">
        <v>1109</v>
      </c>
      <c r="E1289" s="2" t="s">
        <v>1386</v>
      </c>
      <c r="F1289" s="2" t="s">
        <v>73</v>
      </c>
      <c r="G1289" s="2" t="s">
        <v>44</v>
      </c>
      <c r="H1289" s="3">
        <v>184</v>
      </c>
      <c r="I1289" s="3">
        <v>1.7450000000000001</v>
      </c>
      <c r="J1289" s="3">
        <v>1.7023999999999999</v>
      </c>
      <c r="K1289" s="3">
        <v>0.89659999999999995</v>
      </c>
      <c r="L1289" s="3">
        <v>0.28899999999999998</v>
      </c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3">
        <v>4.633</v>
      </c>
      <c r="Y1289" s="3">
        <v>89.250161882149797</v>
      </c>
      <c r="Z1289" s="3">
        <v>145.10269803582992</v>
      </c>
      <c r="AA1289" s="3">
        <v>174.51845456507664</v>
      </c>
      <c r="AB1289" s="3">
        <v>184</v>
      </c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 spans="1:38" ht="15" customHeight="1" x14ac:dyDescent="0.25">
      <c r="A1290" s="2" t="s">
        <v>1105</v>
      </c>
      <c r="B1290" s="2" t="s">
        <v>39</v>
      </c>
      <c r="C1290" s="2" t="s">
        <v>40</v>
      </c>
      <c r="D1290" s="2" t="s">
        <v>1109</v>
      </c>
      <c r="E1290" s="2" t="s">
        <v>1387</v>
      </c>
      <c r="F1290" s="2" t="s">
        <v>73</v>
      </c>
      <c r="G1290" s="2" t="s">
        <v>44</v>
      </c>
      <c r="H1290" s="3">
        <v>180</v>
      </c>
      <c r="I1290" s="3">
        <v>1.4334</v>
      </c>
      <c r="J1290" s="3">
        <v>1.0926</v>
      </c>
      <c r="K1290" s="3">
        <v>0.75929999999999997</v>
      </c>
      <c r="L1290" s="3">
        <v>0.42220000000000002</v>
      </c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3">
        <v>3.7075</v>
      </c>
      <c r="Y1290" s="3">
        <v>89.220013486176668</v>
      </c>
      <c r="Z1290" s="3">
        <v>132.83560350640593</v>
      </c>
      <c r="AA1290" s="3">
        <v>163.14616318273769</v>
      </c>
      <c r="AB1290" s="3">
        <v>180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 spans="1:38" ht="15" customHeight="1" x14ac:dyDescent="0.25">
      <c r="A1291" s="2" t="s">
        <v>1105</v>
      </c>
      <c r="B1291" s="2" t="s">
        <v>39</v>
      </c>
      <c r="C1291" s="2" t="s">
        <v>40</v>
      </c>
      <c r="D1291" s="2" t="s">
        <v>1109</v>
      </c>
      <c r="E1291" s="2" t="s">
        <v>1388</v>
      </c>
      <c r="F1291" s="2" t="s">
        <v>73</v>
      </c>
      <c r="G1291" s="2" t="s">
        <v>44</v>
      </c>
      <c r="H1291" s="3">
        <v>172</v>
      </c>
      <c r="I1291" s="3">
        <v>1.4928999999999999</v>
      </c>
      <c r="J1291" s="3">
        <v>1.4318</v>
      </c>
      <c r="K1291" s="3">
        <v>0.85199999999999998</v>
      </c>
      <c r="L1291" s="3">
        <v>0.45939999999999998</v>
      </c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3">
        <v>4.2361000000000004</v>
      </c>
      <c r="Y1291" s="3">
        <v>81.339250725903526</v>
      </c>
      <c r="Z1291" s="3">
        <v>128.6591912372229</v>
      </c>
      <c r="AA1291" s="3">
        <v>156.81716673355206</v>
      </c>
      <c r="AB1291" s="3">
        <v>171.99999999999997</v>
      </c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 spans="1:38" ht="15" customHeight="1" x14ac:dyDescent="0.25">
      <c r="A1292" s="2" t="s">
        <v>1105</v>
      </c>
      <c r="B1292" s="2" t="s">
        <v>39</v>
      </c>
      <c r="C1292" s="2" t="s">
        <v>40</v>
      </c>
      <c r="D1292" s="2" t="s">
        <v>1212</v>
      </c>
      <c r="E1292" s="2" t="s">
        <v>1389</v>
      </c>
      <c r="F1292" s="2" t="s">
        <v>73</v>
      </c>
      <c r="G1292" s="2" t="s">
        <v>44</v>
      </c>
      <c r="H1292" s="3">
        <v>192</v>
      </c>
      <c r="I1292" s="3">
        <v>1.8951</v>
      </c>
      <c r="J1292" s="3">
        <v>1.6357999999999999</v>
      </c>
      <c r="K1292" s="3">
        <v>0.84289999999999998</v>
      </c>
      <c r="L1292" s="3">
        <v>0.32600000000000001</v>
      </c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3">
        <v>4.6997999999999998</v>
      </c>
      <c r="Y1292" s="3">
        <v>96.516787948423342</v>
      </c>
      <c r="Z1292" s="3">
        <v>152.20596621132813</v>
      </c>
      <c r="AA1292" s="3">
        <v>180.90165538959107</v>
      </c>
      <c r="AB1292" s="3">
        <v>192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 spans="1:38" ht="15" customHeight="1" x14ac:dyDescent="0.25">
      <c r="A1293" s="2" t="s">
        <v>1105</v>
      </c>
      <c r="B1293" s="2" t="s">
        <v>39</v>
      </c>
      <c r="C1293" s="2" t="s">
        <v>40</v>
      </c>
      <c r="D1293" s="2" t="s">
        <v>1212</v>
      </c>
      <c r="E1293" s="2" t="s">
        <v>1390</v>
      </c>
      <c r="F1293" s="2" t="s">
        <v>73</v>
      </c>
      <c r="G1293" s="2" t="s">
        <v>44</v>
      </c>
      <c r="H1293" s="3">
        <v>172</v>
      </c>
      <c r="I1293" s="3">
        <v>1.3096000000000001</v>
      </c>
      <c r="J1293" s="3">
        <v>1.3855</v>
      </c>
      <c r="K1293" s="3">
        <v>0.55200000000000005</v>
      </c>
      <c r="L1293" s="3">
        <v>0.36120000000000002</v>
      </c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3">
        <v>3.6082999999999998</v>
      </c>
      <c r="Y1293" s="3">
        <v>82.811739600365826</v>
      </c>
      <c r="Z1293" s="3">
        <v>136.5683562896655</v>
      </c>
      <c r="AA1293" s="3">
        <v>157.98564420918439</v>
      </c>
      <c r="AB1293" s="3">
        <v>172.00000000000003</v>
      </c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 spans="1:38" ht="15" customHeight="1" x14ac:dyDescent="0.25">
      <c r="A1294" s="2" t="s">
        <v>1105</v>
      </c>
      <c r="B1294" s="2" t="s">
        <v>39</v>
      </c>
      <c r="C1294" s="2" t="s">
        <v>40</v>
      </c>
      <c r="D1294" s="2" t="s">
        <v>1212</v>
      </c>
      <c r="E1294" s="2" t="s">
        <v>1391</v>
      </c>
      <c r="F1294" s="2" t="s">
        <v>73</v>
      </c>
      <c r="G1294" s="2" t="s">
        <v>44</v>
      </c>
      <c r="H1294" s="3">
        <v>210</v>
      </c>
      <c r="I1294" s="3">
        <v>2.0592999999999999</v>
      </c>
      <c r="J1294" s="3">
        <v>1.7</v>
      </c>
      <c r="K1294" s="3">
        <v>0.82589999999999997</v>
      </c>
      <c r="L1294" s="3">
        <v>0.51480000000000004</v>
      </c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3">
        <v>5.0999999999999996</v>
      </c>
      <c r="Y1294" s="3">
        <v>103.87360784313726</v>
      </c>
      <c r="Z1294" s="3">
        <v>163.20694117647059</v>
      </c>
      <c r="AA1294" s="3">
        <v>192.03247058823527</v>
      </c>
      <c r="AB1294" s="3">
        <v>210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 spans="1:38" ht="15" customHeight="1" x14ac:dyDescent="0.25">
      <c r="A1295" s="2" t="s">
        <v>1105</v>
      </c>
      <c r="B1295" s="2" t="s">
        <v>39</v>
      </c>
      <c r="C1295" s="2" t="s">
        <v>40</v>
      </c>
      <c r="D1295" s="2" t="s">
        <v>1212</v>
      </c>
      <c r="E1295" s="2" t="s">
        <v>1392</v>
      </c>
      <c r="F1295" s="2" t="s">
        <v>73</v>
      </c>
      <c r="G1295" s="2" t="s">
        <v>44</v>
      </c>
      <c r="H1295" s="3">
        <v>188</v>
      </c>
      <c r="I1295" s="3">
        <v>2.2223000000000002</v>
      </c>
      <c r="J1295" s="3">
        <v>1.4722999999999999</v>
      </c>
      <c r="K1295" s="3">
        <v>0.75739999999999996</v>
      </c>
      <c r="L1295" s="3">
        <v>0.4889</v>
      </c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3">
        <v>4.9409000000000001</v>
      </c>
      <c r="Y1295" s="3">
        <v>102.16511161934061</v>
      </c>
      <c r="Z1295" s="3">
        <v>148.65032686352689</v>
      </c>
      <c r="AA1295" s="3">
        <v>172.56386488291608</v>
      </c>
      <c r="AB1295" s="3">
        <v>188</v>
      </c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 spans="1:38" ht="15" customHeight="1" x14ac:dyDescent="0.25">
      <c r="A1296" s="2" t="s">
        <v>1105</v>
      </c>
      <c r="B1296" s="2" t="s">
        <v>39</v>
      </c>
      <c r="C1296" s="2" t="s">
        <v>40</v>
      </c>
      <c r="D1296" s="2" t="s">
        <v>1221</v>
      </c>
      <c r="E1296" s="2" t="s">
        <v>1393</v>
      </c>
      <c r="F1296" s="2" t="s">
        <v>73</v>
      </c>
      <c r="G1296" s="2" t="s">
        <v>44</v>
      </c>
      <c r="H1296" s="3">
        <v>175</v>
      </c>
      <c r="I1296" s="3">
        <v>1.4501999999999999</v>
      </c>
      <c r="J1296" s="3">
        <v>1.2724</v>
      </c>
      <c r="K1296" s="3">
        <v>0.82789999999999997</v>
      </c>
      <c r="L1296" s="3">
        <v>0.48709999999999998</v>
      </c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3">
        <v>4.0376000000000003</v>
      </c>
      <c r="Y1296" s="3">
        <v>83.361848622944322</v>
      </c>
      <c r="Z1296" s="3">
        <v>128.42654051912024</v>
      </c>
      <c r="AA1296" s="3">
        <v>157.74834059837525</v>
      </c>
      <c r="AB1296" s="3">
        <v>175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 spans="1:38" ht="15" customHeight="1" x14ac:dyDescent="0.25">
      <c r="A1297" s="2" t="s">
        <v>1105</v>
      </c>
      <c r="B1297" s="2" t="s">
        <v>39</v>
      </c>
      <c r="C1297" s="2" t="s">
        <v>40</v>
      </c>
      <c r="D1297" s="2" t="s">
        <v>1221</v>
      </c>
      <c r="E1297" s="2" t="s">
        <v>1394</v>
      </c>
      <c r="F1297" s="2" t="s">
        <v>73</v>
      </c>
      <c r="G1297" s="2" t="s">
        <v>44</v>
      </c>
      <c r="H1297" s="3">
        <v>182</v>
      </c>
      <c r="I1297" s="3">
        <v>1.4648000000000001</v>
      </c>
      <c r="J1297" s="3">
        <v>1.2981</v>
      </c>
      <c r="K1297" s="3">
        <v>0.90369999999999995</v>
      </c>
      <c r="L1297" s="3">
        <v>0.85740000000000005</v>
      </c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3">
        <v>4.524</v>
      </c>
      <c r="Y1297" s="3">
        <v>80.567639257294431</v>
      </c>
      <c r="Z1297" s="3">
        <v>123.6080901856764</v>
      </c>
      <c r="AA1297" s="3">
        <v>153.57161803713529</v>
      </c>
      <c r="AB1297" s="3">
        <v>182</v>
      </c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 spans="1:38" ht="15" customHeight="1" x14ac:dyDescent="0.25">
      <c r="A1298" s="2" t="s">
        <v>1105</v>
      </c>
      <c r="B1298" s="2" t="s">
        <v>39</v>
      </c>
      <c r="C1298" s="2" t="s">
        <v>40</v>
      </c>
      <c r="D1298" s="2" t="s">
        <v>1221</v>
      </c>
      <c r="E1298" s="2" t="s">
        <v>1395</v>
      </c>
      <c r="F1298" s="2" t="s">
        <v>73</v>
      </c>
      <c r="G1298" s="2" t="s">
        <v>44</v>
      </c>
      <c r="H1298" s="3">
        <v>203</v>
      </c>
      <c r="I1298" s="3">
        <v>2.0356000000000001</v>
      </c>
      <c r="J1298" s="3">
        <v>1.6151</v>
      </c>
      <c r="K1298" s="3">
        <v>1.0002</v>
      </c>
      <c r="L1298" s="3">
        <v>0.48530000000000001</v>
      </c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3">
        <v>5.1361999999999997</v>
      </c>
      <c r="Y1298" s="3">
        <v>99.771426346326081</v>
      </c>
      <c r="Z1298" s="3">
        <v>153.54310579806082</v>
      </c>
      <c r="AA1298" s="3">
        <v>186.84286048051089</v>
      </c>
      <c r="AB1298" s="3">
        <v>203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 spans="1:38" ht="15" customHeight="1" x14ac:dyDescent="0.25">
      <c r="A1299" s="2" t="s">
        <v>1105</v>
      </c>
      <c r="B1299" s="2" t="s">
        <v>39</v>
      </c>
      <c r="C1299" s="2" t="s">
        <v>40</v>
      </c>
      <c r="D1299" s="2" t="s">
        <v>1221</v>
      </c>
      <c r="E1299" s="2" t="s">
        <v>1396</v>
      </c>
      <c r="F1299" s="2" t="s">
        <v>73</v>
      </c>
      <c r="G1299" s="2" t="s">
        <v>44</v>
      </c>
      <c r="H1299" s="3">
        <v>184</v>
      </c>
      <c r="I1299" s="3">
        <v>1.4487000000000001</v>
      </c>
      <c r="J1299" s="3">
        <v>1.2282</v>
      </c>
      <c r="K1299" s="3">
        <v>0.70399999999999996</v>
      </c>
      <c r="L1299" s="3">
        <v>0.45200000000000001</v>
      </c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3">
        <v>3.8329</v>
      </c>
      <c r="Y1299" s="3">
        <v>89.450598763338462</v>
      </c>
      <c r="Z1299" s="3">
        <v>138.15690469357406</v>
      </c>
      <c r="AA1299" s="3">
        <v>166.07519110856009</v>
      </c>
      <c r="AB1299" s="3">
        <v>183.99999999999997</v>
      </c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 spans="1:38" ht="15" customHeight="1" x14ac:dyDescent="0.25">
      <c r="A1300" s="2" t="s">
        <v>1105</v>
      </c>
      <c r="B1300" s="2" t="s">
        <v>39</v>
      </c>
      <c r="C1300" s="2" t="s">
        <v>40</v>
      </c>
      <c r="D1300" s="2" t="s">
        <v>1221</v>
      </c>
      <c r="E1300" s="2" t="s">
        <v>1397</v>
      </c>
      <c r="F1300" s="2" t="s">
        <v>73</v>
      </c>
      <c r="G1300" s="2" t="s">
        <v>44</v>
      </c>
      <c r="H1300" s="3">
        <v>204</v>
      </c>
      <c r="I1300" s="3">
        <v>1.8852</v>
      </c>
      <c r="J1300" s="3">
        <v>1.9075</v>
      </c>
      <c r="K1300" s="3">
        <v>0.61850000000000005</v>
      </c>
      <c r="L1300" s="3">
        <v>0.46300000000000002</v>
      </c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3">
        <v>4.8742000000000001</v>
      </c>
      <c r="Y1300" s="3">
        <v>98.524639940913374</v>
      </c>
      <c r="Z1300" s="3">
        <v>165.8361987608223</v>
      </c>
      <c r="AA1300" s="3">
        <v>187.66172910426326</v>
      </c>
      <c r="AB1300" s="3">
        <v>204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 spans="1:38" ht="15" customHeight="1" x14ac:dyDescent="0.25">
      <c r="A1301" s="2" t="s">
        <v>1105</v>
      </c>
      <c r="B1301" s="2" t="s">
        <v>39</v>
      </c>
      <c r="C1301" s="2" t="s">
        <v>40</v>
      </c>
      <c r="D1301" s="2" t="s">
        <v>1221</v>
      </c>
      <c r="E1301" s="2" t="s">
        <v>1398</v>
      </c>
      <c r="F1301" s="2" t="s">
        <v>73</v>
      </c>
      <c r="G1301" s="2" t="s">
        <v>44</v>
      </c>
      <c r="H1301" s="3">
        <v>183</v>
      </c>
      <c r="I1301" s="3">
        <v>1.6633</v>
      </c>
      <c r="J1301" s="3">
        <v>1.3206</v>
      </c>
      <c r="K1301" s="3">
        <v>0.83720000000000006</v>
      </c>
      <c r="L1301" s="3">
        <v>0.53339999999999999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3">
        <v>4.3544999999999998</v>
      </c>
      <c r="Y1301" s="3">
        <v>89.677873464232405</v>
      </c>
      <c r="Z1301" s="3">
        <v>135.47201745320933</v>
      </c>
      <c r="AA1301" s="3">
        <v>164.50341026524288</v>
      </c>
      <c r="AB1301" s="3">
        <v>183.00000000000003</v>
      </c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 spans="1:38" ht="15" customHeight="1" x14ac:dyDescent="0.25">
      <c r="A1302" s="2" t="s">
        <v>1105</v>
      </c>
      <c r="B1302" s="2" t="s">
        <v>39</v>
      </c>
      <c r="C1302" s="2" t="s">
        <v>40</v>
      </c>
      <c r="D1302" s="2" t="s">
        <v>1221</v>
      </c>
      <c r="E1302" s="2" t="s">
        <v>1399</v>
      </c>
      <c r="F1302" s="2" t="s">
        <v>73</v>
      </c>
      <c r="G1302" s="2" t="s">
        <v>44</v>
      </c>
      <c r="H1302" s="3">
        <v>170</v>
      </c>
      <c r="I1302" s="3">
        <v>1.43</v>
      </c>
      <c r="J1302" s="3">
        <v>1.5023</v>
      </c>
      <c r="K1302" s="3">
        <v>0.81130000000000002</v>
      </c>
      <c r="L1302" s="3">
        <v>0.56679999999999997</v>
      </c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3">
        <v>4.3103999999999996</v>
      </c>
      <c r="Y1302" s="3">
        <v>77.782293986636972</v>
      </c>
      <c r="Z1302" s="3">
        <v>125.87931514476614</v>
      </c>
      <c r="AA1302" s="3">
        <v>151.85356347438753</v>
      </c>
      <c r="AB1302" s="3">
        <v>170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 spans="1:38" ht="15" customHeight="1" x14ac:dyDescent="0.25">
      <c r="A1303" s="2" t="s">
        <v>1105</v>
      </c>
      <c r="B1303" s="2" t="s">
        <v>39</v>
      </c>
      <c r="C1303" s="2" t="s">
        <v>40</v>
      </c>
      <c r="D1303" s="2" t="s">
        <v>59</v>
      </c>
      <c r="E1303" s="2" t="s">
        <v>1400</v>
      </c>
      <c r="F1303" s="2" t="s">
        <v>73</v>
      </c>
      <c r="G1303" s="2" t="s">
        <v>44</v>
      </c>
      <c r="H1303" s="3">
        <v>207</v>
      </c>
      <c r="I1303" s="3">
        <v>1.8224</v>
      </c>
      <c r="J1303" s="3">
        <v>1.6927000000000001</v>
      </c>
      <c r="K1303" s="3">
        <v>1.0815999999999999</v>
      </c>
      <c r="L1303" s="3">
        <v>0.53710000000000002</v>
      </c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3">
        <v>5.1337999999999999</v>
      </c>
      <c r="Y1303" s="3">
        <v>94.121625306790293</v>
      </c>
      <c r="Z1303" s="3">
        <v>151.82206163076086</v>
      </c>
      <c r="AA1303" s="3">
        <v>188.691437142078</v>
      </c>
      <c r="AB1303" s="3">
        <v>207</v>
      </c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 spans="1:38" ht="15" customHeight="1" x14ac:dyDescent="0.25">
      <c r="A1304" s="2" t="s">
        <v>1105</v>
      </c>
      <c r="B1304" s="2" t="s">
        <v>39</v>
      </c>
      <c r="C1304" s="2" t="s">
        <v>40</v>
      </c>
      <c r="D1304" s="2" t="s">
        <v>59</v>
      </c>
      <c r="E1304" s="2" t="s">
        <v>1401</v>
      </c>
      <c r="F1304" s="2" t="s">
        <v>73</v>
      </c>
      <c r="G1304" s="2" t="s">
        <v>44</v>
      </c>
      <c r="H1304" s="3">
        <v>188</v>
      </c>
      <c r="I1304" s="3">
        <v>1.6633</v>
      </c>
      <c r="J1304" s="3">
        <v>1.2373000000000001</v>
      </c>
      <c r="K1304" s="3">
        <v>0.95579999999999998</v>
      </c>
      <c r="L1304" s="3">
        <v>0.5927</v>
      </c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3">
        <v>4.4490999999999996</v>
      </c>
      <c r="Y1304" s="3">
        <v>90.320739025870409</v>
      </c>
      <c r="Z1304" s="3">
        <v>133.70452451057517</v>
      </c>
      <c r="AA1304" s="3">
        <v>167.21799914589468</v>
      </c>
      <c r="AB1304" s="3">
        <v>188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 spans="1:38" ht="15" customHeight="1" x14ac:dyDescent="0.25">
      <c r="A1305" s="2" t="s">
        <v>1105</v>
      </c>
      <c r="B1305" s="2" t="s">
        <v>39</v>
      </c>
      <c r="C1305" s="2" t="s">
        <v>40</v>
      </c>
      <c r="D1305" s="2" t="s">
        <v>59</v>
      </c>
      <c r="E1305" s="2" t="s">
        <v>1402</v>
      </c>
      <c r="F1305" s="2" t="s">
        <v>73</v>
      </c>
      <c r="G1305" s="2" t="s">
        <v>44</v>
      </c>
      <c r="H1305" s="3">
        <v>175</v>
      </c>
      <c r="I1305" s="3">
        <v>1.8302</v>
      </c>
      <c r="J1305" s="3">
        <v>1.2670999999999999</v>
      </c>
      <c r="K1305" s="3">
        <v>0.67059999999999997</v>
      </c>
      <c r="L1305" s="3">
        <v>0.38159999999999999</v>
      </c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3">
        <v>4.1494999999999997</v>
      </c>
      <c r="Y1305" s="3">
        <v>95.072321966501988</v>
      </c>
      <c r="Z1305" s="3">
        <v>138.73910109651763</v>
      </c>
      <c r="AA1305" s="3">
        <v>161.84930714543921</v>
      </c>
      <c r="AB1305" s="3">
        <v>175</v>
      </c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 spans="1:38" ht="15" customHeight="1" x14ac:dyDescent="0.25">
      <c r="A1306" s="2" t="s">
        <v>1105</v>
      </c>
      <c r="B1306" s="2" t="s">
        <v>39</v>
      </c>
      <c r="C1306" s="2" t="s">
        <v>40</v>
      </c>
      <c r="D1306" s="2" t="s">
        <v>59</v>
      </c>
      <c r="E1306" s="2" t="s">
        <v>1403</v>
      </c>
      <c r="F1306" s="2" t="s">
        <v>73</v>
      </c>
      <c r="G1306" s="2" t="s">
        <v>44</v>
      </c>
      <c r="H1306" s="3">
        <v>185</v>
      </c>
      <c r="I1306" s="3">
        <v>1.5281</v>
      </c>
      <c r="J1306" s="3">
        <v>1.6114999999999999</v>
      </c>
      <c r="K1306" s="3">
        <v>0.71130000000000004</v>
      </c>
      <c r="L1306" s="3">
        <v>0.42420000000000002</v>
      </c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3">
        <v>4.2751000000000001</v>
      </c>
      <c r="Y1306" s="3">
        <v>86.688615470983137</v>
      </c>
      <c r="Z1306" s="3">
        <v>144.36200322799465</v>
      </c>
      <c r="AA1306" s="3">
        <v>169.81846038689153</v>
      </c>
      <c r="AB1306" s="3">
        <v>185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 spans="1:38" ht="15" customHeight="1" x14ac:dyDescent="0.25">
      <c r="A1307" s="2" t="s">
        <v>1105</v>
      </c>
      <c r="B1307" s="2" t="s">
        <v>39</v>
      </c>
      <c r="C1307" s="2" t="s">
        <v>40</v>
      </c>
      <c r="D1307" s="2" t="s">
        <v>59</v>
      </c>
      <c r="E1307" s="2" t="s">
        <v>1404</v>
      </c>
      <c r="F1307" s="2" t="s">
        <v>73</v>
      </c>
      <c r="G1307" s="2" t="s">
        <v>44</v>
      </c>
      <c r="H1307" s="3">
        <v>203</v>
      </c>
      <c r="I1307" s="3">
        <v>1.6964999999999999</v>
      </c>
      <c r="J1307" s="3">
        <v>1.7391000000000001</v>
      </c>
      <c r="K1307" s="3">
        <v>1.1483000000000001</v>
      </c>
      <c r="L1307" s="3">
        <v>0.63339999999999996</v>
      </c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3">
        <v>5.2172999999999998</v>
      </c>
      <c r="Y1307" s="3">
        <v>87.603760565809893</v>
      </c>
      <c r="Z1307" s="3">
        <v>144.60376056580992</v>
      </c>
      <c r="AA1307" s="3">
        <v>182.23995169915474</v>
      </c>
      <c r="AB1307" s="3">
        <v>203</v>
      </c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 spans="1:38" ht="15" customHeight="1" x14ac:dyDescent="0.25">
      <c r="A1308" s="2" t="s">
        <v>1105</v>
      </c>
      <c r="B1308" s="2" t="s">
        <v>39</v>
      </c>
      <c r="C1308" s="2" t="s">
        <v>40</v>
      </c>
      <c r="D1308" s="2" t="s">
        <v>59</v>
      </c>
      <c r="E1308" s="2" t="s">
        <v>1405</v>
      </c>
      <c r="F1308" s="2" t="s">
        <v>73</v>
      </c>
      <c r="G1308" s="2" t="s">
        <v>44</v>
      </c>
      <c r="H1308" s="3">
        <v>197</v>
      </c>
      <c r="I1308" s="3">
        <v>1.8951</v>
      </c>
      <c r="J1308" s="3">
        <v>1.6265000000000001</v>
      </c>
      <c r="K1308" s="3">
        <v>0.82809999999999995</v>
      </c>
      <c r="L1308" s="3">
        <v>0.47420000000000001</v>
      </c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3">
        <v>4.8239000000000001</v>
      </c>
      <c r="Y1308" s="3">
        <v>96.821306411824452</v>
      </c>
      <c r="Z1308" s="3">
        <v>152.45523331744027</v>
      </c>
      <c r="AA1308" s="3">
        <v>180.78013640415432</v>
      </c>
      <c r="AB1308" s="3">
        <v>197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 spans="1:38" ht="15" customHeight="1" x14ac:dyDescent="0.25">
      <c r="A1309" s="2" t="s">
        <v>1105</v>
      </c>
      <c r="B1309" s="2" t="s">
        <v>39</v>
      </c>
      <c r="C1309" s="2" t="s">
        <v>40</v>
      </c>
      <c r="D1309" s="2" t="s">
        <v>59</v>
      </c>
      <c r="E1309" s="2" t="s">
        <v>1406</v>
      </c>
      <c r="F1309" s="2" t="s">
        <v>73</v>
      </c>
      <c r="G1309" s="2" t="s">
        <v>44</v>
      </c>
      <c r="H1309" s="3">
        <v>198</v>
      </c>
      <c r="I1309" s="3">
        <v>1.6537999999999999</v>
      </c>
      <c r="J1309" s="3">
        <v>1.7502</v>
      </c>
      <c r="K1309" s="3">
        <v>0.94079999999999997</v>
      </c>
      <c r="L1309" s="3">
        <v>0.29630000000000001</v>
      </c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3">
        <v>4.6410999999999998</v>
      </c>
      <c r="Y1309" s="3">
        <v>91.152097563077717</v>
      </c>
      <c r="Z1309" s="3">
        <v>153.75217082157246</v>
      </c>
      <c r="AA1309" s="3">
        <v>187.40212449634788</v>
      </c>
      <c r="AB1309" s="3">
        <v>198</v>
      </c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 spans="1:38" ht="15" customHeight="1" x14ac:dyDescent="0.25">
      <c r="A1310" s="2" t="s">
        <v>1105</v>
      </c>
      <c r="B1310" s="2" t="s">
        <v>39</v>
      </c>
      <c r="C1310" s="2" t="s">
        <v>40</v>
      </c>
      <c r="D1310" s="2" t="s">
        <v>59</v>
      </c>
      <c r="E1310" s="2" t="s">
        <v>1407</v>
      </c>
      <c r="F1310" s="2" t="s">
        <v>73</v>
      </c>
      <c r="G1310" s="2" t="s">
        <v>44</v>
      </c>
      <c r="H1310" s="3">
        <v>204</v>
      </c>
      <c r="I1310" s="3">
        <v>2.0114999999999998</v>
      </c>
      <c r="J1310" s="3">
        <v>1.8244</v>
      </c>
      <c r="K1310" s="3">
        <v>1.0724</v>
      </c>
      <c r="L1310" s="3">
        <v>0.49819999999999998</v>
      </c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3">
        <v>5.4065000000000003</v>
      </c>
      <c r="Y1310" s="3">
        <v>95.992971423286775</v>
      </c>
      <c r="Z1310" s="3">
        <v>154.0336261906964</v>
      </c>
      <c r="AA1310" s="3">
        <v>188.15048552668082</v>
      </c>
      <c r="AB1310" s="3">
        <v>203.99999999999997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 spans="1:38" ht="15" customHeight="1" x14ac:dyDescent="0.25">
      <c r="A1311" s="2" t="s">
        <v>1105</v>
      </c>
      <c r="B1311" s="2" t="s">
        <v>39</v>
      </c>
      <c r="C1311" s="2" t="s">
        <v>40</v>
      </c>
      <c r="D1311" s="2" t="s">
        <v>59</v>
      </c>
      <c r="E1311" s="2" t="s">
        <v>1408</v>
      </c>
      <c r="F1311" s="2" t="s">
        <v>73</v>
      </c>
      <c r="G1311" s="2" t="s">
        <v>44</v>
      </c>
      <c r="H1311" s="3">
        <v>193</v>
      </c>
      <c r="I1311" s="3">
        <v>1.7912999999999999</v>
      </c>
      <c r="J1311" s="3">
        <v>1.5061</v>
      </c>
      <c r="K1311" s="3">
        <v>0.79290000000000005</v>
      </c>
      <c r="L1311" s="3">
        <v>0.50390000000000001</v>
      </c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3">
        <v>4.5941999999999998</v>
      </c>
      <c r="Y1311" s="3">
        <v>94.774650646467279</v>
      </c>
      <c r="Z1311" s="3">
        <v>147.55469940359583</v>
      </c>
      <c r="AA1311" s="3">
        <v>175.34123460014803</v>
      </c>
      <c r="AB1311" s="3">
        <v>193</v>
      </c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 spans="1:38" ht="15" customHeight="1" x14ac:dyDescent="0.25">
      <c r="A1312" s="2" t="s">
        <v>1105</v>
      </c>
      <c r="B1312" s="2" t="s">
        <v>39</v>
      </c>
      <c r="C1312" s="2" t="s">
        <v>40</v>
      </c>
      <c r="D1312" s="2" t="s">
        <v>59</v>
      </c>
      <c r="E1312" s="2" t="s">
        <v>1409</v>
      </c>
      <c r="F1312" s="2" t="s">
        <v>73</v>
      </c>
      <c r="G1312" s="2" t="s">
        <v>44</v>
      </c>
      <c r="H1312" s="3">
        <v>206</v>
      </c>
      <c r="I1312" s="3">
        <v>1.9339</v>
      </c>
      <c r="J1312" s="3">
        <v>1.6318999999999999</v>
      </c>
      <c r="K1312" s="3">
        <v>0.8891</v>
      </c>
      <c r="L1312" s="3">
        <v>0.37419999999999998</v>
      </c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3">
        <v>4.8291000000000004</v>
      </c>
      <c r="Y1312" s="3">
        <v>101.6814313226067</v>
      </c>
      <c r="Z1312" s="3">
        <v>160.48133192520342</v>
      </c>
      <c r="AA1312" s="3">
        <v>192.51699074361682</v>
      </c>
      <c r="AB1312" s="3">
        <v>206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 spans="1:38" ht="15" customHeight="1" x14ac:dyDescent="0.25">
      <c r="A1313" s="2" t="s">
        <v>1105</v>
      </c>
      <c r="B1313" s="2" t="s">
        <v>39</v>
      </c>
      <c r="C1313" s="2" t="s">
        <v>40</v>
      </c>
      <c r="D1313" s="2" t="s">
        <v>59</v>
      </c>
      <c r="E1313" s="2" t="s">
        <v>1410</v>
      </c>
      <c r="F1313" s="2" t="s">
        <v>73</v>
      </c>
      <c r="G1313" s="2" t="s">
        <v>44</v>
      </c>
      <c r="H1313" s="3">
        <v>186</v>
      </c>
      <c r="I1313" s="3">
        <v>1.4172</v>
      </c>
      <c r="J1313" s="3">
        <v>1.0596000000000001</v>
      </c>
      <c r="K1313" s="3">
        <v>0.77810000000000001</v>
      </c>
      <c r="L1313" s="3">
        <v>0.48720000000000002</v>
      </c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3">
        <v>3.7421000000000002</v>
      </c>
      <c r="Y1313" s="3">
        <v>90.322546163918645</v>
      </c>
      <c r="Z1313" s="3">
        <v>133.92864968867747</v>
      </c>
      <c r="AA1313" s="3">
        <v>165.95008150503728</v>
      </c>
      <c r="AB1313" s="3">
        <v>186</v>
      </c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 spans="1:38" ht="15" customHeight="1" x14ac:dyDescent="0.25">
      <c r="A1314" s="2" t="s">
        <v>1105</v>
      </c>
      <c r="B1314" s="2" t="s">
        <v>39</v>
      </c>
      <c r="C1314" s="2" t="s">
        <v>40</v>
      </c>
      <c r="D1314" s="2" t="s">
        <v>59</v>
      </c>
      <c r="E1314" s="2" t="s">
        <v>1411</v>
      </c>
      <c r="F1314" s="2" t="s">
        <v>73</v>
      </c>
      <c r="G1314" s="2" t="s">
        <v>44</v>
      </c>
      <c r="H1314" s="3">
        <v>198</v>
      </c>
      <c r="I1314" s="3">
        <v>1.8004</v>
      </c>
      <c r="J1314" s="3">
        <v>1.367</v>
      </c>
      <c r="K1314" s="3">
        <v>0.77800000000000002</v>
      </c>
      <c r="L1314" s="3">
        <v>0.48530000000000001</v>
      </c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3">
        <v>4.4306999999999999</v>
      </c>
      <c r="Y1314" s="3">
        <v>99.453540072674755</v>
      </c>
      <c r="Z1314" s="3">
        <v>150.66937504231834</v>
      </c>
      <c r="AA1314" s="3">
        <v>179.81781659782877</v>
      </c>
      <c r="AB1314" s="3">
        <v>198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 spans="1:38" ht="15" customHeight="1" x14ac:dyDescent="0.25">
      <c r="A1315" s="2" t="s">
        <v>1105</v>
      </c>
      <c r="B1315" s="2" t="s">
        <v>39</v>
      </c>
      <c r="C1315" s="2" t="s">
        <v>40</v>
      </c>
      <c r="D1315" s="2" t="s">
        <v>59</v>
      </c>
      <c r="E1315" s="2" t="s">
        <v>1412</v>
      </c>
      <c r="F1315" s="2" t="s">
        <v>73</v>
      </c>
      <c r="G1315" s="2" t="s">
        <v>44</v>
      </c>
      <c r="H1315" s="3">
        <v>181</v>
      </c>
      <c r="I1315" s="3">
        <v>1.7963</v>
      </c>
      <c r="J1315" s="3">
        <v>1.1148</v>
      </c>
      <c r="K1315" s="3">
        <v>0.59260000000000002</v>
      </c>
      <c r="L1315" s="3">
        <v>0.31480000000000002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3">
        <v>3.8184999999999998</v>
      </c>
      <c r="Y1315" s="3">
        <v>102.09262799528611</v>
      </c>
      <c r="Z1315" s="3">
        <v>145.59274584260837</v>
      </c>
      <c r="AA1315" s="3">
        <v>168.71632840120469</v>
      </c>
      <c r="AB1315" s="3">
        <v>181.00000000000003</v>
      </c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 spans="1:38" ht="15" customHeight="1" x14ac:dyDescent="0.25">
      <c r="A1316" s="2" t="s">
        <v>1105</v>
      </c>
      <c r="B1316" s="2" t="s">
        <v>39</v>
      </c>
      <c r="C1316" s="2" t="s">
        <v>40</v>
      </c>
      <c r="D1316" s="2" t="s">
        <v>59</v>
      </c>
      <c r="E1316" s="2" t="s">
        <v>1413</v>
      </c>
      <c r="F1316" s="2" t="s">
        <v>73</v>
      </c>
      <c r="G1316" s="2" t="s">
        <v>44</v>
      </c>
      <c r="H1316" s="3">
        <v>196</v>
      </c>
      <c r="I1316" s="3">
        <v>2.0705</v>
      </c>
      <c r="J1316" s="3">
        <v>1.7150000000000001</v>
      </c>
      <c r="K1316" s="3">
        <v>1.0519000000000001</v>
      </c>
      <c r="L1316" s="3">
        <v>0.69640000000000002</v>
      </c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3">
        <v>5.5338000000000003</v>
      </c>
      <c r="Y1316" s="3">
        <v>93.361451443854122</v>
      </c>
      <c r="Z1316" s="3">
        <v>144.18728540966424</v>
      </c>
      <c r="AA1316" s="3">
        <v>175.36145144385412</v>
      </c>
      <c r="AB1316" s="3">
        <v>195.99999999999997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 spans="1:38" ht="15" customHeight="1" x14ac:dyDescent="0.25">
      <c r="A1317" s="2" t="s">
        <v>1105</v>
      </c>
      <c r="B1317" s="2" t="s">
        <v>39</v>
      </c>
      <c r="C1317" s="2" t="s">
        <v>40</v>
      </c>
      <c r="D1317" s="2" t="s">
        <v>59</v>
      </c>
      <c r="E1317" s="2" t="s">
        <v>1414</v>
      </c>
      <c r="F1317" s="2" t="s">
        <v>73</v>
      </c>
      <c r="G1317" s="2" t="s">
        <v>44</v>
      </c>
      <c r="H1317" s="3">
        <v>188</v>
      </c>
      <c r="I1317" s="3">
        <v>1.4597</v>
      </c>
      <c r="J1317" s="3">
        <v>1.8024</v>
      </c>
      <c r="K1317" s="3">
        <v>0.70020000000000004</v>
      </c>
      <c r="L1317" s="3">
        <v>0.51500000000000001</v>
      </c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3">
        <v>4.4772999999999996</v>
      </c>
      <c r="Y1317" s="3">
        <v>82.859491211221041</v>
      </c>
      <c r="Z1317" s="3">
        <v>145.65948227726534</v>
      </c>
      <c r="AA1317" s="3">
        <v>170.05614991177723</v>
      </c>
      <c r="AB1317" s="3">
        <v>188.00000000000003</v>
      </c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 spans="1:38" ht="15" customHeight="1" x14ac:dyDescent="0.25">
      <c r="A1318" s="2" t="s">
        <v>1105</v>
      </c>
      <c r="B1318" s="2" t="s">
        <v>39</v>
      </c>
      <c r="C1318" s="2" t="s">
        <v>40</v>
      </c>
      <c r="D1318" s="2" t="s">
        <v>59</v>
      </c>
      <c r="E1318" s="2" t="s">
        <v>1415</v>
      </c>
      <c r="F1318" s="2" t="s">
        <v>73</v>
      </c>
      <c r="G1318" s="2" t="s">
        <v>44</v>
      </c>
      <c r="H1318" s="3">
        <v>193</v>
      </c>
      <c r="I1318" s="3">
        <v>1.8672</v>
      </c>
      <c r="J1318" s="3">
        <v>1.3041</v>
      </c>
      <c r="K1318" s="3">
        <v>0.75019999999999998</v>
      </c>
      <c r="L1318" s="3">
        <v>0.55389999999999995</v>
      </c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3">
        <v>4.4753999999999996</v>
      </c>
      <c r="Y1318" s="3">
        <v>99.171470706529021</v>
      </c>
      <c r="Z1318" s="3">
        <v>146.08573535326451</v>
      </c>
      <c r="AA1318" s="3">
        <v>173.07375877016582</v>
      </c>
      <c r="AB1318" s="3">
        <v>193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 spans="1:38" ht="15" customHeight="1" x14ac:dyDescent="0.25">
      <c r="A1319" s="2" t="s">
        <v>1105</v>
      </c>
      <c r="B1319" s="2" t="s">
        <v>39</v>
      </c>
      <c r="C1319" s="2" t="s">
        <v>40</v>
      </c>
      <c r="D1319" s="2" t="s">
        <v>1241</v>
      </c>
      <c r="E1319" s="2" t="s">
        <v>1416</v>
      </c>
      <c r="F1319" s="2" t="s">
        <v>73</v>
      </c>
      <c r="G1319" s="2" t="s">
        <v>44</v>
      </c>
      <c r="H1319" s="3">
        <v>200</v>
      </c>
      <c r="I1319" s="3">
        <v>1.8913</v>
      </c>
      <c r="J1319" s="3">
        <v>1.3614999999999999</v>
      </c>
      <c r="K1319" s="3">
        <v>0.92069999999999996</v>
      </c>
      <c r="L1319" s="3">
        <v>0.71499999999999997</v>
      </c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3">
        <v>4.8884999999999996</v>
      </c>
      <c r="Y1319" s="3">
        <v>96.997115679656346</v>
      </c>
      <c r="Z1319" s="3">
        <v>143.7869285056766</v>
      </c>
      <c r="AA1319" s="3">
        <v>175.42804541270328</v>
      </c>
      <c r="AB1319" s="3">
        <v>200</v>
      </c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 spans="1:38" ht="15" customHeight="1" x14ac:dyDescent="0.25">
      <c r="A1320" s="2" t="s">
        <v>1105</v>
      </c>
      <c r="B1320" s="2" t="s">
        <v>39</v>
      </c>
      <c r="C1320" s="2" t="s">
        <v>40</v>
      </c>
      <c r="D1320" s="2" t="s">
        <v>1241</v>
      </c>
      <c r="E1320" s="2" t="s">
        <v>1417</v>
      </c>
      <c r="F1320" s="2" t="s">
        <v>73</v>
      </c>
      <c r="G1320" s="2" t="s">
        <v>44</v>
      </c>
      <c r="H1320" s="3">
        <v>204</v>
      </c>
      <c r="I1320" s="3">
        <v>2.1911999999999998</v>
      </c>
      <c r="J1320" s="3">
        <v>1.6113999999999999</v>
      </c>
      <c r="K1320" s="3">
        <v>1.0558000000000001</v>
      </c>
      <c r="L1320" s="3">
        <v>0.57599999999999996</v>
      </c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3">
        <v>5.4344000000000001</v>
      </c>
      <c r="Y1320" s="3">
        <v>101.35197997939053</v>
      </c>
      <c r="Z1320" s="3">
        <v>152.3531576622994</v>
      </c>
      <c r="AA1320" s="3">
        <v>185.76946857058735</v>
      </c>
      <c r="AB1320" s="3">
        <v>203.99999999999997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 spans="1:38" ht="15" customHeight="1" x14ac:dyDescent="0.25">
      <c r="A1321" s="2" t="s">
        <v>1105</v>
      </c>
      <c r="B1321" s="2" t="s">
        <v>39</v>
      </c>
      <c r="C1321" s="2" t="s">
        <v>40</v>
      </c>
      <c r="D1321" s="2" t="s">
        <v>1241</v>
      </c>
      <c r="E1321" s="2" t="s">
        <v>1418</v>
      </c>
      <c r="F1321" s="2" t="s">
        <v>73</v>
      </c>
      <c r="G1321" s="2" t="s">
        <v>44</v>
      </c>
      <c r="H1321" s="3">
        <v>187</v>
      </c>
      <c r="I1321" s="3">
        <v>1.7630999999999999</v>
      </c>
      <c r="J1321" s="3">
        <v>1.3631</v>
      </c>
      <c r="K1321" s="3">
        <v>0.70750000000000002</v>
      </c>
      <c r="L1321" s="3">
        <v>0.52229999999999999</v>
      </c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3">
        <v>4.3559999999999999</v>
      </c>
      <c r="Y1321" s="3">
        <v>94.736570247933884</v>
      </c>
      <c r="Z1321" s="3">
        <v>143.23989898989899</v>
      </c>
      <c r="AA1321" s="3">
        <v>168.41494490358127</v>
      </c>
      <c r="AB1321" s="3">
        <v>187</v>
      </c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 spans="1:38" ht="15" customHeight="1" x14ac:dyDescent="0.25">
      <c r="A1322" s="2" t="s">
        <v>1105</v>
      </c>
      <c r="B1322" s="2" t="s">
        <v>39</v>
      </c>
      <c r="C1322" s="2" t="s">
        <v>40</v>
      </c>
      <c r="D1322" s="2" t="s">
        <v>1241</v>
      </c>
      <c r="E1322" s="2" t="s">
        <v>1419</v>
      </c>
      <c r="F1322" s="2" t="s">
        <v>73</v>
      </c>
      <c r="G1322" s="2" t="s">
        <v>44</v>
      </c>
      <c r="H1322" s="3">
        <v>192</v>
      </c>
      <c r="I1322" s="3">
        <v>1.5538000000000001</v>
      </c>
      <c r="J1322" s="3">
        <v>1.2685999999999999</v>
      </c>
      <c r="K1322" s="3">
        <v>1.0129999999999999</v>
      </c>
      <c r="L1322" s="3">
        <v>0.69630000000000003</v>
      </c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3">
        <v>4.5316999999999998</v>
      </c>
      <c r="Y1322" s="3">
        <v>86.859765650859501</v>
      </c>
      <c r="Z1322" s="3">
        <v>131.65002096343537</v>
      </c>
      <c r="AA1322" s="3">
        <v>167.41584835712868</v>
      </c>
      <c r="AB1322" s="3">
        <v>192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 spans="1:38" ht="15" customHeight="1" x14ac:dyDescent="0.25">
      <c r="A1323" s="2" t="s">
        <v>1105</v>
      </c>
      <c r="B1323" s="2" t="s">
        <v>39</v>
      </c>
      <c r="C1323" s="2" t="s">
        <v>40</v>
      </c>
      <c r="D1323" s="2" t="s">
        <v>1250</v>
      </c>
      <c r="E1323" s="2" t="s">
        <v>1420</v>
      </c>
      <c r="F1323" s="2" t="s">
        <v>73</v>
      </c>
      <c r="G1323" s="2" t="s">
        <v>44</v>
      </c>
      <c r="H1323" s="3">
        <v>181</v>
      </c>
      <c r="I1323" s="3">
        <v>1.8984000000000001</v>
      </c>
      <c r="J1323" s="3">
        <v>1.0871999999999999</v>
      </c>
      <c r="K1323" s="3">
        <v>0.91120000000000001</v>
      </c>
      <c r="L1323" s="3">
        <v>0.58530000000000004</v>
      </c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3">
        <v>4.4821</v>
      </c>
      <c r="Y1323" s="3">
        <v>95.10916757769796</v>
      </c>
      <c r="Z1323" s="3">
        <v>131.25133308047566</v>
      </c>
      <c r="AA1323" s="3">
        <v>161.54266973070659</v>
      </c>
      <c r="AB1323" s="3">
        <v>181</v>
      </c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 spans="1:38" ht="15" customHeight="1" x14ac:dyDescent="0.25">
      <c r="A1324" s="2" t="s">
        <v>1105</v>
      </c>
      <c r="B1324" s="2" t="s">
        <v>39</v>
      </c>
      <c r="C1324" s="2" t="s">
        <v>40</v>
      </c>
      <c r="D1324" s="2" t="s">
        <v>1250</v>
      </c>
      <c r="E1324" s="2" t="s">
        <v>1421</v>
      </c>
      <c r="F1324" s="2" t="s">
        <v>73</v>
      </c>
      <c r="G1324" s="2" t="s">
        <v>44</v>
      </c>
      <c r="H1324" s="3">
        <v>230</v>
      </c>
      <c r="I1324" s="3">
        <v>2.3597000000000001</v>
      </c>
      <c r="J1324" s="3">
        <v>1.3113999999999999</v>
      </c>
      <c r="K1324" s="3">
        <v>1.0669</v>
      </c>
      <c r="L1324" s="3">
        <v>0.27039999999999997</v>
      </c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3">
        <v>5.0084</v>
      </c>
      <c r="Y1324" s="3">
        <v>125.28739717274979</v>
      </c>
      <c r="Z1324" s="3">
        <v>177.13173867901926</v>
      </c>
      <c r="AA1324" s="3">
        <v>219.31011900007985</v>
      </c>
      <c r="AB1324" s="3">
        <v>230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 spans="1:38" ht="15" customHeight="1" x14ac:dyDescent="0.25">
      <c r="A1325" s="2" t="s">
        <v>1105</v>
      </c>
      <c r="B1325" s="2" t="s">
        <v>39</v>
      </c>
      <c r="C1325" s="2" t="s">
        <v>40</v>
      </c>
      <c r="D1325" s="2" t="s">
        <v>1250</v>
      </c>
      <c r="E1325" s="2" t="s">
        <v>1422</v>
      </c>
      <c r="F1325" s="2" t="s">
        <v>73</v>
      </c>
      <c r="G1325" s="2" t="s">
        <v>44</v>
      </c>
      <c r="H1325" s="3">
        <v>202</v>
      </c>
      <c r="I1325" s="3">
        <v>2.3410000000000002</v>
      </c>
      <c r="J1325" s="3">
        <v>1.4816</v>
      </c>
      <c r="K1325" s="3">
        <v>1.0075000000000001</v>
      </c>
      <c r="L1325" s="3">
        <v>0.51859999999999995</v>
      </c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3">
        <v>5.3487</v>
      </c>
      <c r="Y1325" s="3">
        <v>106.40499560640905</v>
      </c>
      <c r="Z1325" s="3">
        <v>153.49531661899152</v>
      </c>
      <c r="AA1325" s="3">
        <v>185.51711630863576</v>
      </c>
      <c r="AB1325" s="3">
        <v>202.00000000000003</v>
      </c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 spans="1:38" ht="15" customHeight="1" x14ac:dyDescent="0.25">
      <c r="A1326" s="2" t="s">
        <v>1105</v>
      </c>
      <c r="B1326" s="2" t="s">
        <v>39</v>
      </c>
      <c r="C1326" s="2" t="s">
        <v>40</v>
      </c>
      <c r="D1326" s="2" t="s">
        <v>1250</v>
      </c>
      <c r="E1326" s="2" t="s">
        <v>1423</v>
      </c>
      <c r="F1326" s="2" t="s">
        <v>73</v>
      </c>
      <c r="G1326" s="2" t="s">
        <v>44</v>
      </c>
      <c r="H1326" s="3">
        <v>185</v>
      </c>
      <c r="I1326" s="3">
        <v>1.5079</v>
      </c>
      <c r="J1326" s="3">
        <v>1.4672000000000001</v>
      </c>
      <c r="K1326" s="3">
        <v>0.78169999999999995</v>
      </c>
      <c r="L1326" s="3">
        <v>0.62609999999999999</v>
      </c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3">
        <v>4.3829000000000002</v>
      </c>
      <c r="Y1326" s="3">
        <v>84.638367291062991</v>
      </c>
      <c r="Z1326" s="3">
        <v>135.85596294690731</v>
      </c>
      <c r="AA1326" s="3">
        <v>163.14385452554245</v>
      </c>
      <c r="AB1326" s="3">
        <v>185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 spans="1:38" ht="15" customHeight="1" x14ac:dyDescent="0.25">
      <c r="A1327" s="2" t="s">
        <v>1105</v>
      </c>
      <c r="B1327" s="2" t="s">
        <v>39</v>
      </c>
      <c r="C1327" s="2" t="s">
        <v>40</v>
      </c>
      <c r="D1327" s="2" t="s">
        <v>1250</v>
      </c>
      <c r="E1327" s="2" t="s">
        <v>1424</v>
      </c>
      <c r="F1327" s="2" t="s">
        <v>73</v>
      </c>
      <c r="G1327" s="2" t="s">
        <v>44</v>
      </c>
      <c r="H1327" s="3">
        <v>193</v>
      </c>
      <c r="I1327" s="3">
        <v>1.1595</v>
      </c>
      <c r="J1327" s="3">
        <v>1.6689000000000001</v>
      </c>
      <c r="K1327" s="3">
        <v>0.96689999999999998</v>
      </c>
      <c r="L1327" s="3">
        <v>0.56310000000000004</v>
      </c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3">
        <v>4.3583999999999996</v>
      </c>
      <c r="Y1327" s="3">
        <v>74.832117290748897</v>
      </c>
      <c r="Z1327" s="3">
        <v>136.48155286343615</v>
      </c>
      <c r="AA1327" s="3">
        <v>172.19899504405288</v>
      </c>
      <c r="AB1327" s="3">
        <v>193.00000000000003</v>
      </c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 spans="1:38" ht="15" customHeight="1" x14ac:dyDescent="0.25">
      <c r="A1328" s="2" t="s">
        <v>1105</v>
      </c>
      <c r="B1328" s="2" t="s">
        <v>39</v>
      </c>
      <c r="C1328" s="2" t="s">
        <v>40</v>
      </c>
      <c r="D1328" s="2" t="s">
        <v>1250</v>
      </c>
      <c r="E1328" s="2" t="s">
        <v>1425</v>
      </c>
      <c r="F1328" s="2" t="s">
        <v>73</v>
      </c>
      <c r="G1328" s="2" t="s">
        <v>44</v>
      </c>
      <c r="H1328" s="3">
        <v>194</v>
      </c>
      <c r="I1328" s="3">
        <v>1.8320000000000001</v>
      </c>
      <c r="J1328" s="3">
        <v>1.3948</v>
      </c>
      <c r="K1328" s="3">
        <v>1.2021999999999999</v>
      </c>
      <c r="L1328" s="3">
        <v>0.47049999999999997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3">
        <v>4.8994999999999997</v>
      </c>
      <c r="Y1328" s="3">
        <v>92.574344320849065</v>
      </c>
      <c r="Z1328" s="3">
        <v>138.69284620879682</v>
      </c>
      <c r="AA1328" s="3">
        <v>178.4431064394326</v>
      </c>
      <c r="AB1328" s="3">
        <v>194.00000000000003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 spans="1:38" ht="15" customHeight="1" x14ac:dyDescent="0.25">
      <c r="A1329" s="2" t="s">
        <v>1105</v>
      </c>
      <c r="B1329" s="2" t="s">
        <v>39</v>
      </c>
      <c r="C1329" s="2" t="s">
        <v>40</v>
      </c>
      <c r="D1329" s="2" t="s">
        <v>1250</v>
      </c>
      <c r="E1329" s="2" t="s">
        <v>1426</v>
      </c>
      <c r="F1329" s="2" t="s">
        <v>73</v>
      </c>
      <c r="G1329" s="2" t="s">
        <v>44</v>
      </c>
      <c r="H1329" s="3">
        <v>197</v>
      </c>
      <c r="I1329" s="3">
        <v>1.6689000000000001</v>
      </c>
      <c r="J1329" s="3">
        <v>1.8504</v>
      </c>
      <c r="K1329" s="3">
        <v>1.0371999999999999</v>
      </c>
      <c r="L1329" s="3">
        <v>0.58530000000000004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3">
        <v>5.1417999999999999</v>
      </c>
      <c r="Y1329" s="3">
        <v>85.554883503831348</v>
      </c>
      <c r="Z1329" s="3">
        <v>144.93408922945275</v>
      </c>
      <c r="AA1329" s="3">
        <v>178.21776420708701</v>
      </c>
      <c r="AB1329" s="3">
        <v>197</v>
      </c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 spans="1:38" ht="15" customHeight="1" x14ac:dyDescent="0.25">
      <c r="A1330" s="2" t="s">
        <v>1105</v>
      </c>
      <c r="B1330" s="2" t="s">
        <v>39</v>
      </c>
      <c r="C1330" s="2" t="s">
        <v>40</v>
      </c>
      <c r="D1330" s="2" t="s">
        <v>1250</v>
      </c>
      <c r="E1330" s="2" t="s">
        <v>1427</v>
      </c>
      <c r="F1330" s="2" t="s">
        <v>73</v>
      </c>
      <c r="G1330" s="2" t="s">
        <v>44</v>
      </c>
      <c r="H1330" s="3">
        <v>188</v>
      </c>
      <c r="I1330" s="3">
        <v>1.6969000000000001</v>
      </c>
      <c r="J1330" s="3">
        <v>1.5135000000000001</v>
      </c>
      <c r="K1330" s="3">
        <v>0.82620000000000005</v>
      </c>
      <c r="L1330" s="3">
        <v>0.46310000000000001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3">
        <v>4.4996999999999998</v>
      </c>
      <c r="Y1330" s="3">
        <v>90.829788652576838</v>
      </c>
      <c r="Z1330" s="3">
        <v>143.30128675245015</v>
      </c>
      <c r="AA1330" s="3">
        <v>171.94479631975466</v>
      </c>
      <c r="AB1330" s="3">
        <v>188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 spans="1:38" ht="15" customHeight="1" x14ac:dyDescent="0.25">
      <c r="A1331" s="2" t="s">
        <v>1105</v>
      </c>
      <c r="B1331" s="2" t="s">
        <v>39</v>
      </c>
      <c r="C1331" s="2" t="s">
        <v>40</v>
      </c>
      <c r="D1331" s="2" t="s">
        <v>1250</v>
      </c>
      <c r="E1331" s="2" t="s">
        <v>1428</v>
      </c>
      <c r="F1331" s="2" t="s">
        <v>73</v>
      </c>
      <c r="G1331" s="2" t="s">
        <v>44</v>
      </c>
      <c r="H1331" s="3">
        <v>183</v>
      </c>
      <c r="I1331" s="3">
        <v>1.2001999999999999</v>
      </c>
      <c r="J1331" s="3">
        <v>1.7262</v>
      </c>
      <c r="K1331" s="3">
        <v>1.1631</v>
      </c>
      <c r="L1331" s="3">
        <v>0.48520000000000002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3">
        <v>4.5747</v>
      </c>
      <c r="Y1331" s="3">
        <v>71.615756224451872</v>
      </c>
      <c r="Z1331" s="3">
        <v>128.59352525848692</v>
      </c>
      <c r="AA1331" s="3">
        <v>166.98469845017161</v>
      </c>
      <c r="AB1331" s="3">
        <v>183</v>
      </c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 spans="1:38" ht="15" customHeight="1" x14ac:dyDescent="0.25">
      <c r="A1332" s="2" t="s">
        <v>1105</v>
      </c>
      <c r="B1332" s="2" t="s">
        <v>39</v>
      </c>
      <c r="C1332" s="2" t="s">
        <v>40</v>
      </c>
      <c r="D1332" s="2" t="s">
        <v>1241</v>
      </c>
      <c r="E1332" s="2" t="s">
        <v>1429</v>
      </c>
      <c r="F1332" s="2" t="s">
        <v>73</v>
      </c>
      <c r="G1332" s="2" t="s">
        <v>44</v>
      </c>
      <c r="H1332" s="3">
        <v>163</v>
      </c>
      <c r="I1332" s="3">
        <v>1.389</v>
      </c>
      <c r="J1332" s="3">
        <v>1.0852999999999999</v>
      </c>
      <c r="K1332" s="3">
        <v>0.9667</v>
      </c>
      <c r="L1332" s="3">
        <v>0.36299999999999999</v>
      </c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3">
        <v>3.8039999999999998</v>
      </c>
      <c r="Y1332" s="3">
        <v>79.833596214511033</v>
      </c>
      <c r="Z1332" s="3">
        <v>117.2085436382755</v>
      </c>
      <c r="AA1332" s="3">
        <v>150.4992113564669</v>
      </c>
      <c r="AB1332" s="3">
        <v>163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 spans="1:38" ht="15" customHeight="1" x14ac:dyDescent="0.25">
      <c r="A1333" s="2" t="s">
        <v>1105</v>
      </c>
      <c r="B1333" s="2" t="s">
        <v>39</v>
      </c>
      <c r="C1333" s="2" t="s">
        <v>40</v>
      </c>
      <c r="D1333" s="2" t="s">
        <v>1241</v>
      </c>
      <c r="E1333" s="2" t="s">
        <v>1430</v>
      </c>
      <c r="F1333" s="2" t="s">
        <v>73</v>
      </c>
      <c r="G1333" s="2" t="s">
        <v>44</v>
      </c>
      <c r="H1333" s="3">
        <v>181</v>
      </c>
      <c r="I1333" s="3">
        <v>1.5336000000000001</v>
      </c>
      <c r="J1333" s="3">
        <v>1.1261000000000001</v>
      </c>
      <c r="K1333" s="3">
        <v>0.80759999999999998</v>
      </c>
      <c r="L1333" s="3">
        <v>0.38529999999999998</v>
      </c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3">
        <v>3.8525999999999998</v>
      </c>
      <c r="Y1333" s="3">
        <v>91.312256657841459</v>
      </c>
      <c r="Z1333" s="3">
        <v>134.86437730363912</v>
      </c>
      <c r="AA1333" s="3">
        <v>166.0984529927841</v>
      </c>
      <c r="AB1333" s="3">
        <v>181</v>
      </c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 spans="1:38" ht="15" customHeight="1" x14ac:dyDescent="0.25">
      <c r="A1334" s="2" t="s">
        <v>1105</v>
      </c>
      <c r="B1334" s="2" t="s">
        <v>39</v>
      </c>
      <c r="C1334" s="2" t="s">
        <v>40</v>
      </c>
      <c r="D1334" s="2" t="s">
        <v>1241</v>
      </c>
      <c r="E1334" s="2" t="s">
        <v>1431</v>
      </c>
      <c r="F1334" s="2" t="s">
        <v>73</v>
      </c>
      <c r="G1334" s="2" t="s">
        <v>44</v>
      </c>
      <c r="H1334" s="3">
        <v>208</v>
      </c>
      <c r="I1334" s="3">
        <v>1.9298</v>
      </c>
      <c r="J1334" s="3">
        <v>1.6668000000000001</v>
      </c>
      <c r="K1334" s="3">
        <v>1.0389999999999999</v>
      </c>
      <c r="L1334" s="3">
        <v>0.53890000000000005</v>
      </c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3">
        <v>5.1745000000000001</v>
      </c>
      <c r="Y1334" s="3">
        <v>97.638187264469991</v>
      </c>
      <c r="Z1334" s="3">
        <v>154.33096917576577</v>
      </c>
      <c r="AA1334" s="3">
        <v>189.67042226302058</v>
      </c>
      <c r="AB1334" s="3">
        <v>208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 spans="1:38" ht="15" customHeight="1" x14ac:dyDescent="0.25">
      <c r="A1335" s="2" t="s">
        <v>1105</v>
      </c>
      <c r="B1335" s="2" t="s">
        <v>39</v>
      </c>
      <c r="C1335" s="2" t="s">
        <v>40</v>
      </c>
      <c r="D1335" s="2" t="s">
        <v>1241</v>
      </c>
      <c r="E1335" s="2" t="s">
        <v>1432</v>
      </c>
      <c r="F1335" s="2" t="s">
        <v>73</v>
      </c>
      <c r="G1335" s="2" t="s">
        <v>44</v>
      </c>
      <c r="H1335" s="3">
        <v>178</v>
      </c>
      <c r="I1335" s="3">
        <v>1.8374999999999999</v>
      </c>
      <c r="J1335" s="3">
        <v>1.2151000000000001</v>
      </c>
      <c r="K1335" s="3">
        <v>0.71130000000000004</v>
      </c>
      <c r="L1335" s="3">
        <v>0.41489999999999999</v>
      </c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3">
        <v>4.1787999999999998</v>
      </c>
      <c r="Y1335" s="3">
        <v>96.199052359529048</v>
      </c>
      <c r="Z1335" s="3">
        <v>138.65253182731885</v>
      </c>
      <c r="AA1335" s="3">
        <v>163.50411601416675</v>
      </c>
      <c r="AB1335" s="3">
        <v>178</v>
      </c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 spans="1:38" ht="15" customHeight="1" x14ac:dyDescent="0.25">
      <c r="A1336" s="2" t="s">
        <v>1105</v>
      </c>
      <c r="B1336" s="2" t="s">
        <v>39</v>
      </c>
      <c r="C1336" s="2" t="s">
        <v>40</v>
      </c>
      <c r="D1336" s="2" t="s">
        <v>1241</v>
      </c>
      <c r="E1336" s="2" t="s">
        <v>1433</v>
      </c>
      <c r="F1336" s="2" t="s">
        <v>73</v>
      </c>
      <c r="G1336" s="2" t="s">
        <v>44</v>
      </c>
      <c r="H1336" s="3">
        <v>197</v>
      </c>
      <c r="I1336" s="3">
        <v>1.6525000000000001</v>
      </c>
      <c r="J1336" s="3">
        <v>1.4376</v>
      </c>
      <c r="K1336" s="3">
        <v>0.75770000000000004</v>
      </c>
      <c r="L1336" s="3">
        <v>0.46310000000000001</v>
      </c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3">
        <v>4.3109000000000002</v>
      </c>
      <c r="Y1336" s="3">
        <v>95.249553457514679</v>
      </c>
      <c r="Z1336" s="3">
        <v>150.27379433528961</v>
      </c>
      <c r="AA1336" s="3">
        <v>179.27481500382751</v>
      </c>
      <c r="AB1336" s="3">
        <v>197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 spans="1:38" ht="15" customHeight="1" x14ac:dyDescent="0.25">
      <c r="A1337" s="2" t="s">
        <v>1105</v>
      </c>
      <c r="B1337" s="2" t="s">
        <v>39</v>
      </c>
      <c r="C1337" s="2" t="s">
        <v>40</v>
      </c>
      <c r="D1337" s="2" t="s">
        <v>1241</v>
      </c>
      <c r="E1337" s="2" t="s">
        <v>1434</v>
      </c>
      <c r="F1337" s="2" t="s">
        <v>73</v>
      </c>
      <c r="G1337" s="2" t="s">
        <v>44</v>
      </c>
      <c r="H1337" s="3">
        <v>190</v>
      </c>
      <c r="I1337" s="3">
        <v>1.6818</v>
      </c>
      <c r="J1337" s="3">
        <v>1.5577000000000001</v>
      </c>
      <c r="K1337" s="3">
        <v>0.74460000000000004</v>
      </c>
      <c r="L1337" s="3">
        <v>0.4556</v>
      </c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3">
        <v>4.4397000000000002</v>
      </c>
      <c r="Y1337" s="3">
        <v>91.851881883911062</v>
      </c>
      <c r="Z1337" s="3">
        <v>147.28729418654416</v>
      </c>
      <c r="AA1337" s="3">
        <v>173.78611167421221</v>
      </c>
      <c r="AB1337" s="3">
        <v>190</v>
      </c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 spans="1:38" ht="15" customHeight="1" x14ac:dyDescent="0.25">
      <c r="A1338" s="2" t="s">
        <v>1105</v>
      </c>
      <c r="B1338" s="2" t="s">
        <v>39</v>
      </c>
      <c r="C1338" s="2" t="s">
        <v>40</v>
      </c>
      <c r="D1338" s="2" t="s">
        <v>1241</v>
      </c>
      <c r="E1338" s="2" t="s">
        <v>1435</v>
      </c>
      <c r="F1338" s="2" t="s">
        <v>73</v>
      </c>
      <c r="G1338" s="2" t="s">
        <v>44</v>
      </c>
      <c r="H1338" s="3">
        <v>192</v>
      </c>
      <c r="I1338" s="3">
        <v>1.4596</v>
      </c>
      <c r="J1338" s="3">
        <v>1.2114</v>
      </c>
      <c r="K1338" s="3">
        <v>0.78169999999999995</v>
      </c>
      <c r="L1338" s="3">
        <v>0.47789999999999999</v>
      </c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3">
        <v>3.9306000000000001</v>
      </c>
      <c r="Y1338" s="3">
        <v>91.414847605963473</v>
      </c>
      <c r="Z1338" s="3">
        <v>140.72640309367529</v>
      </c>
      <c r="AA1338" s="3">
        <v>172.54648145321326</v>
      </c>
      <c r="AB1338" s="3">
        <v>192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 spans="1:38" ht="15" customHeight="1" x14ac:dyDescent="0.25">
      <c r="A1339" s="2" t="s">
        <v>1105</v>
      </c>
      <c r="B1339" s="2" t="s">
        <v>39</v>
      </c>
      <c r="C1339" s="2" t="s">
        <v>40</v>
      </c>
      <c r="D1339" s="2" t="s">
        <v>1241</v>
      </c>
      <c r="E1339" s="2" t="s">
        <v>1436</v>
      </c>
      <c r="F1339" s="2" t="s">
        <v>73</v>
      </c>
      <c r="G1339" s="2" t="s">
        <v>44</v>
      </c>
      <c r="H1339" s="3">
        <v>188</v>
      </c>
      <c r="I1339" s="3">
        <v>1.4852000000000001</v>
      </c>
      <c r="J1339" s="3">
        <v>1.4258999999999999</v>
      </c>
      <c r="K1339" s="3">
        <v>0.88519999999999999</v>
      </c>
      <c r="L1339" s="3">
        <v>0.35560000000000003</v>
      </c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3">
        <v>4.1519000000000004</v>
      </c>
      <c r="Y1339" s="3">
        <v>87.803656157421898</v>
      </c>
      <c r="Z1339" s="3">
        <v>141.37922396974878</v>
      </c>
      <c r="AA1339" s="3">
        <v>174.63898456128521</v>
      </c>
      <c r="AB1339" s="3">
        <v>188</v>
      </c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 spans="1:38" ht="15" customHeight="1" x14ac:dyDescent="0.25">
      <c r="A1340" s="2" t="s">
        <v>1105</v>
      </c>
      <c r="B1340" s="2" t="s">
        <v>39</v>
      </c>
      <c r="C1340" s="2" t="s">
        <v>40</v>
      </c>
      <c r="D1340" s="2" t="s">
        <v>1241</v>
      </c>
      <c r="E1340" s="2" t="s">
        <v>1437</v>
      </c>
      <c r="F1340" s="2" t="s">
        <v>73</v>
      </c>
      <c r="G1340" s="2" t="s">
        <v>44</v>
      </c>
      <c r="H1340" s="3">
        <v>188</v>
      </c>
      <c r="I1340" s="3">
        <v>2.0522</v>
      </c>
      <c r="J1340" s="3">
        <v>1.0371999999999999</v>
      </c>
      <c r="K1340" s="3">
        <v>0.95389999999999997</v>
      </c>
      <c r="L1340" s="3">
        <v>0.51680000000000004</v>
      </c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3">
        <v>4.5601000000000003</v>
      </c>
      <c r="Y1340" s="3">
        <v>102.20530251529571</v>
      </c>
      <c r="Z1340" s="3">
        <v>137.68768228766913</v>
      </c>
      <c r="AA1340" s="3">
        <v>170.32038771079581</v>
      </c>
      <c r="AB1340" s="3">
        <v>188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 spans="1:38" ht="15" customHeight="1" x14ac:dyDescent="0.25">
      <c r="A1341" s="2" t="s">
        <v>1105</v>
      </c>
      <c r="B1341" s="2" t="s">
        <v>39</v>
      </c>
      <c r="C1341" s="2" t="s">
        <v>40</v>
      </c>
      <c r="D1341" s="2" t="s">
        <v>246</v>
      </c>
      <c r="E1341" s="2" t="s">
        <v>1438</v>
      </c>
      <c r="F1341" s="2" t="s">
        <v>73</v>
      </c>
      <c r="G1341" s="2" t="s">
        <v>44</v>
      </c>
      <c r="H1341" s="3">
        <v>188</v>
      </c>
      <c r="I1341" s="3">
        <v>1.8594999999999999</v>
      </c>
      <c r="J1341" s="3">
        <v>1.3224</v>
      </c>
      <c r="K1341" s="3">
        <v>0.5927</v>
      </c>
      <c r="L1341" s="3">
        <v>0.3926</v>
      </c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3">
        <v>4.1672000000000002</v>
      </c>
      <c r="Y1341" s="3">
        <v>101.61076982146284</v>
      </c>
      <c r="Z1341" s="3">
        <v>151.1150892685736</v>
      </c>
      <c r="AA1341" s="3">
        <v>173.3029372240353</v>
      </c>
      <c r="AB1341" s="3">
        <v>187.99999999999997</v>
      </c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 spans="1:38" ht="15" customHeight="1" x14ac:dyDescent="0.25">
      <c r="A1342" s="2" t="s">
        <v>1105</v>
      </c>
      <c r="B1342" s="2" t="s">
        <v>39</v>
      </c>
      <c r="C1342" s="2" t="s">
        <v>40</v>
      </c>
      <c r="D1342" s="2" t="s">
        <v>246</v>
      </c>
      <c r="E1342" s="2" t="s">
        <v>1439</v>
      </c>
      <c r="F1342" s="2" t="s">
        <v>73</v>
      </c>
      <c r="G1342" s="2" t="s">
        <v>44</v>
      </c>
      <c r="H1342" s="3">
        <v>199</v>
      </c>
      <c r="I1342" s="3">
        <v>1.7408999999999999</v>
      </c>
      <c r="J1342" s="3">
        <v>1.6927000000000001</v>
      </c>
      <c r="K1342" s="3">
        <v>0.95009999999999994</v>
      </c>
      <c r="L1342" s="3">
        <v>0.67410000000000003</v>
      </c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3">
        <v>5.0578000000000003</v>
      </c>
      <c r="Y1342" s="3">
        <v>89.481573015935766</v>
      </c>
      <c r="Z1342" s="3">
        <v>145.37166356914071</v>
      </c>
      <c r="AA1342" s="3">
        <v>176.74235833761716</v>
      </c>
      <c r="AB1342" s="3">
        <v>199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 spans="1:38" ht="15" customHeight="1" x14ac:dyDescent="0.25">
      <c r="A1343" s="2" t="s">
        <v>1105</v>
      </c>
      <c r="B1343" s="2" t="s">
        <v>39</v>
      </c>
      <c r="C1343" s="2" t="s">
        <v>40</v>
      </c>
      <c r="D1343" s="2" t="s">
        <v>246</v>
      </c>
      <c r="E1343" s="2" t="s">
        <v>1440</v>
      </c>
      <c r="F1343" s="2" t="s">
        <v>73</v>
      </c>
      <c r="G1343" s="2" t="s">
        <v>44</v>
      </c>
      <c r="H1343" s="3">
        <v>208</v>
      </c>
      <c r="I1343" s="3">
        <v>2.2056</v>
      </c>
      <c r="J1343" s="3">
        <v>1.6908000000000001</v>
      </c>
      <c r="K1343" s="3">
        <v>0.94820000000000004</v>
      </c>
      <c r="L1343" s="3">
        <v>0.53890000000000005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3">
        <v>5.3834999999999997</v>
      </c>
      <c r="Y1343" s="3">
        <v>104.10654778489831</v>
      </c>
      <c r="Z1343" s="3">
        <v>159.38300362217888</v>
      </c>
      <c r="AA1343" s="3">
        <v>190.38201913253459</v>
      </c>
      <c r="AB1343" s="3">
        <v>208</v>
      </c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 spans="1:38" ht="15" customHeight="1" x14ac:dyDescent="0.25">
      <c r="A1344" s="2" t="s">
        <v>1105</v>
      </c>
      <c r="B1344" s="2" t="s">
        <v>39</v>
      </c>
      <c r="C1344" s="2" t="s">
        <v>40</v>
      </c>
      <c r="D1344" s="2" t="s">
        <v>246</v>
      </c>
      <c r="E1344" s="2" t="s">
        <v>1441</v>
      </c>
      <c r="F1344" s="2" t="s">
        <v>73</v>
      </c>
      <c r="G1344" s="2" t="s">
        <v>44</v>
      </c>
      <c r="H1344" s="3">
        <v>186</v>
      </c>
      <c r="I1344" s="3">
        <v>1.7375</v>
      </c>
      <c r="J1344" s="3">
        <v>1.4984999999999999</v>
      </c>
      <c r="K1344" s="3">
        <v>1.0243</v>
      </c>
      <c r="L1344" s="3">
        <v>0.50570000000000004</v>
      </c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3">
        <v>4.766</v>
      </c>
      <c r="Y1344" s="3">
        <v>88.14246747796895</v>
      </c>
      <c r="Z1344" s="3">
        <v>136.5623164078892</v>
      </c>
      <c r="AA1344" s="3">
        <v>169.65971464540493</v>
      </c>
      <c r="AB1344" s="3">
        <v>186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 spans="1:38" ht="15" customHeight="1" x14ac:dyDescent="0.25">
      <c r="A1345" s="2" t="s">
        <v>1105</v>
      </c>
      <c r="B1345" s="2" t="s">
        <v>39</v>
      </c>
      <c r="C1345" s="2" t="s">
        <v>40</v>
      </c>
      <c r="D1345" s="2" t="s">
        <v>246</v>
      </c>
      <c r="E1345" s="2" t="s">
        <v>1442</v>
      </c>
      <c r="F1345" s="2" t="s">
        <v>73</v>
      </c>
      <c r="G1345" s="2" t="s">
        <v>44</v>
      </c>
      <c r="H1345" s="3">
        <v>185</v>
      </c>
      <c r="I1345" s="3">
        <v>1.6820999999999999</v>
      </c>
      <c r="J1345" s="3">
        <v>1.6061000000000001</v>
      </c>
      <c r="K1345" s="3">
        <v>0.58540000000000003</v>
      </c>
      <c r="L1345" s="3">
        <v>0.75580000000000003</v>
      </c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3">
        <v>4.6294000000000004</v>
      </c>
      <c r="Y1345" s="3">
        <v>87.592798202790846</v>
      </c>
      <c r="Z1345" s="3">
        <v>140.67382382166153</v>
      </c>
      <c r="AA1345" s="3">
        <v>160.02108264569921</v>
      </c>
      <c r="AB1345" s="3">
        <v>184.99999999999997</v>
      </c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 spans="1:38" ht="15" customHeight="1" x14ac:dyDescent="0.25">
      <c r="A1346" s="2" t="s">
        <v>1105</v>
      </c>
      <c r="B1346" s="2" t="s">
        <v>39</v>
      </c>
      <c r="C1346" s="2" t="s">
        <v>40</v>
      </c>
      <c r="D1346" s="2" t="s">
        <v>246</v>
      </c>
      <c r="E1346" s="2" t="s">
        <v>1443</v>
      </c>
      <c r="F1346" s="2" t="s">
        <v>73</v>
      </c>
      <c r="G1346" s="2" t="s">
        <v>44</v>
      </c>
      <c r="H1346" s="3">
        <v>182</v>
      </c>
      <c r="I1346" s="3">
        <v>1.5668</v>
      </c>
      <c r="J1346" s="3">
        <v>1.2334000000000001</v>
      </c>
      <c r="K1346" s="3">
        <v>1.0814999999999999</v>
      </c>
      <c r="L1346" s="3">
        <v>0.83340000000000003</v>
      </c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3">
        <v>4.7150999999999996</v>
      </c>
      <c r="Y1346" s="3">
        <v>81.844117834192275</v>
      </c>
      <c r="Z1346" s="3">
        <v>121.08188585607941</v>
      </c>
      <c r="AA1346" s="3">
        <v>155.4873067379271</v>
      </c>
      <c r="AB1346" s="3">
        <v>182.00000000000003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 spans="1:38" ht="15" customHeight="1" x14ac:dyDescent="0.25">
      <c r="A1347" s="2" t="s">
        <v>1105</v>
      </c>
      <c r="B1347" s="2" t="s">
        <v>39</v>
      </c>
      <c r="C1347" s="2" t="s">
        <v>40</v>
      </c>
      <c r="D1347" s="2" t="s">
        <v>246</v>
      </c>
      <c r="E1347" s="2" t="s">
        <v>1444</v>
      </c>
      <c r="F1347" s="2" t="s">
        <v>73</v>
      </c>
      <c r="G1347" s="2" t="s">
        <v>44</v>
      </c>
      <c r="H1347" s="3">
        <v>184</v>
      </c>
      <c r="I1347" s="3">
        <v>1.2778</v>
      </c>
      <c r="J1347" s="3">
        <v>1.7222999999999999</v>
      </c>
      <c r="K1347" s="3">
        <v>0.98150000000000004</v>
      </c>
      <c r="L1347" s="3">
        <v>0.4667</v>
      </c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3">
        <v>4.4482999999999997</v>
      </c>
      <c r="Y1347" s="3">
        <v>75.662882449475092</v>
      </c>
      <c r="Z1347" s="3">
        <v>134.51448868106917</v>
      </c>
      <c r="AA1347" s="3">
        <v>168.05269428770541</v>
      </c>
      <c r="AB1347" s="3">
        <v>184</v>
      </c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 spans="1:38" ht="15" customHeight="1" x14ac:dyDescent="0.25">
      <c r="A1348" s="2" t="s">
        <v>1105</v>
      </c>
      <c r="B1348" s="2" t="s">
        <v>39</v>
      </c>
      <c r="C1348" s="2" t="s">
        <v>40</v>
      </c>
      <c r="D1348" s="2" t="s">
        <v>246</v>
      </c>
      <c r="E1348" s="2" t="s">
        <v>1445</v>
      </c>
      <c r="F1348" s="2" t="s">
        <v>73</v>
      </c>
      <c r="G1348" s="2" t="s">
        <v>44</v>
      </c>
      <c r="H1348" s="3">
        <v>190</v>
      </c>
      <c r="I1348" s="3">
        <v>1.4816</v>
      </c>
      <c r="J1348" s="3">
        <v>1.3946000000000001</v>
      </c>
      <c r="K1348" s="3">
        <v>1.0427</v>
      </c>
      <c r="L1348" s="3">
        <v>0.4556</v>
      </c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3">
        <v>4.3745000000000003</v>
      </c>
      <c r="Y1348" s="3">
        <v>85.513041490456047</v>
      </c>
      <c r="Z1348" s="3">
        <v>135.88378100354325</v>
      </c>
      <c r="AA1348" s="3">
        <v>173.5444507943765</v>
      </c>
      <c r="AB1348" s="3">
        <v>189.99999999999997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 spans="1:38" ht="15" customHeight="1" x14ac:dyDescent="0.25">
      <c r="A1349" s="2" t="s">
        <v>1105</v>
      </c>
      <c r="B1349" s="2" t="s">
        <v>39</v>
      </c>
      <c r="C1349" s="2" t="s">
        <v>40</v>
      </c>
      <c r="D1349" s="2" t="s">
        <v>246</v>
      </c>
      <c r="E1349" s="2" t="s">
        <v>1446</v>
      </c>
      <c r="F1349" s="2" t="s">
        <v>73</v>
      </c>
      <c r="G1349" s="2" t="s">
        <v>44</v>
      </c>
      <c r="H1349" s="3">
        <v>205</v>
      </c>
      <c r="I1349" s="3">
        <v>1.3335999999999999</v>
      </c>
      <c r="J1349" s="3">
        <v>1.4169</v>
      </c>
      <c r="K1349" s="3">
        <v>0.98909999999999998</v>
      </c>
      <c r="L1349" s="3">
        <v>0.78900000000000003</v>
      </c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3">
        <v>4.5286</v>
      </c>
      <c r="Y1349" s="3">
        <v>82.945722739919631</v>
      </c>
      <c r="Z1349" s="3">
        <v>137.07364306849797</v>
      </c>
      <c r="AA1349" s="3">
        <v>174.8588967892947</v>
      </c>
      <c r="AB1349" s="3">
        <v>205</v>
      </c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 spans="1:38" ht="15" customHeight="1" x14ac:dyDescent="0.25">
      <c r="A1350" s="2" t="s">
        <v>1105</v>
      </c>
      <c r="B1350" s="2" t="s">
        <v>39</v>
      </c>
      <c r="C1350" s="2" t="s">
        <v>40</v>
      </c>
      <c r="D1350" s="2" t="s">
        <v>246</v>
      </c>
      <c r="E1350" s="2" t="s">
        <v>1447</v>
      </c>
      <c r="F1350" s="2" t="s">
        <v>73</v>
      </c>
      <c r="G1350" s="2" t="s">
        <v>44</v>
      </c>
      <c r="H1350" s="3">
        <v>173</v>
      </c>
      <c r="I1350" s="3">
        <v>1.1817</v>
      </c>
      <c r="J1350" s="3">
        <v>1.6651</v>
      </c>
      <c r="K1350" s="3">
        <v>0.74639999999999995</v>
      </c>
      <c r="L1350" s="3">
        <v>0.50749999999999995</v>
      </c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3">
        <v>4.1006999999999998</v>
      </c>
      <c r="Y1350" s="3">
        <v>72.632014046382324</v>
      </c>
      <c r="Z1350" s="3">
        <v>129.88543419416197</v>
      </c>
      <c r="AA1350" s="3">
        <v>155.54993049967078</v>
      </c>
      <c r="AB1350" s="3">
        <v>173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 spans="1:38" ht="15" customHeight="1" x14ac:dyDescent="0.25">
      <c r="A1351" s="2" t="s">
        <v>1105</v>
      </c>
      <c r="B1351" s="2" t="s">
        <v>39</v>
      </c>
      <c r="C1351" s="2" t="s">
        <v>40</v>
      </c>
      <c r="D1351" s="2" t="s">
        <v>246</v>
      </c>
      <c r="E1351" s="2" t="s">
        <v>1448</v>
      </c>
      <c r="F1351" s="2" t="s">
        <v>73</v>
      </c>
      <c r="G1351" s="2" t="s">
        <v>44</v>
      </c>
      <c r="H1351" s="3">
        <v>189</v>
      </c>
      <c r="I1351" s="3">
        <v>1.8247</v>
      </c>
      <c r="J1351" s="3">
        <v>1.419</v>
      </c>
      <c r="K1351" s="3">
        <v>0.72060000000000002</v>
      </c>
      <c r="L1351" s="3">
        <v>0.48909999999999998</v>
      </c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3">
        <v>4.4534000000000002</v>
      </c>
      <c r="Y1351" s="3">
        <v>96.327906767862757</v>
      </c>
      <c r="Z1351" s="3">
        <v>146.35328063951135</v>
      </c>
      <c r="AA1351" s="3">
        <v>171.75728656756635</v>
      </c>
      <c r="AB1351" s="3">
        <v>189</v>
      </c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 spans="1:38" ht="15" customHeight="1" x14ac:dyDescent="0.25">
      <c r="A1352" s="2" t="s">
        <v>1105</v>
      </c>
      <c r="B1352" s="2" t="s">
        <v>39</v>
      </c>
      <c r="C1352" s="2" t="s">
        <v>40</v>
      </c>
      <c r="D1352" s="2" t="s">
        <v>246</v>
      </c>
      <c r="E1352" s="2" t="s">
        <v>1449</v>
      </c>
      <c r="F1352" s="2" t="s">
        <v>73</v>
      </c>
      <c r="G1352" s="2" t="s">
        <v>44</v>
      </c>
      <c r="H1352" s="3">
        <v>195</v>
      </c>
      <c r="I1352" s="3">
        <v>1.5077</v>
      </c>
      <c r="J1352" s="3">
        <v>1.4854000000000001</v>
      </c>
      <c r="K1352" s="3">
        <v>0.87790000000000001</v>
      </c>
      <c r="L1352" s="3">
        <v>0.65569999999999995</v>
      </c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3">
        <v>4.5266999999999999</v>
      </c>
      <c r="Y1352" s="3">
        <v>86.290123047694777</v>
      </c>
      <c r="Z1352" s="3">
        <v>139.77725495393997</v>
      </c>
      <c r="AA1352" s="3">
        <v>171.3891797556719</v>
      </c>
      <c r="AB1352" s="3">
        <v>195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 spans="1:38" ht="15" customHeight="1" x14ac:dyDescent="0.25">
      <c r="A1353" s="2" t="s">
        <v>1105</v>
      </c>
      <c r="B1353" s="2" t="s">
        <v>39</v>
      </c>
      <c r="C1353" s="2" t="s">
        <v>40</v>
      </c>
      <c r="D1353" s="2" t="s">
        <v>246</v>
      </c>
      <c r="E1353" s="2" t="s">
        <v>1450</v>
      </c>
      <c r="F1353" s="2" t="s">
        <v>73</v>
      </c>
      <c r="G1353" s="2" t="s">
        <v>44</v>
      </c>
      <c r="H1353" s="3">
        <v>178</v>
      </c>
      <c r="I1353" s="3">
        <v>1.4447000000000001</v>
      </c>
      <c r="J1353" s="3">
        <v>1.1687000000000001</v>
      </c>
      <c r="K1353" s="3">
        <v>0.43709999999999999</v>
      </c>
      <c r="L1353" s="3">
        <v>0.3075</v>
      </c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3">
        <v>3.3580000000000001</v>
      </c>
      <c r="Y1353" s="3">
        <v>94.81304347826088</v>
      </c>
      <c r="Z1353" s="3">
        <v>145.62608695652176</v>
      </c>
      <c r="AA1353" s="3">
        <v>164.63043478260872</v>
      </c>
      <c r="AB1353" s="3">
        <v>178.00000000000003</v>
      </c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 spans="1:38" ht="15" customHeight="1" x14ac:dyDescent="0.25">
      <c r="A1354" s="2" t="s">
        <v>1105</v>
      </c>
      <c r="B1354" s="2" t="s">
        <v>39</v>
      </c>
      <c r="C1354" s="2" t="s">
        <v>40</v>
      </c>
      <c r="D1354" s="2" t="s">
        <v>246</v>
      </c>
      <c r="E1354" s="2" t="s">
        <v>1451</v>
      </c>
      <c r="F1354" s="2" t="s">
        <v>73</v>
      </c>
      <c r="G1354" s="2" t="s">
        <v>44</v>
      </c>
      <c r="H1354" s="3">
        <v>199</v>
      </c>
      <c r="I1354" s="3">
        <v>2.0445000000000002</v>
      </c>
      <c r="J1354" s="3">
        <v>1.4111</v>
      </c>
      <c r="K1354" s="3">
        <v>0.95930000000000004</v>
      </c>
      <c r="L1354" s="3">
        <v>0.37409999999999999</v>
      </c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3">
        <v>4.7889999999999997</v>
      </c>
      <c r="Y1354" s="3">
        <v>103.29494675297558</v>
      </c>
      <c r="Z1354" s="3">
        <v>152.50223428690754</v>
      </c>
      <c r="AA1354" s="3">
        <v>185.95454165796619</v>
      </c>
      <c r="AB1354" s="3">
        <v>199.00000000000003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 spans="1:38" ht="15" customHeight="1" x14ac:dyDescent="0.25">
      <c r="A1355" s="2" t="s">
        <v>1105</v>
      </c>
      <c r="B1355" s="2" t="s">
        <v>39</v>
      </c>
      <c r="C1355" s="2" t="s">
        <v>40</v>
      </c>
      <c r="D1355" s="2" t="s">
        <v>246</v>
      </c>
      <c r="E1355" s="2" t="s">
        <v>1452</v>
      </c>
      <c r="F1355" s="2" t="s">
        <v>73</v>
      </c>
      <c r="G1355" s="2" t="s">
        <v>44</v>
      </c>
      <c r="H1355" s="3">
        <v>200</v>
      </c>
      <c r="I1355" s="3">
        <v>2.1278999999999999</v>
      </c>
      <c r="J1355" s="3">
        <v>1.4427000000000001</v>
      </c>
      <c r="K1355" s="3">
        <v>0.77229999999999999</v>
      </c>
      <c r="L1355" s="3">
        <v>0.62229999999999996</v>
      </c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3">
        <v>4.9652000000000003</v>
      </c>
      <c r="Y1355" s="3">
        <v>103.99854990735518</v>
      </c>
      <c r="Z1355" s="3">
        <v>152.81301860952226</v>
      </c>
      <c r="AA1355" s="3">
        <v>178.94417143317489</v>
      </c>
      <c r="AB1355" s="3">
        <v>200</v>
      </c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 spans="1:38" ht="15" customHeight="1" x14ac:dyDescent="0.25">
      <c r="A1356" s="2" t="s">
        <v>1105</v>
      </c>
      <c r="B1356" s="2" t="s">
        <v>39</v>
      </c>
      <c r="C1356" s="2" t="s">
        <v>40</v>
      </c>
      <c r="D1356" s="2" t="s">
        <v>246</v>
      </c>
      <c r="E1356" s="2" t="s">
        <v>1453</v>
      </c>
      <c r="F1356" s="2" t="s">
        <v>73</v>
      </c>
      <c r="G1356" s="2" t="s">
        <v>44</v>
      </c>
      <c r="H1356" s="3">
        <v>194</v>
      </c>
      <c r="I1356" s="3">
        <v>1.6297999999999999</v>
      </c>
      <c r="J1356" s="3">
        <v>1.6372</v>
      </c>
      <c r="K1356" s="3">
        <v>1.1927000000000001</v>
      </c>
      <c r="L1356" s="3">
        <v>1.0446</v>
      </c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3">
        <v>5.5042999999999997</v>
      </c>
      <c r="Y1356" s="3">
        <v>79.967516305433932</v>
      </c>
      <c r="Z1356" s="3">
        <v>128.15282597242157</v>
      </c>
      <c r="AA1356" s="3">
        <v>163.25581817851497</v>
      </c>
      <c r="AB1356" s="3">
        <v>194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 spans="1:38" ht="15" customHeight="1" x14ac:dyDescent="0.25">
      <c r="A1357" s="2" t="s">
        <v>1105</v>
      </c>
      <c r="B1357" s="2" t="s">
        <v>39</v>
      </c>
      <c r="C1357" s="2" t="s">
        <v>40</v>
      </c>
      <c r="D1357" s="2" t="s">
        <v>246</v>
      </c>
      <c r="E1357" s="2" t="s">
        <v>1454</v>
      </c>
      <c r="F1357" s="2" t="s">
        <v>73</v>
      </c>
      <c r="G1357" s="2" t="s">
        <v>44</v>
      </c>
      <c r="H1357" s="3">
        <v>195</v>
      </c>
      <c r="I1357" s="3">
        <v>1.6189</v>
      </c>
      <c r="J1357" s="3">
        <v>1.1964999999999999</v>
      </c>
      <c r="K1357" s="3">
        <v>0.70009999999999994</v>
      </c>
      <c r="L1357" s="3">
        <v>0.58350000000000002</v>
      </c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3">
        <v>4.0990000000000002</v>
      </c>
      <c r="Y1357" s="3">
        <v>96.376848011710166</v>
      </c>
      <c r="Z1357" s="3">
        <v>143.95662356672358</v>
      </c>
      <c r="AA1357" s="3">
        <v>171.79665772139543</v>
      </c>
      <c r="AB1357" s="3">
        <v>195</v>
      </c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 spans="1:38" ht="15" customHeight="1" x14ac:dyDescent="0.25">
      <c r="A1358" s="2" t="s">
        <v>1105</v>
      </c>
      <c r="B1358" s="2" t="s">
        <v>39</v>
      </c>
      <c r="C1358" s="2" t="s">
        <v>40</v>
      </c>
      <c r="D1358" s="2" t="s">
        <v>246</v>
      </c>
      <c r="E1358" s="2" t="s">
        <v>1455</v>
      </c>
      <c r="F1358" s="2" t="s">
        <v>73</v>
      </c>
      <c r="G1358" s="2" t="s">
        <v>44</v>
      </c>
      <c r="H1358" s="3">
        <v>178</v>
      </c>
      <c r="I1358" s="3">
        <v>1.5076000000000001</v>
      </c>
      <c r="J1358" s="3">
        <v>1.5687</v>
      </c>
      <c r="K1358" s="3">
        <v>0.87790000000000001</v>
      </c>
      <c r="L1358" s="3">
        <v>0.34449999999999997</v>
      </c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3">
        <v>4.2987000000000002</v>
      </c>
      <c r="Y1358" s="3">
        <v>83.203759276060197</v>
      </c>
      <c r="Z1358" s="3">
        <v>136.4827040733245</v>
      </c>
      <c r="AA1358" s="3">
        <v>166.29948589108332</v>
      </c>
      <c r="AB1358" s="3">
        <v>177.99999999999997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 spans="1:38" ht="15" customHeight="1" x14ac:dyDescent="0.25">
      <c r="A1359" s="2" t="s">
        <v>1105</v>
      </c>
      <c r="B1359" s="2" t="s">
        <v>39</v>
      </c>
      <c r="C1359" s="2" t="s">
        <v>40</v>
      </c>
      <c r="D1359" s="2" t="s">
        <v>246</v>
      </c>
      <c r="E1359" s="2" t="s">
        <v>1456</v>
      </c>
      <c r="F1359" s="2" t="s">
        <v>73</v>
      </c>
      <c r="G1359" s="2" t="s">
        <v>44</v>
      </c>
      <c r="H1359" s="3">
        <v>184</v>
      </c>
      <c r="I1359" s="3">
        <v>1.4037999999999999</v>
      </c>
      <c r="J1359" s="3">
        <v>1.7316</v>
      </c>
      <c r="K1359" s="3">
        <v>0.66120000000000001</v>
      </c>
      <c r="L1359" s="3">
        <v>0.47039999999999998</v>
      </c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3">
        <v>4.2670000000000003</v>
      </c>
      <c r="Y1359" s="3">
        <v>82.006468244668383</v>
      </c>
      <c r="Z1359" s="3">
        <v>143.68989922662291</v>
      </c>
      <c r="AA1359" s="3">
        <v>167.24330911647525</v>
      </c>
      <c r="AB1359" s="3">
        <v>183.99999999999997</v>
      </c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 spans="1:38" ht="15" customHeight="1" x14ac:dyDescent="0.25">
      <c r="A1360" s="2" t="s">
        <v>1105</v>
      </c>
      <c r="B1360" s="2" t="s">
        <v>39</v>
      </c>
      <c r="C1360" s="2" t="s">
        <v>40</v>
      </c>
      <c r="D1360" s="2" t="s">
        <v>268</v>
      </c>
      <c r="E1360" s="2" t="s">
        <v>1457</v>
      </c>
      <c r="F1360" s="2" t="s">
        <v>73</v>
      </c>
      <c r="G1360" s="2" t="s">
        <v>44</v>
      </c>
      <c r="H1360" s="3">
        <v>203</v>
      </c>
      <c r="I1360" s="3">
        <v>1.9078999999999999</v>
      </c>
      <c r="J1360" s="3">
        <v>1.5207999999999999</v>
      </c>
      <c r="K1360" s="3">
        <v>0.99099999999999999</v>
      </c>
      <c r="L1360" s="3">
        <v>0.47239999999999999</v>
      </c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3">
        <v>4.8921000000000001</v>
      </c>
      <c r="Y1360" s="3">
        <v>98.689335868032131</v>
      </c>
      <c r="Z1360" s="3">
        <v>151.84785674863556</v>
      </c>
      <c r="AA1360" s="3">
        <v>186.48758201999141</v>
      </c>
      <c r="AB1360" s="3">
        <v>203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 spans="1:38" ht="15" customHeight="1" x14ac:dyDescent="0.25">
      <c r="A1361" s="2" t="s">
        <v>1105</v>
      </c>
      <c r="B1361" s="2" t="s">
        <v>39</v>
      </c>
      <c r="C1361" s="2" t="s">
        <v>40</v>
      </c>
      <c r="D1361" s="2" t="s">
        <v>268</v>
      </c>
      <c r="E1361" s="2" t="s">
        <v>1458</v>
      </c>
      <c r="F1361" s="2" t="s">
        <v>73</v>
      </c>
      <c r="G1361" s="2" t="s">
        <v>44</v>
      </c>
      <c r="H1361" s="3">
        <v>193</v>
      </c>
      <c r="I1361" s="3">
        <v>1.4373</v>
      </c>
      <c r="J1361" s="3">
        <v>1.2464999999999999</v>
      </c>
      <c r="K1361" s="3">
        <v>0.8075</v>
      </c>
      <c r="L1361" s="3">
        <v>0.62970000000000004</v>
      </c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3">
        <v>4.1210000000000004</v>
      </c>
      <c r="Y1361" s="3">
        <v>88.152705653967473</v>
      </c>
      <c r="Z1361" s="3">
        <v>136.85120116476583</v>
      </c>
      <c r="AA1361" s="3">
        <v>168.39876243630184</v>
      </c>
      <c r="AB1361" s="3">
        <v>192.99999999999997</v>
      </c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 spans="1:38" ht="15" customHeight="1" x14ac:dyDescent="0.25">
      <c r="A1362" s="2" t="s">
        <v>1105</v>
      </c>
      <c r="B1362" s="2" t="s">
        <v>39</v>
      </c>
      <c r="C1362" s="2" t="s">
        <v>40</v>
      </c>
      <c r="D1362" s="2" t="s">
        <v>268</v>
      </c>
      <c r="E1362" s="2" t="s">
        <v>1459</v>
      </c>
      <c r="F1362" s="2" t="s">
        <v>73</v>
      </c>
      <c r="G1362" s="2" t="s">
        <v>44</v>
      </c>
      <c r="H1362" s="3">
        <v>202</v>
      </c>
      <c r="I1362" s="3">
        <v>1.5779000000000001</v>
      </c>
      <c r="J1362" s="3">
        <v>1.8928</v>
      </c>
      <c r="K1362" s="3">
        <v>1.1668000000000001</v>
      </c>
      <c r="L1362" s="3">
        <v>0.53710000000000002</v>
      </c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3">
        <v>5.1745999999999999</v>
      </c>
      <c r="Y1362" s="3">
        <v>83.838402968345378</v>
      </c>
      <c r="Z1362" s="3">
        <v>146.02214663935376</v>
      </c>
      <c r="AA1362" s="3">
        <v>184.35477138329534</v>
      </c>
      <c r="AB1362" s="3">
        <v>202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 spans="1:38" ht="15" customHeight="1" x14ac:dyDescent="0.25">
      <c r="A1363" s="2" t="s">
        <v>1105</v>
      </c>
      <c r="B1363" s="2" t="s">
        <v>39</v>
      </c>
      <c r="C1363" s="2" t="s">
        <v>40</v>
      </c>
      <c r="D1363" s="2" t="s">
        <v>268</v>
      </c>
      <c r="E1363" s="2" t="s">
        <v>1460</v>
      </c>
      <c r="F1363" s="2" t="s">
        <v>73</v>
      </c>
      <c r="G1363" s="2" t="s">
        <v>44</v>
      </c>
      <c r="H1363" s="3">
        <v>185</v>
      </c>
      <c r="I1363" s="3">
        <v>1.2519</v>
      </c>
      <c r="J1363" s="3">
        <v>1.6963999999999999</v>
      </c>
      <c r="K1363" s="3">
        <v>0.49080000000000001</v>
      </c>
      <c r="L1363" s="3">
        <v>0.48709999999999998</v>
      </c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3">
        <v>3.9262000000000001</v>
      </c>
      <c r="Y1363" s="3">
        <v>80.785263104273838</v>
      </c>
      <c r="Z1363" s="3">
        <v>146.89223676837653</v>
      </c>
      <c r="AA1363" s="3">
        <v>166.01821099281747</v>
      </c>
      <c r="AB1363" s="3">
        <v>184.99999999999997</v>
      </c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 spans="1:38" ht="15" customHeight="1" x14ac:dyDescent="0.25">
      <c r="A1364" s="2" t="s">
        <v>1105</v>
      </c>
      <c r="B1364" s="2" t="s">
        <v>39</v>
      </c>
      <c r="C1364" s="2" t="s">
        <v>40</v>
      </c>
      <c r="D1364" s="2" t="s">
        <v>268</v>
      </c>
      <c r="E1364" s="2" t="s">
        <v>1461</v>
      </c>
      <c r="F1364" s="2" t="s">
        <v>73</v>
      </c>
      <c r="G1364" s="2" t="s">
        <v>44</v>
      </c>
      <c r="H1364" s="3">
        <v>194</v>
      </c>
      <c r="I1364" s="3">
        <v>1.9613</v>
      </c>
      <c r="J1364" s="3">
        <v>1.4000999999999999</v>
      </c>
      <c r="K1364" s="3">
        <v>0.85009999999999997</v>
      </c>
      <c r="L1364" s="3">
        <v>0.28710000000000002</v>
      </c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3">
        <v>4.4985999999999997</v>
      </c>
      <c r="Y1364" s="3">
        <v>102.6287733961677</v>
      </c>
      <c r="Z1364" s="3">
        <v>153.0480593962566</v>
      </c>
      <c r="AA1364" s="3">
        <v>183.66118347930467</v>
      </c>
      <c r="AB1364" s="3">
        <v>194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 spans="1:38" ht="15" customHeight="1" x14ac:dyDescent="0.25">
      <c r="A1365" s="2" t="s">
        <v>1105</v>
      </c>
      <c r="B1365" s="2" t="s">
        <v>39</v>
      </c>
      <c r="C1365" s="2" t="s">
        <v>40</v>
      </c>
      <c r="D1365" s="2" t="s">
        <v>268</v>
      </c>
      <c r="E1365" s="2" t="s">
        <v>1462</v>
      </c>
      <c r="F1365" s="2" t="s">
        <v>73</v>
      </c>
      <c r="G1365" s="2" t="s">
        <v>44</v>
      </c>
      <c r="H1365" s="3">
        <v>192</v>
      </c>
      <c r="I1365" s="3">
        <v>1.6740999999999999</v>
      </c>
      <c r="J1365" s="3">
        <v>1.3519000000000001</v>
      </c>
      <c r="K1365" s="3">
        <v>0.73699999999999999</v>
      </c>
      <c r="L1365" s="3">
        <v>0.31109999999999999</v>
      </c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3">
        <v>4.0740999999999996</v>
      </c>
      <c r="Y1365" s="3">
        <v>97.746054343290552</v>
      </c>
      <c r="Z1365" s="3">
        <v>150.83851648216785</v>
      </c>
      <c r="AA1365" s="3">
        <v>179.78233229424904</v>
      </c>
      <c r="AB1365" s="3">
        <v>192</v>
      </c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 spans="1:38" ht="15" customHeight="1" x14ac:dyDescent="0.25">
      <c r="A1366" s="2" t="s">
        <v>1105</v>
      </c>
      <c r="B1366" s="2" t="s">
        <v>39</v>
      </c>
      <c r="C1366" s="2" t="s">
        <v>40</v>
      </c>
      <c r="D1366" s="2" t="s">
        <v>268</v>
      </c>
      <c r="E1366" s="2" t="s">
        <v>1463</v>
      </c>
      <c r="F1366" s="2" t="s">
        <v>73</v>
      </c>
      <c r="G1366" s="2" t="s">
        <v>44</v>
      </c>
      <c r="H1366" s="3">
        <v>203</v>
      </c>
      <c r="I1366" s="3">
        <v>1.9930000000000001</v>
      </c>
      <c r="J1366" s="3">
        <v>1.7115</v>
      </c>
      <c r="K1366" s="3">
        <v>1.2077</v>
      </c>
      <c r="L1366" s="3">
        <v>0.52229999999999999</v>
      </c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3">
        <v>5.4344999999999999</v>
      </c>
      <c r="Y1366" s="3">
        <v>94.711012972674581</v>
      </c>
      <c r="Z1366" s="3">
        <v>148.56444935136631</v>
      </c>
      <c r="AA1366" s="3">
        <v>186.56549820590672</v>
      </c>
      <c r="AB1366" s="3">
        <v>203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 spans="1:38" ht="15" customHeight="1" x14ac:dyDescent="0.25">
      <c r="A1367" s="2" t="s">
        <v>1105</v>
      </c>
      <c r="B1367" s="2" t="s">
        <v>39</v>
      </c>
      <c r="C1367" s="2" t="s">
        <v>40</v>
      </c>
      <c r="D1367" s="2" t="s">
        <v>268</v>
      </c>
      <c r="E1367" s="2" t="s">
        <v>1464</v>
      </c>
      <c r="F1367" s="2" t="s">
        <v>73</v>
      </c>
      <c r="G1367" s="2" t="s">
        <v>44</v>
      </c>
      <c r="H1367" s="3">
        <v>201</v>
      </c>
      <c r="I1367" s="3">
        <v>1.3633999999999999</v>
      </c>
      <c r="J1367" s="3">
        <v>1.6559999999999999</v>
      </c>
      <c r="K1367" s="3">
        <v>0.85580000000000001</v>
      </c>
      <c r="L1367" s="3">
        <v>0.64459999999999995</v>
      </c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3">
        <v>4.5198</v>
      </c>
      <c r="Y1367" s="3">
        <v>82.978937121111557</v>
      </c>
      <c r="Z1367" s="3">
        <v>144.89849108367628</v>
      </c>
      <c r="AA1367" s="3">
        <v>176.89773883800169</v>
      </c>
      <c r="AB1367" s="3">
        <v>201</v>
      </c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 spans="1:38" ht="15" customHeight="1" x14ac:dyDescent="0.25">
      <c r="A1368" s="2" t="s">
        <v>1105</v>
      </c>
      <c r="B1368" s="2" t="s">
        <v>39</v>
      </c>
      <c r="C1368" s="2" t="s">
        <v>40</v>
      </c>
      <c r="D1368" s="2" t="s">
        <v>268</v>
      </c>
      <c r="E1368" s="2" t="s">
        <v>1465</v>
      </c>
      <c r="F1368" s="2" t="s">
        <v>73</v>
      </c>
      <c r="G1368" s="2" t="s">
        <v>44</v>
      </c>
      <c r="H1368" s="3">
        <v>219</v>
      </c>
      <c r="I1368" s="3">
        <v>1.726</v>
      </c>
      <c r="J1368" s="3">
        <v>1.9389000000000001</v>
      </c>
      <c r="K1368" s="3">
        <v>0.84079999999999999</v>
      </c>
      <c r="L1368" s="3">
        <v>0.4667</v>
      </c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3">
        <v>4.9724000000000004</v>
      </c>
      <c r="Y1368" s="3">
        <v>96.910707103209717</v>
      </c>
      <c r="Z1368" s="3">
        <v>169.82807095165313</v>
      </c>
      <c r="AA1368" s="3">
        <v>201.44853591826885</v>
      </c>
      <c r="AB1368" s="3">
        <v>219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 spans="1:38" ht="15" customHeight="1" x14ac:dyDescent="0.25">
      <c r="A1369" s="2" t="s">
        <v>1105</v>
      </c>
      <c r="B1369" s="2" t="s">
        <v>39</v>
      </c>
      <c r="C1369" s="2" t="s">
        <v>40</v>
      </c>
      <c r="D1369" s="2" t="s">
        <v>268</v>
      </c>
      <c r="E1369" s="2" t="s">
        <v>1466</v>
      </c>
      <c r="F1369" s="2" t="s">
        <v>73</v>
      </c>
      <c r="G1369" s="2" t="s">
        <v>44</v>
      </c>
      <c r="H1369" s="3">
        <v>186</v>
      </c>
      <c r="I1369" s="3">
        <v>1.8556999999999999</v>
      </c>
      <c r="J1369" s="3">
        <v>1.3927</v>
      </c>
      <c r="K1369" s="3">
        <v>0.90380000000000005</v>
      </c>
      <c r="L1369" s="3">
        <v>0.30740000000000001</v>
      </c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3">
        <v>4.4596</v>
      </c>
      <c r="Y1369" s="3">
        <v>96.081487128890487</v>
      </c>
      <c r="Z1369" s="3">
        <v>144.17454480222443</v>
      </c>
      <c r="AA1369" s="3">
        <v>175.38478787335188</v>
      </c>
      <c r="AB1369" s="3">
        <v>186.00000000000003</v>
      </c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 spans="1:38" ht="15" customHeight="1" x14ac:dyDescent="0.25">
      <c r="A1370" s="2" t="s">
        <v>1105</v>
      </c>
      <c r="B1370" s="2" t="s">
        <v>39</v>
      </c>
      <c r="C1370" s="2" t="s">
        <v>40</v>
      </c>
      <c r="D1370" s="2" t="s">
        <v>268</v>
      </c>
      <c r="E1370" s="2" t="s">
        <v>1467</v>
      </c>
      <c r="F1370" s="2" t="s">
        <v>73</v>
      </c>
      <c r="G1370" s="2" t="s">
        <v>44</v>
      </c>
      <c r="H1370" s="3">
        <v>184</v>
      </c>
      <c r="I1370" s="3">
        <v>0.93340000000000001</v>
      </c>
      <c r="J1370" s="3">
        <v>1.3445</v>
      </c>
      <c r="K1370" s="3">
        <v>1.1482000000000001</v>
      </c>
      <c r="L1370" s="3">
        <v>0.6482</v>
      </c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3">
        <v>4.0743</v>
      </c>
      <c r="Y1370" s="3">
        <v>66.822374395601699</v>
      </c>
      <c r="Z1370" s="3">
        <v>116.98166556218246</v>
      </c>
      <c r="AA1370" s="3">
        <v>159.81758829737623</v>
      </c>
      <c r="AB1370" s="3">
        <v>184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 spans="1:38" ht="15" customHeight="1" x14ac:dyDescent="0.25">
      <c r="A1371" s="2" t="s">
        <v>1105</v>
      </c>
      <c r="B1371" s="2" t="s">
        <v>39</v>
      </c>
      <c r="C1371" s="2" t="s">
        <v>40</v>
      </c>
      <c r="D1371" s="2" t="s">
        <v>268</v>
      </c>
      <c r="E1371" s="2" t="s">
        <v>1468</v>
      </c>
      <c r="F1371" s="2" t="s">
        <v>73</v>
      </c>
      <c r="G1371" s="2" t="s">
        <v>44</v>
      </c>
      <c r="H1371" s="3">
        <v>195</v>
      </c>
      <c r="I1371" s="3">
        <v>2.0926</v>
      </c>
      <c r="J1371" s="3">
        <v>1.5204</v>
      </c>
      <c r="K1371" s="3">
        <v>0.73329999999999995</v>
      </c>
      <c r="L1371" s="3">
        <v>0.28889999999999999</v>
      </c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3">
        <v>4.6352000000000002</v>
      </c>
      <c r="Y1371" s="3">
        <v>105.58772005522954</v>
      </c>
      <c r="Z1371" s="3">
        <v>159.05363306869174</v>
      </c>
      <c r="AA1371" s="3">
        <v>184.84063255091473</v>
      </c>
      <c r="AB1371" s="3">
        <v>195</v>
      </c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 spans="1:38" ht="15" customHeight="1" x14ac:dyDescent="0.25">
      <c r="A1372" s="2" t="s">
        <v>1105</v>
      </c>
      <c r="B1372" s="2" t="s">
        <v>39</v>
      </c>
      <c r="C1372" s="2" t="s">
        <v>40</v>
      </c>
      <c r="D1372" s="2" t="s">
        <v>268</v>
      </c>
      <c r="E1372" s="2" t="s">
        <v>1469</v>
      </c>
      <c r="F1372" s="2" t="s">
        <v>73</v>
      </c>
      <c r="G1372" s="2" t="s">
        <v>44</v>
      </c>
      <c r="H1372" s="3">
        <v>194</v>
      </c>
      <c r="I1372" s="3">
        <v>1.0945</v>
      </c>
      <c r="J1372" s="3">
        <v>2.1204999999999998</v>
      </c>
      <c r="K1372" s="3">
        <v>0.92420000000000002</v>
      </c>
      <c r="L1372" s="3">
        <v>0.36670000000000003</v>
      </c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3">
        <v>4.5058999999999996</v>
      </c>
      <c r="Y1372" s="3">
        <v>71.350407243835861</v>
      </c>
      <c r="Z1372" s="3">
        <v>147.58845069797377</v>
      </c>
      <c r="AA1372" s="3">
        <v>180.81608557668835</v>
      </c>
      <c r="AB1372" s="3">
        <v>194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 spans="1:38" ht="15" customHeight="1" x14ac:dyDescent="0.25">
      <c r="A1373" s="2" t="s">
        <v>1105</v>
      </c>
      <c r="B1373" s="2" t="s">
        <v>39</v>
      </c>
      <c r="C1373" s="2" t="s">
        <v>40</v>
      </c>
      <c r="D1373" s="2" t="s">
        <v>268</v>
      </c>
      <c r="E1373" s="2" t="s">
        <v>1470</v>
      </c>
      <c r="F1373" s="2" t="s">
        <v>73</v>
      </c>
      <c r="G1373" s="2" t="s">
        <v>44</v>
      </c>
      <c r="H1373" s="3">
        <v>203</v>
      </c>
      <c r="I1373" s="3">
        <v>2.1335999999999999</v>
      </c>
      <c r="J1373" s="3">
        <v>1.3742000000000001</v>
      </c>
      <c r="K1373" s="3">
        <v>0.83530000000000004</v>
      </c>
      <c r="L1373" s="3">
        <v>0.3463</v>
      </c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3">
        <v>4.6894</v>
      </c>
      <c r="Y1373" s="3">
        <v>109.80219217810381</v>
      </c>
      <c r="Z1373" s="3">
        <v>159.91269672026272</v>
      </c>
      <c r="AA1373" s="3">
        <v>190.37209451102487</v>
      </c>
      <c r="AB1373" s="3">
        <v>203</v>
      </c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 spans="1:38" ht="15" customHeight="1" x14ac:dyDescent="0.25">
      <c r="A1374" s="2" t="s">
        <v>1105</v>
      </c>
      <c r="B1374" s="2" t="s">
        <v>39</v>
      </c>
      <c r="C1374" s="2" t="s">
        <v>40</v>
      </c>
      <c r="D1374" s="2" t="s">
        <v>268</v>
      </c>
      <c r="E1374" s="2" t="s">
        <v>1471</v>
      </c>
      <c r="F1374" s="2" t="s">
        <v>73</v>
      </c>
      <c r="G1374" s="2" t="s">
        <v>44</v>
      </c>
      <c r="H1374" s="3">
        <v>209</v>
      </c>
      <c r="I1374" s="3">
        <v>2.2669999999999999</v>
      </c>
      <c r="J1374" s="3">
        <v>1.5984</v>
      </c>
      <c r="K1374" s="3">
        <v>0.90749999999999997</v>
      </c>
      <c r="L1374" s="3">
        <v>0.49270000000000003</v>
      </c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3">
        <v>5.2656000000000001</v>
      </c>
      <c r="Y1374" s="3">
        <v>108.20385141294439</v>
      </c>
      <c r="Z1374" s="3">
        <v>161.93311303555151</v>
      </c>
      <c r="AA1374" s="3">
        <v>192.43818368277118</v>
      </c>
      <c r="AB1374" s="3">
        <v>209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 spans="1:38" ht="15" customHeight="1" x14ac:dyDescent="0.25">
      <c r="A1375" s="2" t="s">
        <v>1105</v>
      </c>
      <c r="B1375" s="2" t="s">
        <v>39</v>
      </c>
      <c r="C1375" s="2" t="s">
        <v>40</v>
      </c>
      <c r="D1375" s="2" t="s">
        <v>268</v>
      </c>
      <c r="E1375" s="2" t="s">
        <v>1472</v>
      </c>
      <c r="F1375" s="2" t="s">
        <v>73</v>
      </c>
      <c r="G1375" s="2" t="s">
        <v>44</v>
      </c>
      <c r="H1375" s="3">
        <v>203</v>
      </c>
      <c r="I1375" s="3">
        <v>1.6895</v>
      </c>
      <c r="J1375" s="3">
        <v>1.7395</v>
      </c>
      <c r="K1375" s="3">
        <v>1.0892999999999999</v>
      </c>
      <c r="L1375" s="3">
        <v>0.46679999999999999</v>
      </c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3">
        <v>4.9851000000000001</v>
      </c>
      <c r="Y1375" s="3">
        <v>89.953601733164831</v>
      </c>
      <c r="Z1375" s="3">
        <v>149.62231449720167</v>
      </c>
      <c r="AA1375" s="3">
        <v>186.98772341577902</v>
      </c>
      <c r="AB1375" s="3">
        <v>203</v>
      </c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 spans="1:38" ht="15" customHeight="1" x14ac:dyDescent="0.25">
      <c r="A1376" s="2" t="s">
        <v>1105</v>
      </c>
      <c r="B1376" s="2" t="s">
        <v>39</v>
      </c>
      <c r="C1376" s="2" t="s">
        <v>40</v>
      </c>
      <c r="D1376" s="2" t="s">
        <v>1112</v>
      </c>
      <c r="E1376" s="2" t="s">
        <v>1473</v>
      </c>
      <c r="F1376" s="2" t="s">
        <v>73</v>
      </c>
      <c r="G1376" s="2" t="s">
        <v>44</v>
      </c>
      <c r="H1376" s="3">
        <v>197</v>
      </c>
      <c r="I1376" s="3">
        <v>1.7855000000000001</v>
      </c>
      <c r="J1376" s="3">
        <v>2.1040999999999999</v>
      </c>
      <c r="K1376" s="3">
        <v>0.5353</v>
      </c>
      <c r="L1376" s="3">
        <v>0.52229999999999999</v>
      </c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3">
        <v>4.9471999999999996</v>
      </c>
      <c r="Y1376" s="3">
        <v>91.550351714100913</v>
      </c>
      <c r="Z1376" s="3">
        <v>161.72671410090558</v>
      </c>
      <c r="AA1376" s="3">
        <v>179.58014634540751</v>
      </c>
      <c r="AB1376" s="3">
        <v>197.00000000000003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 spans="1:38" ht="15" customHeight="1" x14ac:dyDescent="0.25">
      <c r="A1377" s="2" t="s">
        <v>1105</v>
      </c>
      <c r="B1377" s="2" t="s">
        <v>39</v>
      </c>
      <c r="C1377" s="2" t="s">
        <v>40</v>
      </c>
      <c r="D1377" s="2" t="s">
        <v>1112</v>
      </c>
      <c r="E1377" s="2" t="s">
        <v>1474</v>
      </c>
      <c r="F1377" s="2" t="s">
        <v>73</v>
      </c>
      <c r="G1377" s="2" t="s">
        <v>44</v>
      </c>
      <c r="H1377" s="3">
        <v>177</v>
      </c>
      <c r="I1377" s="3">
        <v>1.5525</v>
      </c>
      <c r="J1377" s="3">
        <v>0.81510000000000005</v>
      </c>
      <c r="K1377" s="3">
        <v>0.92449999999999999</v>
      </c>
      <c r="L1377" s="3">
        <v>0.60580000000000001</v>
      </c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3">
        <v>3.8978999999999999</v>
      </c>
      <c r="Y1377" s="3">
        <v>89.752251212191169</v>
      </c>
      <c r="Z1377" s="3">
        <v>120.07357808050487</v>
      </c>
      <c r="AA1377" s="3">
        <v>154.46453218399651</v>
      </c>
      <c r="AB1377" s="3">
        <v>177</v>
      </c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 spans="1:38" ht="15" customHeight="1" x14ac:dyDescent="0.25">
      <c r="A1378" s="2" t="s">
        <v>1105</v>
      </c>
      <c r="B1378" s="2" t="s">
        <v>39</v>
      </c>
      <c r="C1378" s="2" t="s">
        <v>40</v>
      </c>
      <c r="D1378" s="2" t="s">
        <v>1112</v>
      </c>
      <c r="E1378" s="2" t="s">
        <v>1475</v>
      </c>
      <c r="F1378" s="2" t="s">
        <v>73</v>
      </c>
      <c r="G1378" s="2" t="s">
        <v>44</v>
      </c>
      <c r="H1378" s="3">
        <v>195</v>
      </c>
      <c r="I1378" s="3">
        <v>1.7447999999999999</v>
      </c>
      <c r="J1378" s="3">
        <v>1.7856000000000001</v>
      </c>
      <c r="K1378" s="3">
        <v>0.9002</v>
      </c>
      <c r="L1378" s="3">
        <v>0.46310000000000001</v>
      </c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3">
        <v>4.8936999999999999</v>
      </c>
      <c r="Y1378" s="3">
        <v>90.116026728242431</v>
      </c>
      <c r="Z1378" s="3">
        <v>149.59102519565971</v>
      </c>
      <c r="AA1378" s="3">
        <v>179.57500459774812</v>
      </c>
      <c r="AB1378" s="3">
        <v>195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 spans="1:38" ht="15" customHeight="1" x14ac:dyDescent="0.25">
      <c r="A1379" s="2" t="s">
        <v>1105</v>
      </c>
      <c r="B1379" s="2" t="s">
        <v>39</v>
      </c>
      <c r="C1379" s="2" t="s">
        <v>40</v>
      </c>
      <c r="D1379" s="2" t="s">
        <v>1112</v>
      </c>
      <c r="E1379" s="2" t="s">
        <v>1476</v>
      </c>
      <c r="F1379" s="2" t="s">
        <v>73</v>
      </c>
      <c r="G1379" s="2" t="s">
        <v>44</v>
      </c>
      <c r="H1379" s="3">
        <v>203</v>
      </c>
      <c r="I1379" s="3">
        <v>2.1038000000000001</v>
      </c>
      <c r="J1379" s="3">
        <v>1.5815999999999999</v>
      </c>
      <c r="K1379" s="3">
        <v>0.94079999999999997</v>
      </c>
      <c r="L1379" s="3">
        <v>0.35560000000000003</v>
      </c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3">
        <v>4.9817999999999998</v>
      </c>
      <c r="Y1379" s="3">
        <v>104.21281464530894</v>
      </c>
      <c r="Z1379" s="3">
        <v>158.50114416475975</v>
      </c>
      <c r="AA1379" s="3">
        <v>190.79405034324944</v>
      </c>
      <c r="AB1379" s="3">
        <v>203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 spans="1:38" ht="15" customHeight="1" x14ac:dyDescent="0.25">
      <c r="A1380" s="2" t="s">
        <v>1105</v>
      </c>
      <c r="B1380" s="2" t="s">
        <v>39</v>
      </c>
      <c r="C1380" s="2" t="s">
        <v>40</v>
      </c>
      <c r="D1380" s="2" t="s">
        <v>1112</v>
      </c>
      <c r="E1380" s="2" t="s">
        <v>1477</v>
      </c>
      <c r="F1380" s="2" t="s">
        <v>73</v>
      </c>
      <c r="G1380" s="2" t="s">
        <v>44</v>
      </c>
      <c r="H1380" s="3">
        <v>215</v>
      </c>
      <c r="I1380" s="3">
        <v>1.8169999999999999</v>
      </c>
      <c r="J1380" s="3">
        <v>2.0929000000000002</v>
      </c>
      <c r="K1380" s="3">
        <v>0.63160000000000005</v>
      </c>
      <c r="L1380" s="3">
        <v>0.4667</v>
      </c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3">
        <v>5.0082000000000004</v>
      </c>
      <c r="Y1380" s="3">
        <v>98.393314963459915</v>
      </c>
      <c r="Z1380" s="3">
        <v>174.86803642027076</v>
      </c>
      <c r="AA1380" s="3">
        <v>197.94674733437162</v>
      </c>
      <c r="AB1380" s="3">
        <v>215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 spans="1:38" ht="15" customHeight="1" x14ac:dyDescent="0.25">
      <c r="A1381" s="2" t="s">
        <v>1105</v>
      </c>
      <c r="B1381" s="2" t="s">
        <v>39</v>
      </c>
      <c r="C1381" s="2" t="s">
        <v>40</v>
      </c>
      <c r="D1381" s="2" t="s">
        <v>1112</v>
      </c>
      <c r="E1381" s="2" t="s">
        <v>1478</v>
      </c>
      <c r="F1381" s="2" t="s">
        <v>73</v>
      </c>
      <c r="G1381" s="2" t="s">
        <v>44</v>
      </c>
      <c r="H1381" s="3">
        <v>183</v>
      </c>
      <c r="I1381" s="3">
        <v>1.5685</v>
      </c>
      <c r="J1381" s="3">
        <v>1.5278</v>
      </c>
      <c r="K1381" s="3">
        <v>0.8407</v>
      </c>
      <c r="L1381" s="3">
        <v>0.56669999999999998</v>
      </c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3">
        <v>4.5037000000000003</v>
      </c>
      <c r="Y1381" s="3">
        <v>84.588649332770842</v>
      </c>
      <c r="Z1381" s="3">
        <v>135.81270954992561</v>
      </c>
      <c r="AA1381" s="3">
        <v>163.99968914448121</v>
      </c>
      <c r="AB1381" s="3">
        <v>183</v>
      </c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 spans="1:38" ht="15" customHeight="1" x14ac:dyDescent="0.25">
      <c r="A1382" s="2" t="s">
        <v>1105</v>
      </c>
      <c r="B1382" s="2" t="s">
        <v>39</v>
      </c>
      <c r="C1382" s="2" t="s">
        <v>40</v>
      </c>
      <c r="D1382" s="2" t="s">
        <v>1112</v>
      </c>
      <c r="E1382" s="2" t="s">
        <v>1479</v>
      </c>
      <c r="F1382" s="2" t="s">
        <v>73</v>
      </c>
      <c r="G1382" s="2" t="s">
        <v>44</v>
      </c>
      <c r="H1382" s="3">
        <v>202</v>
      </c>
      <c r="I1382" s="3">
        <v>1.6780999999999999</v>
      </c>
      <c r="J1382" s="3">
        <v>2.1484999999999999</v>
      </c>
      <c r="K1382" s="3">
        <v>0.76680000000000004</v>
      </c>
      <c r="L1382" s="3">
        <v>0.44819999999999999</v>
      </c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3">
        <v>5.0415999999999999</v>
      </c>
      <c r="Y1382" s="3">
        <v>88.584615994922245</v>
      </c>
      <c r="Z1382" s="3">
        <v>161.03086321802601</v>
      </c>
      <c r="AA1382" s="3">
        <v>186.88694065376072</v>
      </c>
      <c r="AB1382" s="3">
        <v>202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 spans="1:38" ht="15" customHeight="1" x14ac:dyDescent="0.25">
      <c r="A1383" s="2" t="s">
        <v>1105</v>
      </c>
      <c r="B1383" s="2" t="s">
        <v>39</v>
      </c>
      <c r="C1383" s="2" t="s">
        <v>40</v>
      </c>
      <c r="D1383" s="2" t="s">
        <v>1112</v>
      </c>
      <c r="E1383" s="2" t="s">
        <v>1480</v>
      </c>
      <c r="F1383" s="2" t="s">
        <v>73</v>
      </c>
      <c r="G1383" s="2" t="s">
        <v>44</v>
      </c>
      <c r="H1383" s="3">
        <v>195</v>
      </c>
      <c r="I1383" s="3">
        <v>2.0297000000000001</v>
      </c>
      <c r="J1383" s="3">
        <v>1.6389</v>
      </c>
      <c r="K1383" s="3">
        <v>0.73340000000000005</v>
      </c>
      <c r="L1383" s="3">
        <v>0.50739999999999996</v>
      </c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3">
        <v>4.9093999999999998</v>
      </c>
      <c r="Y1383" s="3">
        <v>99.389314376502227</v>
      </c>
      <c r="Z1383" s="3">
        <v>153.80343830203282</v>
      </c>
      <c r="AA1383" s="3">
        <v>178.15350144620524</v>
      </c>
      <c r="AB1383" s="3">
        <v>195</v>
      </c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 spans="1:38" ht="15" customHeight="1" x14ac:dyDescent="0.25">
      <c r="A1384" s="2" t="s">
        <v>1105</v>
      </c>
      <c r="B1384" s="2" t="s">
        <v>39</v>
      </c>
      <c r="C1384" s="2" t="s">
        <v>40</v>
      </c>
      <c r="D1384" s="2" t="s">
        <v>1112</v>
      </c>
      <c r="E1384" s="2" t="s">
        <v>1481</v>
      </c>
      <c r="F1384" s="2" t="s">
        <v>73</v>
      </c>
      <c r="G1384" s="2" t="s">
        <v>44</v>
      </c>
      <c r="H1384" s="3">
        <v>192</v>
      </c>
      <c r="I1384" s="3">
        <v>1.6469</v>
      </c>
      <c r="J1384" s="3">
        <v>1.2597</v>
      </c>
      <c r="K1384" s="3">
        <v>0.77810000000000001</v>
      </c>
      <c r="L1384" s="3">
        <v>0.69469999999999998</v>
      </c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3">
        <v>4.3794000000000004</v>
      </c>
      <c r="Y1384" s="3">
        <v>92.16897291866465</v>
      </c>
      <c r="Z1384" s="3">
        <v>138.19171576014978</v>
      </c>
      <c r="AA1384" s="3">
        <v>166.61935424944056</v>
      </c>
      <c r="AB1384" s="3">
        <v>192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 spans="1:38" ht="15" customHeight="1" x14ac:dyDescent="0.25">
      <c r="A1385" s="2" t="s">
        <v>1105</v>
      </c>
      <c r="B1385" s="2" t="s">
        <v>39</v>
      </c>
      <c r="C1385" s="2" t="s">
        <v>40</v>
      </c>
      <c r="D1385" s="2" t="s">
        <v>1112</v>
      </c>
      <c r="E1385" s="2" t="s">
        <v>1482</v>
      </c>
      <c r="F1385" s="2" t="s">
        <v>73</v>
      </c>
      <c r="G1385" s="2" t="s">
        <v>44</v>
      </c>
      <c r="H1385" s="3">
        <v>199</v>
      </c>
      <c r="I1385" s="3">
        <v>1.8632</v>
      </c>
      <c r="J1385" s="3">
        <v>1.6113</v>
      </c>
      <c r="K1385" s="3">
        <v>0.91120000000000001</v>
      </c>
      <c r="L1385" s="3">
        <v>0.43890000000000001</v>
      </c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3">
        <v>4.8246000000000002</v>
      </c>
      <c r="Y1385" s="3">
        <v>96.493305144467925</v>
      </c>
      <c r="Z1385" s="3">
        <v>152.2672760436098</v>
      </c>
      <c r="AA1385" s="3">
        <v>183.80779753761968</v>
      </c>
      <c r="AB1385" s="3">
        <v>199</v>
      </c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 spans="1:38" ht="15" customHeight="1" x14ac:dyDescent="0.25">
      <c r="A1386" s="2" t="s">
        <v>1105</v>
      </c>
      <c r="B1386" s="2" t="s">
        <v>39</v>
      </c>
      <c r="C1386" s="2" t="s">
        <v>40</v>
      </c>
      <c r="D1386" s="2" t="s">
        <v>1112</v>
      </c>
      <c r="E1386" s="2" t="s">
        <v>1483</v>
      </c>
      <c r="F1386" s="2" t="s">
        <v>73</v>
      </c>
      <c r="G1386" s="2" t="s">
        <v>44</v>
      </c>
      <c r="H1386" s="3">
        <v>196</v>
      </c>
      <c r="I1386" s="3">
        <v>1.4431</v>
      </c>
      <c r="J1386" s="3">
        <v>1.4950000000000001</v>
      </c>
      <c r="K1386" s="3">
        <v>1.1615</v>
      </c>
      <c r="L1386" s="3">
        <v>0.63729999999999998</v>
      </c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3">
        <v>4.7369000000000003</v>
      </c>
      <c r="Y1386" s="3">
        <v>81.962718233443809</v>
      </c>
      <c r="Z1386" s="3">
        <v>133.72230783845976</v>
      </c>
      <c r="AA1386" s="3">
        <v>173.93552745466445</v>
      </c>
      <c r="AB1386" s="3">
        <v>196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 spans="1:38" ht="15" customHeight="1" x14ac:dyDescent="0.25">
      <c r="A1387" s="2" t="s">
        <v>1105</v>
      </c>
      <c r="B1387" s="2" t="s">
        <v>39</v>
      </c>
      <c r="C1387" s="2" t="s">
        <v>40</v>
      </c>
      <c r="D1387" s="2" t="s">
        <v>1137</v>
      </c>
      <c r="E1387" s="2" t="s">
        <v>1484</v>
      </c>
      <c r="F1387" s="2" t="s">
        <v>497</v>
      </c>
      <c r="G1387" s="2" t="s">
        <v>50</v>
      </c>
      <c r="H1387" s="3">
        <v>226</v>
      </c>
      <c r="I1387" s="3">
        <v>1.7946</v>
      </c>
      <c r="J1387" s="3">
        <v>1.6982999999999999</v>
      </c>
      <c r="K1387" s="3">
        <v>1.0815999999999999</v>
      </c>
      <c r="L1387" s="3">
        <v>1.002</v>
      </c>
      <c r="M1387" s="3">
        <v>0.4667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3">
        <v>6.0431999999999997</v>
      </c>
      <c r="Y1387" s="3">
        <v>89.610603653693403</v>
      </c>
      <c r="Z1387" s="3">
        <v>144.12976568705321</v>
      </c>
      <c r="AA1387" s="3">
        <v>178.8515025152237</v>
      </c>
      <c r="AB1387" s="3">
        <v>211.01790442149854</v>
      </c>
      <c r="AC1387" s="3">
        <v>226</v>
      </c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 spans="1:38" ht="15" customHeight="1" x14ac:dyDescent="0.25">
      <c r="A1388" s="2" t="s">
        <v>1105</v>
      </c>
      <c r="B1388" s="2" t="s">
        <v>39</v>
      </c>
      <c r="C1388" s="2" t="s">
        <v>40</v>
      </c>
      <c r="D1388" s="2" t="s">
        <v>1137</v>
      </c>
      <c r="E1388" s="2" t="s">
        <v>1485</v>
      </c>
      <c r="F1388" s="2" t="s">
        <v>497</v>
      </c>
      <c r="G1388" s="2" t="s">
        <v>50</v>
      </c>
      <c r="H1388" s="3">
        <v>193</v>
      </c>
      <c r="I1388" s="3">
        <v>1.6577</v>
      </c>
      <c r="J1388" s="3">
        <v>1.3021</v>
      </c>
      <c r="K1388" s="3">
        <v>0.68159999999999998</v>
      </c>
      <c r="L1388" s="3">
        <v>0.24629999999999999</v>
      </c>
      <c r="M1388" s="3">
        <v>0.36670000000000003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3">
        <v>4.2544000000000004</v>
      </c>
      <c r="Y1388" s="3">
        <v>94.732629748025559</v>
      </c>
      <c r="Z1388" s="3">
        <v>144.0082267769838</v>
      </c>
      <c r="AA1388" s="3">
        <v>169.80213426100036</v>
      </c>
      <c r="AB1388" s="3">
        <v>179.12290804813838</v>
      </c>
      <c r="AC1388" s="3">
        <v>193</v>
      </c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 spans="1:38" ht="15" customHeight="1" x14ac:dyDescent="0.25">
      <c r="A1389" s="2" t="s">
        <v>1105</v>
      </c>
      <c r="B1389" s="2" t="s">
        <v>39</v>
      </c>
      <c r="C1389" s="2" t="s">
        <v>40</v>
      </c>
      <c r="D1389" s="2" t="s">
        <v>1148</v>
      </c>
      <c r="E1389" s="2" t="s">
        <v>1486</v>
      </c>
      <c r="F1389" s="2" t="s">
        <v>497</v>
      </c>
      <c r="G1389" s="2" t="s">
        <v>50</v>
      </c>
      <c r="H1389" s="3">
        <v>224</v>
      </c>
      <c r="I1389" s="3">
        <v>2.0057</v>
      </c>
      <c r="J1389" s="3">
        <v>2.0371000000000001</v>
      </c>
      <c r="K1389" s="3">
        <v>0.41849999999999998</v>
      </c>
      <c r="L1389" s="3">
        <v>0.77780000000000005</v>
      </c>
      <c r="M1389" s="3">
        <v>0.32590000000000002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3">
        <v>5.5650000000000004</v>
      </c>
      <c r="Y1389" s="3">
        <v>101.19935309973046</v>
      </c>
      <c r="Z1389" s="3">
        <v>171.48204851752018</v>
      </c>
      <c r="AA1389" s="3">
        <v>185.92086253369268</v>
      </c>
      <c r="AB1389" s="3">
        <v>212.75601078167114</v>
      </c>
      <c r="AC1389" s="3">
        <v>223.99999999999997</v>
      </c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 spans="1:38" ht="15" customHeight="1" x14ac:dyDescent="0.25">
      <c r="A1390" s="2" t="s">
        <v>1105</v>
      </c>
      <c r="B1390" s="2" t="s">
        <v>39</v>
      </c>
      <c r="C1390" s="2" t="s">
        <v>40</v>
      </c>
      <c r="D1390" s="2" t="s">
        <v>1148</v>
      </c>
      <c r="E1390" s="2" t="s">
        <v>1487</v>
      </c>
      <c r="F1390" s="2" t="s">
        <v>497</v>
      </c>
      <c r="G1390" s="2" t="s">
        <v>50</v>
      </c>
      <c r="H1390" s="3">
        <v>203</v>
      </c>
      <c r="I1390" s="3">
        <v>1.8263</v>
      </c>
      <c r="J1390" s="3">
        <v>1.7466999999999999</v>
      </c>
      <c r="K1390" s="3">
        <v>0.71499999999999997</v>
      </c>
      <c r="L1390" s="3">
        <v>0.41489999999999999</v>
      </c>
      <c r="M1390" s="3">
        <v>0.2964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3">
        <v>4.9992999999999999</v>
      </c>
      <c r="Y1390" s="3">
        <v>94.468205548776837</v>
      </c>
      <c r="Z1390" s="3">
        <v>154.21370991938872</v>
      </c>
      <c r="AA1390" s="3">
        <v>178.67013381873463</v>
      </c>
      <c r="AB1390" s="3">
        <v>192.86170063808936</v>
      </c>
      <c r="AC1390" s="3">
        <v>203.00000000000003</v>
      </c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 spans="1:38" ht="15" customHeight="1" x14ac:dyDescent="0.25">
      <c r="A1391" s="2" t="s">
        <v>1105</v>
      </c>
      <c r="B1391" s="2" t="s">
        <v>39</v>
      </c>
      <c r="C1391" s="2" t="s">
        <v>40</v>
      </c>
      <c r="D1391" s="2" t="s">
        <v>1159</v>
      </c>
      <c r="E1391" s="2" t="s">
        <v>1488</v>
      </c>
      <c r="F1391" s="2" t="s">
        <v>497</v>
      </c>
      <c r="G1391" s="2" t="s">
        <v>50</v>
      </c>
      <c r="H1391" s="3">
        <v>222</v>
      </c>
      <c r="I1391" s="3">
        <v>1.6635</v>
      </c>
      <c r="J1391" s="3">
        <v>2.1006</v>
      </c>
      <c r="K1391" s="3">
        <v>0.90400000000000003</v>
      </c>
      <c r="L1391" s="3">
        <v>0.70389999999999997</v>
      </c>
      <c r="M1391" s="3">
        <v>0.19270000000000001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3">
        <v>5.5647000000000002</v>
      </c>
      <c r="Y1391" s="3">
        <v>88.798210146099521</v>
      </c>
      <c r="Z1391" s="3">
        <v>160.52067496900102</v>
      </c>
      <c r="AA1391" s="3">
        <v>191.38666954193397</v>
      </c>
      <c r="AB1391" s="3">
        <v>215.42048987366795</v>
      </c>
      <c r="AC1391" s="3">
        <v>222</v>
      </c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 spans="1:38" ht="15" customHeight="1" x14ac:dyDescent="0.25">
      <c r="A1392" s="2" t="s">
        <v>1105</v>
      </c>
      <c r="B1392" s="2" t="s">
        <v>39</v>
      </c>
      <c r="C1392" s="2" t="s">
        <v>40</v>
      </c>
      <c r="D1392" s="2" t="s">
        <v>1159</v>
      </c>
      <c r="E1392" s="2" t="s">
        <v>1489</v>
      </c>
      <c r="F1392" s="2" t="s">
        <v>497</v>
      </c>
      <c r="G1392" s="2" t="s">
        <v>50</v>
      </c>
      <c r="H1392" s="3">
        <v>196</v>
      </c>
      <c r="I1392" s="3">
        <v>1.6613</v>
      </c>
      <c r="J1392" s="3">
        <v>1.452</v>
      </c>
      <c r="K1392" s="3">
        <v>0.77229999999999999</v>
      </c>
      <c r="L1392" s="3">
        <v>0.4556</v>
      </c>
      <c r="M1392" s="3">
        <v>0.31480000000000002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3">
        <v>4.6559999999999997</v>
      </c>
      <c r="Y1392" s="3">
        <v>90.516580756013752</v>
      </c>
      <c r="Z1392" s="3">
        <v>141.66091065292096</v>
      </c>
      <c r="AA1392" s="3">
        <v>168.86391752577319</v>
      </c>
      <c r="AB1392" s="3">
        <v>184.91168384879725</v>
      </c>
      <c r="AC1392" s="3">
        <v>196</v>
      </c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 spans="1:38" ht="15" customHeight="1" x14ac:dyDescent="0.25">
      <c r="A1393" s="2" t="s">
        <v>1105</v>
      </c>
      <c r="B1393" s="2" t="s">
        <v>39</v>
      </c>
      <c r="C1393" s="2" t="s">
        <v>40</v>
      </c>
      <c r="D1393" s="2" t="s">
        <v>1159</v>
      </c>
      <c r="E1393" s="2" t="s">
        <v>1490</v>
      </c>
      <c r="F1393" s="2" t="s">
        <v>497</v>
      </c>
      <c r="G1393" s="2" t="s">
        <v>50</v>
      </c>
      <c r="H1393" s="3">
        <v>211</v>
      </c>
      <c r="I1393" s="3">
        <v>1.5871</v>
      </c>
      <c r="J1393" s="3">
        <v>1.2371000000000001</v>
      </c>
      <c r="K1393" s="3">
        <v>1.1593</v>
      </c>
      <c r="L1393" s="3">
        <v>0.77959999999999996</v>
      </c>
      <c r="M1393" s="3">
        <v>0.42780000000000001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3">
        <v>5.1909000000000001</v>
      </c>
      <c r="Y1393" s="3">
        <v>86.72864050550001</v>
      </c>
      <c r="Z1393" s="3">
        <v>129.38808299138879</v>
      </c>
      <c r="AA1393" s="3">
        <v>169.36471517463252</v>
      </c>
      <c r="AB1393" s="3">
        <v>196.24799167774376</v>
      </c>
      <c r="AC1393" s="3">
        <v>211.00000000000003</v>
      </c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 spans="1:38" ht="15" customHeight="1" x14ac:dyDescent="0.25">
      <c r="A1394" s="2" t="s">
        <v>1105</v>
      </c>
      <c r="B1394" s="2" t="s">
        <v>39</v>
      </c>
      <c r="C1394" s="2" t="s">
        <v>40</v>
      </c>
      <c r="D1394" s="2" t="s">
        <v>1159</v>
      </c>
      <c r="E1394" s="2" t="s">
        <v>1491</v>
      </c>
      <c r="F1394" s="2" t="s">
        <v>497</v>
      </c>
      <c r="G1394" s="2" t="s">
        <v>50</v>
      </c>
      <c r="H1394" s="3">
        <v>192</v>
      </c>
      <c r="I1394" s="3">
        <v>1.4334</v>
      </c>
      <c r="J1394" s="3">
        <v>1.5575000000000001</v>
      </c>
      <c r="K1394" s="3">
        <v>1.1740999999999999</v>
      </c>
      <c r="L1394" s="3">
        <v>0.57599999999999996</v>
      </c>
      <c r="M1394" s="3">
        <v>0.33710000000000001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3">
        <v>5.0781000000000001</v>
      </c>
      <c r="Y1394" s="3">
        <v>77.1633484964849</v>
      </c>
      <c r="Z1394" s="3">
        <v>126.23682085819499</v>
      </c>
      <c r="AA1394" s="3">
        <v>163.23018451783147</v>
      </c>
      <c r="AB1394" s="3">
        <v>181.37870463362282</v>
      </c>
      <c r="AC1394" s="3">
        <v>192</v>
      </c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 spans="1:38" ht="15" customHeight="1" x14ac:dyDescent="0.25">
      <c r="A1395" s="2" t="s">
        <v>1105</v>
      </c>
      <c r="B1395" s="2" t="s">
        <v>39</v>
      </c>
      <c r="C1395" s="2" t="s">
        <v>40</v>
      </c>
      <c r="D1395" s="2" t="s">
        <v>1170</v>
      </c>
      <c r="E1395" s="2" t="s">
        <v>1492</v>
      </c>
      <c r="F1395" s="2" t="s">
        <v>497</v>
      </c>
      <c r="G1395" s="2" t="s">
        <v>50</v>
      </c>
      <c r="H1395" s="3">
        <v>210</v>
      </c>
      <c r="I1395" s="3">
        <v>1.841</v>
      </c>
      <c r="J1395" s="3">
        <v>1.4891000000000001</v>
      </c>
      <c r="K1395" s="3">
        <v>0.86309999999999998</v>
      </c>
      <c r="L1395" s="3">
        <v>0.27600000000000002</v>
      </c>
      <c r="M1395" s="3">
        <v>0.58899999999999997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3">
        <v>5.0582000000000003</v>
      </c>
      <c r="Y1395" s="3">
        <v>96.785496817049548</v>
      </c>
      <c r="Z1395" s="3">
        <v>149.18749752876516</v>
      </c>
      <c r="AA1395" s="3">
        <v>179.56031789964808</v>
      </c>
      <c r="AB1395" s="3">
        <v>189.27286386461586</v>
      </c>
      <c r="AC1395" s="3">
        <v>209.99999999999997</v>
      </c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 spans="1:38" ht="15" customHeight="1" x14ac:dyDescent="0.25">
      <c r="A1396" s="2" t="s">
        <v>1105</v>
      </c>
      <c r="B1396" s="2" t="s">
        <v>39</v>
      </c>
      <c r="C1396" s="2" t="s">
        <v>40</v>
      </c>
      <c r="D1396" s="2" t="s">
        <v>1170</v>
      </c>
      <c r="E1396" s="2" t="s">
        <v>1493</v>
      </c>
      <c r="F1396" s="2" t="s">
        <v>497</v>
      </c>
      <c r="G1396" s="2" t="s">
        <v>50</v>
      </c>
      <c r="H1396" s="3">
        <v>232</v>
      </c>
      <c r="I1396" s="3">
        <v>1.8056000000000001</v>
      </c>
      <c r="J1396" s="3">
        <v>1.7426999999999999</v>
      </c>
      <c r="K1396" s="3">
        <v>1.2927</v>
      </c>
      <c r="L1396" s="3">
        <v>0.65190000000000003</v>
      </c>
      <c r="M1396" s="3">
        <v>0.65559999999999996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3">
        <v>6.1485000000000003</v>
      </c>
      <c r="Y1396" s="3">
        <v>90.733024314873546</v>
      </c>
      <c r="Z1396" s="3">
        <v>147.42002114336833</v>
      </c>
      <c r="AA1396" s="3">
        <v>189.46930145563957</v>
      </c>
      <c r="AB1396" s="3">
        <v>210.67447344880867</v>
      </c>
      <c r="AC1396" s="3">
        <v>232</v>
      </c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 spans="1:38" ht="15" customHeight="1" x14ac:dyDescent="0.25">
      <c r="A1397" s="2" t="s">
        <v>1105</v>
      </c>
      <c r="B1397" s="2" t="s">
        <v>39</v>
      </c>
      <c r="C1397" s="2" t="s">
        <v>40</v>
      </c>
      <c r="D1397" s="2" t="s">
        <v>1170</v>
      </c>
      <c r="E1397" s="2" t="s">
        <v>1494</v>
      </c>
      <c r="F1397" s="2" t="s">
        <v>497</v>
      </c>
      <c r="G1397" s="2" t="s">
        <v>50</v>
      </c>
      <c r="H1397" s="3">
        <v>181</v>
      </c>
      <c r="I1397" s="3">
        <v>1.4652000000000001</v>
      </c>
      <c r="J1397" s="3">
        <v>1.2578</v>
      </c>
      <c r="K1397" s="3">
        <v>0.88360000000000005</v>
      </c>
      <c r="L1397" s="3">
        <v>0.51129999999999998</v>
      </c>
      <c r="M1397" s="3">
        <v>0.2112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3">
        <v>4.3291000000000004</v>
      </c>
      <c r="Y1397" s="3">
        <v>82.429604305744846</v>
      </c>
      <c r="Z1397" s="3">
        <v>125.72086576886649</v>
      </c>
      <c r="AA1397" s="3">
        <v>156.13282206463236</v>
      </c>
      <c r="AB1397" s="3">
        <v>173.73086784782052</v>
      </c>
      <c r="AC1397" s="3">
        <v>180.99999999999997</v>
      </c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 spans="1:38" ht="15" customHeight="1" x14ac:dyDescent="0.25">
      <c r="A1398" s="2" t="s">
        <v>1105</v>
      </c>
      <c r="B1398" s="2" t="s">
        <v>39</v>
      </c>
      <c r="C1398" s="2" t="s">
        <v>40</v>
      </c>
      <c r="D1398" s="2" t="s">
        <v>1170</v>
      </c>
      <c r="E1398" s="2" t="s">
        <v>1495</v>
      </c>
      <c r="F1398" s="2" t="s">
        <v>497</v>
      </c>
      <c r="G1398" s="2" t="s">
        <v>50</v>
      </c>
      <c r="H1398" s="3">
        <v>191</v>
      </c>
      <c r="I1398" s="3">
        <v>1.5222</v>
      </c>
      <c r="J1398" s="3">
        <v>1.5926</v>
      </c>
      <c r="K1398" s="3">
        <v>0.78890000000000005</v>
      </c>
      <c r="L1398" s="3">
        <v>0.59260000000000002</v>
      </c>
      <c r="M1398" s="3">
        <v>0.1074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3">
        <v>4.6036999999999999</v>
      </c>
      <c r="Y1398" s="3">
        <v>84.572887025653273</v>
      </c>
      <c r="Z1398" s="3">
        <v>139.5772096357278</v>
      </c>
      <c r="AA1398" s="3">
        <v>166.82379390490257</v>
      </c>
      <c r="AB1398" s="3">
        <v>187.29067923626647</v>
      </c>
      <c r="AC1398" s="3">
        <v>191</v>
      </c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 spans="1:38" ht="15" customHeight="1" x14ac:dyDescent="0.25">
      <c r="A1399" s="2" t="s">
        <v>1105</v>
      </c>
      <c r="B1399" s="2" t="s">
        <v>39</v>
      </c>
      <c r="C1399" s="2" t="s">
        <v>40</v>
      </c>
      <c r="D1399" s="2" t="s">
        <v>1107</v>
      </c>
      <c r="E1399" s="2" t="s">
        <v>1496</v>
      </c>
      <c r="F1399" s="2" t="s">
        <v>497</v>
      </c>
      <c r="G1399" s="2" t="s">
        <v>50</v>
      </c>
      <c r="H1399" s="3">
        <v>199</v>
      </c>
      <c r="I1399" s="3">
        <v>1.5486</v>
      </c>
      <c r="J1399" s="3">
        <v>1.5448</v>
      </c>
      <c r="K1399" s="3">
        <v>1.1818</v>
      </c>
      <c r="L1399" s="3">
        <v>0.68169999999999997</v>
      </c>
      <c r="M1399" s="3">
        <v>0.40010000000000001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3">
        <v>5.3570000000000002</v>
      </c>
      <c r="Y1399" s="3">
        <v>80.276311368303141</v>
      </c>
      <c r="Z1399" s="3">
        <v>128.43416091095764</v>
      </c>
      <c r="AA1399" s="3">
        <v>165.27578868769834</v>
      </c>
      <c r="AB1399" s="3">
        <v>186.52721672577934</v>
      </c>
      <c r="AC1399" s="3">
        <v>199</v>
      </c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 spans="1:38" ht="15" customHeight="1" x14ac:dyDescent="0.25">
      <c r="A1400" s="2" t="s">
        <v>1105</v>
      </c>
      <c r="B1400" s="2" t="s">
        <v>39</v>
      </c>
      <c r="C1400" s="2" t="s">
        <v>40</v>
      </c>
      <c r="D1400" s="2" t="s">
        <v>1107</v>
      </c>
      <c r="E1400" s="2" t="s">
        <v>1497</v>
      </c>
      <c r="F1400" s="2" t="s">
        <v>497</v>
      </c>
      <c r="G1400" s="2" t="s">
        <v>50</v>
      </c>
      <c r="H1400" s="3">
        <v>217</v>
      </c>
      <c r="I1400" s="3">
        <v>1.7817000000000001</v>
      </c>
      <c r="J1400" s="3">
        <v>1.2427999999999999</v>
      </c>
      <c r="K1400" s="3">
        <v>1.0705</v>
      </c>
      <c r="L1400" s="3">
        <v>0.62229999999999996</v>
      </c>
      <c r="M1400" s="3">
        <v>0.51119999999999999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3">
        <v>5.2285000000000004</v>
      </c>
      <c r="Y1400" s="3">
        <v>95.041885818112263</v>
      </c>
      <c r="Z1400" s="3">
        <v>139.01587453380509</v>
      </c>
      <c r="AA1400" s="3">
        <v>176.89337286028496</v>
      </c>
      <c r="AB1400" s="3">
        <v>198.9122119154633</v>
      </c>
      <c r="AC1400" s="3">
        <v>216.99999999999997</v>
      </c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 spans="1:38" ht="15" customHeight="1" x14ac:dyDescent="0.25">
      <c r="A1401" s="2" t="s">
        <v>1105</v>
      </c>
      <c r="B1401" s="2" t="s">
        <v>39</v>
      </c>
      <c r="C1401" s="2" t="s">
        <v>40</v>
      </c>
      <c r="D1401" s="2" t="s">
        <v>1107</v>
      </c>
      <c r="E1401" s="2" t="s">
        <v>1498</v>
      </c>
      <c r="F1401" s="2" t="s">
        <v>497</v>
      </c>
      <c r="G1401" s="2" t="s">
        <v>50</v>
      </c>
      <c r="H1401" s="3">
        <v>216</v>
      </c>
      <c r="I1401" s="3">
        <v>1.615</v>
      </c>
      <c r="J1401" s="3">
        <v>1.8446</v>
      </c>
      <c r="K1401" s="3">
        <v>0.84079999999999999</v>
      </c>
      <c r="L1401" s="3">
        <v>0.60189999999999999</v>
      </c>
      <c r="M1401" s="3">
        <v>0.36480000000000001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3">
        <v>5.2671000000000001</v>
      </c>
      <c r="Y1401" s="3">
        <v>88.418142811034528</v>
      </c>
      <c r="Z1401" s="3">
        <v>152.85709403656659</v>
      </c>
      <c r="AA1401" s="3">
        <v>182.22946213286247</v>
      </c>
      <c r="AB1401" s="3">
        <v>203.25613715327219</v>
      </c>
      <c r="AC1401" s="3">
        <v>215.99999999999997</v>
      </c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 spans="1:38" ht="15" customHeight="1" x14ac:dyDescent="0.25">
      <c r="A1402" s="2" t="s">
        <v>1105</v>
      </c>
      <c r="B1402" s="2" t="s">
        <v>39</v>
      </c>
      <c r="C1402" s="2" t="s">
        <v>40</v>
      </c>
      <c r="D1402" s="2" t="s">
        <v>1107</v>
      </c>
      <c r="E1402" s="2" t="s">
        <v>1499</v>
      </c>
      <c r="F1402" s="2" t="s">
        <v>497</v>
      </c>
      <c r="G1402" s="2" t="s">
        <v>50</v>
      </c>
      <c r="H1402" s="3">
        <v>226</v>
      </c>
      <c r="I1402" s="3">
        <v>1.7020999999999999</v>
      </c>
      <c r="J1402" s="3">
        <v>1.9336</v>
      </c>
      <c r="K1402" s="3">
        <v>1.4650000000000001</v>
      </c>
      <c r="L1402" s="3">
        <v>0.68159999999999998</v>
      </c>
      <c r="M1402" s="3">
        <v>0.29630000000000001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3">
        <v>6.0785999999999998</v>
      </c>
      <c r="Y1402" s="3">
        <v>86.322936202415036</v>
      </c>
      <c r="Z1402" s="3">
        <v>148.03425130786695</v>
      </c>
      <c r="AA1402" s="3">
        <v>194.79008324285198</v>
      </c>
      <c r="AB1402" s="3">
        <v>216.54351330898561</v>
      </c>
      <c r="AC1402" s="3">
        <v>226</v>
      </c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 spans="1:38" ht="15" customHeight="1" x14ac:dyDescent="0.25">
      <c r="A1403" s="2" t="s">
        <v>1105</v>
      </c>
      <c r="B1403" s="2" t="s">
        <v>39</v>
      </c>
      <c r="C1403" s="2" t="s">
        <v>40</v>
      </c>
      <c r="D1403" s="2" t="s">
        <v>51</v>
      </c>
      <c r="E1403" s="2" t="s">
        <v>1500</v>
      </c>
      <c r="F1403" s="2" t="s">
        <v>497</v>
      </c>
      <c r="G1403" s="2" t="s">
        <v>50</v>
      </c>
      <c r="H1403" s="3">
        <v>208</v>
      </c>
      <c r="I1403" s="3">
        <v>1.7184999999999999</v>
      </c>
      <c r="J1403" s="3">
        <v>1.6352</v>
      </c>
      <c r="K1403" s="3">
        <v>1.0444</v>
      </c>
      <c r="L1403" s="3">
        <v>0.52590000000000003</v>
      </c>
      <c r="M1403" s="3">
        <v>0.39629999999999999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3">
        <v>5.3202999999999996</v>
      </c>
      <c r="Y1403" s="3">
        <v>88.849425784260291</v>
      </c>
      <c r="Z1403" s="3">
        <v>142.94321748773567</v>
      </c>
      <c r="AA1403" s="3">
        <v>177.49284814766085</v>
      </c>
      <c r="AB1403" s="3">
        <v>194.89006259045541</v>
      </c>
      <c r="AC1403" s="3">
        <v>208</v>
      </c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 spans="1:38" ht="15" customHeight="1" x14ac:dyDescent="0.25">
      <c r="A1404" s="2" t="s">
        <v>1105</v>
      </c>
      <c r="B1404" s="2" t="s">
        <v>39</v>
      </c>
      <c r="C1404" s="2" t="s">
        <v>40</v>
      </c>
      <c r="D1404" s="2" t="s">
        <v>1109</v>
      </c>
      <c r="E1404" s="2" t="s">
        <v>1501</v>
      </c>
      <c r="F1404" s="2" t="s">
        <v>497</v>
      </c>
      <c r="G1404" s="2" t="s">
        <v>50</v>
      </c>
      <c r="H1404" s="3">
        <v>209</v>
      </c>
      <c r="I1404" s="3">
        <v>1.5114000000000001</v>
      </c>
      <c r="J1404" s="3">
        <v>1.6707000000000001</v>
      </c>
      <c r="K1404" s="3">
        <v>0.95940000000000003</v>
      </c>
      <c r="L1404" s="3">
        <v>0.45929999999999999</v>
      </c>
      <c r="M1404" s="3">
        <v>0.32600000000000001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3">
        <v>4.9268000000000001</v>
      </c>
      <c r="Y1404" s="3">
        <v>86.298489892019163</v>
      </c>
      <c r="Z1404" s="3">
        <v>146.3199845741658</v>
      </c>
      <c r="AA1404" s="3">
        <v>180.7873467565154</v>
      </c>
      <c r="AB1404" s="3">
        <v>197.28813834537632</v>
      </c>
      <c r="AC1404" s="3">
        <v>209</v>
      </c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 spans="1:38" ht="15" customHeight="1" x14ac:dyDescent="0.25">
      <c r="A1405" s="2" t="s">
        <v>1105</v>
      </c>
      <c r="B1405" s="2" t="s">
        <v>39</v>
      </c>
      <c r="C1405" s="2" t="s">
        <v>40</v>
      </c>
      <c r="D1405" s="2" t="s">
        <v>1109</v>
      </c>
      <c r="E1405" s="2" t="s">
        <v>1502</v>
      </c>
      <c r="F1405" s="2" t="s">
        <v>497</v>
      </c>
      <c r="G1405" s="2" t="s">
        <v>50</v>
      </c>
      <c r="H1405" s="3">
        <v>170</v>
      </c>
      <c r="I1405" s="3">
        <v>1.4596</v>
      </c>
      <c r="J1405" s="3">
        <v>0.83169999999999999</v>
      </c>
      <c r="K1405" s="3">
        <v>1.1503000000000001</v>
      </c>
      <c r="L1405" s="3">
        <v>0.48159999999999997</v>
      </c>
      <c r="M1405" s="3">
        <v>0.46489999999999998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3">
        <v>4.3880999999999997</v>
      </c>
      <c r="Y1405" s="3">
        <v>77.902509058590283</v>
      </c>
      <c r="Z1405" s="3">
        <v>104.05838517809531</v>
      </c>
      <c r="AA1405" s="3">
        <v>140.23381417925754</v>
      </c>
      <c r="AB1405" s="3">
        <v>155.37950365761949</v>
      </c>
      <c r="AC1405" s="3">
        <v>170</v>
      </c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 spans="1:38" ht="15" customHeight="1" x14ac:dyDescent="0.25">
      <c r="A1406" s="2" t="s">
        <v>1105</v>
      </c>
      <c r="B1406" s="2" t="s">
        <v>39</v>
      </c>
      <c r="C1406" s="2" t="s">
        <v>40</v>
      </c>
      <c r="D1406" s="2" t="s">
        <v>1212</v>
      </c>
      <c r="E1406" s="2" t="s">
        <v>1503</v>
      </c>
      <c r="F1406" s="2" t="s">
        <v>497</v>
      </c>
      <c r="G1406" s="2" t="s">
        <v>50</v>
      </c>
      <c r="H1406" s="3">
        <v>207</v>
      </c>
      <c r="I1406" s="3">
        <v>1.8333999999999999</v>
      </c>
      <c r="J1406" s="3">
        <v>1.7037</v>
      </c>
      <c r="K1406" s="3">
        <v>0.8407</v>
      </c>
      <c r="L1406" s="3">
        <v>0.54820000000000002</v>
      </c>
      <c r="M1406" s="3">
        <v>0.41110000000000002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3">
        <v>5.3371000000000004</v>
      </c>
      <c r="Y1406" s="3">
        <v>92.11598058870922</v>
      </c>
      <c r="Z1406" s="3">
        <v>147.97918345168722</v>
      </c>
      <c r="AA1406" s="3">
        <v>175.54518371400198</v>
      </c>
      <c r="AB1406" s="3">
        <v>193.52030128721589</v>
      </c>
      <c r="AC1406" s="3">
        <v>207</v>
      </c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 spans="1:38" ht="15" customHeight="1" x14ac:dyDescent="0.25">
      <c r="A1407" s="2" t="s">
        <v>1105</v>
      </c>
      <c r="B1407" s="2" t="s">
        <v>39</v>
      </c>
      <c r="C1407" s="2" t="s">
        <v>40</v>
      </c>
      <c r="D1407" s="2" t="s">
        <v>1221</v>
      </c>
      <c r="E1407" s="2" t="s">
        <v>1504</v>
      </c>
      <c r="F1407" s="2" t="s">
        <v>497</v>
      </c>
      <c r="G1407" s="2" t="s">
        <v>50</v>
      </c>
      <c r="H1407" s="3">
        <v>208</v>
      </c>
      <c r="I1407" s="3">
        <v>1.643</v>
      </c>
      <c r="J1407" s="3">
        <v>1.3817999999999999</v>
      </c>
      <c r="K1407" s="3">
        <v>0.91320000000000001</v>
      </c>
      <c r="L1407" s="3">
        <v>0.26669999999999999</v>
      </c>
      <c r="M1407" s="3">
        <v>0.30009999999999998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3">
        <v>4.5048000000000004</v>
      </c>
      <c r="Y1407" s="3">
        <v>96.191085064819745</v>
      </c>
      <c r="Z1407" s="3">
        <v>150.17723317350379</v>
      </c>
      <c r="AA1407" s="3">
        <v>185.85544308293373</v>
      </c>
      <c r="AB1407" s="3">
        <v>196.27526194281654</v>
      </c>
      <c r="AC1407" s="3">
        <v>207.99999999999997</v>
      </c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 spans="1:38" ht="15" customHeight="1" x14ac:dyDescent="0.25">
      <c r="A1408" s="2" t="s">
        <v>1105</v>
      </c>
      <c r="B1408" s="2" t="s">
        <v>39</v>
      </c>
      <c r="C1408" s="2" t="s">
        <v>40</v>
      </c>
      <c r="D1408" s="2" t="s">
        <v>59</v>
      </c>
      <c r="E1408" s="2" t="s">
        <v>1505</v>
      </c>
      <c r="F1408" s="2" t="s">
        <v>497</v>
      </c>
      <c r="G1408" s="2" t="s">
        <v>50</v>
      </c>
      <c r="H1408" s="3">
        <v>186</v>
      </c>
      <c r="I1408" s="3">
        <v>1.1185</v>
      </c>
      <c r="J1408" s="3">
        <v>1.6721999999999999</v>
      </c>
      <c r="K1408" s="3">
        <v>1.0369999999999999</v>
      </c>
      <c r="L1408" s="3">
        <v>0.2944</v>
      </c>
      <c r="M1408" s="3">
        <v>0.1704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3">
        <v>4.2925000000000004</v>
      </c>
      <c r="Y1408" s="3">
        <v>72.127897495631913</v>
      </c>
      <c r="Z1408" s="3">
        <v>132.12062900407687</v>
      </c>
      <c r="AA1408" s="3">
        <v>169.32458940011648</v>
      </c>
      <c r="AB1408" s="3">
        <v>179.88663948747813</v>
      </c>
      <c r="AC1408" s="3">
        <v>185.99999999999997</v>
      </c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 spans="1:38" ht="15" customHeight="1" x14ac:dyDescent="0.25">
      <c r="A1409" s="2" t="s">
        <v>1105</v>
      </c>
      <c r="B1409" s="2" t="s">
        <v>39</v>
      </c>
      <c r="C1409" s="2" t="s">
        <v>40</v>
      </c>
      <c r="D1409" s="2" t="s">
        <v>59</v>
      </c>
      <c r="E1409" s="2" t="s">
        <v>1506</v>
      </c>
      <c r="F1409" s="2" t="s">
        <v>497</v>
      </c>
      <c r="G1409" s="2" t="s">
        <v>50</v>
      </c>
      <c r="H1409" s="3">
        <v>222</v>
      </c>
      <c r="I1409" s="3">
        <v>1.7483</v>
      </c>
      <c r="J1409" s="3">
        <v>1.2353000000000001</v>
      </c>
      <c r="K1409" s="3">
        <v>1.2298</v>
      </c>
      <c r="L1409" s="3">
        <v>0.74080000000000001</v>
      </c>
      <c r="M1409" s="3">
        <v>0.40749999999999997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3">
        <v>5.3616999999999999</v>
      </c>
      <c r="Y1409" s="3">
        <v>93.95367141018707</v>
      </c>
      <c r="Z1409" s="3">
        <v>137.72840703508217</v>
      </c>
      <c r="AA1409" s="3">
        <v>181.30824178898484</v>
      </c>
      <c r="AB1409" s="3">
        <v>207.55961728556244</v>
      </c>
      <c r="AC1409" s="3">
        <v>222</v>
      </c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 spans="1:38" ht="15" customHeight="1" x14ac:dyDescent="0.25">
      <c r="A1410" s="2" t="s">
        <v>1105</v>
      </c>
      <c r="B1410" s="2" t="s">
        <v>39</v>
      </c>
      <c r="C1410" s="2" t="s">
        <v>40</v>
      </c>
      <c r="D1410" s="2" t="s">
        <v>1250</v>
      </c>
      <c r="E1410" s="2" t="s">
        <v>1507</v>
      </c>
      <c r="F1410" s="2" t="s">
        <v>497</v>
      </c>
      <c r="G1410" s="2" t="s">
        <v>50</v>
      </c>
      <c r="H1410" s="3">
        <v>210</v>
      </c>
      <c r="I1410" s="3">
        <v>1.6518999999999999</v>
      </c>
      <c r="J1410" s="3">
        <v>2.0093000000000001</v>
      </c>
      <c r="K1410" s="3">
        <v>1.2666999999999999</v>
      </c>
      <c r="L1410" s="3">
        <v>0.57779999999999998</v>
      </c>
      <c r="M1410" s="3">
        <v>0.35560000000000003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3">
        <v>5.8613</v>
      </c>
      <c r="Y1410" s="3">
        <v>82.166038250899959</v>
      </c>
      <c r="Z1410" s="3">
        <v>143.18584614334705</v>
      </c>
      <c r="AA1410" s="3">
        <v>181.65386518349172</v>
      </c>
      <c r="AB1410" s="3">
        <v>199.20089399962467</v>
      </c>
      <c r="AC1410" s="3">
        <v>210</v>
      </c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 spans="1:38" ht="15" customHeight="1" x14ac:dyDescent="0.25">
      <c r="A1411" s="2" t="s">
        <v>1105</v>
      </c>
      <c r="B1411" s="2" t="s">
        <v>39</v>
      </c>
      <c r="C1411" s="2" t="s">
        <v>40</v>
      </c>
      <c r="D1411" s="2" t="s">
        <v>1241</v>
      </c>
      <c r="E1411" s="2" t="s">
        <v>1508</v>
      </c>
      <c r="F1411" s="2" t="s">
        <v>497</v>
      </c>
      <c r="G1411" s="2" t="s">
        <v>50</v>
      </c>
      <c r="H1411" s="3">
        <v>222</v>
      </c>
      <c r="I1411" s="3">
        <v>1.5837000000000001</v>
      </c>
      <c r="J1411" s="3">
        <v>1.6095999999999999</v>
      </c>
      <c r="K1411" s="3">
        <v>1.0558000000000001</v>
      </c>
      <c r="L1411" s="3">
        <v>0.66490000000000005</v>
      </c>
      <c r="M1411" s="3">
        <v>0.34449999999999997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3">
        <v>5.2584999999999997</v>
      </c>
      <c r="Y1411" s="3">
        <v>89.222211657316734</v>
      </c>
      <c r="Z1411" s="3">
        <v>147.38024151373963</v>
      </c>
      <c r="AA1411" s="3">
        <v>185.52838261861748</v>
      </c>
      <c r="AB1411" s="3">
        <v>209.55253399258345</v>
      </c>
      <c r="AC1411" s="3">
        <v>222.00000000000003</v>
      </c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 spans="1:38" ht="15" customHeight="1" x14ac:dyDescent="0.25">
      <c r="A1412" s="2" t="s">
        <v>1105</v>
      </c>
      <c r="B1412" s="2" t="s">
        <v>39</v>
      </c>
      <c r="C1412" s="2" t="s">
        <v>40</v>
      </c>
      <c r="D1412" s="2" t="s">
        <v>1241</v>
      </c>
      <c r="E1412" s="2" t="s">
        <v>1509</v>
      </c>
      <c r="F1412" s="2" t="s">
        <v>497</v>
      </c>
      <c r="G1412" s="2" t="s">
        <v>50</v>
      </c>
      <c r="H1412" s="3">
        <v>207</v>
      </c>
      <c r="I1412" s="3">
        <v>1.726</v>
      </c>
      <c r="J1412" s="3">
        <v>2.0074000000000001</v>
      </c>
      <c r="K1412" s="3">
        <v>0.79259999999999997</v>
      </c>
      <c r="L1412" s="3">
        <v>0.56669999999999998</v>
      </c>
      <c r="M1412" s="3">
        <v>0.23699999999999999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3">
        <v>5.3296999999999999</v>
      </c>
      <c r="Y1412" s="3">
        <v>88.672983469988935</v>
      </c>
      <c r="Z1412" s="3">
        <v>154.58569900744882</v>
      </c>
      <c r="AA1412" s="3">
        <v>180.61061598213783</v>
      </c>
      <c r="AB1412" s="3">
        <v>199.21813610522167</v>
      </c>
      <c r="AC1412" s="3">
        <v>207</v>
      </c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 spans="1:38" ht="15" customHeight="1" x14ac:dyDescent="0.25">
      <c r="A1413" s="2" t="s">
        <v>1105</v>
      </c>
      <c r="B1413" s="2" t="s">
        <v>39</v>
      </c>
      <c r="C1413" s="2" t="s">
        <v>40</v>
      </c>
      <c r="D1413" s="2" t="s">
        <v>1241</v>
      </c>
      <c r="E1413" s="2" t="s">
        <v>1510</v>
      </c>
      <c r="F1413" s="2" t="s">
        <v>497</v>
      </c>
      <c r="G1413" s="2" t="s">
        <v>50</v>
      </c>
      <c r="H1413" s="3">
        <v>210</v>
      </c>
      <c r="I1413" s="3">
        <v>1.9097999999999999</v>
      </c>
      <c r="J1413" s="3">
        <v>1.5967</v>
      </c>
      <c r="K1413" s="3">
        <v>0.89280000000000004</v>
      </c>
      <c r="L1413" s="3">
        <v>0.32229999999999998</v>
      </c>
      <c r="M1413" s="3">
        <v>0.2964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3">
        <v>5.0179999999999998</v>
      </c>
      <c r="Y1413" s="3">
        <v>99.744998007174175</v>
      </c>
      <c r="Z1413" s="3">
        <v>156.38361897170188</v>
      </c>
      <c r="AA1413" s="3">
        <v>188.05328816261459</v>
      </c>
      <c r="AB1413" s="3">
        <v>199.48601036269432</v>
      </c>
      <c r="AC1413" s="3">
        <v>210.00000000000003</v>
      </c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 spans="1:38" ht="15" customHeight="1" x14ac:dyDescent="0.25">
      <c r="A1414" s="2" t="s">
        <v>1105</v>
      </c>
      <c r="B1414" s="2" t="s">
        <v>39</v>
      </c>
      <c r="C1414" s="2" t="s">
        <v>40</v>
      </c>
      <c r="D1414" s="2" t="s">
        <v>1241</v>
      </c>
      <c r="E1414" s="2" t="s">
        <v>1511</v>
      </c>
      <c r="F1414" s="2" t="s">
        <v>497</v>
      </c>
      <c r="G1414" s="2" t="s">
        <v>50</v>
      </c>
      <c r="H1414" s="3">
        <v>206</v>
      </c>
      <c r="I1414" s="3">
        <v>1.2742</v>
      </c>
      <c r="J1414" s="3">
        <v>1.4482999999999999</v>
      </c>
      <c r="K1414" s="3">
        <v>1.2445999999999999</v>
      </c>
      <c r="L1414" s="3">
        <v>0.58150000000000002</v>
      </c>
      <c r="M1414" s="3">
        <v>0.45190000000000002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3">
        <v>5.0004999999999997</v>
      </c>
      <c r="Y1414" s="3">
        <v>76.33772622737726</v>
      </c>
      <c r="Z1414" s="3">
        <v>126.73352664733528</v>
      </c>
      <c r="AA1414" s="3">
        <v>170.04127587241277</v>
      </c>
      <c r="AB1414" s="3">
        <v>190.27545245475454</v>
      </c>
      <c r="AC1414" s="3">
        <v>206.00000000000003</v>
      </c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 spans="1:38" ht="15" customHeight="1" x14ac:dyDescent="0.25">
      <c r="A1415" s="2" t="s">
        <v>1105</v>
      </c>
      <c r="B1415" s="2" t="s">
        <v>39</v>
      </c>
      <c r="C1415" s="2" t="s">
        <v>40</v>
      </c>
      <c r="D1415" s="2" t="s">
        <v>246</v>
      </c>
      <c r="E1415" s="2" t="s">
        <v>1512</v>
      </c>
      <c r="F1415" s="2" t="s">
        <v>497</v>
      </c>
      <c r="G1415" s="2" t="s">
        <v>50</v>
      </c>
      <c r="H1415" s="3">
        <v>208</v>
      </c>
      <c r="I1415" s="3">
        <v>1.6408</v>
      </c>
      <c r="J1415" s="3">
        <v>1.5741000000000001</v>
      </c>
      <c r="K1415" s="3">
        <v>0.86670000000000003</v>
      </c>
      <c r="L1415" s="3">
        <v>0.52590000000000003</v>
      </c>
      <c r="M1415" s="3">
        <v>0.2482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3">
        <v>4.8556999999999997</v>
      </c>
      <c r="Y1415" s="3">
        <v>91.472537430236628</v>
      </c>
      <c r="Z1415" s="3">
        <v>148.52746256976337</v>
      </c>
      <c r="AA1415" s="3">
        <v>179.94192392445993</v>
      </c>
      <c r="AB1415" s="3">
        <v>199.00372757789816</v>
      </c>
      <c r="AC1415" s="3">
        <v>208</v>
      </c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 spans="1:38" ht="15" customHeight="1" x14ac:dyDescent="0.25">
      <c r="A1416" s="2" t="s">
        <v>1105</v>
      </c>
      <c r="B1416" s="2" t="s">
        <v>39</v>
      </c>
      <c r="C1416" s="2" t="s">
        <v>40</v>
      </c>
      <c r="D1416" s="2" t="s">
        <v>246</v>
      </c>
      <c r="E1416" s="2" t="s">
        <v>1513</v>
      </c>
      <c r="F1416" s="2" t="s">
        <v>497</v>
      </c>
      <c r="G1416" s="2" t="s">
        <v>50</v>
      </c>
      <c r="H1416" s="3">
        <v>208</v>
      </c>
      <c r="I1416" s="3">
        <v>1.6836</v>
      </c>
      <c r="J1416" s="3">
        <v>1.8299000000000001</v>
      </c>
      <c r="K1416" s="3">
        <v>1.2168000000000001</v>
      </c>
      <c r="L1416" s="3">
        <v>0.27410000000000001</v>
      </c>
      <c r="M1416" s="3">
        <v>0.58530000000000004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3">
        <v>5.5896999999999997</v>
      </c>
      <c r="Y1416" s="3">
        <v>85.010644578421022</v>
      </c>
      <c r="Z1416" s="3">
        <v>142.62776177612398</v>
      </c>
      <c r="AA1416" s="3">
        <v>180.94051559117662</v>
      </c>
      <c r="AB1416" s="3">
        <v>189.57096087446553</v>
      </c>
      <c r="AC1416" s="3">
        <v>208</v>
      </c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 spans="1:38" ht="15" customHeight="1" x14ac:dyDescent="0.25">
      <c r="A1417" s="2" t="s">
        <v>1105</v>
      </c>
      <c r="B1417" s="2" t="s">
        <v>39</v>
      </c>
      <c r="C1417" s="2" t="s">
        <v>40</v>
      </c>
      <c r="D1417" s="2" t="s">
        <v>246</v>
      </c>
      <c r="E1417" s="2" t="s">
        <v>1514</v>
      </c>
      <c r="F1417" s="2" t="s">
        <v>497</v>
      </c>
      <c r="G1417" s="2" t="s">
        <v>50</v>
      </c>
      <c r="H1417" s="3">
        <v>213</v>
      </c>
      <c r="I1417" s="3">
        <v>1.752</v>
      </c>
      <c r="J1417" s="3">
        <v>1.665</v>
      </c>
      <c r="K1417" s="3">
        <v>1.0148999999999999</v>
      </c>
      <c r="L1417" s="3">
        <v>0.25929999999999997</v>
      </c>
      <c r="M1417" s="3">
        <v>0.3982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3">
        <v>5.0894000000000004</v>
      </c>
      <c r="Y1417" s="3">
        <v>94.308327111250833</v>
      </c>
      <c r="Z1417" s="3">
        <v>153.52257633512789</v>
      </c>
      <c r="AA1417" s="3">
        <v>189.61659527645691</v>
      </c>
      <c r="AB1417" s="3">
        <v>198.83836994537663</v>
      </c>
      <c r="AC1417" s="3">
        <v>212.99999999999997</v>
      </c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 spans="1:38" ht="15" customHeight="1" x14ac:dyDescent="0.25">
      <c r="A1418" s="2" t="s">
        <v>1105</v>
      </c>
      <c r="B1418" s="2" t="s">
        <v>39</v>
      </c>
      <c r="C1418" s="2" t="s">
        <v>40</v>
      </c>
      <c r="D1418" s="2" t="s">
        <v>246</v>
      </c>
      <c r="E1418" s="2" t="s">
        <v>1515</v>
      </c>
      <c r="F1418" s="2" t="s">
        <v>497</v>
      </c>
      <c r="G1418" s="2" t="s">
        <v>50</v>
      </c>
      <c r="H1418" s="3">
        <v>214</v>
      </c>
      <c r="I1418" s="3">
        <v>1.7184999999999999</v>
      </c>
      <c r="J1418" s="3">
        <v>1.0704</v>
      </c>
      <c r="K1418" s="3">
        <v>1.3148</v>
      </c>
      <c r="L1418" s="3">
        <v>0.35930000000000001</v>
      </c>
      <c r="M1418" s="3">
        <v>0.50370000000000004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3">
        <v>4.9667000000000003</v>
      </c>
      <c r="Y1418" s="3">
        <v>94.972798840276226</v>
      </c>
      <c r="Z1418" s="3">
        <v>134.19658928463565</v>
      </c>
      <c r="AA1418" s="3">
        <v>182.37618539472888</v>
      </c>
      <c r="AB1418" s="3">
        <v>195.54239233293734</v>
      </c>
      <c r="AC1418" s="3">
        <v>214</v>
      </c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 spans="1:38" ht="15" customHeight="1" x14ac:dyDescent="0.25">
      <c r="A1419" s="2" t="s">
        <v>1105</v>
      </c>
      <c r="B1419" s="2" t="s">
        <v>39</v>
      </c>
      <c r="C1419" s="2" t="s">
        <v>40</v>
      </c>
      <c r="D1419" s="2" t="s">
        <v>246</v>
      </c>
      <c r="E1419" s="2" t="s">
        <v>1516</v>
      </c>
      <c r="F1419" s="2" t="s">
        <v>497</v>
      </c>
      <c r="G1419" s="2" t="s">
        <v>50</v>
      </c>
      <c r="H1419" s="3">
        <v>214</v>
      </c>
      <c r="I1419" s="3">
        <v>2.1208</v>
      </c>
      <c r="J1419" s="3">
        <v>1.9874000000000001</v>
      </c>
      <c r="K1419" s="3">
        <v>0.89090000000000003</v>
      </c>
      <c r="L1419" s="3">
        <v>0.41299999999999998</v>
      </c>
      <c r="M1419" s="3">
        <v>0.42970000000000003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3">
        <v>5.8418000000000001</v>
      </c>
      <c r="Y1419" s="3">
        <v>98.073059673388343</v>
      </c>
      <c r="Z1419" s="3">
        <v>159.99007155328837</v>
      </c>
      <c r="AA1419" s="3">
        <v>187.74586600020541</v>
      </c>
      <c r="AB1419" s="3">
        <v>200.61279057824643</v>
      </c>
      <c r="AC1419" s="3">
        <v>214.00000000000003</v>
      </c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 spans="1:38" ht="15" customHeight="1" x14ac:dyDescent="0.25">
      <c r="A1420" s="2" t="s">
        <v>1105</v>
      </c>
      <c r="B1420" s="2" t="s">
        <v>39</v>
      </c>
      <c r="C1420" s="2" t="s">
        <v>40</v>
      </c>
      <c r="D1420" s="2" t="s">
        <v>246</v>
      </c>
      <c r="E1420" s="2" t="s">
        <v>1517</v>
      </c>
      <c r="F1420" s="2" t="s">
        <v>497</v>
      </c>
      <c r="G1420" s="2" t="s">
        <v>50</v>
      </c>
      <c r="H1420" s="3">
        <v>219</v>
      </c>
      <c r="I1420" s="3">
        <v>1.7948</v>
      </c>
      <c r="J1420" s="3">
        <v>1.7151000000000001</v>
      </c>
      <c r="K1420" s="3">
        <v>0.68899999999999995</v>
      </c>
      <c r="L1420" s="3">
        <v>0.60940000000000005</v>
      </c>
      <c r="M1420" s="3">
        <v>0.2445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3">
        <v>5.0528000000000004</v>
      </c>
      <c r="Y1420" s="3">
        <v>98.424081697276748</v>
      </c>
      <c r="Z1420" s="3">
        <v>161.89853150728308</v>
      </c>
      <c r="AA1420" s="3">
        <v>187.39785861304622</v>
      </c>
      <c r="AB1420" s="3">
        <v>209.95125474984167</v>
      </c>
      <c r="AC1420" s="3">
        <v>219</v>
      </c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 spans="1:38" ht="15" customHeight="1" x14ac:dyDescent="0.25">
      <c r="A1421" s="2" t="s">
        <v>1105</v>
      </c>
      <c r="B1421" s="2" t="s">
        <v>39</v>
      </c>
      <c r="C1421" s="2" t="s">
        <v>40</v>
      </c>
      <c r="D1421" s="2" t="s">
        <v>1112</v>
      </c>
      <c r="E1421" s="2" t="s">
        <v>1518</v>
      </c>
      <c r="F1421" s="2" t="s">
        <v>497</v>
      </c>
      <c r="G1421" s="2" t="s">
        <v>50</v>
      </c>
      <c r="H1421" s="3">
        <v>227</v>
      </c>
      <c r="I1421" s="3">
        <v>1.3594999999999999</v>
      </c>
      <c r="J1421" s="3">
        <v>1.7225999999999999</v>
      </c>
      <c r="K1421" s="3">
        <v>0.88170000000000004</v>
      </c>
      <c r="L1421" s="3">
        <v>0.50749999999999995</v>
      </c>
      <c r="M1421" s="3">
        <v>0.28889999999999999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3">
        <v>4.7602000000000002</v>
      </c>
      <c r="Y1421" s="3">
        <v>87.691462543590603</v>
      </c>
      <c r="Z1421" s="3">
        <v>158.25719507583713</v>
      </c>
      <c r="AA1421" s="3">
        <v>194.37574051510438</v>
      </c>
      <c r="AB1421" s="3">
        <v>215.16530818032854</v>
      </c>
      <c r="AC1421" s="3">
        <v>226.99999999999994</v>
      </c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 spans="1:38" ht="15" customHeight="1" x14ac:dyDescent="0.25">
      <c r="A1422" s="2" t="s">
        <v>1105</v>
      </c>
      <c r="B1422" s="2" t="s">
        <v>39</v>
      </c>
      <c r="C1422" s="2" t="s">
        <v>40</v>
      </c>
      <c r="D1422" s="2" t="s">
        <v>1112</v>
      </c>
      <c r="E1422" s="2" t="s">
        <v>1519</v>
      </c>
      <c r="F1422" s="2" t="s">
        <v>497</v>
      </c>
      <c r="G1422" s="2" t="s">
        <v>50</v>
      </c>
      <c r="H1422" s="3">
        <v>197</v>
      </c>
      <c r="I1422" s="3">
        <v>1.8151999999999999</v>
      </c>
      <c r="J1422" s="3">
        <v>0.86680000000000001</v>
      </c>
      <c r="K1422" s="3">
        <v>0.76129999999999998</v>
      </c>
      <c r="L1422" s="3">
        <v>1.0149999999999999</v>
      </c>
      <c r="M1422" s="3">
        <v>0.39639999999999997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3">
        <v>4.8547000000000002</v>
      </c>
      <c r="Y1422" s="3">
        <v>93.694440439162037</v>
      </c>
      <c r="Z1422" s="3">
        <v>123.15496323150759</v>
      </c>
      <c r="AA1422" s="3">
        <v>149.02978556862422</v>
      </c>
      <c r="AB1422" s="3">
        <v>183.52728283931035</v>
      </c>
      <c r="AC1422" s="3">
        <v>196.99999999999997</v>
      </c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 spans="1:38" ht="15" customHeight="1" x14ac:dyDescent="0.25">
      <c r="A1423" s="2" t="s">
        <v>1105</v>
      </c>
      <c r="B1423" s="2" t="s">
        <v>39</v>
      </c>
      <c r="C1423" s="2" t="s">
        <v>40</v>
      </c>
      <c r="D1423" s="2" t="s">
        <v>1112</v>
      </c>
      <c r="E1423" s="2" t="s">
        <v>1520</v>
      </c>
      <c r="F1423" s="2" t="s">
        <v>497</v>
      </c>
      <c r="G1423" s="2" t="s">
        <v>50</v>
      </c>
      <c r="H1423" s="3">
        <v>234</v>
      </c>
      <c r="I1423" s="3">
        <v>1.5853999999999999</v>
      </c>
      <c r="J1423" s="3">
        <v>1.7020999999999999</v>
      </c>
      <c r="K1423" s="3">
        <v>1.5298</v>
      </c>
      <c r="L1423" s="3">
        <v>0.66859999999999997</v>
      </c>
      <c r="M1423" s="3">
        <v>0.71120000000000005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3">
        <v>6.1970999999999998</v>
      </c>
      <c r="Y1423" s="3">
        <v>83.677526585015571</v>
      </c>
      <c r="Z1423" s="3">
        <v>139.15899372287038</v>
      </c>
      <c r="AA1423" s="3">
        <v>189.02418873343984</v>
      </c>
      <c r="AB1423" s="3">
        <v>210.81780187507056</v>
      </c>
      <c r="AC1423" s="3">
        <v>233.99999999999997</v>
      </c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 spans="1:38" ht="15" customHeight="1" x14ac:dyDescent="0.25">
      <c r="A1424" s="2" t="s">
        <v>1105</v>
      </c>
      <c r="B1424" s="2" t="s">
        <v>39</v>
      </c>
      <c r="C1424" s="2" t="s">
        <v>40</v>
      </c>
      <c r="D1424" s="2" t="s">
        <v>1112</v>
      </c>
      <c r="E1424" s="2" t="s">
        <v>1521</v>
      </c>
      <c r="F1424" s="2" t="s">
        <v>497</v>
      </c>
      <c r="G1424" s="2" t="s">
        <v>50</v>
      </c>
      <c r="H1424" s="3">
        <v>208</v>
      </c>
      <c r="I1424" s="3">
        <v>1.8283</v>
      </c>
      <c r="J1424" s="3">
        <v>1.1022000000000001</v>
      </c>
      <c r="K1424" s="3">
        <v>1.0688</v>
      </c>
      <c r="L1424" s="3">
        <v>0.53159999999999996</v>
      </c>
      <c r="M1424" s="3">
        <v>0.31490000000000001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3">
        <v>4.8457999999999997</v>
      </c>
      <c r="Y1424" s="3">
        <v>98.404061248916591</v>
      </c>
      <c r="Z1424" s="3">
        <v>138.43608898427505</v>
      </c>
      <c r="AA1424" s="3">
        <v>177.25502497007719</v>
      </c>
      <c r="AB1424" s="3">
        <v>196.56279664864419</v>
      </c>
      <c r="AC1424" s="3">
        <v>208</v>
      </c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 spans="1:38" ht="15" customHeight="1" x14ac:dyDescent="0.25">
      <c r="A1425" s="2" t="s">
        <v>1105</v>
      </c>
      <c r="B1425" s="2" t="s">
        <v>39</v>
      </c>
      <c r="C1425" s="2" t="s">
        <v>40</v>
      </c>
      <c r="D1425" s="2" t="s">
        <v>1125</v>
      </c>
      <c r="E1425" s="2" t="s">
        <v>1522</v>
      </c>
      <c r="F1425" s="2" t="s">
        <v>497</v>
      </c>
      <c r="G1425" s="2" t="s">
        <v>44</v>
      </c>
      <c r="H1425" s="3">
        <v>207</v>
      </c>
      <c r="I1425" s="3">
        <v>1.8246</v>
      </c>
      <c r="J1425" s="3">
        <v>1.3411</v>
      </c>
      <c r="K1425" s="3">
        <v>1.1726000000000001</v>
      </c>
      <c r="L1425" s="3">
        <v>0.55020000000000002</v>
      </c>
      <c r="M1425" s="3">
        <v>0.36680000000000001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3">
        <v>5.2553000000000001</v>
      </c>
      <c r="Y1425" s="3">
        <v>92.758662683386291</v>
      </c>
      <c r="Z1425" s="3">
        <v>137.41691245028829</v>
      </c>
      <c r="AA1425" s="3">
        <v>176.46415999086639</v>
      </c>
      <c r="AB1425" s="3">
        <v>194.78566399634656</v>
      </c>
      <c r="AC1425" s="3">
        <v>207</v>
      </c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 spans="1:38" ht="15" customHeight="1" x14ac:dyDescent="0.25">
      <c r="A1426" s="2" t="s">
        <v>1105</v>
      </c>
      <c r="B1426" s="2" t="s">
        <v>39</v>
      </c>
      <c r="C1426" s="2" t="s">
        <v>40</v>
      </c>
      <c r="D1426" s="2" t="s">
        <v>1137</v>
      </c>
      <c r="E1426" s="2" t="s">
        <v>1523</v>
      </c>
      <c r="F1426" s="2" t="s">
        <v>497</v>
      </c>
      <c r="G1426" s="2" t="s">
        <v>44</v>
      </c>
      <c r="H1426" s="3">
        <v>212</v>
      </c>
      <c r="I1426" s="3">
        <v>2.0339</v>
      </c>
      <c r="J1426" s="3">
        <v>1.6857</v>
      </c>
      <c r="K1426" s="3">
        <v>0.90769999999999995</v>
      </c>
      <c r="L1426" s="3">
        <v>0.50019999999999998</v>
      </c>
      <c r="M1426" s="3">
        <v>0.40749999999999997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3">
        <v>5.5350000000000001</v>
      </c>
      <c r="Y1426" s="3">
        <v>98.143089430894307</v>
      </c>
      <c r="Z1426" s="3">
        <v>152.96260162601624</v>
      </c>
      <c r="AA1426" s="3">
        <v>182.48130081300812</v>
      </c>
      <c r="AB1426" s="3">
        <v>198.74796747967477</v>
      </c>
      <c r="AC1426" s="3">
        <v>211.99999999999997</v>
      </c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 spans="1:38" ht="15" customHeight="1" x14ac:dyDescent="0.25">
      <c r="A1427" s="2" t="s">
        <v>1105</v>
      </c>
      <c r="B1427" s="2" t="s">
        <v>39</v>
      </c>
      <c r="C1427" s="2" t="s">
        <v>40</v>
      </c>
      <c r="D1427" s="2" t="s">
        <v>1148</v>
      </c>
      <c r="E1427" s="2" t="s">
        <v>1524</v>
      </c>
      <c r="F1427" s="2" t="s">
        <v>497</v>
      </c>
      <c r="G1427" s="2" t="s">
        <v>44</v>
      </c>
      <c r="H1427" s="3">
        <v>212</v>
      </c>
      <c r="I1427" s="3">
        <v>1.8986000000000001</v>
      </c>
      <c r="J1427" s="3">
        <v>1.9004000000000001</v>
      </c>
      <c r="K1427" s="3">
        <v>0.78349999999999997</v>
      </c>
      <c r="L1427" s="3">
        <v>0.51490000000000002</v>
      </c>
      <c r="M1427" s="3">
        <v>0.31859999999999999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3">
        <v>5.4160000000000004</v>
      </c>
      <c r="Y1427" s="3">
        <v>95.099704579025115</v>
      </c>
      <c r="Z1427" s="3">
        <v>158.2592319054653</v>
      </c>
      <c r="AA1427" s="3">
        <v>184.29874446085674</v>
      </c>
      <c r="AB1427" s="3">
        <v>201.41137370753324</v>
      </c>
      <c r="AC1427" s="3">
        <v>212</v>
      </c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 spans="1:38" ht="15" customHeight="1" x14ac:dyDescent="0.25">
      <c r="A1428" s="2" t="s">
        <v>1105</v>
      </c>
      <c r="B1428" s="2" t="s">
        <v>39</v>
      </c>
      <c r="C1428" s="2" t="s">
        <v>40</v>
      </c>
      <c r="D1428" s="2" t="s">
        <v>1148</v>
      </c>
      <c r="E1428" s="2" t="s">
        <v>1525</v>
      </c>
      <c r="F1428" s="2" t="s">
        <v>497</v>
      </c>
      <c r="G1428" s="2" t="s">
        <v>44</v>
      </c>
      <c r="H1428" s="3">
        <v>211</v>
      </c>
      <c r="I1428" s="3">
        <v>2.0594999999999999</v>
      </c>
      <c r="J1428" s="3">
        <v>1.6446000000000001</v>
      </c>
      <c r="K1428" s="3">
        <v>1.0075000000000001</v>
      </c>
      <c r="L1428" s="3">
        <v>0.56299999999999994</v>
      </c>
      <c r="M1428" s="3">
        <v>0.2334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3">
        <v>5.508</v>
      </c>
      <c r="Y1428" s="3">
        <v>98.930010893246191</v>
      </c>
      <c r="Z1428" s="3">
        <v>152.37652505446624</v>
      </c>
      <c r="AA1428" s="3">
        <v>185.11844589687726</v>
      </c>
      <c r="AB1428" s="3">
        <v>203.41492374727667</v>
      </c>
      <c r="AC1428" s="3">
        <v>210.99999999999997</v>
      </c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 spans="1:38" ht="15" customHeight="1" x14ac:dyDescent="0.25">
      <c r="A1429" s="2" t="s">
        <v>1105</v>
      </c>
      <c r="B1429" s="2" t="s">
        <v>39</v>
      </c>
      <c r="C1429" s="2" t="s">
        <v>40</v>
      </c>
      <c r="D1429" s="2" t="s">
        <v>1159</v>
      </c>
      <c r="E1429" s="2" t="s">
        <v>1526</v>
      </c>
      <c r="F1429" s="2" t="s">
        <v>497</v>
      </c>
      <c r="G1429" s="2" t="s">
        <v>44</v>
      </c>
      <c r="H1429" s="3">
        <v>216</v>
      </c>
      <c r="I1429" s="3">
        <v>1.7150000000000001</v>
      </c>
      <c r="J1429" s="3">
        <v>1.1278999999999999</v>
      </c>
      <c r="K1429" s="3">
        <v>0.94820000000000004</v>
      </c>
      <c r="L1429" s="3">
        <v>0.7853</v>
      </c>
      <c r="M1429" s="3">
        <v>0.16300000000000001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3">
        <v>4.7393999999999998</v>
      </c>
      <c r="Y1429" s="3">
        <v>98.582267797611507</v>
      </c>
      <c r="Z1429" s="3">
        <v>142.37127062497365</v>
      </c>
      <c r="AA1429" s="3">
        <v>179.18369413849857</v>
      </c>
      <c r="AB1429" s="3">
        <v>209.67177279824452</v>
      </c>
      <c r="AC1429" s="3">
        <v>216.00000000000003</v>
      </c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 spans="1:38" ht="15" customHeight="1" x14ac:dyDescent="0.25">
      <c r="A1430" s="2" t="s">
        <v>1105</v>
      </c>
      <c r="B1430" s="2" t="s">
        <v>39</v>
      </c>
      <c r="C1430" s="2" t="s">
        <v>40</v>
      </c>
      <c r="D1430" s="2" t="s">
        <v>1170</v>
      </c>
      <c r="E1430" s="2" t="s">
        <v>1527</v>
      </c>
      <c r="F1430" s="2" t="s">
        <v>497</v>
      </c>
      <c r="G1430" s="2" t="s">
        <v>44</v>
      </c>
      <c r="H1430" s="3">
        <v>218</v>
      </c>
      <c r="I1430" s="3">
        <v>1.5927</v>
      </c>
      <c r="J1430" s="3">
        <v>1.6001000000000001</v>
      </c>
      <c r="K1430" s="3">
        <v>0.98150000000000004</v>
      </c>
      <c r="L1430" s="3">
        <v>0.55930000000000002</v>
      </c>
      <c r="M1430" s="3">
        <v>0.30370000000000003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3">
        <v>5.0373000000000001</v>
      </c>
      <c r="Y1430" s="3">
        <v>90.809719492585316</v>
      </c>
      <c r="Z1430" s="3">
        <v>149.89268060270382</v>
      </c>
      <c r="AA1430" s="3">
        <v>186.13411946876303</v>
      </c>
      <c r="AB1430" s="3">
        <v>206.78601631826575</v>
      </c>
      <c r="AC1430" s="3">
        <v>218.00000000000003</v>
      </c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 spans="1:38" ht="15" customHeight="1" x14ac:dyDescent="0.25">
      <c r="A1431" s="2" t="s">
        <v>1105</v>
      </c>
      <c r="B1431" s="2" t="s">
        <v>39</v>
      </c>
      <c r="C1431" s="2" t="s">
        <v>40</v>
      </c>
      <c r="D1431" s="2" t="s">
        <v>1170</v>
      </c>
      <c r="E1431" s="2" t="s">
        <v>1528</v>
      </c>
      <c r="F1431" s="2" t="s">
        <v>497</v>
      </c>
      <c r="G1431" s="2" t="s">
        <v>44</v>
      </c>
      <c r="H1431" s="3">
        <v>189</v>
      </c>
      <c r="I1431" s="3">
        <v>1.8928</v>
      </c>
      <c r="J1431" s="3">
        <v>1.3687</v>
      </c>
      <c r="K1431" s="3">
        <v>0.73529999999999995</v>
      </c>
      <c r="L1431" s="3">
        <v>0.38340000000000002</v>
      </c>
      <c r="M1431" s="3">
        <v>0.1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3">
        <v>4.4802</v>
      </c>
      <c r="Y1431" s="3">
        <v>98.329538859872329</v>
      </c>
      <c r="Z1431" s="3">
        <v>146.29300031248604</v>
      </c>
      <c r="AA1431" s="3">
        <v>172.06017588500512</v>
      </c>
      <c r="AB1431" s="3">
        <v>185.49569215660017</v>
      </c>
      <c r="AC1431" s="3">
        <v>189</v>
      </c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 spans="1:38" ht="15" customHeight="1" x14ac:dyDescent="0.25">
      <c r="A1432" s="2" t="s">
        <v>1105</v>
      </c>
      <c r="B1432" s="2" t="s">
        <v>39</v>
      </c>
      <c r="C1432" s="2" t="s">
        <v>40</v>
      </c>
      <c r="D1432" s="2" t="s">
        <v>1170</v>
      </c>
      <c r="E1432" s="2" t="s">
        <v>1529</v>
      </c>
      <c r="F1432" s="2" t="s">
        <v>497</v>
      </c>
      <c r="G1432" s="2" t="s">
        <v>44</v>
      </c>
      <c r="H1432" s="3">
        <v>196</v>
      </c>
      <c r="I1432" s="3">
        <v>1.7523</v>
      </c>
      <c r="J1432" s="3">
        <v>1.7504</v>
      </c>
      <c r="K1432" s="3">
        <v>0.75019999999999998</v>
      </c>
      <c r="L1432" s="3">
        <v>0.27410000000000001</v>
      </c>
      <c r="M1432" s="3">
        <v>0.4279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3">
        <v>4.9549000000000003</v>
      </c>
      <c r="Y1432" s="3">
        <v>89.998587257058659</v>
      </c>
      <c r="Z1432" s="3">
        <v>147.93428727118609</v>
      </c>
      <c r="AA1432" s="3">
        <v>172.76481866435248</v>
      </c>
      <c r="AB1432" s="3">
        <v>181.83713092090656</v>
      </c>
      <c r="AC1432" s="3">
        <v>196</v>
      </c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 spans="1:38" ht="15" customHeight="1" x14ac:dyDescent="0.25">
      <c r="A1433" s="2" t="s">
        <v>1105</v>
      </c>
      <c r="B1433" s="2" t="s">
        <v>39</v>
      </c>
      <c r="C1433" s="2" t="s">
        <v>40</v>
      </c>
      <c r="D1433" s="2" t="s">
        <v>1170</v>
      </c>
      <c r="E1433" s="2" t="s">
        <v>1530</v>
      </c>
      <c r="F1433" s="2" t="s">
        <v>497</v>
      </c>
      <c r="G1433" s="2" t="s">
        <v>44</v>
      </c>
      <c r="H1433" s="3">
        <v>192</v>
      </c>
      <c r="I1433" s="3">
        <v>1.8855</v>
      </c>
      <c r="J1433" s="3">
        <v>1.5669</v>
      </c>
      <c r="K1433" s="3">
        <v>0.69820000000000004</v>
      </c>
      <c r="L1433" s="3">
        <v>0.26669999999999999</v>
      </c>
      <c r="M1433" s="3">
        <v>0.48709999999999998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3">
        <v>4.9043999999999999</v>
      </c>
      <c r="Y1433" s="3">
        <v>93.512111573281132</v>
      </c>
      <c r="Z1433" s="3">
        <v>144.63029116711522</v>
      </c>
      <c r="AA1433" s="3">
        <v>167.40820487725307</v>
      </c>
      <c r="AB1433" s="3">
        <v>176.1089633798222</v>
      </c>
      <c r="AC1433" s="3">
        <v>192</v>
      </c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 spans="1:38" ht="15" customHeight="1" x14ac:dyDescent="0.25">
      <c r="A1434" s="2" t="s">
        <v>1105</v>
      </c>
      <c r="B1434" s="2" t="s">
        <v>39</v>
      </c>
      <c r="C1434" s="2" t="s">
        <v>40</v>
      </c>
      <c r="D1434" s="2" t="s">
        <v>1107</v>
      </c>
      <c r="E1434" s="2" t="s">
        <v>1531</v>
      </c>
      <c r="F1434" s="2" t="s">
        <v>497</v>
      </c>
      <c r="G1434" s="2" t="s">
        <v>44</v>
      </c>
      <c r="H1434" s="3">
        <v>208</v>
      </c>
      <c r="I1434" s="3">
        <v>1.5391999999999999</v>
      </c>
      <c r="J1434" s="3">
        <v>1.8429</v>
      </c>
      <c r="K1434" s="3">
        <v>0.78159999999999996</v>
      </c>
      <c r="L1434" s="3">
        <v>0.43340000000000001</v>
      </c>
      <c r="M1434" s="3">
        <v>0.28149999999999997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3">
        <v>4.8785999999999996</v>
      </c>
      <c r="Y1434" s="3">
        <v>87.528061329069828</v>
      </c>
      <c r="Z1434" s="3">
        <v>154.01238060099212</v>
      </c>
      <c r="AA1434" s="3">
        <v>182.20932234657485</v>
      </c>
      <c r="AB1434" s="3">
        <v>197.84462755708603</v>
      </c>
      <c r="AC1434" s="3">
        <v>208</v>
      </c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 spans="1:38" ht="15" customHeight="1" x14ac:dyDescent="0.25">
      <c r="A1435" s="2" t="s">
        <v>1105</v>
      </c>
      <c r="B1435" s="2" t="s">
        <v>39</v>
      </c>
      <c r="C1435" s="2" t="s">
        <v>40</v>
      </c>
      <c r="D1435" s="2" t="s">
        <v>1107</v>
      </c>
      <c r="E1435" s="2" t="s">
        <v>1532</v>
      </c>
      <c r="F1435" s="2" t="s">
        <v>497</v>
      </c>
      <c r="G1435" s="2" t="s">
        <v>44</v>
      </c>
      <c r="H1435" s="3">
        <v>212</v>
      </c>
      <c r="I1435" s="3">
        <v>1.5226</v>
      </c>
      <c r="J1435" s="3">
        <v>1.4411</v>
      </c>
      <c r="K1435" s="3">
        <v>0.89649999999999996</v>
      </c>
      <c r="L1435" s="3">
        <v>0.42970000000000003</v>
      </c>
      <c r="M1435" s="3">
        <v>0.33339999999999997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3">
        <v>4.6233000000000004</v>
      </c>
      <c r="Y1435" s="3">
        <v>91.279735254039309</v>
      </c>
      <c r="Z1435" s="3">
        <v>147.38641230290051</v>
      </c>
      <c r="AA1435" s="3">
        <v>182.29005255985984</v>
      </c>
      <c r="AB1435" s="3">
        <v>199.01966128090325</v>
      </c>
      <c r="AC1435" s="3">
        <v>212</v>
      </c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 spans="1:38" ht="15" customHeight="1" x14ac:dyDescent="0.25">
      <c r="A1436" s="2" t="s">
        <v>1105</v>
      </c>
      <c r="B1436" s="2" t="s">
        <v>39</v>
      </c>
      <c r="C1436" s="2" t="s">
        <v>40</v>
      </c>
      <c r="D1436" s="2" t="s">
        <v>51</v>
      </c>
      <c r="E1436" s="2" t="s">
        <v>1533</v>
      </c>
      <c r="F1436" s="2" t="s">
        <v>497</v>
      </c>
      <c r="G1436" s="2" t="s">
        <v>44</v>
      </c>
      <c r="H1436" s="3">
        <v>198</v>
      </c>
      <c r="I1436" s="3">
        <v>1.4371</v>
      </c>
      <c r="J1436" s="3">
        <v>1.2130000000000001</v>
      </c>
      <c r="K1436" s="3">
        <v>1.3222</v>
      </c>
      <c r="L1436" s="3">
        <v>0.29630000000000001</v>
      </c>
      <c r="M1436" s="3">
        <v>0.30740000000000001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3">
        <v>4.5759999999999996</v>
      </c>
      <c r="Y1436" s="3">
        <v>84.132561188811195</v>
      </c>
      <c r="Z1436" s="3">
        <v>128.13562062937064</v>
      </c>
      <c r="AA1436" s="3">
        <v>176.10004370629372</v>
      </c>
      <c r="AB1436" s="3">
        <v>186.84868881118882</v>
      </c>
      <c r="AC1436" s="3">
        <v>198.00000000000003</v>
      </c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 spans="1:38" ht="15" customHeight="1" x14ac:dyDescent="0.25">
      <c r="A1437" s="2" t="s">
        <v>1105</v>
      </c>
      <c r="B1437" s="2" t="s">
        <v>39</v>
      </c>
      <c r="C1437" s="2" t="s">
        <v>40</v>
      </c>
      <c r="D1437" s="2" t="s">
        <v>51</v>
      </c>
      <c r="E1437" s="2" t="s">
        <v>1534</v>
      </c>
      <c r="F1437" s="2" t="s">
        <v>497</v>
      </c>
      <c r="G1437" s="2" t="s">
        <v>44</v>
      </c>
      <c r="H1437" s="3">
        <v>198</v>
      </c>
      <c r="I1437" s="3">
        <v>1.9818</v>
      </c>
      <c r="J1437" s="3">
        <v>1.5409999999999999</v>
      </c>
      <c r="K1437" s="3">
        <v>0.26119999999999999</v>
      </c>
      <c r="L1437" s="3">
        <v>0.50190000000000001</v>
      </c>
      <c r="M1437" s="3">
        <v>0.55559999999999998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3">
        <v>4.8414999999999999</v>
      </c>
      <c r="Y1437" s="3">
        <v>99.949767633997723</v>
      </c>
      <c r="Z1437" s="3">
        <v>152.78587214706187</v>
      </c>
      <c r="AA1437" s="3">
        <v>161.74160900547352</v>
      </c>
      <c r="AB1437" s="3">
        <v>178.95020138386863</v>
      </c>
      <c r="AC1437" s="3">
        <v>198</v>
      </c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 spans="1:38" ht="15" customHeight="1" x14ac:dyDescent="0.25">
      <c r="A1438" s="2" t="s">
        <v>1105</v>
      </c>
      <c r="B1438" s="2" t="s">
        <v>39</v>
      </c>
      <c r="C1438" s="2" t="s">
        <v>40</v>
      </c>
      <c r="D1438" s="2" t="s">
        <v>51</v>
      </c>
      <c r="E1438" s="2" t="s">
        <v>1535</v>
      </c>
      <c r="F1438" s="2" t="s">
        <v>497</v>
      </c>
      <c r="G1438" s="2" t="s">
        <v>44</v>
      </c>
      <c r="H1438" s="3">
        <v>223</v>
      </c>
      <c r="I1438" s="3">
        <v>1.4427000000000001</v>
      </c>
      <c r="J1438" s="3">
        <v>1.6446000000000001</v>
      </c>
      <c r="K1438" s="3">
        <v>0.95009999999999994</v>
      </c>
      <c r="L1438" s="3">
        <v>0.79079999999999995</v>
      </c>
      <c r="M1438" s="3">
        <v>0.29630000000000001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3">
        <v>5.1245000000000003</v>
      </c>
      <c r="Y1438" s="3">
        <v>85.77221192311444</v>
      </c>
      <c r="Z1438" s="3">
        <v>147.06962630500536</v>
      </c>
      <c r="AA1438" s="3">
        <v>182.48168601814811</v>
      </c>
      <c r="AB1438" s="3">
        <v>211.95632744658013</v>
      </c>
      <c r="AC1438" s="3">
        <v>222.99999999999997</v>
      </c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 spans="1:38" ht="15" customHeight="1" x14ac:dyDescent="0.25">
      <c r="A1439" s="2" t="s">
        <v>1105</v>
      </c>
      <c r="B1439" s="2" t="s">
        <v>39</v>
      </c>
      <c r="C1439" s="2" t="s">
        <v>40</v>
      </c>
      <c r="D1439" s="2" t="s">
        <v>51</v>
      </c>
      <c r="E1439" s="2" t="s">
        <v>1536</v>
      </c>
      <c r="F1439" s="2" t="s">
        <v>497</v>
      </c>
      <c r="G1439" s="2" t="s">
        <v>44</v>
      </c>
      <c r="H1439" s="3">
        <v>219</v>
      </c>
      <c r="I1439" s="3">
        <v>1.7388999999999999</v>
      </c>
      <c r="J1439" s="3">
        <v>1.2907999999999999</v>
      </c>
      <c r="K1439" s="3">
        <v>1.1536999999999999</v>
      </c>
      <c r="L1439" s="3">
        <v>0.67779999999999996</v>
      </c>
      <c r="M1439" s="3">
        <v>0.38150000000000001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3">
        <v>5.2427000000000001</v>
      </c>
      <c r="Y1439" s="3">
        <v>94.024205085166031</v>
      </c>
      <c r="Z1439" s="3">
        <v>140.0652907852824</v>
      </c>
      <c r="AA1439" s="3">
        <v>181.21620539035229</v>
      </c>
      <c r="AB1439" s="3">
        <v>205.39241230663589</v>
      </c>
      <c r="AC1439" s="3">
        <v>219</v>
      </c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 spans="1:38" ht="15" customHeight="1" x14ac:dyDescent="0.25">
      <c r="A1440" s="2" t="s">
        <v>1105</v>
      </c>
      <c r="B1440" s="2" t="s">
        <v>39</v>
      </c>
      <c r="C1440" s="2" t="s">
        <v>40</v>
      </c>
      <c r="D1440" s="2" t="s">
        <v>51</v>
      </c>
      <c r="E1440" s="2" t="s">
        <v>1537</v>
      </c>
      <c r="F1440" s="2" t="s">
        <v>497</v>
      </c>
      <c r="G1440" s="2" t="s">
        <v>44</v>
      </c>
      <c r="H1440" s="3">
        <v>222</v>
      </c>
      <c r="I1440" s="3">
        <v>2.3258999999999999</v>
      </c>
      <c r="J1440" s="3">
        <v>1.3963000000000001</v>
      </c>
      <c r="K1440" s="3">
        <v>1.2741</v>
      </c>
      <c r="L1440" s="3">
        <v>0.48149999999999998</v>
      </c>
      <c r="M1440" s="3">
        <v>0.28520000000000001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3">
        <v>5.7629999999999999</v>
      </c>
      <c r="Y1440" s="3">
        <v>108.6824570536179</v>
      </c>
      <c r="Z1440" s="3">
        <v>154.71698768002776</v>
      </c>
      <c r="AA1440" s="3">
        <v>196.7227138643068</v>
      </c>
      <c r="AB1440" s="3">
        <v>212.59725837237548</v>
      </c>
      <c r="AC1440" s="3">
        <v>221.99999999999997</v>
      </c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 spans="1:38" ht="15" customHeight="1" x14ac:dyDescent="0.25">
      <c r="A1441" s="2" t="s">
        <v>1105</v>
      </c>
      <c r="B1441" s="2" t="s">
        <v>39</v>
      </c>
      <c r="C1441" s="2" t="s">
        <v>40</v>
      </c>
      <c r="D1441" s="2" t="s">
        <v>51</v>
      </c>
      <c r="E1441" s="2" t="s">
        <v>1538</v>
      </c>
      <c r="F1441" s="2" t="s">
        <v>497</v>
      </c>
      <c r="G1441" s="2" t="s">
        <v>44</v>
      </c>
      <c r="H1441" s="3">
        <v>197</v>
      </c>
      <c r="I1441" s="3">
        <v>1.8519000000000001</v>
      </c>
      <c r="J1441" s="3">
        <v>0.92220000000000002</v>
      </c>
      <c r="K1441" s="3">
        <v>1.2184999999999999</v>
      </c>
      <c r="L1441" s="3">
        <v>0.64449999999999996</v>
      </c>
      <c r="M1441" s="3">
        <v>0.45190000000000002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3">
        <v>5.0890000000000004</v>
      </c>
      <c r="Y1441" s="3">
        <v>92.043918255059936</v>
      </c>
      <c r="Z1441" s="3">
        <v>121.9442916093535</v>
      </c>
      <c r="AA1441" s="3">
        <v>161.45156219296521</v>
      </c>
      <c r="AB1441" s="3">
        <v>182.34810375319316</v>
      </c>
      <c r="AC1441" s="3">
        <v>197</v>
      </c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 spans="1:38" ht="15" customHeight="1" x14ac:dyDescent="0.25">
      <c r="A1442" s="2" t="s">
        <v>1105</v>
      </c>
      <c r="B1442" s="2" t="s">
        <v>39</v>
      </c>
      <c r="C1442" s="2" t="s">
        <v>40</v>
      </c>
      <c r="D1442" s="2" t="s">
        <v>1109</v>
      </c>
      <c r="E1442" s="2" t="s">
        <v>1539</v>
      </c>
      <c r="F1442" s="2" t="s">
        <v>497</v>
      </c>
      <c r="G1442" s="2" t="s">
        <v>44</v>
      </c>
      <c r="H1442" s="3">
        <v>218</v>
      </c>
      <c r="I1442" s="3">
        <v>1.8168</v>
      </c>
      <c r="J1442" s="3">
        <v>1.4409000000000001</v>
      </c>
      <c r="K1442" s="3">
        <v>1.2094</v>
      </c>
      <c r="L1442" s="3">
        <v>0.69630000000000003</v>
      </c>
      <c r="M1442" s="3">
        <v>0.36670000000000003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3">
        <v>5.5301</v>
      </c>
      <c r="Y1442" s="3">
        <v>93.106453771179545</v>
      </c>
      <c r="Z1442" s="3">
        <v>141.56984502992714</v>
      </c>
      <c r="AA1442" s="3">
        <v>182.24693947668217</v>
      </c>
      <c r="AB1442" s="3">
        <v>205.66637131335781</v>
      </c>
      <c r="AC1442" s="3">
        <v>218</v>
      </c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 spans="1:38" ht="15" customHeight="1" x14ac:dyDescent="0.25">
      <c r="A1443" s="2" t="s">
        <v>1105</v>
      </c>
      <c r="B1443" s="2" t="s">
        <v>39</v>
      </c>
      <c r="C1443" s="2" t="s">
        <v>40</v>
      </c>
      <c r="D1443" s="2" t="s">
        <v>1212</v>
      </c>
      <c r="E1443" s="2" t="s">
        <v>1540</v>
      </c>
      <c r="F1443" s="2" t="s">
        <v>497</v>
      </c>
      <c r="G1443" s="2" t="s">
        <v>44</v>
      </c>
      <c r="H1443" s="3">
        <v>219</v>
      </c>
      <c r="I1443" s="3">
        <v>1.7352000000000001</v>
      </c>
      <c r="J1443" s="3">
        <v>1.8758999999999999</v>
      </c>
      <c r="K1443" s="3">
        <v>0.69820000000000004</v>
      </c>
      <c r="L1443" s="3">
        <v>0.63890000000000002</v>
      </c>
      <c r="M1443" s="3">
        <v>0.437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3">
        <v>5.3852000000000002</v>
      </c>
      <c r="Y1443" s="3">
        <v>92.254475228403777</v>
      </c>
      <c r="Z1443" s="3">
        <v>157.39473000074275</v>
      </c>
      <c r="AA1443" s="3">
        <v>181.63958627349032</v>
      </c>
      <c r="AB1443" s="3">
        <v>203.82526182871572</v>
      </c>
      <c r="AC1443" s="3">
        <v>219</v>
      </c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 spans="1:38" ht="15" customHeight="1" x14ac:dyDescent="0.25">
      <c r="A1444" s="2" t="s">
        <v>1105</v>
      </c>
      <c r="B1444" s="2" t="s">
        <v>39</v>
      </c>
      <c r="C1444" s="2" t="s">
        <v>40</v>
      </c>
      <c r="D1444" s="2" t="s">
        <v>1212</v>
      </c>
      <c r="E1444" s="2" t="s">
        <v>1541</v>
      </c>
      <c r="F1444" s="2" t="s">
        <v>497</v>
      </c>
      <c r="G1444" s="2" t="s">
        <v>44</v>
      </c>
      <c r="H1444" s="3">
        <v>191</v>
      </c>
      <c r="I1444" s="3">
        <v>1.556</v>
      </c>
      <c r="J1444" s="3">
        <v>0.93359999999999999</v>
      </c>
      <c r="K1444" s="3">
        <v>1.2447999999999999</v>
      </c>
      <c r="L1444" s="3">
        <v>0.64459999999999995</v>
      </c>
      <c r="M1444" s="3">
        <v>0.51870000000000005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3">
        <v>4.8977000000000004</v>
      </c>
      <c r="Y1444" s="3">
        <v>82.514323049594708</v>
      </c>
      <c r="Z1444" s="3">
        <v>112.82291687935154</v>
      </c>
      <c r="AA1444" s="3">
        <v>153.23437531902727</v>
      </c>
      <c r="AB1444" s="3">
        <v>174.16081017620513</v>
      </c>
      <c r="AC1444" s="3">
        <v>190.99999999999997</v>
      </c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 spans="1:38" ht="15" customHeight="1" x14ac:dyDescent="0.25">
      <c r="A1445" s="2" t="s">
        <v>1105</v>
      </c>
      <c r="B1445" s="2" t="s">
        <v>39</v>
      </c>
      <c r="C1445" s="2" t="s">
        <v>40</v>
      </c>
      <c r="D1445" s="2" t="s">
        <v>1212</v>
      </c>
      <c r="E1445" s="2" t="s">
        <v>1542</v>
      </c>
      <c r="F1445" s="2" t="s">
        <v>497</v>
      </c>
      <c r="G1445" s="2" t="s">
        <v>44</v>
      </c>
      <c r="H1445" s="3">
        <v>189</v>
      </c>
      <c r="I1445" s="3">
        <v>1.8595999999999999</v>
      </c>
      <c r="J1445" s="3">
        <v>1.6429</v>
      </c>
      <c r="K1445" s="3">
        <v>0.65010000000000001</v>
      </c>
      <c r="L1445" s="3">
        <v>0.38529999999999998</v>
      </c>
      <c r="M1445" s="3">
        <v>0.25190000000000001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3">
        <v>4.7897999999999996</v>
      </c>
      <c r="Y1445" s="3">
        <v>92.953943797235794</v>
      </c>
      <c r="Z1445" s="3">
        <v>146.80489790805461</v>
      </c>
      <c r="AA1445" s="3">
        <v>168.11386696730551</v>
      </c>
      <c r="AB1445" s="3">
        <v>180.7432251868554</v>
      </c>
      <c r="AC1445" s="3">
        <v>189</v>
      </c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 spans="1:38" ht="15" customHeight="1" x14ac:dyDescent="0.25">
      <c r="A1446" s="2" t="s">
        <v>1105</v>
      </c>
      <c r="B1446" s="2" t="s">
        <v>39</v>
      </c>
      <c r="C1446" s="2" t="s">
        <v>40</v>
      </c>
      <c r="D1446" s="2" t="s">
        <v>1212</v>
      </c>
      <c r="E1446" s="2" t="s">
        <v>1543</v>
      </c>
      <c r="F1446" s="2" t="s">
        <v>497</v>
      </c>
      <c r="G1446" s="2" t="s">
        <v>44</v>
      </c>
      <c r="H1446" s="3">
        <v>203</v>
      </c>
      <c r="I1446" s="3">
        <v>1.5744</v>
      </c>
      <c r="J1446" s="3">
        <v>1.3798999999999999</v>
      </c>
      <c r="K1446" s="3">
        <v>0.99650000000000005</v>
      </c>
      <c r="L1446" s="3">
        <v>0.61499999999999999</v>
      </c>
      <c r="M1446" s="3">
        <v>0.29449999999999998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3">
        <v>4.8602999999999996</v>
      </c>
      <c r="Y1446" s="3">
        <v>87.39213628788346</v>
      </c>
      <c r="Z1446" s="3">
        <v>135.94117647058823</v>
      </c>
      <c r="AA1446" s="3">
        <v>171.00104931794334</v>
      </c>
      <c r="AB1446" s="3">
        <v>192.63860255539782</v>
      </c>
      <c r="AC1446" s="3">
        <v>203.00000000000003</v>
      </c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 spans="1:38" ht="15" customHeight="1" x14ac:dyDescent="0.25">
      <c r="A1447" s="2" t="s">
        <v>1105</v>
      </c>
      <c r="B1447" s="2" t="s">
        <v>39</v>
      </c>
      <c r="C1447" s="2" t="s">
        <v>40</v>
      </c>
      <c r="D1447" s="2" t="s">
        <v>59</v>
      </c>
      <c r="E1447" s="2" t="s">
        <v>1544</v>
      </c>
      <c r="F1447" s="2" t="s">
        <v>497</v>
      </c>
      <c r="G1447" s="2" t="s">
        <v>44</v>
      </c>
      <c r="H1447" s="3">
        <v>186</v>
      </c>
      <c r="I1447" s="3">
        <v>1.7223999999999999</v>
      </c>
      <c r="J1447" s="3">
        <v>1.3187</v>
      </c>
      <c r="K1447" s="3">
        <v>0.75380000000000003</v>
      </c>
      <c r="L1447" s="3">
        <v>0.48520000000000002</v>
      </c>
      <c r="M1447" s="3">
        <v>0.27229999999999999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3">
        <v>4.5523999999999996</v>
      </c>
      <c r="Y1447" s="3">
        <v>90.265881732712415</v>
      </c>
      <c r="Z1447" s="3">
        <v>134.8752745804411</v>
      </c>
      <c r="AA1447" s="3">
        <v>160.37505491608823</v>
      </c>
      <c r="AB1447" s="3">
        <v>176.7885510939285</v>
      </c>
      <c r="AC1447" s="3">
        <v>186.00000000000003</v>
      </c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 spans="1:38" ht="15" customHeight="1" x14ac:dyDescent="0.25">
      <c r="A1448" s="2" t="s">
        <v>1105</v>
      </c>
      <c r="B1448" s="2" t="s">
        <v>39</v>
      </c>
      <c r="C1448" s="2" t="s">
        <v>40</v>
      </c>
      <c r="D1448" s="2" t="s">
        <v>59</v>
      </c>
      <c r="E1448" s="2" t="s">
        <v>1545</v>
      </c>
      <c r="F1448" s="2" t="s">
        <v>497</v>
      </c>
      <c r="G1448" s="2" t="s">
        <v>44</v>
      </c>
      <c r="H1448" s="3">
        <v>204</v>
      </c>
      <c r="I1448" s="3">
        <v>1.6685000000000001</v>
      </c>
      <c r="J1448" s="3">
        <v>1.7425999999999999</v>
      </c>
      <c r="K1448" s="3">
        <v>0.94820000000000004</v>
      </c>
      <c r="L1448" s="3">
        <v>0.36670000000000003</v>
      </c>
      <c r="M1448" s="3">
        <v>0.43519999999999998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3">
        <v>5.1612</v>
      </c>
      <c r="Y1448" s="3">
        <v>87.603735565372403</v>
      </c>
      <c r="Z1448" s="3">
        <v>145.67689684569478</v>
      </c>
      <c r="AA1448" s="3">
        <v>177.27621483375961</v>
      </c>
      <c r="AB1448" s="3">
        <v>189.49670619235837</v>
      </c>
      <c r="AC1448" s="3">
        <v>204</v>
      </c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 spans="1:38" ht="15" customHeight="1" x14ac:dyDescent="0.25">
      <c r="A1449" s="2" t="s">
        <v>1105</v>
      </c>
      <c r="B1449" s="2" t="s">
        <v>39</v>
      </c>
      <c r="C1449" s="2" t="s">
        <v>40</v>
      </c>
      <c r="D1449" s="2" t="s">
        <v>59</v>
      </c>
      <c r="E1449" s="2" t="s">
        <v>1546</v>
      </c>
      <c r="F1449" s="2" t="s">
        <v>497</v>
      </c>
      <c r="G1449" s="2" t="s">
        <v>44</v>
      </c>
      <c r="H1449" s="3">
        <v>190</v>
      </c>
      <c r="I1449" s="3">
        <v>0.86870000000000003</v>
      </c>
      <c r="J1449" s="3">
        <v>1.8373999999999999</v>
      </c>
      <c r="K1449" s="3">
        <v>0.75939999999999996</v>
      </c>
      <c r="L1449" s="3">
        <v>0.47599999999999998</v>
      </c>
      <c r="M1449" s="3">
        <v>0.2445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3">
        <v>4.1859999999999999</v>
      </c>
      <c r="Y1449" s="3">
        <v>64.788963210702349</v>
      </c>
      <c r="Z1449" s="3">
        <v>134.14137601528907</v>
      </c>
      <c r="AA1449" s="3">
        <v>162.80482560917343</v>
      </c>
      <c r="AB1449" s="3">
        <v>180.77138079311993</v>
      </c>
      <c r="AC1449" s="3">
        <v>190</v>
      </c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 spans="1:38" ht="15" customHeight="1" x14ac:dyDescent="0.25">
      <c r="A1450" s="2" t="s">
        <v>1105</v>
      </c>
      <c r="B1450" s="2" t="s">
        <v>39</v>
      </c>
      <c r="C1450" s="2" t="s">
        <v>40</v>
      </c>
      <c r="D1450" s="2" t="s">
        <v>1241</v>
      </c>
      <c r="E1450" s="2" t="s">
        <v>1547</v>
      </c>
      <c r="F1450" s="2" t="s">
        <v>497</v>
      </c>
      <c r="G1450" s="2" t="s">
        <v>44</v>
      </c>
      <c r="H1450" s="3">
        <v>197</v>
      </c>
      <c r="I1450" s="3">
        <v>1.8116000000000001</v>
      </c>
      <c r="J1450" s="3">
        <v>1.4245000000000001</v>
      </c>
      <c r="K1450" s="3">
        <v>1.004</v>
      </c>
      <c r="L1450" s="3">
        <v>0.45939999999999998</v>
      </c>
      <c r="M1450" s="3">
        <v>0.36680000000000001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3">
        <v>5.0663</v>
      </c>
      <c r="Y1450" s="3">
        <v>91.000453980222261</v>
      </c>
      <c r="Z1450" s="3">
        <v>137.3937784971281</v>
      </c>
      <c r="AA1450" s="3">
        <v>170.09219746165843</v>
      </c>
      <c r="AB1450" s="3">
        <v>185.05400390817755</v>
      </c>
      <c r="AC1450" s="3">
        <v>197</v>
      </c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 spans="1:38" ht="15" customHeight="1" x14ac:dyDescent="0.25">
      <c r="A1451" s="2" t="s">
        <v>1105</v>
      </c>
      <c r="B1451" s="2" t="s">
        <v>39</v>
      </c>
      <c r="C1451" s="2" t="s">
        <v>40</v>
      </c>
      <c r="D1451" s="2" t="s">
        <v>1241</v>
      </c>
      <c r="E1451" s="2" t="s">
        <v>1548</v>
      </c>
      <c r="F1451" s="2" t="s">
        <v>497</v>
      </c>
      <c r="G1451" s="2" t="s">
        <v>44</v>
      </c>
      <c r="H1451" s="3">
        <v>201</v>
      </c>
      <c r="I1451" s="3">
        <v>1.9616</v>
      </c>
      <c r="J1451" s="3">
        <v>1.6004</v>
      </c>
      <c r="K1451" s="3">
        <v>0.60009999999999997</v>
      </c>
      <c r="L1451" s="3">
        <v>0.3427</v>
      </c>
      <c r="M1451" s="3">
        <v>0.2223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3">
        <v>4.7271000000000001</v>
      </c>
      <c r="Y1451" s="3">
        <v>102.12976243362739</v>
      </c>
      <c r="Z1451" s="3">
        <v>159.34615303251465</v>
      </c>
      <c r="AA1451" s="3">
        <v>180.8005119417825</v>
      </c>
      <c r="AB1451" s="3">
        <v>193.0524846100146</v>
      </c>
      <c r="AC1451" s="3">
        <v>201</v>
      </c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 spans="1:38" ht="15" customHeight="1" x14ac:dyDescent="0.25">
      <c r="A1452" s="2" t="s">
        <v>1105</v>
      </c>
      <c r="B1452" s="2" t="s">
        <v>39</v>
      </c>
      <c r="C1452" s="2" t="s">
        <v>40</v>
      </c>
      <c r="D1452" s="2" t="s">
        <v>1241</v>
      </c>
      <c r="E1452" s="2" t="s">
        <v>1549</v>
      </c>
      <c r="F1452" s="2" t="s">
        <v>497</v>
      </c>
      <c r="G1452" s="2" t="s">
        <v>44</v>
      </c>
      <c r="H1452" s="3">
        <v>206</v>
      </c>
      <c r="I1452" s="3">
        <v>1.7391000000000001</v>
      </c>
      <c r="J1452" s="3">
        <v>1.6297999999999999</v>
      </c>
      <c r="K1452" s="3">
        <v>1.0724</v>
      </c>
      <c r="L1452" s="3">
        <v>0.51670000000000005</v>
      </c>
      <c r="M1452" s="3">
        <v>0.25559999999999999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3">
        <v>5.2135999999999996</v>
      </c>
      <c r="Y1452" s="3">
        <v>90.041161577412936</v>
      </c>
      <c r="Z1452" s="3">
        <v>144.43451741598898</v>
      </c>
      <c r="AA1452" s="3">
        <v>180.22506521405558</v>
      </c>
      <c r="AB1452" s="3">
        <v>197.46954119993865</v>
      </c>
      <c r="AC1452" s="3">
        <v>206.00000000000003</v>
      </c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 spans="1:38" ht="15" customHeight="1" x14ac:dyDescent="0.25">
      <c r="A1453" s="2" t="s">
        <v>1105</v>
      </c>
      <c r="B1453" s="2" t="s">
        <v>39</v>
      </c>
      <c r="C1453" s="2" t="s">
        <v>40</v>
      </c>
      <c r="D1453" s="2" t="s">
        <v>1241</v>
      </c>
      <c r="E1453" s="2" t="s">
        <v>1550</v>
      </c>
      <c r="F1453" s="2" t="s">
        <v>497</v>
      </c>
      <c r="G1453" s="2" t="s">
        <v>44</v>
      </c>
      <c r="H1453" s="3">
        <v>215</v>
      </c>
      <c r="I1453" s="3">
        <v>1.4838</v>
      </c>
      <c r="J1453" s="3">
        <v>1.6153</v>
      </c>
      <c r="K1453" s="3">
        <v>0.94289999999999996</v>
      </c>
      <c r="L1453" s="3">
        <v>0.4501</v>
      </c>
      <c r="M1453" s="3">
        <v>0.31680000000000003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3">
        <v>4.8089000000000004</v>
      </c>
      <c r="Y1453" s="3">
        <v>88.465179146998267</v>
      </c>
      <c r="Z1453" s="3">
        <v>149.93451724926697</v>
      </c>
      <c r="AA1453" s="3">
        <v>185.81604940838861</v>
      </c>
      <c r="AB1453" s="3">
        <v>202.94435317848155</v>
      </c>
      <c r="AC1453" s="3">
        <v>214.99999999999997</v>
      </c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 spans="1:38" ht="15" customHeight="1" x14ac:dyDescent="0.25">
      <c r="A1454" s="2" t="s">
        <v>1105</v>
      </c>
      <c r="B1454" s="2" t="s">
        <v>39</v>
      </c>
      <c r="C1454" s="2" t="s">
        <v>40</v>
      </c>
      <c r="D1454" s="2" t="s">
        <v>1241</v>
      </c>
      <c r="E1454" s="2" t="s">
        <v>1551</v>
      </c>
      <c r="F1454" s="2" t="s">
        <v>497</v>
      </c>
      <c r="G1454" s="2" t="s">
        <v>44</v>
      </c>
      <c r="H1454" s="3">
        <v>209</v>
      </c>
      <c r="I1454" s="3">
        <v>1.7593000000000001</v>
      </c>
      <c r="J1454" s="3">
        <v>1.7464</v>
      </c>
      <c r="K1454" s="3">
        <v>0.77969999999999995</v>
      </c>
      <c r="L1454" s="3">
        <v>0.57040000000000002</v>
      </c>
      <c r="M1454" s="3">
        <v>0.21479999999999999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3">
        <v>5.0705999999999998</v>
      </c>
      <c r="Y1454" s="3">
        <v>93.412081410483978</v>
      </c>
      <c r="Z1454" s="3">
        <v>154.37386108152884</v>
      </c>
      <c r="AA1454" s="3">
        <v>181.59093598390723</v>
      </c>
      <c r="AB1454" s="3">
        <v>201.5019524316649</v>
      </c>
      <c r="AC1454" s="3">
        <v>209.00000000000003</v>
      </c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 spans="1:38" ht="15" customHeight="1" x14ac:dyDescent="0.25">
      <c r="A1455" s="2" t="s">
        <v>1105</v>
      </c>
      <c r="B1455" s="2" t="s">
        <v>39</v>
      </c>
      <c r="C1455" s="2" t="s">
        <v>40</v>
      </c>
      <c r="D1455" s="2" t="s">
        <v>1241</v>
      </c>
      <c r="E1455" s="2" t="s">
        <v>1552</v>
      </c>
      <c r="F1455" s="2" t="s">
        <v>497</v>
      </c>
      <c r="G1455" s="2" t="s">
        <v>44</v>
      </c>
      <c r="H1455" s="3">
        <v>186</v>
      </c>
      <c r="I1455" s="3">
        <v>1.2407999999999999</v>
      </c>
      <c r="J1455" s="3">
        <v>1.4444999999999999</v>
      </c>
      <c r="K1455" s="3">
        <v>0.71860000000000002</v>
      </c>
      <c r="L1455" s="3">
        <v>0.38519999999999999</v>
      </c>
      <c r="M1455" s="3">
        <v>0.2185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3">
        <v>4.0076000000000001</v>
      </c>
      <c r="Y1455" s="3">
        <v>79.680207605549455</v>
      </c>
      <c r="Z1455" s="3">
        <v>135.18799281365403</v>
      </c>
      <c r="AA1455" s="3">
        <v>162.80162690887312</v>
      </c>
      <c r="AB1455" s="3">
        <v>177.60370296436767</v>
      </c>
      <c r="AC1455" s="3">
        <v>185.99999999999997</v>
      </c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 spans="1:38" ht="15" customHeight="1" x14ac:dyDescent="0.25">
      <c r="A1456" s="2" t="s">
        <v>1105</v>
      </c>
      <c r="B1456" s="2" t="s">
        <v>39</v>
      </c>
      <c r="C1456" s="2" t="s">
        <v>40</v>
      </c>
      <c r="D1456" s="2" t="s">
        <v>1241</v>
      </c>
      <c r="E1456" s="2" t="s">
        <v>1553</v>
      </c>
      <c r="F1456" s="2" t="s">
        <v>497</v>
      </c>
      <c r="G1456" s="2" t="s">
        <v>44</v>
      </c>
      <c r="H1456" s="3">
        <v>218</v>
      </c>
      <c r="I1456" s="3">
        <v>1.4890000000000001</v>
      </c>
      <c r="J1456" s="3">
        <v>1.6946000000000001</v>
      </c>
      <c r="K1456" s="3">
        <v>0.81679999999999997</v>
      </c>
      <c r="L1456" s="3">
        <v>0.69269999999999998</v>
      </c>
      <c r="M1456" s="3">
        <v>0.38890000000000002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3">
        <v>5.0819999999999999</v>
      </c>
      <c r="Y1456" s="3">
        <v>86.497048406139314</v>
      </c>
      <c r="Z1456" s="3">
        <v>148.51900826446283</v>
      </c>
      <c r="AA1456" s="3">
        <v>178.4136953955136</v>
      </c>
      <c r="AB1456" s="3">
        <v>203.7663518299882</v>
      </c>
      <c r="AC1456" s="3">
        <v>218.00000000000003</v>
      </c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 spans="1:38" ht="15" customHeight="1" x14ac:dyDescent="0.25">
      <c r="A1457" s="2" t="s">
        <v>1105</v>
      </c>
      <c r="B1457" s="2" t="s">
        <v>39</v>
      </c>
      <c r="C1457" s="2" t="s">
        <v>40</v>
      </c>
      <c r="D1457" s="2" t="s">
        <v>1250</v>
      </c>
      <c r="E1457" s="2" t="s">
        <v>1554</v>
      </c>
      <c r="F1457" s="2" t="s">
        <v>497</v>
      </c>
      <c r="G1457" s="2" t="s">
        <v>44</v>
      </c>
      <c r="H1457" s="3">
        <v>206</v>
      </c>
      <c r="I1457" s="3">
        <v>1.8371</v>
      </c>
      <c r="J1457" s="3">
        <v>1.7779</v>
      </c>
      <c r="K1457" s="3">
        <v>0.77969999999999995</v>
      </c>
      <c r="L1457" s="3">
        <v>0.23330000000000001</v>
      </c>
      <c r="M1457" s="3">
        <v>0.2722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3">
        <v>4.9001999999999999</v>
      </c>
      <c r="Y1457" s="3">
        <v>97.23313334149627</v>
      </c>
      <c r="Z1457" s="3">
        <v>160.36414840210605</v>
      </c>
      <c r="AA1457" s="3">
        <v>188.05032447655199</v>
      </c>
      <c r="AB1457" s="3">
        <v>196.33451695849149</v>
      </c>
      <c r="AC1457" s="3">
        <v>206</v>
      </c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 spans="1:38" ht="15" customHeight="1" x14ac:dyDescent="0.25">
      <c r="A1458" s="2" t="s">
        <v>1105</v>
      </c>
      <c r="B1458" s="2" t="s">
        <v>39</v>
      </c>
      <c r="C1458" s="2" t="s">
        <v>40</v>
      </c>
      <c r="D1458" s="2" t="s">
        <v>1250</v>
      </c>
      <c r="E1458" s="2" t="s">
        <v>1555</v>
      </c>
      <c r="F1458" s="2" t="s">
        <v>497</v>
      </c>
      <c r="G1458" s="2" t="s">
        <v>44</v>
      </c>
      <c r="H1458" s="3">
        <v>213</v>
      </c>
      <c r="I1458" s="3">
        <v>1.4521999999999999</v>
      </c>
      <c r="J1458" s="3">
        <v>1.4928999999999999</v>
      </c>
      <c r="K1458" s="3">
        <v>0.75570000000000004</v>
      </c>
      <c r="L1458" s="3">
        <v>0.46310000000000001</v>
      </c>
      <c r="M1458" s="3">
        <v>0.2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3">
        <v>4.3639000000000001</v>
      </c>
      <c r="Y1458" s="3">
        <v>92.232406792089634</v>
      </c>
      <c r="Z1458" s="3">
        <v>154.15291367813194</v>
      </c>
      <c r="AA1458" s="3">
        <v>185.49682623341505</v>
      </c>
      <c r="AB1458" s="3">
        <v>204.70466784298446</v>
      </c>
      <c r="AC1458" s="3">
        <v>213</v>
      </c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 spans="1:38" ht="15" customHeight="1" x14ac:dyDescent="0.25">
      <c r="A1459" s="2" t="s">
        <v>1105</v>
      </c>
      <c r="B1459" s="2" t="s">
        <v>39</v>
      </c>
      <c r="C1459" s="2" t="s">
        <v>40</v>
      </c>
      <c r="D1459" s="2" t="s">
        <v>1250</v>
      </c>
      <c r="E1459" s="2" t="s">
        <v>1556</v>
      </c>
      <c r="F1459" s="2" t="s">
        <v>497</v>
      </c>
      <c r="G1459" s="2" t="s">
        <v>44</v>
      </c>
      <c r="H1459" s="3">
        <v>219</v>
      </c>
      <c r="I1459" s="3">
        <v>1.8967000000000001</v>
      </c>
      <c r="J1459" s="3">
        <v>1.7078</v>
      </c>
      <c r="K1459" s="3">
        <v>1.0947</v>
      </c>
      <c r="L1459" s="3">
        <v>0.60750000000000004</v>
      </c>
      <c r="M1459" s="3">
        <v>0.30009999999999998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3">
        <v>5.6067999999999998</v>
      </c>
      <c r="Y1459" s="3">
        <v>95.259417136334463</v>
      </c>
      <c r="Z1459" s="3">
        <v>152.21857387458084</v>
      </c>
      <c r="AA1459" s="3">
        <v>188.72940001426838</v>
      </c>
      <c r="AB1459" s="3">
        <v>208.99095740886065</v>
      </c>
      <c r="AC1459" s="3">
        <v>218.99999999999997</v>
      </c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 spans="1:38" ht="15" customHeight="1" x14ac:dyDescent="0.25">
      <c r="A1460" s="2" t="s">
        <v>1105</v>
      </c>
      <c r="B1460" s="2" t="s">
        <v>39</v>
      </c>
      <c r="C1460" s="2" t="s">
        <v>40</v>
      </c>
      <c r="D1460" s="2" t="s">
        <v>1250</v>
      </c>
      <c r="E1460" s="2" t="s">
        <v>1557</v>
      </c>
      <c r="F1460" s="2" t="s">
        <v>497</v>
      </c>
      <c r="G1460" s="2" t="s">
        <v>44</v>
      </c>
      <c r="H1460" s="3">
        <v>208</v>
      </c>
      <c r="I1460" s="3">
        <v>1.5298</v>
      </c>
      <c r="J1460" s="3">
        <v>1.5095000000000001</v>
      </c>
      <c r="K1460" s="3">
        <v>0.68159999999999998</v>
      </c>
      <c r="L1460" s="3">
        <v>0.41860000000000003</v>
      </c>
      <c r="M1460" s="3">
        <v>0.4667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3">
        <v>4.6062000000000003</v>
      </c>
      <c r="Y1460" s="3">
        <v>90.452694194780946</v>
      </c>
      <c r="Z1460" s="3">
        <v>148.12973817897614</v>
      </c>
      <c r="AA1460" s="3">
        <v>174.17324475706656</v>
      </c>
      <c r="AB1460" s="3">
        <v>190.16768703052406</v>
      </c>
      <c r="AC1460" s="3">
        <v>208</v>
      </c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 spans="1:38" ht="15" customHeight="1" x14ac:dyDescent="0.25">
      <c r="A1461" s="2" t="s">
        <v>1105</v>
      </c>
      <c r="B1461" s="2" t="s">
        <v>39</v>
      </c>
      <c r="C1461" s="2" t="s">
        <v>40</v>
      </c>
      <c r="D1461" s="2" t="s">
        <v>1241</v>
      </c>
      <c r="E1461" s="2" t="s">
        <v>1558</v>
      </c>
      <c r="F1461" s="2" t="s">
        <v>497</v>
      </c>
      <c r="G1461" s="2" t="s">
        <v>44</v>
      </c>
      <c r="H1461" s="3">
        <v>194</v>
      </c>
      <c r="I1461" s="3">
        <v>1.0206</v>
      </c>
      <c r="J1461" s="3">
        <v>1.6967000000000001</v>
      </c>
      <c r="K1461" s="3">
        <v>0.82240000000000002</v>
      </c>
      <c r="L1461" s="3">
        <v>0.3075</v>
      </c>
      <c r="M1461" s="3">
        <v>0.1426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3">
        <v>3.9897999999999998</v>
      </c>
      <c r="Y1461" s="3">
        <v>73.439971928417464</v>
      </c>
      <c r="Z1461" s="3">
        <v>142.33199659130781</v>
      </c>
      <c r="AA1461" s="3">
        <v>175.72434708506691</v>
      </c>
      <c r="AB1461" s="3">
        <v>188.20993533510452</v>
      </c>
      <c r="AC1461" s="3">
        <v>194</v>
      </c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 spans="1:38" ht="15" customHeight="1" x14ac:dyDescent="0.25">
      <c r="A1462" s="2" t="s">
        <v>1105</v>
      </c>
      <c r="B1462" s="2" t="s">
        <v>39</v>
      </c>
      <c r="C1462" s="2" t="s">
        <v>40</v>
      </c>
      <c r="D1462" s="2" t="s">
        <v>246</v>
      </c>
      <c r="E1462" s="2" t="s">
        <v>1559</v>
      </c>
      <c r="F1462" s="2" t="s">
        <v>497</v>
      </c>
      <c r="G1462" s="2" t="s">
        <v>44</v>
      </c>
      <c r="H1462" s="3">
        <v>222</v>
      </c>
      <c r="I1462" s="3">
        <v>1.502</v>
      </c>
      <c r="J1462" s="3">
        <v>1.2594000000000001</v>
      </c>
      <c r="K1462" s="3">
        <v>0.80930000000000002</v>
      </c>
      <c r="L1462" s="3">
        <v>0.65749999999999997</v>
      </c>
      <c r="M1462" s="3">
        <v>0.2722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3">
        <v>4.5004</v>
      </c>
      <c r="Y1462" s="3">
        <v>95.412141143009507</v>
      </c>
      <c r="Z1462" s="3">
        <v>148.58208159274733</v>
      </c>
      <c r="AA1462" s="3">
        <v>182.74948893431696</v>
      </c>
      <c r="AB1462" s="3">
        <v>210.50813261043464</v>
      </c>
      <c r="AC1462" s="3">
        <v>222</v>
      </c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 spans="1:38" ht="15" customHeight="1" x14ac:dyDescent="0.25">
      <c r="A1463" s="2" t="s">
        <v>1105</v>
      </c>
      <c r="B1463" s="2" t="s">
        <v>39</v>
      </c>
      <c r="C1463" s="2" t="s">
        <v>40</v>
      </c>
      <c r="D1463" s="2" t="s">
        <v>246</v>
      </c>
      <c r="E1463" s="2" t="s">
        <v>1560</v>
      </c>
      <c r="F1463" s="2" t="s">
        <v>497</v>
      </c>
      <c r="G1463" s="2" t="s">
        <v>44</v>
      </c>
      <c r="H1463" s="3">
        <v>196</v>
      </c>
      <c r="I1463" s="3">
        <v>1.1037999999999999</v>
      </c>
      <c r="J1463" s="3">
        <v>0.94640000000000002</v>
      </c>
      <c r="K1463" s="3">
        <v>0.69269999999999998</v>
      </c>
      <c r="L1463" s="3">
        <v>0.29630000000000001</v>
      </c>
      <c r="M1463" s="3">
        <v>0.2056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3">
        <v>3.2448000000000001</v>
      </c>
      <c r="Y1463" s="3">
        <v>87.788708086784993</v>
      </c>
      <c r="Z1463" s="3">
        <v>135.62204142011834</v>
      </c>
      <c r="AA1463" s="3">
        <v>170.63276627218931</v>
      </c>
      <c r="AB1463" s="3">
        <v>185.60848126232739</v>
      </c>
      <c r="AC1463" s="3">
        <v>195.99999999999997</v>
      </c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 spans="1:38" ht="15" customHeight="1" x14ac:dyDescent="0.25">
      <c r="A1464" s="2" t="s">
        <v>1105</v>
      </c>
      <c r="B1464" s="2" t="s">
        <v>39</v>
      </c>
      <c r="C1464" s="2" t="s">
        <v>40</v>
      </c>
      <c r="D1464" s="2" t="s">
        <v>246</v>
      </c>
      <c r="E1464" s="2" t="s">
        <v>1561</v>
      </c>
      <c r="F1464" s="2" t="s">
        <v>497</v>
      </c>
      <c r="G1464" s="2" t="s">
        <v>44</v>
      </c>
      <c r="H1464" s="3">
        <v>190</v>
      </c>
      <c r="I1464" s="3">
        <v>1.4983</v>
      </c>
      <c r="J1464" s="3">
        <v>1.2835000000000001</v>
      </c>
      <c r="K1464" s="3">
        <v>1.0353000000000001</v>
      </c>
      <c r="L1464" s="3">
        <v>0.50749999999999995</v>
      </c>
      <c r="M1464" s="3">
        <v>0.27779999999999999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3">
        <v>4.6024000000000003</v>
      </c>
      <c r="Y1464" s="3">
        <v>83.436511385364156</v>
      </c>
      <c r="Z1464" s="3">
        <v>127.49895706587867</v>
      </c>
      <c r="AA1464" s="3">
        <v>163.04071788632018</v>
      </c>
      <c r="AB1464" s="3">
        <v>180.4631496610464</v>
      </c>
      <c r="AC1464" s="3">
        <v>190</v>
      </c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 spans="1:38" ht="15" customHeight="1" x14ac:dyDescent="0.25">
      <c r="A1465" s="2" t="s">
        <v>1105</v>
      </c>
      <c r="B1465" s="2" t="s">
        <v>39</v>
      </c>
      <c r="C1465" s="2" t="s">
        <v>40</v>
      </c>
      <c r="D1465" s="2" t="s">
        <v>246</v>
      </c>
      <c r="E1465" s="2" t="s">
        <v>1562</v>
      </c>
      <c r="F1465" s="2" t="s">
        <v>497</v>
      </c>
      <c r="G1465" s="2" t="s">
        <v>44</v>
      </c>
      <c r="H1465" s="3">
        <v>183</v>
      </c>
      <c r="I1465" s="3">
        <v>0.9667</v>
      </c>
      <c r="J1465" s="3">
        <v>1.5333000000000001</v>
      </c>
      <c r="K1465" s="3">
        <v>1.0814999999999999</v>
      </c>
      <c r="L1465" s="3">
        <v>0.78149999999999997</v>
      </c>
      <c r="M1465" s="3">
        <v>0.28149999999999997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3">
        <v>4.6444999999999999</v>
      </c>
      <c r="Y1465" s="3">
        <v>63.42893745290128</v>
      </c>
      <c r="Z1465" s="3">
        <v>113.27893207019055</v>
      </c>
      <c r="AA1465" s="3">
        <v>148.44019808375498</v>
      </c>
      <c r="AB1465" s="3">
        <v>173.84799224889656</v>
      </c>
      <c r="AC1465" s="3">
        <v>183.00000000000003</v>
      </c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 spans="1:38" ht="15" customHeight="1" x14ac:dyDescent="0.25">
      <c r="A1466" s="2" t="s">
        <v>1105</v>
      </c>
      <c r="B1466" s="2" t="s">
        <v>39</v>
      </c>
      <c r="C1466" s="2" t="s">
        <v>40</v>
      </c>
      <c r="D1466" s="2" t="s">
        <v>246</v>
      </c>
      <c r="E1466" s="2" t="s">
        <v>1563</v>
      </c>
      <c r="F1466" s="2" t="s">
        <v>497</v>
      </c>
      <c r="G1466" s="2" t="s">
        <v>44</v>
      </c>
      <c r="H1466" s="3">
        <v>208</v>
      </c>
      <c r="I1466" s="3">
        <v>1.5633999999999999</v>
      </c>
      <c r="J1466" s="3">
        <v>1.7079</v>
      </c>
      <c r="K1466" s="3">
        <v>0.878</v>
      </c>
      <c r="L1466" s="3">
        <v>0.55200000000000005</v>
      </c>
      <c r="M1466" s="3">
        <v>0.31490000000000001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3">
        <v>5.0162000000000004</v>
      </c>
      <c r="Y1466" s="3">
        <v>86.853953191659016</v>
      </c>
      <c r="Z1466" s="3">
        <v>146.77787966986961</v>
      </c>
      <c r="AA1466" s="3">
        <v>177.58366891272277</v>
      </c>
      <c r="AB1466" s="3">
        <v>196.95131773055297</v>
      </c>
      <c r="AC1466" s="3">
        <v>207.99999999999997</v>
      </c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 spans="1:38" ht="15" customHeight="1" x14ac:dyDescent="0.25">
      <c r="A1467" s="2" t="s">
        <v>1105</v>
      </c>
      <c r="B1467" s="2" t="s">
        <v>39</v>
      </c>
      <c r="C1467" s="2" t="s">
        <v>40</v>
      </c>
      <c r="D1467" s="2" t="s">
        <v>268</v>
      </c>
      <c r="E1467" s="2" t="s">
        <v>1564</v>
      </c>
      <c r="F1467" s="2" t="s">
        <v>497</v>
      </c>
      <c r="G1467" s="2" t="s">
        <v>44</v>
      </c>
      <c r="H1467" s="3">
        <v>176</v>
      </c>
      <c r="I1467" s="3">
        <v>1.204</v>
      </c>
      <c r="J1467" s="3">
        <v>1.6708000000000001</v>
      </c>
      <c r="K1467" s="3">
        <v>0.8891</v>
      </c>
      <c r="L1467" s="3">
        <v>0.2853</v>
      </c>
      <c r="M1467" s="3">
        <v>0.30380000000000001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3">
        <v>4.3529999999999998</v>
      </c>
      <c r="Y1467" s="3">
        <v>71.829083390764993</v>
      </c>
      <c r="Z1467" s="3">
        <v>127.10020675396279</v>
      </c>
      <c r="AA1467" s="3">
        <v>156.51219848380427</v>
      </c>
      <c r="AB1467" s="3">
        <v>165.95010337698142</v>
      </c>
      <c r="AC1467" s="3">
        <v>176</v>
      </c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 spans="1:38" ht="15" customHeight="1" x14ac:dyDescent="0.25">
      <c r="A1468" s="2" t="s">
        <v>1105</v>
      </c>
      <c r="B1468" s="2" t="s">
        <v>39</v>
      </c>
      <c r="C1468" s="2" t="s">
        <v>40</v>
      </c>
      <c r="D1468" s="2" t="s">
        <v>268</v>
      </c>
      <c r="E1468" s="2" t="s">
        <v>1565</v>
      </c>
      <c r="F1468" s="2" t="s">
        <v>497</v>
      </c>
      <c r="G1468" s="2" t="s">
        <v>44</v>
      </c>
      <c r="H1468" s="3">
        <v>208</v>
      </c>
      <c r="I1468" s="3">
        <v>1.4742999999999999</v>
      </c>
      <c r="J1468" s="3">
        <v>1.2965</v>
      </c>
      <c r="K1468" s="3">
        <v>1.2076</v>
      </c>
      <c r="L1468" s="3">
        <v>0.6371</v>
      </c>
      <c r="M1468" s="3">
        <v>0.37780000000000002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3">
        <v>4.9932999999999996</v>
      </c>
      <c r="Y1468" s="3">
        <v>83.964993090741601</v>
      </c>
      <c r="Z1468" s="3">
        <v>129.66302845813391</v>
      </c>
      <c r="AA1468" s="3">
        <v>172.22758496385157</v>
      </c>
      <c r="AB1468" s="3">
        <v>194.68359601866501</v>
      </c>
      <c r="AC1468" s="3">
        <v>208</v>
      </c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 spans="1:38" ht="15" customHeight="1" x14ac:dyDescent="0.25">
      <c r="A1469" s="2" t="s">
        <v>1105</v>
      </c>
      <c r="B1469" s="2" t="s">
        <v>39</v>
      </c>
      <c r="C1469" s="2" t="s">
        <v>40</v>
      </c>
      <c r="D1469" s="2" t="s">
        <v>1112</v>
      </c>
      <c r="E1469" s="2" t="s">
        <v>1566</v>
      </c>
      <c r="F1469" s="2" t="s">
        <v>497</v>
      </c>
      <c r="G1469" s="2" t="s">
        <v>44</v>
      </c>
      <c r="H1469" s="3">
        <v>205</v>
      </c>
      <c r="I1469" s="3">
        <v>1.5389999999999999</v>
      </c>
      <c r="J1469" s="3">
        <v>1.1575</v>
      </c>
      <c r="K1469" s="3">
        <v>1.1686000000000001</v>
      </c>
      <c r="L1469" s="3">
        <v>0.55740000000000001</v>
      </c>
      <c r="M1469" s="3">
        <v>0.29630000000000001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3">
        <v>4.7187999999999999</v>
      </c>
      <c r="Y1469" s="3">
        <v>88.42260744257014</v>
      </c>
      <c r="Z1469" s="3">
        <v>130.85871407985081</v>
      </c>
      <c r="AA1469" s="3">
        <v>173.70176739849114</v>
      </c>
      <c r="AB1469" s="3">
        <v>194.13708993811986</v>
      </c>
      <c r="AC1469" s="3">
        <v>205</v>
      </c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 spans="1:38" ht="15" customHeight="1" x14ac:dyDescent="0.25">
      <c r="A1470" s="2" t="s">
        <v>1105</v>
      </c>
      <c r="B1470" s="2" t="s">
        <v>39</v>
      </c>
      <c r="C1470" s="2" t="s">
        <v>40</v>
      </c>
      <c r="D1470" s="2" t="s">
        <v>1112</v>
      </c>
      <c r="E1470" s="2" t="s">
        <v>1567</v>
      </c>
      <c r="F1470" s="2" t="s">
        <v>497</v>
      </c>
      <c r="G1470" s="2" t="s">
        <v>44</v>
      </c>
      <c r="H1470" s="3">
        <v>207</v>
      </c>
      <c r="I1470" s="3">
        <v>1.3798999999999999</v>
      </c>
      <c r="J1470" s="3">
        <v>1.4762</v>
      </c>
      <c r="K1470" s="3">
        <v>1.0335000000000001</v>
      </c>
      <c r="L1470" s="3">
        <v>0.55010000000000003</v>
      </c>
      <c r="M1470" s="3">
        <v>0.36859999999999998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3">
        <v>4.8083</v>
      </c>
      <c r="Y1470" s="3">
        <v>82.222011937691079</v>
      </c>
      <c r="Z1470" s="3">
        <v>135.94890085893141</v>
      </c>
      <c r="AA1470" s="3">
        <v>173.56354636773909</v>
      </c>
      <c r="AB1470" s="3">
        <v>193.58465569951957</v>
      </c>
      <c r="AC1470" s="3">
        <v>207</v>
      </c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 spans="1:38" ht="15" customHeight="1" x14ac:dyDescent="0.25">
      <c r="A1471" s="2" t="s">
        <v>1105</v>
      </c>
      <c r="B1471" s="2" t="s">
        <v>39</v>
      </c>
      <c r="C1471" s="2" t="s">
        <v>40</v>
      </c>
      <c r="D1471" s="2" t="s">
        <v>1125</v>
      </c>
      <c r="E1471" s="2" t="s">
        <v>1568</v>
      </c>
      <c r="F1471" s="2" t="s">
        <v>517</v>
      </c>
      <c r="G1471" s="2" t="s">
        <v>50</v>
      </c>
      <c r="H1471" s="3">
        <v>230</v>
      </c>
      <c r="I1471" s="3">
        <v>1.8261000000000001</v>
      </c>
      <c r="J1471" s="3">
        <v>1.6261000000000001</v>
      </c>
      <c r="K1471" s="3">
        <v>1.2149000000000001</v>
      </c>
      <c r="L1471" s="3">
        <v>0.45190000000000002</v>
      </c>
      <c r="M1471" s="3">
        <v>0.4778</v>
      </c>
      <c r="N1471" s="3">
        <v>0.27039999999999997</v>
      </c>
      <c r="O1471" s="4"/>
      <c r="P1471" s="4"/>
      <c r="Q1471" s="4"/>
      <c r="R1471" s="4"/>
      <c r="S1471" s="4"/>
      <c r="T1471" s="4"/>
      <c r="U1471" s="4"/>
      <c r="V1471" s="4"/>
      <c r="W1471" s="4"/>
      <c r="X1471" s="3">
        <v>5.8672000000000004</v>
      </c>
      <c r="Y1471" s="3">
        <v>93.625272702481595</v>
      </c>
      <c r="Z1471" s="3">
        <v>148.50115898554679</v>
      </c>
      <c r="AA1471" s="3">
        <v>189.5003067902918</v>
      </c>
      <c r="AB1471" s="3">
        <v>204.75054540496319</v>
      </c>
      <c r="AC1471" s="3">
        <v>220.87482956094902</v>
      </c>
      <c r="AD1471" s="3">
        <v>230</v>
      </c>
      <c r="AE1471" s="4"/>
      <c r="AF1471" s="4"/>
      <c r="AG1471" s="4"/>
      <c r="AH1471" s="4"/>
      <c r="AI1471" s="4"/>
      <c r="AJ1471" s="4"/>
      <c r="AK1471" s="4"/>
      <c r="AL1471" s="4"/>
    </row>
    <row r="1472" spans="1:38" ht="15" customHeight="1" x14ac:dyDescent="0.25">
      <c r="A1472" s="2" t="s">
        <v>1105</v>
      </c>
      <c r="B1472" s="2" t="s">
        <v>39</v>
      </c>
      <c r="C1472" s="2" t="s">
        <v>40</v>
      </c>
      <c r="D1472" s="2" t="s">
        <v>1125</v>
      </c>
      <c r="E1472" s="2" t="s">
        <v>1569</v>
      </c>
      <c r="F1472" s="2" t="s">
        <v>517</v>
      </c>
      <c r="G1472" s="2" t="s">
        <v>50</v>
      </c>
      <c r="H1472" s="3">
        <v>218</v>
      </c>
      <c r="I1472" s="3">
        <v>1.4503999999999999</v>
      </c>
      <c r="J1472" s="3">
        <v>1.7245999999999999</v>
      </c>
      <c r="K1472" s="3">
        <v>1.2170000000000001</v>
      </c>
      <c r="L1472" s="3">
        <v>0.62050000000000005</v>
      </c>
      <c r="M1472" s="3">
        <v>0.48720000000000002</v>
      </c>
      <c r="N1472" s="3">
        <v>0.40749999999999997</v>
      </c>
      <c r="O1472" s="4"/>
      <c r="P1472" s="4"/>
      <c r="Q1472" s="4"/>
      <c r="R1472" s="4"/>
      <c r="S1472" s="4"/>
      <c r="T1472" s="4"/>
      <c r="U1472" s="4"/>
      <c r="V1472" s="4"/>
      <c r="W1472" s="4"/>
      <c r="X1472" s="3">
        <v>5.9071999999999996</v>
      </c>
      <c r="Y1472" s="3">
        <v>77.668743228602381</v>
      </c>
      <c r="Z1472" s="3">
        <v>131.97122156013</v>
      </c>
      <c r="AA1472" s="3">
        <v>170.29089924160346</v>
      </c>
      <c r="AB1472" s="3">
        <v>189.82858206933909</v>
      </c>
      <c r="AC1472" s="3">
        <v>205.16904794149511</v>
      </c>
      <c r="AD1472" s="3">
        <v>217.99999999999997</v>
      </c>
      <c r="AE1472" s="4"/>
      <c r="AF1472" s="4"/>
      <c r="AG1472" s="4"/>
      <c r="AH1472" s="4"/>
      <c r="AI1472" s="4"/>
      <c r="AJ1472" s="4"/>
      <c r="AK1472" s="4"/>
      <c r="AL1472" s="4"/>
    </row>
    <row r="1473" spans="1:38" ht="15" customHeight="1" x14ac:dyDescent="0.25">
      <c r="A1473" s="2" t="s">
        <v>1105</v>
      </c>
      <c r="B1473" s="2" t="s">
        <v>39</v>
      </c>
      <c r="C1473" s="2" t="s">
        <v>40</v>
      </c>
      <c r="D1473" s="2" t="s">
        <v>1137</v>
      </c>
      <c r="E1473" s="2" t="s">
        <v>1570</v>
      </c>
      <c r="F1473" s="2" t="s">
        <v>517</v>
      </c>
      <c r="G1473" s="2" t="s">
        <v>50</v>
      </c>
      <c r="H1473" s="3">
        <v>222</v>
      </c>
      <c r="I1473" s="3">
        <v>1.4743999999999999</v>
      </c>
      <c r="J1473" s="3">
        <v>1.0317000000000001</v>
      </c>
      <c r="K1473" s="3">
        <v>0.91679999999999995</v>
      </c>
      <c r="L1473" s="3">
        <v>1.2020999999999999</v>
      </c>
      <c r="M1473" s="3">
        <v>0.66310000000000002</v>
      </c>
      <c r="N1473" s="3">
        <v>0.42970000000000003</v>
      </c>
      <c r="O1473" s="4"/>
      <c r="P1473" s="4"/>
      <c r="Q1473" s="4"/>
      <c r="R1473" s="4"/>
      <c r="S1473" s="4"/>
      <c r="T1473" s="4"/>
      <c r="U1473" s="4"/>
      <c r="V1473" s="4"/>
      <c r="W1473" s="4"/>
      <c r="X1473" s="3">
        <v>5.9160000000000004</v>
      </c>
      <c r="Y1473" s="3">
        <v>79.35226504394862</v>
      </c>
      <c r="Z1473" s="3">
        <v>112.48664638269101</v>
      </c>
      <c r="AA1473" s="3">
        <v>141.9308654496281</v>
      </c>
      <c r="AB1473" s="3">
        <v>180.53786342123055</v>
      </c>
      <c r="AC1473" s="3">
        <v>201.83417849898581</v>
      </c>
      <c r="AD1473" s="3">
        <v>215.6345503718729</v>
      </c>
      <c r="AE1473" s="4"/>
      <c r="AF1473" s="4"/>
      <c r="AG1473" s="4"/>
      <c r="AH1473" s="4"/>
      <c r="AI1473" s="4"/>
      <c r="AJ1473" s="4"/>
      <c r="AK1473" s="4"/>
      <c r="AL1473" s="4"/>
    </row>
    <row r="1474" spans="1:38" ht="15" customHeight="1" x14ac:dyDescent="0.25">
      <c r="A1474" s="2" t="s">
        <v>1105</v>
      </c>
      <c r="B1474" s="2" t="s">
        <v>39</v>
      </c>
      <c r="C1474" s="2" t="s">
        <v>40</v>
      </c>
      <c r="D1474" s="2" t="s">
        <v>1137</v>
      </c>
      <c r="E1474" s="2" t="s">
        <v>1571</v>
      </c>
      <c r="F1474" s="2" t="s">
        <v>517</v>
      </c>
      <c r="G1474" s="2" t="s">
        <v>50</v>
      </c>
      <c r="H1474" s="3">
        <v>237</v>
      </c>
      <c r="I1474" s="3">
        <v>1.5375000000000001</v>
      </c>
      <c r="J1474" s="3">
        <v>1.2559</v>
      </c>
      <c r="K1474" s="3">
        <v>1.3151999999999999</v>
      </c>
      <c r="L1474" s="3">
        <v>0.53720000000000001</v>
      </c>
      <c r="M1474" s="3">
        <v>0.54090000000000005</v>
      </c>
      <c r="N1474" s="3">
        <v>0.28899999999999998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3">
        <v>5.4756999999999998</v>
      </c>
      <c r="Y1474" s="3">
        <v>89.561133736325957</v>
      </c>
      <c r="Z1474" s="3">
        <v>136.57968844166044</v>
      </c>
      <c r="AA1474" s="3">
        <v>185.81832459776834</v>
      </c>
      <c r="AB1474" s="3">
        <v>205.9300911299012</v>
      </c>
      <c r="AC1474" s="3">
        <v>226.18037876435889</v>
      </c>
      <c r="AD1474" s="3">
        <v>237</v>
      </c>
      <c r="AE1474" s="4"/>
      <c r="AF1474" s="4"/>
      <c r="AG1474" s="4"/>
      <c r="AH1474" s="4"/>
      <c r="AI1474" s="4"/>
      <c r="AJ1474" s="4"/>
      <c r="AK1474" s="4"/>
      <c r="AL1474" s="4"/>
    </row>
    <row r="1475" spans="1:38" ht="15" customHeight="1" x14ac:dyDescent="0.25">
      <c r="A1475" s="2" t="s">
        <v>1105</v>
      </c>
      <c r="B1475" s="2" t="s">
        <v>39</v>
      </c>
      <c r="C1475" s="2" t="s">
        <v>40</v>
      </c>
      <c r="D1475" s="2" t="s">
        <v>1148</v>
      </c>
      <c r="E1475" s="2" t="s">
        <v>1572</v>
      </c>
      <c r="F1475" s="2" t="s">
        <v>517</v>
      </c>
      <c r="G1475" s="2" t="s">
        <v>50</v>
      </c>
      <c r="H1475" s="3">
        <v>214</v>
      </c>
      <c r="I1475" s="3">
        <v>1.6037999999999999</v>
      </c>
      <c r="J1475" s="3">
        <v>1.6186</v>
      </c>
      <c r="K1475" s="3">
        <v>0.80559999999999998</v>
      </c>
      <c r="L1475" s="3">
        <v>0.52600000000000002</v>
      </c>
      <c r="M1475" s="3">
        <v>0.49819999999999998</v>
      </c>
      <c r="N1475" s="3">
        <v>0.15559999999999999</v>
      </c>
      <c r="O1475" s="4"/>
      <c r="P1475" s="4"/>
      <c r="Q1475" s="4"/>
      <c r="R1475" s="4"/>
      <c r="S1475" s="4"/>
      <c r="T1475" s="4"/>
      <c r="U1475" s="4"/>
      <c r="V1475" s="4"/>
      <c r="W1475" s="4"/>
      <c r="X1475" s="3">
        <v>5.2077999999999998</v>
      </c>
      <c r="Y1475" s="3">
        <v>88.048926610084862</v>
      </c>
      <c r="Z1475" s="3">
        <v>144.6150773839241</v>
      </c>
      <c r="AA1475" s="3">
        <v>172.76884672990514</v>
      </c>
      <c r="AB1475" s="3">
        <v>191.15127309036444</v>
      </c>
      <c r="AC1475" s="3">
        <v>208.56215676485269</v>
      </c>
      <c r="AD1475" s="3">
        <v>213.99999999999997</v>
      </c>
      <c r="AE1475" s="4"/>
      <c r="AF1475" s="4"/>
      <c r="AG1475" s="4"/>
      <c r="AH1475" s="4"/>
      <c r="AI1475" s="4"/>
      <c r="AJ1475" s="4"/>
      <c r="AK1475" s="4"/>
      <c r="AL1475" s="4"/>
    </row>
    <row r="1476" spans="1:38" ht="15" customHeight="1" x14ac:dyDescent="0.25">
      <c r="A1476" s="2" t="s">
        <v>1105</v>
      </c>
      <c r="B1476" s="2" t="s">
        <v>39</v>
      </c>
      <c r="C1476" s="2" t="s">
        <v>40</v>
      </c>
      <c r="D1476" s="2" t="s">
        <v>1148</v>
      </c>
      <c r="E1476" s="2" t="s">
        <v>1573</v>
      </c>
      <c r="F1476" s="2" t="s">
        <v>517</v>
      </c>
      <c r="G1476" s="2" t="s">
        <v>50</v>
      </c>
      <c r="H1476" s="3">
        <v>227</v>
      </c>
      <c r="I1476" s="3">
        <v>1.9728000000000001</v>
      </c>
      <c r="J1476" s="3">
        <v>1.2374000000000001</v>
      </c>
      <c r="K1476" s="3">
        <v>0.84840000000000004</v>
      </c>
      <c r="L1476" s="3">
        <v>0.40749999999999997</v>
      </c>
      <c r="M1476" s="3">
        <v>0.38340000000000002</v>
      </c>
      <c r="N1476" s="3">
        <v>0.49640000000000001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3">
        <v>5.3459000000000003</v>
      </c>
      <c r="Y1476" s="3">
        <v>103.96094203034102</v>
      </c>
      <c r="Z1476" s="3">
        <v>149.09702762864998</v>
      </c>
      <c r="AA1476" s="3">
        <v>180.04373445070053</v>
      </c>
      <c r="AB1476" s="3">
        <v>194.90792944125403</v>
      </c>
      <c r="AC1476" s="3">
        <v>208.89303952561775</v>
      </c>
      <c r="AD1476" s="3">
        <v>227</v>
      </c>
      <c r="AE1476" s="4"/>
      <c r="AF1476" s="4"/>
      <c r="AG1476" s="4"/>
      <c r="AH1476" s="4"/>
      <c r="AI1476" s="4"/>
      <c r="AJ1476" s="4"/>
      <c r="AK1476" s="4"/>
      <c r="AL1476" s="4"/>
    </row>
    <row r="1477" spans="1:38" ht="15" customHeight="1" x14ac:dyDescent="0.25">
      <c r="A1477" s="2" t="s">
        <v>1105</v>
      </c>
      <c r="B1477" s="2" t="s">
        <v>39</v>
      </c>
      <c r="C1477" s="2" t="s">
        <v>40</v>
      </c>
      <c r="D1477" s="2" t="s">
        <v>1159</v>
      </c>
      <c r="E1477" s="2" t="s">
        <v>1574</v>
      </c>
      <c r="F1477" s="2" t="s">
        <v>517</v>
      </c>
      <c r="G1477" s="2" t="s">
        <v>50</v>
      </c>
      <c r="H1477" s="3">
        <v>193</v>
      </c>
      <c r="I1477" s="3">
        <v>1.4188000000000001</v>
      </c>
      <c r="J1477" s="3">
        <v>1.3817999999999999</v>
      </c>
      <c r="K1477" s="3">
        <v>0.89280000000000004</v>
      </c>
      <c r="L1477" s="3">
        <v>0.49270000000000003</v>
      </c>
      <c r="M1477" s="3">
        <v>0.40749999999999997</v>
      </c>
      <c r="N1477" s="3">
        <v>0.2</v>
      </c>
      <c r="O1477" s="4"/>
      <c r="P1477" s="4"/>
      <c r="Q1477" s="4"/>
      <c r="R1477" s="4"/>
      <c r="S1477" s="4"/>
      <c r="T1477" s="4"/>
      <c r="U1477" s="4"/>
      <c r="V1477" s="4"/>
      <c r="W1477" s="4"/>
      <c r="X1477" s="3">
        <v>4.7935999999999996</v>
      </c>
      <c r="Y1477" s="3">
        <v>79.652453271028037</v>
      </c>
      <c r="Z1477" s="3">
        <v>126.06220794392524</v>
      </c>
      <c r="AA1477" s="3">
        <v>156.04818925233647</v>
      </c>
      <c r="AB1477" s="3">
        <v>172.59623247663555</v>
      </c>
      <c r="AC1477" s="3">
        <v>186.28271028037386</v>
      </c>
      <c r="AD1477" s="3">
        <v>193.00000000000003</v>
      </c>
      <c r="AE1477" s="4"/>
      <c r="AF1477" s="4"/>
      <c r="AG1477" s="4"/>
      <c r="AH1477" s="4"/>
      <c r="AI1477" s="4"/>
      <c r="AJ1477" s="4"/>
      <c r="AK1477" s="4"/>
      <c r="AL1477" s="4"/>
    </row>
    <row r="1478" spans="1:38" ht="15" customHeight="1" x14ac:dyDescent="0.25">
      <c r="A1478" s="2" t="s">
        <v>1105</v>
      </c>
      <c r="B1478" s="2" t="s">
        <v>39</v>
      </c>
      <c r="C1478" s="2" t="s">
        <v>40</v>
      </c>
      <c r="D1478" s="2" t="s">
        <v>1159</v>
      </c>
      <c r="E1478" s="2" t="s">
        <v>1575</v>
      </c>
      <c r="F1478" s="2" t="s">
        <v>517</v>
      </c>
      <c r="G1478" s="2" t="s">
        <v>50</v>
      </c>
      <c r="H1478" s="3">
        <v>223</v>
      </c>
      <c r="I1478" s="3">
        <v>1.3689</v>
      </c>
      <c r="J1478" s="3">
        <v>1.1133</v>
      </c>
      <c r="K1478" s="3">
        <v>1.2466999999999999</v>
      </c>
      <c r="L1478" s="3">
        <v>0.80389999999999995</v>
      </c>
      <c r="M1478" s="3">
        <v>0.50009999999999999</v>
      </c>
      <c r="N1478" s="3">
        <v>0.33900000000000002</v>
      </c>
      <c r="O1478" s="4"/>
      <c r="P1478" s="4"/>
      <c r="Q1478" s="4"/>
      <c r="R1478" s="4"/>
      <c r="S1478" s="4"/>
      <c r="T1478" s="4"/>
      <c r="U1478" s="4"/>
      <c r="V1478" s="4"/>
      <c r="W1478" s="4"/>
      <c r="X1478" s="3">
        <v>5.3719000000000001</v>
      </c>
      <c r="Y1478" s="3">
        <v>80.671773487965154</v>
      </c>
      <c r="Z1478" s="3">
        <v>120.25558927009064</v>
      </c>
      <c r="AA1478" s="3">
        <v>164.58249408961444</v>
      </c>
      <c r="AB1478" s="3">
        <v>193.16547217930338</v>
      </c>
      <c r="AC1478" s="3">
        <v>210.94672276103424</v>
      </c>
      <c r="AD1478" s="3">
        <v>222.99999999999997</v>
      </c>
      <c r="AE1478" s="4"/>
      <c r="AF1478" s="4"/>
      <c r="AG1478" s="4"/>
      <c r="AH1478" s="4"/>
      <c r="AI1478" s="4"/>
      <c r="AJ1478" s="4"/>
      <c r="AK1478" s="4"/>
      <c r="AL1478" s="4"/>
    </row>
    <row r="1479" spans="1:38" ht="15" customHeight="1" x14ac:dyDescent="0.25">
      <c r="A1479" s="2" t="s">
        <v>1105</v>
      </c>
      <c r="B1479" s="2" t="s">
        <v>39</v>
      </c>
      <c r="C1479" s="2" t="s">
        <v>40</v>
      </c>
      <c r="D1479" s="2" t="s">
        <v>1159</v>
      </c>
      <c r="E1479" s="2" t="s">
        <v>1576</v>
      </c>
      <c r="F1479" s="2" t="s">
        <v>517</v>
      </c>
      <c r="G1479" s="2" t="s">
        <v>50</v>
      </c>
      <c r="H1479" s="3">
        <v>201</v>
      </c>
      <c r="I1479" s="3">
        <v>1.5262</v>
      </c>
      <c r="J1479" s="3">
        <v>1.5484</v>
      </c>
      <c r="K1479" s="3">
        <v>0.87050000000000005</v>
      </c>
      <c r="L1479" s="3">
        <v>0.51859999999999995</v>
      </c>
      <c r="M1479" s="3">
        <v>0.41860000000000003</v>
      </c>
      <c r="N1479" s="3">
        <v>0.1148</v>
      </c>
      <c r="O1479" s="4"/>
      <c r="P1479" s="4"/>
      <c r="Q1479" s="4"/>
      <c r="R1479" s="4"/>
      <c r="S1479" s="4"/>
      <c r="T1479" s="4"/>
      <c r="U1479" s="4"/>
      <c r="V1479" s="4"/>
      <c r="W1479" s="4"/>
      <c r="X1479" s="3">
        <v>4.9970999999999997</v>
      </c>
      <c r="Y1479" s="3">
        <v>83.615496988253184</v>
      </c>
      <c r="Z1479" s="3">
        <v>135.981789437874</v>
      </c>
      <c r="AA1479" s="3">
        <v>165.42176462348164</v>
      </c>
      <c r="AB1479" s="3">
        <v>182.96061715795162</v>
      </c>
      <c r="AC1479" s="3">
        <v>197.11750815472976</v>
      </c>
      <c r="AD1479" s="3">
        <v>201</v>
      </c>
      <c r="AE1479" s="4"/>
      <c r="AF1479" s="4"/>
      <c r="AG1479" s="4"/>
      <c r="AH1479" s="4"/>
      <c r="AI1479" s="4"/>
      <c r="AJ1479" s="4"/>
      <c r="AK1479" s="4"/>
      <c r="AL1479" s="4"/>
    </row>
    <row r="1480" spans="1:38" ht="15" customHeight="1" x14ac:dyDescent="0.25">
      <c r="A1480" s="2" t="s">
        <v>1105</v>
      </c>
      <c r="B1480" s="2" t="s">
        <v>39</v>
      </c>
      <c r="C1480" s="2" t="s">
        <v>40</v>
      </c>
      <c r="D1480" s="2" t="s">
        <v>1159</v>
      </c>
      <c r="E1480" s="2" t="s">
        <v>1577</v>
      </c>
      <c r="F1480" s="2" t="s">
        <v>517</v>
      </c>
      <c r="G1480" s="2" t="s">
        <v>50</v>
      </c>
      <c r="H1480" s="3">
        <v>188</v>
      </c>
      <c r="I1480" s="3">
        <v>1.0316000000000001</v>
      </c>
      <c r="J1480" s="3">
        <v>1.478</v>
      </c>
      <c r="K1480" s="3">
        <v>1.0279</v>
      </c>
      <c r="L1480" s="3">
        <v>0.3649</v>
      </c>
      <c r="M1480" s="3">
        <v>0.376</v>
      </c>
      <c r="N1480" s="3">
        <v>0.17219999999999999</v>
      </c>
      <c r="O1480" s="4"/>
      <c r="P1480" s="4"/>
      <c r="Q1480" s="4"/>
      <c r="R1480" s="4"/>
      <c r="S1480" s="4"/>
      <c r="T1480" s="4"/>
      <c r="U1480" s="4"/>
      <c r="V1480" s="4"/>
      <c r="W1480" s="4"/>
      <c r="X1480" s="3">
        <v>4.4505999999999997</v>
      </c>
      <c r="Y1480" s="3">
        <v>68.159079674650613</v>
      </c>
      <c r="Z1480" s="3">
        <v>119.96512829730823</v>
      </c>
      <c r="AA1480" s="3">
        <v>155.99451759313348</v>
      </c>
      <c r="AB1480" s="3">
        <v>168.78479306160966</v>
      </c>
      <c r="AC1480" s="3">
        <v>181.96413966656181</v>
      </c>
      <c r="AD1480" s="3">
        <v>188</v>
      </c>
      <c r="AE1480" s="4"/>
      <c r="AF1480" s="4"/>
      <c r="AG1480" s="4"/>
      <c r="AH1480" s="4"/>
      <c r="AI1480" s="4"/>
      <c r="AJ1480" s="4"/>
      <c r="AK1480" s="4"/>
      <c r="AL1480" s="4"/>
    </row>
    <row r="1481" spans="1:38" ht="15" customHeight="1" x14ac:dyDescent="0.25">
      <c r="A1481" s="2" t="s">
        <v>1105</v>
      </c>
      <c r="B1481" s="2" t="s">
        <v>39</v>
      </c>
      <c r="C1481" s="2" t="s">
        <v>40</v>
      </c>
      <c r="D1481" s="2" t="s">
        <v>1159</v>
      </c>
      <c r="E1481" s="2" t="s">
        <v>1578</v>
      </c>
      <c r="F1481" s="2" t="s">
        <v>517</v>
      </c>
      <c r="G1481" s="2" t="s">
        <v>50</v>
      </c>
      <c r="H1481" s="3">
        <v>212</v>
      </c>
      <c r="I1481" s="3">
        <v>1.4704999999999999</v>
      </c>
      <c r="J1481" s="3">
        <v>1.5557000000000001</v>
      </c>
      <c r="K1481" s="3">
        <v>0.85189999999999999</v>
      </c>
      <c r="L1481" s="3">
        <v>0.51859999999999995</v>
      </c>
      <c r="M1481" s="3">
        <v>0.51119999999999999</v>
      </c>
      <c r="N1481" s="3">
        <v>0.1741</v>
      </c>
      <c r="O1481" s="4"/>
      <c r="P1481" s="4"/>
      <c r="Q1481" s="4"/>
      <c r="R1481" s="4"/>
      <c r="S1481" s="4"/>
      <c r="T1481" s="4"/>
      <c r="U1481" s="4"/>
      <c r="V1481" s="4"/>
      <c r="W1481" s="4"/>
      <c r="X1481" s="3">
        <v>5.0819999999999999</v>
      </c>
      <c r="Y1481" s="3">
        <v>84.083825265643441</v>
      </c>
      <c r="Z1481" s="3">
        <v>139.18536009445103</v>
      </c>
      <c r="AA1481" s="3">
        <v>169.35891381345928</v>
      </c>
      <c r="AB1481" s="3">
        <v>187.72727272727275</v>
      </c>
      <c r="AC1481" s="3">
        <v>205.83353010625737</v>
      </c>
      <c r="AD1481" s="3">
        <v>212</v>
      </c>
      <c r="AE1481" s="4"/>
      <c r="AF1481" s="4"/>
      <c r="AG1481" s="4"/>
      <c r="AH1481" s="4"/>
      <c r="AI1481" s="4"/>
      <c r="AJ1481" s="4"/>
      <c r="AK1481" s="4"/>
      <c r="AL1481" s="4"/>
    </row>
    <row r="1482" spans="1:38" ht="15" customHeight="1" x14ac:dyDescent="0.25">
      <c r="A1482" s="2" t="s">
        <v>1105</v>
      </c>
      <c r="B1482" s="2" t="s">
        <v>39</v>
      </c>
      <c r="C1482" s="2" t="s">
        <v>40</v>
      </c>
      <c r="D1482" s="2" t="s">
        <v>1170</v>
      </c>
      <c r="E1482" s="2" t="s">
        <v>1579</v>
      </c>
      <c r="F1482" s="2" t="s">
        <v>517</v>
      </c>
      <c r="G1482" s="2" t="s">
        <v>50</v>
      </c>
      <c r="H1482" s="3">
        <v>223</v>
      </c>
      <c r="I1482" s="3">
        <v>1.8595999999999999</v>
      </c>
      <c r="J1482" s="3">
        <v>1.5744</v>
      </c>
      <c r="K1482" s="3">
        <v>1.2205999999999999</v>
      </c>
      <c r="L1482" s="3">
        <v>0.65569999999999995</v>
      </c>
      <c r="M1482" s="3">
        <v>0.61119999999999997</v>
      </c>
      <c r="N1482" s="3">
        <v>0.25750000000000001</v>
      </c>
      <c r="O1482" s="4"/>
      <c r="P1482" s="4"/>
      <c r="Q1482" s="4"/>
      <c r="R1482" s="4"/>
      <c r="S1482" s="4"/>
      <c r="T1482" s="4"/>
      <c r="U1482" s="4"/>
      <c r="V1482" s="4"/>
      <c r="W1482" s="4"/>
      <c r="X1482" s="3">
        <v>6.1790000000000003</v>
      </c>
      <c r="Y1482" s="3">
        <v>89.482375788962614</v>
      </c>
      <c r="Z1482" s="3">
        <v>138.14889140637644</v>
      </c>
      <c r="AA1482" s="3">
        <v>175.87904191616767</v>
      </c>
      <c r="AB1482" s="3">
        <v>196.14748341155524</v>
      </c>
      <c r="AC1482" s="3">
        <v>215.04037870205534</v>
      </c>
      <c r="AD1482" s="3">
        <v>223</v>
      </c>
      <c r="AE1482" s="4"/>
      <c r="AF1482" s="4"/>
      <c r="AG1482" s="4"/>
      <c r="AH1482" s="4"/>
      <c r="AI1482" s="4"/>
      <c r="AJ1482" s="4"/>
      <c r="AK1482" s="4"/>
      <c r="AL1482" s="4"/>
    </row>
    <row r="1483" spans="1:38" ht="15" customHeight="1" x14ac:dyDescent="0.25">
      <c r="A1483" s="2" t="s">
        <v>1105</v>
      </c>
      <c r="B1483" s="2" t="s">
        <v>39</v>
      </c>
      <c r="C1483" s="2" t="s">
        <v>40</v>
      </c>
      <c r="D1483" s="2" t="s">
        <v>1107</v>
      </c>
      <c r="E1483" s="2" t="s">
        <v>1580</v>
      </c>
      <c r="F1483" s="2" t="s">
        <v>517</v>
      </c>
      <c r="G1483" s="2" t="s">
        <v>50</v>
      </c>
      <c r="H1483" s="3">
        <v>217</v>
      </c>
      <c r="I1483" s="3">
        <v>1.6835</v>
      </c>
      <c r="J1483" s="3">
        <v>1.6519999999999999</v>
      </c>
      <c r="K1483" s="3">
        <v>0.93530000000000002</v>
      </c>
      <c r="L1483" s="3">
        <v>0.56299999999999994</v>
      </c>
      <c r="M1483" s="3">
        <v>0.52039999999999997</v>
      </c>
      <c r="N1483" s="3">
        <v>0.26669999999999999</v>
      </c>
      <c r="O1483" s="4"/>
      <c r="P1483" s="4"/>
      <c r="Q1483" s="4"/>
      <c r="R1483" s="4"/>
      <c r="S1483" s="4"/>
      <c r="T1483" s="4"/>
      <c r="U1483" s="4"/>
      <c r="V1483" s="4"/>
      <c r="W1483" s="4"/>
      <c r="X1483" s="3">
        <v>5.6208999999999998</v>
      </c>
      <c r="Y1483" s="3">
        <v>87.408831325944249</v>
      </c>
      <c r="Z1483" s="3">
        <v>141.78090697219307</v>
      </c>
      <c r="AA1483" s="3">
        <v>172.56432243946699</v>
      </c>
      <c r="AB1483" s="3">
        <v>191.09427315910261</v>
      </c>
      <c r="AC1483" s="3">
        <v>208.2221352452454</v>
      </c>
      <c r="AD1483" s="3">
        <v>216.99999999999997</v>
      </c>
      <c r="AE1483" s="4"/>
      <c r="AF1483" s="4"/>
      <c r="AG1483" s="4"/>
      <c r="AH1483" s="4"/>
      <c r="AI1483" s="4"/>
      <c r="AJ1483" s="4"/>
      <c r="AK1483" s="4"/>
      <c r="AL1483" s="4"/>
    </row>
    <row r="1484" spans="1:38" ht="15" customHeight="1" x14ac:dyDescent="0.25">
      <c r="A1484" s="2" t="s">
        <v>1105</v>
      </c>
      <c r="B1484" s="2" t="s">
        <v>39</v>
      </c>
      <c r="C1484" s="2" t="s">
        <v>40</v>
      </c>
      <c r="D1484" s="2" t="s">
        <v>1107</v>
      </c>
      <c r="E1484" s="2" t="s">
        <v>1581</v>
      </c>
      <c r="F1484" s="2" t="s">
        <v>517</v>
      </c>
      <c r="G1484" s="2" t="s">
        <v>50</v>
      </c>
      <c r="H1484" s="3">
        <v>218</v>
      </c>
      <c r="I1484" s="3">
        <v>1.7575000000000001</v>
      </c>
      <c r="J1484" s="3">
        <v>1.6556999999999999</v>
      </c>
      <c r="K1484" s="3">
        <v>1.0185999999999999</v>
      </c>
      <c r="L1484" s="3">
        <v>0.7278</v>
      </c>
      <c r="M1484" s="3">
        <v>0.48709999999999998</v>
      </c>
      <c r="N1484" s="3">
        <v>0.27589999999999998</v>
      </c>
      <c r="O1484" s="4"/>
      <c r="P1484" s="4"/>
      <c r="Q1484" s="4"/>
      <c r="R1484" s="4"/>
      <c r="S1484" s="4"/>
      <c r="T1484" s="4"/>
      <c r="U1484" s="4"/>
      <c r="V1484" s="4"/>
      <c r="W1484" s="4"/>
      <c r="X1484" s="3">
        <v>5.9226000000000001</v>
      </c>
      <c r="Y1484" s="3">
        <v>87.194509168270699</v>
      </c>
      <c r="Z1484" s="3">
        <v>139.19197649680882</v>
      </c>
      <c r="AA1484" s="3">
        <v>171.18123796981055</v>
      </c>
      <c r="AB1484" s="3">
        <v>194.0378887650694</v>
      </c>
      <c r="AC1484" s="3">
        <v>209.33532570154998</v>
      </c>
      <c r="AD1484" s="3">
        <v>218</v>
      </c>
      <c r="AE1484" s="4"/>
      <c r="AF1484" s="4"/>
      <c r="AG1484" s="4"/>
      <c r="AH1484" s="4"/>
      <c r="AI1484" s="4"/>
      <c r="AJ1484" s="4"/>
      <c r="AK1484" s="4"/>
      <c r="AL1484" s="4"/>
    </row>
    <row r="1485" spans="1:38" ht="15" customHeight="1" x14ac:dyDescent="0.25">
      <c r="A1485" s="2" t="s">
        <v>1105</v>
      </c>
      <c r="B1485" s="2" t="s">
        <v>39</v>
      </c>
      <c r="C1485" s="2" t="s">
        <v>40</v>
      </c>
      <c r="D1485" s="2" t="s">
        <v>1107</v>
      </c>
      <c r="E1485" s="2" t="s">
        <v>1582</v>
      </c>
      <c r="F1485" s="2" t="s">
        <v>517</v>
      </c>
      <c r="G1485" s="2" t="s">
        <v>50</v>
      </c>
      <c r="H1485" s="3">
        <v>196</v>
      </c>
      <c r="I1485" s="3">
        <v>1.0814999999999999</v>
      </c>
      <c r="J1485" s="3">
        <v>1.4149</v>
      </c>
      <c r="K1485" s="3">
        <v>1.0148999999999999</v>
      </c>
      <c r="L1485" s="3">
        <v>0.5</v>
      </c>
      <c r="M1485" s="3">
        <v>0.26669999999999999</v>
      </c>
      <c r="N1485" s="3">
        <v>0.14069999999999999</v>
      </c>
      <c r="O1485" s="4"/>
      <c r="P1485" s="4"/>
      <c r="Q1485" s="4"/>
      <c r="R1485" s="4"/>
      <c r="S1485" s="4"/>
      <c r="T1485" s="4"/>
      <c r="U1485" s="4"/>
      <c r="V1485" s="4"/>
      <c r="W1485" s="4"/>
      <c r="X1485" s="3">
        <v>4.4187000000000003</v>
      </c>
      <c r="Y1485" s="3">
        <v>72.139860139860133</v>
      </c>
      <c r="Z1485" s="3">
        <v>124.65385746939144</v>
      </c>
      <c r="AA1485" s="3">
        <v>162.32185937040305</v>
      </c>
      <c r="AB1485" s="3">
        <v>180.8793536560527</v>
      </c>
      <c r="AC1485" s="3">
        <v>190.77792110801821</v>
      </c>
      <c r="AD1485" s="3">
        <v>196</v>
      </c>
      <c r="AE1485" s="4"/>
      <c r="AF1485" s="4"/>
      <c r="AG1485" s="4"/>
      <c r="AH1485" s="4"/>
      <c r="AI1485" s="4"/>
      <c r="AJ1485" s="4"/>
      <c r="AK1485" s="4"/>
      <c r="AL1485" s="4"/>
    </row>
    <row r="1486" spans="1:38" ht="15" customHeight="1" x14ac:dyDescent="0.25">
      <c r="A1486" s="2" t="s">
        <v>1105</v>
      </c>
      <c r="B1486" s="2" t="s">
        <v>39</v>
      </c>
      <c r="C1486" s="2" t="s">
        <v>40</v>
      </c>
      <c r="D1486" s="2" t="s">
        <v>1107</v>
      </c>
      <c r="E1486" s="2" t="s">
        <v>1583</v>
      </c>
      <c r="F1486" s="2" t="s">
        <v>517</v>
      </c>
      <c r="G1486" s="2" t="s">
        <v>50</v>
      </c>
      <c r="H1486" s="3">
        <v>221</v>
      </c>
      <c r="I1486" s="3">
        <v>1.478</v>
      </c>
      <c r="J1486" s="3">
        <v>1.5021</v>
      </c>
      <c r="K1486" s="3">
        <v>1.3594999999999999</v>
      </c>
      <c r="L1486" s="3">
        <v>0.4501</v>
      </c>
      <c r="M1486" s="3">
        <v>0.42599999999999999</v>
      </c>
      <c r="N1486" s="3">
        <v>0.1222</v>
      </c>
      <c r="O1486" s="4"/>
      <c r="P1486" s="4"/>
      <c r="Q1486" s="4"/>
      <c r="R1486" s="4"/>
      <c r="S1486" s="4"/>
      <c r="T1486" s="4"/>
      <c r="U1486" s="4"/>
      <c r="V1486" s="4"/>
      <c r="W1486" s="4"/>
      <c r="X1486" s="3">
        <v>5.3379000000000003</v>
      </c>
      <c r="Y1486" s="3">
        <v>84.331815882650474</v>
      </c>
      <c r="Z1486" s="3">
        <v>137.51694486595852</v>
      </c>
      <c r="AA1486" s="3">
        <v>185.65300961052097</v>
      </c>
      <c r="AB1486" s="3">
        <v>201.58978249873545</v>
      </c>
      <c r="AC1486" s="3">
        <v>216.67324228629235</v>
      </c>
      <c r="AD1486" s="3">
        <v>221</v>
      </c>
      <c r="AE1486" s="4"/>
      <c r="AF1486" s="4"/>
      <c r="AG1486" s="4"/>
      <c r="AH1486" s="4"/>
      <c r="AI1486" s="4"/>
      <c r="AJ1486" s="4"/>
      <c r="AK1486" s="4"/>
      <c r="AL1486" s="4"/>
    </row>
    <row r="1487" spans="1:38" ht="15" customHeight="1" x14ac:dyDescent="0.25">
      <c r="A1487" s="2" t="s">
        <v>1105</v>
      </c>
      <c r="B1487" s="2" t="s">
        <v>39</v>
      </c>
      <c r="C1487" s="2" t="s">
        <v>40</v>
      </c>
      <c r="D1487" s="2" t="s">
        <v>51</v>
      </c>
      <c r="E1487" s="2" t="s">
        <v>1584</v>
      </c>
      <c r="F1487" s="2" t="s">
        <v>517</v>
      </c>
      <c r="G1487" s="2" t="s">
        <v>50</v>
      </c>
      <c r="H1487" s="3">
        <v>212</v>
      </c>
      <c r="I1487" s="3">
        <v>1.5539000000000001</v>
      </c>
      <c r="J1487" s="3">
        <v>1.7151000000000001</v>
      </c>
      <c r="K1487" s="3">
        <v>1.1465000000000001</v>
      </c>
      <c r="L1487" s="3">
        <v>0.56679999999999997</v>
      </c>
      <c r="M1487" s="3">
        <v>0.41670000000000001</v>
      </c>
      <c r="N1487" s="3">
        <v>0.32229999999999998</v>
      </c>
      <c r="O1487" s="4"/>
      <c r="P1487" s="4"/>
      <c r="Q1487" s="4"/>
      <c r="R1487" s="4"/>
      <c r="S1487" s="4"/>
      <c r="T1487" s="4"/>
      <c r="U1487" s="4"/>
      <c r="V1487" s="4"/>
      <c r="W1487" s="4"/>
      <c r="X1487" s="3">
        <v>5.7213000000000003</v>
      </c>
      <c r="Y1487" s="3">
        <v>80.88784017618373</v>
      </c>
      <c r="Z1487" s="3">
        <v>134.84725499449425</v>
      </c>
      <c r="AA1487" s="3">
        <v>170.91772848828063</v>
      </c>
      <c r="AB1487" s="3">
        <v>188.75003932672641</v>
      </c>
      <c r="AC1487" s="3">
        <v>201.85999685386184</v>
      </c>
      <c r="AD1487" s="3">
        <v>211.99999999999997</v>
      </c>
      <c r="AE1487" s="4"/>
      <c r="AF1487" s="4"/>
      <c r="AG1487" s="4"/>
      <c r="AH1487" s="4"/>
      <c r="AI1487" s="4"/>
      <c r="AJ1487" s="4"/>
      <c r="AK1487" s="4"/>
      <c r="AL1487" s="4"/>
    </row>
    <row r="1488" spans="1:38" ht="15" customHeight="1" x14ac:dyDescent="0.25">
      <c r="A1488" s="2" t="s">
        <v>1105</v>
      </c>
      <c r="B1488" s="2" t="s">
        <v>39</v>
      </c>
      <c r="C1488" s="2" t="s">
        <v>40</v>
      </c>
      <c r="D1488" s="2" t="s">
        <v>1212</v>
      </c>
      <c r="E1488" s="2" t="s">
        <v>1585</v>
      </c>
      <c r="F1488" s="2" t="s">
        <v>517</v>
      </c>
      <c r="G1488" s="2" t="s">
        <v>50</v>
      </c>
      <c r="H1488" s="3">
        <v>227</v>
      </c>
      <c r="I1488" s="3">
        <v>1.9669000000000001</v>
      </c>
      <c r="J1488" s="3">
        <v>2.2040000000000002</v>
      </c>
      <c r="K1488" s="3">
        <v>1.1113</v>
      </c>
      <c r="L1488" s="3">
        <v>0.72599999999999998</v>
      </c>
      <c r="M1488" s="3">
        <v>0.34449999999999997</v>
      </c>
      <c r="N1488" s="3">
        <v>0.11849999999999999</v>
      </c>
      <c r="O1488" s="4"/>
      <c r="P1488" s="4"/>
      <c r="Q1488" s="4"/>
      <c r="R1488" s="4"/>
      <c r="S1488" s="4"/>
      <c r="T1488" s="4"/>
      <c r="U1488" s="4"/>
      <c r="V1488" s="4"/>
      <c r="W1488" s="4"/>
      <c r="X1488" s="3">
        <v>6.4711999999999996</v>
      </c>
      <c r="Y1488" s="3">
        <v>91.269609964148856</v>
      </c>
      <c r="Z1488" s="3">
        <v>157.68387625169987</v>
      </c>
      <c r="AA1488" s="3">
        <v>191.17125108171592</v>
      </c>
      <c r="AB1488" s="3">
        <v>213.04818271727038</v>
      </c>
      <c r="AC1488" s="3">
        <v>223.42917851403141</v>
      </c>
      <c r="AD1488" s="3">
        <v>227.00000000000006</v>
      </c>
      <c r="AE1488" s="4"/>
      <c r="AF1488" s="4"/>
      <c r="AG1488" s="4"/>
      <c r="AH1488" s="4"/>
      <c r="AI1488" s="4"/>
      <c r="AJ1488" s="4"/>
      <c r="AK1488" s="4"/>
      <c r="AL1488" s="4"/>
    </row>
    <row r="1489" spans="1:38" ht="15" customHeight="1" x14ac:dyDescent="0.25">
      <c r="A1489" s="2" t="s">
        <v>1105</v>
      </c>
      <c r="B1489" s="2" t="s">
        <v>39</v>
      </c>
      <c r="C1489" s="2" t="s">
        <v>40</v>
      </c>
      <c r="D1489" s="2" t="s">
        <v>1221</v>
      </c>
      <c r="E1489" s="2" t="s">
        <v>1586</v>
      </c>
      <c r="F1489" s="2" t="s">
        <v>517</v>
      </c>
      <c r="G1489" s="2" t="s">
        <v>50</v>
      </c>
      <c r="H1489" s="3">
        <v>228</v>
      </c>
      <c r="I1489" s="3">
        <v>1.506</v>
      </c>
      <c r="J1489" s="3">
        <v>1.5727</v>
      </c>
      <c r="K1489" s="3">
        <v>1.1892</v>
      </c>
      <c r="L1489" s="3">
        <v>0.60199999999999998</v>
      </c>
      <c r="M1489" s="3">
        <v>0.65759999999999996</v>
      </c>
      <c r="N1489" s="3">
        <v>0.20749999999999999</v>
      </c>
      <c r="O1489" s="4"/>
      <c r="P1489" s="4"/>
      <c r="Q1489" s="4"/>
      <c r="R1489" s="4"/>
      <c r="S1489" s="4"/>
      <c r="T1489" s="4"/>
      <c r="U1489" s="4"/>
      <c r="V1489" s="4"/>
      <c r="W1489" s="4"/>
      <c r="X1489" s="3">
        <v>5.7350000000000003</v>
      </c>
      <c r="Y1489" s="3">
        <v>83.469224062772454</v>
      </c>
      <c r="Z1489" s="3">
        <v>137.21799476896251</v>
      </c>
      <c r="AA1489" s="3">
        <v>177.86022667829118</v>
      </c>
      <c r="AB1489" s="3">
        <v>198.43424585876198</v>
      </c>
      <c r="AC1489" s="3">
        <v>220.90845684394071</v>
      </c>
      <c r="AD1489" s="3">
        <v>227.99999999999997</v>
      </c>
      <c r="AE1489" s="4"/>
      <c r="AF1489" s="4"/>
      <c r="AG1489" s="4"/>
      <c r="AH1489" s="4"/>
      <c r="AI1489" s="4"/>
      <c r="AJ1489" s="4"/>
      <c r="AK1489" s="4"/>
      <c r="AL1489" s="4"/>
    </row>
    <row r="1490" spans="1:38" ht="15" customHeight="1" x14ac:dyDescent="0.25">
      <c r="A1490" s="2" t="s">
        <v>1105</v>
      </c>
      <c r="B1490" s="2" t="s">
        <v>39</v>
      </c>
      <c r="C1490" s="2" t="s">
        <v>40</v>
      </c>
      <c r="D1490" s="2" t="s">
        <v>59</v>
      </c>
      <c r="E1490" s="2" t="s">
        <v>1587</v>
      </c>
      <c r="F1490" s="2" t="s">
        <v>517</v>
      </c>
      <c r="G1490" s="2" t="s">
        <v>50</v>
      </c>
      <c r="H1490" s="3">
        <v>226</v>
      </c>
      <c r="I1490" s="3">
        <v>1.6409</v>
      </c>
      <c r="J1490" s="3">
        <v>1.6538999999999999</v>
      </c>
      <c r="K1490" s="3">
        <v>1.1186</v>
      </c>
      <c r="L1490" s="3">
        <v>0.52410000000000001</v>
      </c>
      <c r="M1490" s="3">
        <v>0.43519999999999998</v>
      </c>
      <c r="N1490" s="3">
        <v>0.22589999999999999</v>
      </c>
      <c r="O1490" s="4"/>
      <c r="P1490" s="4"/>
      <c r="Q1490" s="4"/>
      <c r="R1490" s="4"/>
      <c r="S1490" s="4"/>
      <c r="T1490" s="4"/>
      <c r="U1490" s="4"/>
      <c r="V1490" s="4"/>
      <c r="W1490" s="4"/>
      <c r="X1490" s="3">
        <v>5.5986000000000002</v>
      </c>
      <c r="Y1490" s="3">
        <v>88.859679205515661</v>
      </c>
      <c r="Z1490" s="3">
        <v>146.16982817132853</v>
      </c>
      <c r="AA1490" s="3">
        <v>184.93101846890295</v>
      </c>
      <c r="AB1490" s="3">
        <v>203.09188011288538</v>
      </c>
      <c r="AC1490" s="3">
        <v>218.17222162683527</v>
      </c>
      <c r="AD1490" s="3">
        <v>226</v>
      </c>
      <c r="AE1490" s="4"/>
      <c r="AF1490" s="4"/>
      <c r="AG1490" s="4"/>
      <c r="AH1490" s="4"/>
      <c r="AI1490" s="4"/>
      <c r="AJ1490" s="4"/>
      <c r="AK1490" s="4"/>
      <c r="AL1490" s="4"/>
    </row>
    <row r="1491" spans="1:38" ht="15" customHeight="1" x14ac:dyDescent="0.25">
      <c r="A1491" s="2" t="s">
        <v>1105</v>
      </c>
      <c r="B1491" s="2" t="s">
        <v>39</v>
      </c>
      <c r="C1491" s="2" t="s">
        <v>40</v>
      </c>
      <c r="D1491" s="2" t="s">
        <v>59</v>
      </c>
      <c r="E1491" s="2" t="s">
        <v>1588</v>
      </c>
      <c r="F1491" s="2" t="s">
        <v>517</v>
      </c>
      <c r="G1491" s="2" t="s">
        <v>50</v>
      </c>
      <c r="H1491" s="3">
        <v>246</v>
      </c>
      <c r="I1491" s="3">
        <v>1.9336</v>
      </c>
      <c r="J1491" s="3">
        <v>1.9891000000000001</v>
      </c>
      <c r="K1491" s="3">
        <v>1.3076000000000001</v>
      </c>
      <c r="L1491" s="3">
        <v>0.52229999999999999</v>
      </c>
      <c r="M1491" s="3">
        <v>0.45190000000000002</v>
      </c>
      <c r="N1491" s="3">
        <v>0.40010000000000001</v>
      </c>
      <c r="O1491" s="4"/>
      <c r="P1491" s="4"/>
      <c r="Q1491" s="4"/>
      <c r="R1491" s="4"/>
      <c r="S1491" s="4"/>
      <c r="T1491" s="4"/>
      <c r="U1491" s="4"/>
      <c r="V1491" s="4"/>
      <c r="W1491" s="4"/>
      <c r="X1491" s="3">
        <v>6.6045999999999996</v>
      </c>
      <c r="Y1491" s="3">
        <v>94.651848711504101</v>
      </c>
      <c r="Z1491" s="3">
        <v>159.10198952245406</v>
      </c>
      <c r="AA1491" s="3">
        <v>201.47039941858705</v>
      </c>
      <c r="AB1491" s="3">
        <v>218.3937861490476</v>
      </c>
      <c r="AC1491" s="3">
        <v>233.03609605426522</v>
      </c>
      <c r="AD1491" s="3">
        <v>246</v>
      </c>
      <c r="AE1491" s="4"/>
      <c r="AF1491" s="4"/>
      <c r="AG1491" s="4"/>
      <c r="AH1491" s="4"/>
      <c r="AI1491" s="4"/>
      <c r="AJ1491" s="4"/>
      <c r="AK1491" s="4"/>
      <c r="AL1491" s="4"/>
    </row>
    <row r="1492" spans="1:38" ht="15" customHeight="1" x14ac:dyDescent="0.25">
      <c r="A1492" s="2" t="s">
        <v>1105</v>
      </c>
      <c r="B1492" s="2" t="s">
        <v>39</v>
      </c>
      <c r="C1492" s="2" t="s">
        <v>40</v>
      </c>
      <c r="D1492" s="2" t="s">
        <v>59</v>
      </c>
      <c r="E1492" s="2" t="s">
        <v>1589</v>
      </c>
      <c r="F1492" s="2" t="s">
        <v>517</v>
      </c>
      <c r="G1492" s="2" t="s">
        <v>50</v>
      </c>
      <c r="H1492" s="3">
        <v>211</v>
      </c>
      <c r="I1492" s="3">
        <v>1.4538</v>
      </c>
      <c r="J1492" s="3">
        <v>1.7870999999999999</v>
      </c>
      <c r="K1492" s="3">
        <v>1.2334000000000001</v>
      </c>
      <c r="L1492" s="3">
        <v>0.4667</v>
      </c>
      <c r="M1492" s="3">
        <v>0.26479999999999998</v>
      </c>
      <c r="N1492" s="3">
        <v>0.3</v>
      </c>
      <c r="O1492" s="4"/>
      <c r="P1492" s="4"/>
      <c r="Q1492" s="4"/>
      <c r="R1492" s="4"/>
      <c r="S1492" s="4"/>
      <c r="T1492" s="4"/>
      <c r="U1492" s="4"/>
      <c r="V1492" s="4"/>
      <c r="W1492" s="4"/>
      <c r="X1492" s="3">
        <v>5.5057999999999998</v>
      </c>
      <c r="Y1492" s="3">
        <v>79.264739002506445</v>
      </c>
      <c r="Z1492" s="3">
        <v>137.36545097896763</v>
      </c>
      <c r="AA1492" s="3">
        <v>177.46472810490755</v>
      </c>
      <c r="AB1492" s="3">
        <v>192.6376911620473</v>
      </c>
      <c r="AC1492" s="3">
        <v>201.24664898833956</v>
      </c>
      <c r="AD1492" s="3">
        <v>211</v>
      </c>
      <c r="AE1492" s="4"/>
      <c r="AF1492" s="4"/>
      <c r="AG1492" s="4"/>
      <c r="AH1492" s="4"/>
      <c r="AI1492" s="4"/>
      <c r="AJ1492" s="4"/>
      <c r="AK1492" s="4"/>
      <c r="AL1492" s="4"/>
    </row>
    <row r="1493" spans="1:38" ht="15" customHeight="1" x14ac:dyDescent="0.25">
      <c r="A1493" s="2" t="s">
        <v>1105</v>
      </c>
      <c r="B1493" s="2" t="s">
        <v>39</v>
      </c>
      <c r="C1493" s="2" t="s">
        <v>40</v>
      </c>
      <c r="D1493" s="2" t="s">
        <v>59</v>
      </c>
      <c r="E1493" s="2" t="s">
        <v>1590</v>
      </c>
      <c r="F1493" s="2" t="s">
        <v>517</v>
      </c>
      <c r="G1493" s="2" t="s">
        <v>50</v>
      </c>
      <c r="H1493" s="3">
        <v>215</v>
      </c>
      <c r="I1493" s="3">
        <v>1.6335999999999999</v>
      </c>
      <c r="J1493" s="3">
        <v>1.2817000000000001</v>
      </c>
      <c r="K1493" s="3">
        <v>0.97430000000000005</v>
      </c>
      <c r="L1493" s="3">
        <v>0.47049999999999997</v>
      </c>
      <c r="M1493" s="3">
        <v>0.69269999999999998</v>
      </c>
      <c r="N1493" s="3">
        <v>0.32229999999999998</v>
      </c>
      <c r="O1493" s="4"/>
      <c r="P1493" s="4"/>
      <c r="Q1493" s="4"/>
      <c r="R1493" s="4"/>
      <c r="S1493" s="4"/>
      <c r="T1493" s="4"/>
      <c r="U1493" s="4"/>
      <c r="V1493" s="4"/>
      <c r="W1493" s="4"/>
      <c r="X1493" s="3">
        <v>5.3750999999999998</v>
      </c>
      <c r="Y1493" s="3">
        <v>87.617346654015734</v>
      </c>
      <c r="Z1493" s="3">
        <v>131.25394876374395</v>
      </c>
      <c r="AA1493" s="3">
        <v>164.42484790980635</v>
      </c>
      <c r="AB1493" s="3">
        <v>180.44343361053748</v>
      </c>
      <c r="AC1493" s="3">
        <v>204.02701345091256</v>
      </c>
      <c r="AD1493" s="3">
        <v>215.00000000000003</v>
      </c>
      <c r="AE1493" s="4"/>
      <c r="AF1493" s="4"/>
      <c r="AG1493" s="4"/>
      <c r="AH1493" s="4"/>
      <c r="AI1493" s="4"/>
      <c r="AJ1493" s="4"/>
      <c r="AK1493" s="4"/>
      <c r="AL1493" s="4"/>
    </row>
    <row r="1494" spans="1:38" ht="15" customHeight="1" x14ac:dyDescent="0.25">
      <c r="A1494" s="2" t="s">
        <v>1105</v>
      </c>
      <c r="B1494" s="2" t="s">
        <v>39</v>
      </c>
      <c r="C1494" s="2" t="s">
        <v>40</v>
      </c>
      <c r="D1494" s="2" t="s">
        <v>1241</v>
      </c>
      <c r="E1494" s="2" t="s">
        <v>1591</v>
      </c>
      <c r="F1494" s="2" t="s">
        <v>517</v>
      </c>
      <c r="G1494" s="2" t="s">
        <v>50</v>
      </c>
      <c r="H1494" s="3">
        <v>233</v>
      </c>
      <c r="I1494" s="3">
        <v>1.7392000000000001</v>
      </c>
      <c r="J1494" s="3">
        <v>1.5707</v>
      </c>
      <c r="K1494" s="3">
        <v>1.3391999999999999</v>
      </c>
      <c r="L1494" s="3">
        <v>0.64829999999999999</v>
      </c>
      <c r="M1494" s="3">
        <v>0.47420000000000001</v>
      </c>
      <c r="N1494" s="3">
        <v>0.2482</v>
      </c>
      <c r="O1494" s="4"/>
      <c r="P1494" s="4"/>
      <c r="Q1494" s="4"/>
      <c r="R1494" s="4"/>
      <c r="S1494" s="4"/>
      <c r="T1494" s="4"/>
      <c r="U1494" s="4"/>
      <c r="V1494" s="4"/>
      <c r="W1494" s="4"/>
      <c r="X1494" s="3">
        <v>6.0198</v>
      </c>
      <c r="Y1494" s="3">
        <v>90.07156383933021</v>
      </c>
      <c r="Z1494" s="3">
        <v>142.51694408452107</v>
      </c>
      <c r="AA1494" s="3">
        <v>187.23258247782317</v>
      </c>
      <c r="AB1494" s="3">
        <v>208.87919864447323</v>
      </c>
      <c r="AC1494" s="3">
        <v>224.71264826073951</v>
      </c>
      <c r="AD1494" s="3">
        <v>232.99999999999997</v>
      </c>
      <c r="AE1494" s="4"/>
      <c r="AF1494" s="4"/>
      <c r="AG1494" s="4"/>
      <c r="AH1494" s="4"/>
      <c r="AI1494" s="4"/>
      <c r="AJ1494" s="4"/>
      <c r="AK1494" s="4"/>
      <c r="AL1494" s="4"/>
    </row>
    <row r="1495" spans="1:38" ht="15" customHeight="1" x14ac:dyDescent="0.25">
      <c r="A1495" s="2" t="s">
        <v>1105</v>
      </c>
      <c r="B1495" s="2" t="s">
        <v>39</v>
      </c>
      <c r="C1495" s="2" t="s">
        <v>40</v>
      </c>
      <c r="D1495" s="2" t="s">
        <v>1241</v>
      </c>
      <c r="E1495" s="2" t="s">
        <v>1592</v>
      </c>
      <c r="F1495" s="2" t="s">
        <v>517</v>
      </c>
      <c r="G1495" s="2" t="s">
        <v>50</v>
      </c>
      <c r="H1495" s="3">
        <v>230</v>
      </c>
      <c r="I1495" s="3">
        <v>1.4595</v>
      </c>
      <c r="J1495" s="3">
        <v>2.0021</v>
      </c>
      <c r="K1495" s="3">
        <v>1.1909000000000001</v>
      </c>
      <c r="L1495" s="3">
        <v>0.48709999999999998</v>
      </c>
      <c r="M1495" s="3">
        <v>0.35749999999999998</v>
      </c>
      <c r="N1495" s="3">
        <v>0.33339999999999997</v>
      </c>
      <c r="O1495" s="4"/>
      <c r="P1495" s="4"/>
      <c r="Q1495" s="4"/>
      <c r="R1495" s="4"/>
      <c r="S1495" s="4"/>
      <c r="T1495" s="4"/>
      <c r="U1495" s="4"/>
      <c r="V1495" s="4"/>
      <c r="W1495" s="4"/>
      <c r="X1495" s="3">
        <v>5.8304999999999998</v>
      </c>
      <c r="Y1495" s="3">
        <v>81.563673784409573</v>
      </c>
      <c r="Z1495" s="3">
        <v>149.55369179315667</v>
      </c>
      <c r="AA1495" s="3">
        <v>189.99588371494727</v>
      </c>
      <c r="AB1495" s="3">
        <v>206.5374839207615</v>
      </c>
      <c r="AC1495" s="3">
        <v>218.67795214818625</v>
      </c>
      <c r="AD1495" s="3">
        <v>230</v>
      </c>
      <c r="AE1495" s="4"/>
      <c r="AF1495" s="4"/>
      <c r="AG1495" s="4"/>
      <c r="AH1495" s="4"/>
      <c r="AI1495" s="4"/>
      <c r="AJ1495" s="4"/>
      <c r="AK1495" s="4"/>
      <c r="AL1495" s="4"/>
    </row>
    <row r="1496" spans="1:38" ht="15" customHeight="1" x14ac:dyDescent="0.25">
      <c r="A1496" s="2" t="s">
        <v>1105</v>
      </c>
      <c r="B1496" s="2" t="s">
        <v>39</v>
      </c>
      <c r="C1496" s="2" t="s">
        <v>40</v>
      </c>
      <c r="D1496" s="2" t="s">
        <v>1241</v>
      </c>
      <c r="E1496" s="2" t="s">
        <v>1593</v>
      </c>
      <c r="F1496" s="2" t="s">
        <v>517</v>
      </c>
      <c r="G1496" s="2" t="s">
        <v>50</v>
      </c>
      <c r="H1496" s="3">
        <v>236</v>
      </c>
      <c r="I1496" s="3">
        <v>1.8133999999999999</v>
      </c>
      <c r="J1496" s="3">
        <v>1.3744000000000001</v>
      </c>
      <c r="K1496" s="3">
        <v>1.0225</v>
      </c>
      <c r="L1496" s="3">
        <v>0.50939999999999996</v>
      </c>
      <c r="M1496" s="3">
        <v>0.59460000000000002</v>
      </c>
      <c r="N1496" s="3">
        <v>0.40560000000000002</v>
      </c>
      <c r="O1496" s="4"/>
      <c r="P1496" s="4"/>
      <c r="Q1496" s="4"/>
      <c r="R1496" s="4"/>
      <c r="S1496" s="4"/>
      <c r="T1496" s="4"/>
      <c r="U1496" s="4"/>
      <c r="V1496" s="4"/>
      <c r="W1496" s="4"/>
      <c r="X1496" s="3">
        <v>5.7199</v>
      </c>
      <c r="Y1496" s="3">
        <v>96.674836972674342</v>
      </c>
      <c r="Z1496" s="3">
        <v>145.69275686637877</v>
      </c>
      <c r="AA1496" s="3">
        <v>182.16017762548296</v>
      </c>
      <c r="AB1496" s="3">
        <v>200.32790783055648</v>
      </c>
      <c r="AC1496" s="3">
        <v>221.5342925575622</v>
      </c>
      <c r="AD1496" s="3">
        <v>236</v>
      </c>
      <c r="AE1496" s="4"/>
      <c r="AF1496" s="4"/>
      <c r="AG1496" s="4"/>
      <c r="AH1496" s="4"/>
      <c r="AI1496" s="4"/>
      <c r="AJ1496" s="4"/>
      <c r="AK1496" s="4"/>
      <c r="AL1496" s="4"/>
    </row>
    <row r="1497" spans="1:38" ht="15" customHeight="1" x14ac:dyDescent="0.25">
      <c r="A1497" s="2" t="s">
        <v>1105</v>
      </c>
      <c r="B1497" s="2" t="s">
        <v>39</v>
      </c>
      <c r="C1497" s="2" t="s">
        <v>40</v>
      </c>
      <c r="D1497" s="2" t="s">
        <v>1241</v>
      </c>
      <c r="E1497" s="2" t="s">
        <v>1594</v>
      </c>
      <c r="F1497" s="2" t="s">
        <v>517</v>
      </c>
      <c r="G1497" s="2" t="s">
        <v>50</v>
      </c>
      <c r="H1497" s="3">
        <v>223</v>
      </c>
      <c r="I1497" s="3">
        <v>1.6318999999999999</v>
      </c>
      <c r="J1497" s="3">
        <v>1.8542000000000001</v>
      </c>
      <c r="K1497" s="3">
        <v>1.3281000000000001</v>
      </c>
      <c r="L1497" s="3">
        <v>0.41120000000000001</v>
      </c>
      <c r="M1497" s="3">
        <v>0.45379999999999998</v>
      </c>
      <c r="N1497" s="3">
        <v>0.25929999999999997</v>
      </c>
      <c r="O1497" s="4"/>
      <c r="P1497" s="4"/>
      <c r="Q1497" s="4"/>
      <c r="R1497" s="4"/>
      <c r="S1497" s="4"/>
      <c r="T1497" s="4"/>
      <c r="U1497" s="4"/>
      <c r="V1497" s="4"/>
      <c r="W1497" s="4"/>
      <c r="X1497" s="3">
        <v>5.9385000000000003</v>
      </c>
      <c r="Y1497" s="3">
        <v>84.486806432600815</v>
      </c>
      <c r="Z1497" s="3">
        <v>144.12344868232719</v>
      </c>
      <c r="AA1497" s="3">
        <v>186.83913446156433</v>
      </c>
      <c r="AB1497" s="3">
        <v>200.06456175801966</v>
      </c>
      <c r="AC1497" s="3">
        <v>214.66013303022649</v>
      </c>
      <c r="AD1497" s="3">
        <v>222.99999999999997</v>
      </c>
      <c r="AE1497" s="4"/>
      <c r="AF1497" s="4"/>
      <c r="AG1497" s="4"/>
      <c r="AH1497" s="4"/>
      <c r="AI1497" s="4"/>
      <c r="AJ1497" s="4"/>
      <c r="AK1497" s="4"/>
      <c r="AL1497" s="4"/>
    </row>
    <row r="1498" spans="1:38" ht="15" customHeight="1" x14ac:dyDescent="0.25">
      <c r="A1498" s="2" t="s">
        <v>1105</v>
      </c>
      <c r="B1498" s="2" t="s">
        <v>39</v>
      </c>
      <c r="C1498" s="2" t="s">
        <v>40</v>
      </c>
      <c r="D1498" s="2" t="s">
        <v>1250</v>
      </c>
      <c r="E1498" s="2" t="s">
        <v>1595</v>
      </c>
      <c r="F1498" s="2" t="s">
        <v>517</v>
      </c>
      <c r="G1498" s="2" t="s">
        <v>50</v>
      </c>
      <c r="H1498" s="3">
        <v>220</v>
      </c>
      <c r="I1498" s="3">
        <v>1.6635</v>
      </c>
      <c r="J1498" s="3">
        <v>1.5727</v>
      </c>
      <c r="K1498" s="3">
        <v>1.1299999999999999</v>
      </c>
      <c r="L1498" s="3">
        <v>0.45200000000000001</v>
      </c>
      <c r="M1498" s="3">
        <v>0.38159999999999999</v>
      </c>
      <c r="N1498" s="3">
        <v>0.2445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3">
        <v>5.4443000000000001</v>
      </c>
      <c r="Y1498" s="3">
        <v>89.443197472586007</v>
      </c>
      <c r="Z1498" s="3">
        <v>143.75093216758813</v>
      </c>
      <c r="AA1498" s="3">
        <v>182.77155924544937</v>
      </c>
      <c r="AB1498" s="3">
        <v>198.37981007659386</v>
      </c>
      <c r="AC1498" s="3">
        <v>211.5570413092592</v>
      </c>
      <c r="AD1498" s="3">
        <v>220</v>
      </c>
      <c r="AE1498" s="4"/>
      <c r="AF1498" s="4"/>
      <c r="AG1498" s="4"/>
      <c r="AH1498" s="4"/>
      <c r="AI1498" s="4"/>
      <c r="AJ1498" s="4"/>
      <c r="AK1498" s="4"/>
      <c r="AL1498" s="4"/>
    </row>
    <row r="1499" spans="1:38" ht="15" customHeight="1" x14ac:dyDescent="0.25">
      <c r="A1499" s="2" t="s">
        <v>1105</v>
      </c>
      <c r="B1499" s="2" t="s">
        <v>39</v>
      </c>
      <c r="C1499" s="2" t="s">
        <v>40</v>
      </c>
      <c r="D1499" s="2" t="s">
        <v>246</v>
      </c>
      <c r="E1499" s="2" t="s">
        <v>1596</v>
      </c>
      <c r="F1499" s="2" t="s">
        <v>517</v>
      </c>
      <c r="G1499" s="2" t="s">
        <v>50</v>
      </c>
      <c r="H1499" s="3">
        <v>223</v>
      </c>
      <c r="I1499" s="3">
        <v>1.2168000000000001</v>
      </c>
      <c r="J1499" s="3">
        <v>1.4613</v>
      </c>
      <c r="K1499" s="3">
        <v>1.026</v>
      </c>
      <c r="L1499" s="3">
        <v>0.4723</v>
      </c>
      <c r="M1499" s="3">
        <v>0.37780000000000002</v>
      </c>
      <c r="N1499" s="3">
        <v>0.2074</v>
      </c>
      <c r="O1499" s="4"/>
      <c r="P1499" s="4"/>
      <c r="Q1499" s="4"/>
      <c r="R1499" s="4"/>
      <c r="S1499" s="4"/>
      <c r="T1499" s="4"/>
      <c r="U1499" s="4"/>
      <c r="V1499" s="4"/>
      <c r="W1499" s="4"/>
      <c r="X1499" s="3">
        <v>4.7615999999999996</v>
      </c>
      <c r="Y1499" s="3">
        <v>80.808971774193566</v>
      </c>
      <c r="Z1499" s="3">
        <v>139.42546622983872</v>
      </c>
      <c r="AA1499" s="3">
        <v>180.58096018145164</v>
      </c>
      <c r="AB1499" s="3">
        <v>199.52612567204304</v>
      </c>
      <c r="AC1499" s="3">
        <v>214.68065356182797</v>
      </c>
      <c r="AD1499" s="3">
        <v>223</v>
      </c>
      <c r="AE1499" s="4"/>
      <c r="AF1499" s="4"/>
      <c r="AG1499" s="4"/>
      <c r="AH1499" s="4"/>
      <c r="AI1499" s="4"/>
      <c r="AJ1499" s="4"/>
      <c r="AK1499" s="4"/>
      <c r="AL1499" s="4"/>
    </row>
    <row r="1500" spans="1:38" ht="15" customHeight="1" x14ac:dyDescent="0.25">
      <c r="A1500" s="2" t="s">
        <v>1105</v>
      </c>
      <c r="B1500" s="2" t="s">
        <v>39</v>
      </c>
      <c r="C1500" s="2" t="s">
        <v>40</v>
      </c>
      <c r="D1500" s="2" t="s">
        <v>246</v>
      </c>
      <c r="E1500" s="2" t="s">
        <v>1597</v>
      </c>
      <c r="F1500" s="2" t="s">
        <v>517</v>
      </c>
      <c r="G1500" s="2" t="s">
        <v>50</v>
      </c>
      <c r="H1500" s="3">
        <v>225</v>
      </c>
      <c r="I1500" s="3">
        <v>1.8986000000000001</v>
      </c>
      <c r="J1500" s="3">
        <v>1.9578</v>
      </c>
      <c r="K1500" s="3">
        <v>0.9224</v>
      </c>
      <c r="L1500" s="3">
        <v>0.47420000000000001</v>
      </c>
      <c r="M1500" s="3">
        <v>0.44640000000000002</v>
      </c>
      <c r="N1500" s="3">
        <v>0.2482</v>
      </c>
      <c r="O1500" s="4"/>
      <c r="P1500" s="4"/>
      <c r="Q1500" s="4"/>
      <c r="R1500" s="4"/>
      <c r="S1500" s="4"/>
      <c r="T1500" s="4"/>
      <c r="U1500" s="4"/>
      <c r="V1500" s="4"/>
      <c r="W1500" s="4"/>
      <c r="X1500" s="3">
        <v>5.9476000000000004</v>
      </c>
      <c r="Y1500" s="3">
        <v>93.609691304055417</v>
      </c>
      <c r="Z1500" s="3">
        <v>157.14042639047682</v>
      </c>
      <c r="AA1500" s="3">
        <v>187.07236532382808</v>
      </c>
      <c r="AB1500" s="3">
        <v>202.46018562109083</v>
      </c>
      <c r="AC1500" s="3">
        <v>216.94589414217495</v>
      </c>
      <c r="AD1500" s="3">
        <v>224.99999999999994</v>
      </c>
      <c r="AE1500" s="4"/>
      <c r="AF1500" s="4"/>
      <c r="AG1500" s="4"/>
      <c r="AH1500" s="4"/>
      <c r="AI1500" s="4"/>
      <c r="AJ1500" s="4"/>
      <c r="AK1500" s="4"/>
      <c r="AL1500" s="4"/>
    </row>
    <row r="1501" spans="1:38" ht="15" customHeight="1" x14ac:dyDescent="0.25">
      <c r="A1501" s="2" t="s">
        <v>1105</v>
      </c>
      <c r="B1501" s="2" t="s">
        <v>39</v>
      </c>
      <c r="C1501" s="2" t="s">
        <v>40</v>
      </c>
      <c r="D1501" s="2" t="s">
        <v>246</v>
      </c>
      <c r="E1501" s="2" t="s">
        <v>1598</v>
      </c>
      <c r="F1501" s="2" t="s">
        <v>517</v>
      </c>
      <c r="G1501" s="2" t="s">
        <v>50</v>
      </c>
      <c r="H1501" s="3">
        <v>220</v>
      </c>
      <c r="I1501" s="3">
        <v>1.6228</v>
      </c>
      <c r="J1501" s="3">
        <v>1.2134</v>
      </c>
      <c r="K1501" s="3">
        <v>0.99660000000000004</v>
      </c>
      <c r="L1501" s="3">
        <v>0.36859999999999998</v>
      </c>
      <c r="M1501" s="3">
        <v>0.35199999999999998</v>
      </c>
      <c r="N1501" s="3">
        <v>0.33900000000000002</v>
      </c>
      <c r="O1501" s="4"/>
      <c r="P1501" s="4"/>
      <c r="Q1501" s="4"/>
      <c r="R1501" s="4"/>
      <c r="S1501" s="4"/>
      <c r="T1501" s="4"/>
      <c r="U1501" s="4"/>
      <c r="V1501" s="4"/>
      <c r="W1501" s="4"/>
      <c r="X1501" s="3">
        <v>4.8924000000000003</v>
      </c>
      <c r="Y1501" s="3">
        <v>94.359251083312898</v>
      </c>
      <c r="Z1501" s="3">
        <v>140.98650968849643</v>
      </c>
      <c r="AA1501" s="3">
        <v>179.28280598479273</v>
      </c>
      <c r="AB1501" s="3">
        <v>193.4469789878178</v>
      </c>
      <c r="AC1501" s="3">
        <v>206.97326465538384</v>
      </c>
      <c r="AD1501" s="3">
        <v>220</v>
      </c>
      <c r="AE1501" s="4"/>
      <c r="AF1501" s="4"/>
      <c r="AG1501" s="4"/>
      <c r="AH1501" s="4"/>
      <c r="AI1501" s="4"/>
      <c r="AJ1501" s="4"/>
      <c r="AK1501" s="4"/>
      <c r="AL1501" s="4"/>
    </row>
    <row r="1502" spans="1:38" ht="15" customHeight="1" x14ac:dyDescent="0.25">
      <c r="A1502" s="2" t="s">
        <v>1105</v>
      </c>
      <c r="B1502" s="2" t="s">
        <v>39</v>
      </c>
      <c r="C1502" s="2" t="s">
        <v>40</v>
      </c>
      <c r="D1502" s="2" t="s">
        <v>268</v>
      </c>
      <c r="E1502" s="2" t="s">
        <v>1599</v>
      </c>
      <c r="F1502" s="2" t="s">
        <v>517</v>
      </c>
      <c r="G1502" s="2" t="s">
        <v>50</v>
      </c>
      <c r="H1502" s="3">
        <v>228</v>
      </c>
      <c r="I1502" s="3">
        <v>1.7425999999999999</v>
      </c>
      <c r="J1502" s="3">
        <v>1.6889000000000001</v>
      </c>
      <c r="K1502" s="3">
        <v>1.0629999999999999</v>
      </c>
      <c r="L1502" s="3">
        <v>0.80930000000000002</v>
      </c>
      <c r="M1502" s="3">
        <v>0.42220000000000002</v>
      </c>
      <c r="N1502" s="3">
        <v>0.31850000000000001</v>
      </c>
      <c r="O1502" s="4"/>
      <c r="P1502" s="4"/>
      <c r="Q1502" s="4"/>
      <c r="R1502" s="4"/>
      <c r="S1502" s="4"/>
      <c r="T1502" s="4"/>
      <c r="U1502" s="4"/>
      <c r="V1502" s="4"/>
      <c r="W1502" s="4"/>
      <c r="X1502" s="3">
        <v>6.0445000000000002</v>
      </c>
      <c r="Y1502" s="3">
        <v>88.505848291835548</v>
      </c>
      <c r="Z1502" s="3">
        <v>143.27041111754488</v>
      </c>
      <c r="AA1502" s="3">
        <v>177.73943254198028</v>
      </c>
      <c r="AB1502" s="3">
        <v>203.98193398957727</v>
      </c>
      <c r="AC1502" s="3">
        <v>217.6722640416908</v>
      </c>
      <c r="AD1502" s="3">
        <v>228</v>
      </c>
      <c r="AE1502" s="4"/>
      <c r="AF1502" s="4"/>
      <c r="AG1502" s="4"/>
      <c r="AH1502" s="4"/>
      <c r="AI1502" s="4"/>
      <c r="AJ1502" s="4"/>
      <c r="AK1502" s="4"/>
      <c r="AL1502" s="4"/>
    </row>
    <row r="1503" spans="1:38" ht="15" customHeight="1" x14ac:dyDescent="0.25">
      <c r="A1503" s="2" t="s">
        <v>1105</v>
      </c>
      <c r="B1503" s="2" t="s">
        <v>39</v>
      </c>
      <c r="C1503" s="2" t="s">
        <v>40</v>
      </c>
      <c r="D1503" s="2" t="s">
        <v>268</v>
      </c>
      <c r="E1503" s="2" t="s">
        <v>1600</v>
      </c>
      <c r="F1503" s="2" t="s">
        <v>517</v>
      </c>
      <c r="G1503" s="2" t="s">
        <v>50</v>
      </c>
      <c r="H1503" s="3">
        <v>235</v>
      </c>
      <c r="I1503" s="3">
        <v>2.0394999999999999</v>
      </c>
      <c r="J1503" s="3">
        <v>1.6042000000000001</v>
      </c>
      <c r="K1503" s="3">
        <v>0.98180000000000001</v>
      </c>
      <c r="L1503" s="3">
        <v>0.61870000000000003</v>
      </c>
      <c r="M1503" s="3">
        <v>0.19819999999999999</v>
      </c>
      <c r="N1503" s="3">
        <v>0.2223</v>
      </c>
      <c r="O1503" s="4"/>
      <c r="P1503" s="4"/>
      <c r="Q1503" s="4"/>
      <c r="R1503" s="4"/>
      <c r="S1503" s="4"/>
      <c r="T1503" s="4"/>
      <c r="U1503" s="4"/>
      <c r="V1503" s="4"/>
      <c r="W1503" s="4"/>
      <c r="X1503" s="3">
        <v>5.6646999999999998</v>
      </c>
      <c r="Y1503" s="3">
        <v>105.08745388105284</v>
      </c>
      <c r="Z1503" s="3">
        <v>162.57551150105036</v>
      </c>
      <c r="AA1503" s="3">
        <v>197.75926350910021</v>
      </c>
      <c r="AB1503" s="3">
        <v>219.93097604462722</v>
      </c>
      <c r="AC1503" s="3">
        <v>227.03366462478152</v>
      </c>
      <c r="AD1503" s="3">
        <v>234.99999999999997</v>
      </c>
      <c r="AE1503" s="4"/>
      <c r="AF1503" s="4"/>
      <c r="AG1503" s="4"/>
      <c r="AH1503" s="4"/>
      <c r="AI1503" s="4"/>
      <c r="AJ1503" s="4"/>
      <c r="AK1503" s="4"/>
      <c r="AL1503" s="4"/>
    </row>
    <row r="1504" spans="1:38" ht="15" customHeight="1" x14ac:dyDescent="0.25">
      <c r="A1504" s="2" t="s">
        <v>1105</v>
      </c>
      <c r="B1504" s="2" t="s">
        <v>39</v>
      </c>
      <c r="C1504" s="2" t="s">
        <v>40</v>
      </c>
      <c r="D1504" s="2" t="s">
        <v>1112</v>
      </c>
      <c r="E1504" s="2" t="s">
        <v>1601</v>
      </c>
      <c r="F1504" s="2" t="s">
        <v>517</v>
      </c>
      <c r="G1504" s="2" t="s">
        <v>50</v>
      </c>
      <c r="H1504" s="3">
        <v>201</v>
      </c>
      <c r="I1504" s="3">
        <v>1.1984999999999999</v>
      </c>
      <c r="J1504" s="3">
        <v>1.5783</v>
      </c>
      <c r="K1504" s="3">
        <v>1.0541</v>
      </c>
      <c r="L1504" s="3">
        <v>0.44829999999999998</v>
      </c>
      <c r="M1504" s="3">
        <v>0.44269999999999998</v>
      </c>
      <c r="N1504" s="3">
        <v>0.1149</v>
      </c>
      <c r="O1504" s="4"/>
      <c r="P1504" s="4"/>
      <c r="Q1504" s="4"/>
      <c r="R1504" s="4"/>
      <c r="S1504" s="4"/>
      <c r="T1504" s="4"/>
      <c r="U1504" s="4"/>
      <c r="V1504" s="4"/>
      <c r="W1504" s="4"/>
      <c r="X1504" s="3">
        <v>4.8368000000000002</v>
      </c>
      <c r="Y1504" s="3">
        <v>73.87613711544823</v>
      </c>
      <c r="Z1504" s="3">
        <v>129.02265960965926</v>
      </c>
      <c r="AA1504" s="3">
        <v>165.85339480648361</v>
      </c>
      <c r="AB1504" s="3">
        <v>181.51720145550775</v>
      </c>
      <c r="AC1504" s="3">
        <v>196.98534154813098</v>
      </c>
      <c r="AD1504" s="3">
        <v>201</v>
      </c>
      <c r="AE1504" s="4"/>
      <c r="AF1504" s="4"/>
      <c r="AG1504" s="4"/>
      <c r="AH1504" s="4"/>
      <c r="AI1504" s="4"/>
      <c r="AJ1504" s="4"/>
      <c r="AK1504" s="4"/>
      <c r="AL1504" s="4"/>
    </row>
    <row r="1505" spans="1:38" ht="15" customHeight="1" x14ac:dyDescent="0.25">
      <c r="A1505" s="2" t="s">
        <v>1105</v>
      </c>
      <c r="B1505" s="2" t="s">
        <v>39</v>
      </c>
      <c r="C1505" s="2" t="s">
        <v>40</v>
      </c>
      <c r="D1505" s="2" t="s">
        <v>1125</v>
      </c>
      <c r="E1505" s="2" t="s">
        <v>1602</v>
      </c>
      <c r="F1505" s="2" t="s">
        <v>517</v>
      </c>
      <c r="G1505" s="2" t="s">
        <v>44</v>
      </c>
      <c r="H1505" s="3">
        <v>220</v>
      </c>
      <c r="I1505" s="3">
        <v>1.6375</v>
      </c>
      <c r="J1505" s="3">
        <v>1.3708</v>
      </c>
      <c r="K1505" s="3">
        <v>1.0725</v>
      </c>
      <c r="L1505" s="3">
        <v>0.36309999999999998</v>
      </c>
      <c r="M1505" s="3">
        <v>0.35570000000000002</v>
      </c>
      <c r="N1505" s="3">
        <v>0.3075</v>
      </c>
      <c r="O1505" s="4"/>
      <c r="P1505" s="4"/>
      <c r="Q1505" s="4"/>
      <c r="R1505" s="4"/>
      <c r="S1505" s="4"/>
      <c r="T1505" s="4"/>
      <c r="U1505" s="4"/>
      <c r="V1505" s="4"/>
      <c r="W1505" s="4"/>
      <c r="X1505" s="3">
        <v>5.1071</v>
      </c>
      <c r="Y1505" s="3">
        <v>92.27882751463649</v>
      </c>
      <c r="Z1505" s="3">
        <v>142.74002858765249</v>
      </c>
      <c r="AA1505" s="3">
        <v>182.22035989113195</v>
      </c>
      <c r="AB1505" s="3">
        <v>195.58661471285075</v>
      </c>
      <c r="AC1505" s="3">
        <v>208.68046445144995</v>
      </c>
      <c r="AD1505" s="3">
        <v>220</v>
      </c>
      <c r="AE1505" s="4"/>
      <c r="AF1505" s="4"/>
      <c r="AG1505" s="4"/>
      <c r="AH1505" s="4"/>
      <c r="AI1505" s="4"/>
      <c r="AJ1505" s="4"/>
      <c r="AK1505" s="4"/>
      <c r="AL1505" s="4"/>
    </row>
    <row r="1506" spans="1:38" ht="15" customHeight="1" x14ac:dyDescent="0.25">
      <c r="A1506" s="2" t="s">
        <v>1105</v>
      </c>
      <c r="B1506" s="2" t="s">
        <v>39</v>
      </c>
      <c r="C1506" s="2" t="s">
        <v>40</v>
      </c>
      <c r="D1506" s="2" t="s">
        <v>1125</v>
      </c>
      <c r="E1506" s="2" t="s">
        <v>1603</v>
      </c>
      <c r="F1506" s="2" t="s">
        <v>517</v>
      </c>
      <c r="G1506" s="2" t="s">
        <v>44</v>
      </c>
      <c r="H1506" s="3">
        <v>211</v>
      </c>
      <c r="I1506" s="3">
        <v>1.5225</v>
      </c>
      <c r="J1506" s="3">
        <v>1.6262000000000001</v>
      </c>
      <c r="K1506" s="3">
        <v>0.62970000000000004</v>
      </c>
      <c r="L1506" s="3">
        <v>0.5131</v>
      </c>
      <c r="M1506" s="3">
        <v>0.41860000000000003</v>
      </c>
      <c r="N1506" s="3">
        <v>0.29630000000000001</v>
      </c>
      <c r="O1506" s="4"/>
      <c r="P1506" s="4"/>
      <c r="Q1506" s="4"/>
      <c r="R1506" s="4"/>
      <c r="S1506" s="4"/>
      <c r="T1506" s="4"/>
      <c r="U1506" s="4"/>
      <c r="V1506" s="4"/>
      <c r="W1506" s="4"/>
      <c r="X1506" s="3">
        <v>5.0064000000000002</v>
      </c>
      <c r="Y1506" s="3">
        <v>86.43582214765101</v>
      </c>
      <c r="Z1506" s="3">
        <v>144.57935842122083</v>
      </c>
      <c r="AA1506" s="3">
        <v>167.09379993608181</v>
      </c>
      <c r="AB1506" s="3">
        <v>185.43929769894535</v>
      </c>
      <c r="AC1506" s="3">
        <v>200.40602029402365</v>
      </c>
      <c r="AD1506" s="3">
        <v>210.99999999999997</v>
      </c>
      <c r="AE1506" s="4"/>
      <c r="AF1506" s="4"/>
      <c r="AG1506" s="4"/>
      <c r="AH1506" s="4"/>
      <c r="AI1506" s="4"/>
      <c r="AJ1506" s="4"/>
      <c r="AK1506" s="4"/>
      <c r="AL1506" s="4"/>
    </row>
    <row r="1507" spans="1:38" ht="15" customHeight="1" x14ac:dyDescent="0.25">
      <c r="A1507" s="2" t="s">
        <v>1105</v>
      </c>
      <c r="B1507" s="2" t="s">
        <v>39</v>
      </c>
      <c r="C1507" s="2" t="s">
        <v>40</v>
      </c>
      <c r="D1507" s="2" t="s">
        <v>1137</v>
      </c>
      <c r="E1507" s="2" t="s">
        <v>1604</v>
      </c>
      <c r="F1507" s="2" t="s">
        <v>517</v>
      </c>
      <c r="G1507" s="2" t="s">
        <v>44</v>
      </c>
      <c r="H1507" s="3">
        <v>219</v>
      </c>
      <c r="I1507" s="3">
        <v>1.8374999999999999</v>
      </c>
      <c r="J1507" s="3">
        <v>1.3967000000000001</v>
      </c>
      <c r="K1507" s="3">
        <v>0.89100000000000001</v>
      </c>
      <c r="L1507" s="3">
        <v>0.43159999999999998</v>
      </c>
      <c r="M1507" s="3">
        <v>0.1482</v>
      </c>
      <c r="N1507" s="3">
        <v>0.34639999999999999</v>
      </c>
      <c r="O1507" s="4"/>
      <c r="P1507" s="4"/>
      <c r="Q1507" s="4"/>
      <c r="R1507" s="4"/>
      <c r="S1507" s="4"/>
      <c r="T1507" s="4"/>
      <c r="U1507" s="4"/>
      <c r="V1507" s="4"/>
      <c r="W1507" s="4"/>
      <c r="X1507" s="3">
        <v>5.0514000000000001</v>
      </c>
      <c r="Y1507" s="3">
        <v>100.02322128518826</v>
      </c>
      <c r="Z1507" s="3">
        <v>151.72827334996239</v>
      </c>
      <c r="AA1507" s="3">
        <v>184.71259452824958</v>
      </c>
      <c r="AB1507" s="3">
        <v>200.69018489923582</v>
      </c>
      <c r="AC1507" s="3">
        <v>206.17646593023713</v>
      </c>
      <c r="AD1507" s="3">
        <v>218.99999999999997</v>
      </c>
      <c r="AE1507" s="4"/>
      <c r="AF1507" s="4"/>
      <c r="AG1507" s="4"/>
      <c r="AH1507" s="4"/>
      <c r="AI1507" s="4"/>
      <c r="AJ1507" s="4"/>
      <c r="AK1507" s="4"/>
      <c r="AL1507" s="4"/>
    </row>
    <row r="1508" spans="1:38" ht="15" customHeight="1" x14ac:dyDescent="0.25">
      <c r="A1508" s="2" t="s">
        <v>1105</v>
      </c>
      <c r="B1508" s="2" t="s">
        <v>39</v>
      </c>
      <c r="C1508" s="2" t="s">
        <v>40</v>
      </c>
      <c r="D1508" s="2" t="s">
        <v>1137</v>
      </c>
      <c r="E1508" s="2" t="s">
        <v>1605</v>
      </c>
      <c r="F1508" s="2" t="s">
        <v>517</v>
      </c>
      <c r="G1508" s="2" t="s">
        <v>44</v>
      </c>
      <c r="H1508" s="3">
        <v>206</v>
      </c>
      <c r="I1508" s="3">
        <v>1.3908</v>
      </c>
      <c r="J1508" s="3">
        <v>1.4240999999999999</v>
      </c>
      <c r="K1508" s="3">
        <v>0.87039999999999995</v>
      </c>
      <c r="L1508" s="3">
        <v>0.52410000000000001</v>
      </c>
      <c r="M1508" s="3">
        <v>0.3574</v>
      </c>
      <c r="N1508" s="3">
        <v>0.3982</v>
      </c>
      <c r="O1508" s="4"/>
      <c r="P1508" s="4"/>
      <c r="Q1508" s="4"/>
      <c r="R1508" s="4"/>
      <c r="S1508" s="4"/>
      <c r="T1508" s="4"/>
      <c r="U1508" s="4"/>
      <c r="V1508" s="4"/>
      <c r="W1508" s="4"/>
      <c r="X1508" s="3">
        <v>4.9649999999999999</v>
      </c>
      <c r="Y1508" s="3">
        <v>80.741027190332318</v>
      </c>
      <c r="Z1508" s="3">
        <v>130.64906344410878</v>
      </c>
      <c r="AA1508" s="3">
        <v>161.15250755287008</v>
      </c>
      <c r="AB1508" s="3">
        <v>179.51975830815709</v>
      </c>
      <c r="AC1508" s="3">
        <v>192.04495468277943</v>
      </c>
      <c r="AD1508" s="3">
        <v>206</v>
      </c>
      <c r="AE1508" s="4"/>
      <c r="AF1508" s="4"/>
      <c r="AG1508" s="4"/>
      <c r="AH1508" s="4"/>
      <c r="AI1508" s="4"/>
      <c r="AJ1508" s="4"/>
      <c r="AK1508" s="4"/>
      <c r="AL1508" s="4"/>
    </row>
    <row r="1509" spans="1:38" ht="15" customHeight="1" x14ac:dyDescent="0.25">
      <c r="A1509" s="2" t="s">
        <v>1105</v>
      </c>
      <c r="B1509" s="2" t="s">
        <v>39</v>
      </c>
      <c r="C1509" s="2" t="s">
        <v>40</v>
      </c>
      <c r="D1509" s="2" t="s">
        <v>1148</v>
      </c>
      <c r="E1509" s="2" t="s">
        <v>1606</v>
      </c>
      <c r="F1509" s="2" t="s">
        <v>517</v>
      </c>
      <c r="G1509" s="2" t="s">
        <v>44</v>
      </c>
      <c r="H1509" s="3">
        <v>227</v>
      </c>
      <c r="I1509" s="3">
        <v>1.7783</v>
      </c>
      <c r="J1509" s="3">
        <v>2.0543</v>
      </c>
      <c r="K1509" s="3">
        <v>0.81510000000000005</v>
      </c>
      <c r="L1509" s="3">
        <v>0.46679999999999999</v>
      </c>
      <c r="M1509" s="3">
        <v>0.37790000000000001</v>
      </c>
      <c r="N1509" s="3">
        <v>0.2482</v>
      </c>
      <c r="O1509" s="4"/>
      <c r="P1509" s="4"/>
      <c r="Q1509" s="4"/>
      <c r="R1509" s="4"/>
      <c r="S1509" s="4"/>
      <c r="T1509" s="4"/>
      <c r="U1509" s="4"/>
      <c r="V1509" s="4"/>
      <c r="W1509" s="4"/>
      <c r="X1509" s="3">
        <v>5.7405999999999997</v>
      </c>
      <c r="Y1509" s="3">
        <v>92.406316412918514</v>
      </c>
      <c r="Z1509" s="3">
        <v>162.18795944674773</v>
      </c>
      <c r="AA1509" s="3">
        <v>189.87574469567645</v>
      </c>
      <c r="AB1509" s="3">
        <v>205.73227537191235</v>
      </c>
      <c r="AC1509" s="3">
        <v>218.56899975612311</v>
      </c>
      <c r="AD1509" s="3">
        <v>227.00000000000006</v>
      </c>
      <c r="AE1509" s="4"/>
      <c r="AF1509" s="4"/>
      <c r="AG1509" s="4"/>
      <c r="AH1509" s="4"/>
      <c r="AI1509" s="4"/>
      <c r="AJ1509" s="4"/>
      <c r="AK1509" s="4"/>
      <c r="AL1509" s="4"/>
    </row>
    <row r="1510" spans="1:38" ht="15" customHeight="1" x14ac:dyDescent="0.25">
      <c r="A1510" s="2" t="s">
        <v>1105</v>
      </c>
      <c r="B1510" s="2" t="s">
        <v>39</v>
      </c>
      <c r="C1510" s="2" t="s">
        <v>40</v>
      </c>
      <c r="D1510" s="2" t="s">
        <v>1148</v>
      </c>
      <c r="E1510" s="2" t="s">
        <v>1607</v>
      </c>
      <c r="F1510" s="2" t="s">
        <v>517</v>
      </c>
      <c r="G1510" s="2" t="s">
        <v>44</v>
      </c>
      <c r="H1510" s="3">
        <v>214</v>
      </c>
      <c r="I1510" s="3">
        <v>1.5407</v>
      </c>
      <c r="J1510" s="3">
        <v>1.4741</v>
      </c>
      <c r="K1510" s="3">
        <v>0.94069999999999998</v>
      </c>
      <c r="L1510" s="3">
        <v>0.58889999999999998</v>
      </c>
      <c r="M1510" s="3">
        <v>0.31850000000000001</v>
      </c>
      <c r="N1510" s="3">
        <v>0.30740000000000001</v>
      </c>
      <c r="O1510" s="4"/>
      <c r="P1510" s="4"/>
      <c r="Q1510" s="4"/>
      <c r="R1510" s="4"/>
      <c r="S1510" s="4"/>
      <c r="T1510" s="4"/>
      <c r="U1510" s="4"/>
      <c r="V1510" s="4"/>
      <c r="W1510" s="4"/>
      <c r="X1510" s="3">
        <v>5.1703000000000001</v>
      </c>
      <c r="Y1510" s="3">
        <v>86.23426106802313</v>
      </c>
      <c r="Z1510" s="3">
        <v>138.12413206196933</v>
      </c>
      <c r="AA1510" s="3">
        <v>171.23776183200201</v>
      </c>
      <c r="AB1510" s="3">
        <v>191.96766145097965</v>
      </c>
      <c r="AC1510" s="3">
        <v>203.17919656499623</v>
      </c>
      <c r="AD1510" s="3">
        <v>214.00000000000003</v>
      </c>
      <c r="AE1510" s="4"/>
      <c r="AF1510" s="4"/>
      <c r="AG1510" s="4"/>
      <c r="AH1510" s="4"/>
      <c r="AI1510" s="4"/>
      <c r="AJ1510" s="4"/>
      <c r="AK1510" s="4"/>
      <c r="AL1510" s="4"/>
    </row>
    <row r="1511" spans="1:38" ht="15" customHeight="1" x14ac:dyDescent="0.25">
      <c r="A1511" s="2" t="s">
        <v>1105</v>
      </c>
      <c r="B1511" s="2" t="s">
        <v>39</v>
      </c>
      <c r="C1511" s="2" t="s">
        <v>40</v>
      </c>
      <c r="D1511" s="2" t="s">
        <v>1148</v>
      </c>
      <c r="E1511" s="2" t="s">
        <v>1608</v>
      </c>
      <c r="F1511" s="2" t="s">
        <v>517</v>
      </c>
      <c r="G1511" s="2" t="s">
        <v>44</v>
      </c>
      <c r="H1511" s="3">
        <v>231</v>
      </c>
      <c r="I1511" s="3">
        <v>1.5096000000000001</v>
      </c>
      <c r="J1511" s="3">
        <v>1.7393000000000001</v>
      </c>
      <c r="K1511" s="3">
        <v>0.82240000000000002</v>
      </c>
      <c r="L1511" s="3">
        <v>0.39450000000000002</v>
      </c>
      <c r="M1511" s="3">
        <v>0.32969999999999999</v>
      </c>
      <c r="N1511" s="3">
        <v>0.20380000000000001</v>
      </c>
      <c r="O1511" s="4"/>
      <c r="P1511" s="4"/>
      <c r="Q1511" s="4"/>
      <c r="R1511" s="4"/>
      <c r="S1511" s="4"/>
      <c r="T1511" s="4"/>
      <c r="U1511" s="4"/>
      <c r="V1511" s="4"/>
      <c r="W1511" s="4"/>
      <c r="X1511" s="3">
        <v>4.9992999999999999</v>
      </c>
      <c r="Y1511" s="3">
        <v>92.090492668973667</v>
      </c>
      <c r="Z1511" s="3">
        <v>161.32432540555678</v>
      </c>
      <c r="AA1511" s="3">
        <v>194.06042845998439</v>
      </c>
      <c r="AB1511" s="3">
        <v>209.76372692176903</v>
      </c>
      <c r="AC1511" s="3">
        <v>222.88762426739743</v>
      </c>
      <c r="AD1511" s="3">
        <v>231</v>
      </c>
      <c r="AE1511" s="4"/>
      <c r="AF1511" s="4"/>
      <c r="AG1511" s="4"/>
      <c r="AH1511" s="4"/>
      <c r="AI1511" s="4"/>
      <c r="AJ1511" s="4"/>
      <c r="AK1511" s="4"/>
      <c r="AL1511" s="4"/>
    </row>
    <row r="1512" spans="1:38" ht="15" customHeight="1" x14ac:dyDescent="0.25">
      <c r="A1512" s="2" t="s">
        <v>1105</v>
      </c>
      <c r="B1512" s="2" t="s">
        <v>39</v>
      </c>
      <c r="C1512" s="2" t="s">
        <v>40</v>
      </c>
      <c r="D1512" s="2" t="s">
        <v>1148</v>
      </c>
      <c r="E1512" s="2" t="s">
        <v>1609</v>
      </c>
      <c r="F1512" s="2" t="s">
        <v>517</v>
      </c>
      <c r="G1512" s="2" t="s">
        <v>44</v>
      </c>
      <c r="H1512" s="3">
        <v>216</v>
      </c>
      <c r="I1512" s="3">
        <v>1.8024</v>
      </c>
      <c r="J1512" s="3">
        <v>1.3337000000000001</v>
      </c>
      <c r="K1512" s="3">
        <v>1.0336000000000001</v>
      </c>
      <c r="L1512" s="3">
        <v>0.51500000000000001</v>
      </c>
      <c r="M1512" s="3">
        <v>0.32600000000000001</v>
      </c>
      <c r="N1512" s="3">
        <v>0.32229999999999998</v>
      </c>
      <c r="O1512" s="4"/>
      <c r="P1512" s="4"/>
      <c r="Q1512" s="4"/>
      <c r="R1512" s="4"/>
      <c r="S1512" s="4"/>
      <c r="T1512" s="4"/>
      <c r="U1512" s="4"/>
      <c r="V1512" s="4"/>
      <c r="W1512" s="4"/>
      <c r="X1512" s="3">
        <v>5.3330000000000002</v>
      </c>
      <c r="Y1512" s="3">
        <v>94.186686667916746</v>
      </c>
      <c r="Z1512" s="3">
        <v>140.20221263828989</v>
      </c>
      <c r="AA1512" s="3">
        <v>175.86364147759235</v>
      </c>
      <c r="AB1512" s="3">
        <v>193.63225201575096</v>
      </c>
      <c r="AC1512" s="3">
        <v>204.87995499718727</v>
      </c>
      <c r="AD1512" s="3">
        <v>215.99999999999997</v>
      </c>
      <c r="AE1512" s="4"/>
      <c r="AF1512" s="4"/>
      <c r="AG1512" s="4"/>
      <c r="AH1512" s="4"/>
      <c r="AI1512" s="4"/>
      <c r="AJ1512" s="4"/>
      <c r="AK1512" s="4"/>
      <c r="AL1512" s="4"/>
    </row>
    <row r="1513" spans="1:38" ht="15" customHeight="1" x14ac:dyDescent="0.25">
      <c r="A1513" s="2" t="s">
        <v>1105</v>
      </c>
      <c r="B1513" s="2" t="s">
        <v>39</v>
      </c>
      <c r="C1513" s="2" t="s">
        <v>40</v>
      </c>
      <c r="D1513" s="2" t="s">
        <v>1148</v>
      </c>
      <c r="E1513" s="2" t="s">
        <v>1610</v>
      </c>
      <c r="F1513" s="2" t="s">
        <v>517</v>
      </c>
      <c r="G1513" s="2" t="s">
        <v>44</v>
      </c>
      <c r="H1513" s="3">
        <v>228</v>
      </c>
      <c r="I1513" s="3">
        <v>1.4671000000000001</v>
      </c>
      <c r="J1513" s="3">
        <v>1.4097</v>
      </c>
      <c r="K1513" s="3">
        <v>1.1780999999999999</v>
      </c>
      <c r="L1513" s="3">
        <v>0.55759999999999998</v>
      </c>
      <c r="M1513" s="3">
        <v>0.40010000000000001</v>
      </c>
      <c r="N1513" s="3">
        <v>0.2964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3">
        <v>5.3090000000000002</v>
      </c>
      <c r="Y1513" s="3">
        <v>86.163043887737814</v>
      </c>
      <c r="Z1513" s="3">
        <v>138.20696929741948</v>
      </c>
      <c r="AA1513" s="3">
        <v>181.70058391410811</v>
      </c>
      <c r="AB1513" s="3">
        <v>202.28630627236768</v>
      </c>
      <c r="AC1513" s="3">
        <v>217.05737427010735</v>
      </c>
      <c r="AD1513" s="3">
        <v>228</v>
      </c>
      <c r="AE1513" s="4"/>
      <c r="AF1513" s="4"/>
      <c r="AG1513" s="4"/>
      <c r="AH1513" s="4"/>
      <c r="AI1513" s="4"/>
      <c r="AJ1513" s="4"/>
      <c r="AK1513" s="4"/>
      <c r="AL1513" s="4"/>
    </row>
    <row r="1514" spans="1:38" ht="15" customHeight="1" x14ac:dyDescent="0.25">
      <c r="A1514" s="2" t="s">
        <v>1105</v>
      </c>
      <c r="B1514" s="2" t="s">
        <v>39</v>
      </c>
      <c r="C1514" s="2" t="s">
        <v>40</v>
      </c>
      <c r="D1514" s="2" t="s">
        <v>1170</v>
      </c>
      <c r="E1514" s="2" t="s">
        <v>1611</v>
      </c>
      <c r="F1514" s="2" t="s">
        <v>517</v>
      </c>
      <c r="G1514" s="2" t="s">
        <v>44</v>
      </c>
      <c r="H1514" s="3">
        <v>223</v>
      </c>
      <c r="I1514" s="3">
        <v>1.7907</v>
      </c>
      <c r="J1514" s="3">
        <v>1.2019</v>
      </c>
      <c r="K1514" s="3">
        <v>0.81110000000000004</v>
      </c>
      <c r="L1514" s="3">
        <v>0.45369999999999999</v>
      </c>
      <c r="M1514" s="3">
        <v>0.45369999999999999</v>
      </c>
      <c r="N1514" s="3">
        <v>0.2296</v>
      </c>
      <c r="O1514" s="4"/>
      <c r="P1514" s="4"/>
      <c r="Q1514" s="4"/>
      <c r="R1514" s="4"/>
      <c r="S1514" s="4"/>
      <c r="T1514" s="4"/>
      <c r="U1514" s="4"/>
      <c r="V1514" s="4"/>
      <c r="W1514" s="4"/>
      <c r="X1514" s="3">
        <v>4.9406999999999996</v>
      </c>
      <c r="Y1514" s="3">
        <v>101.22575748375736</v>
      </c>
      <c r="Z1514" s="3">
        <v>147.68939623939929</v>
      </c>
      <c r="AA1514" s="3">
        <v>179.0452972250896</v>
      </c>
      <c r="AB1514" s="3">
        <v>196.58465399639729</v>
      </c>
      <c r="AC1514" s="3">
        <v>214.12401076770499</v>
      </c>
      <c r="AD1514" s="3">
        <v>223</v>
      </c>
      <c r="AE1514" s="4"/>
      <c r="AF1514" s="4"/>
      <c r="AG1514" s="4"/>
      <c r="AH1514" s="4"/>
      <c r="AI1514" s="4"/>
      <c r="AJ1514" s="4"/>
      <c r="AK1514" s="4"/>
      <c r="AL1514" s="4"/>
    </row>
    <row r="1515" spans="1:38" ht="15" customHeight="1" x14ac:dyDescent="0.25">
      <c r="A1515" s="2" t="s">
        <v>1105</v>
      </c>
      <c r="B1515" s="2" t="s">
        <v>39</v>
      </c>
      <c r="C1515" s="2" t="s">
        <v>40</v>
      </c>
      <c r="D1515" s="2" t="s">
        <v>1170</v>
      </c>
      <c r="E1515" s="2" t="s">
        <v>1612</v>
      </c>
      <c r="F1515" s="2" t="s">
        <v>517</v>
      </c>
      <c r="G1515" s="2" t="s">
        <v>44</v>
      </c>
      <c r="H1515" s="3">
        <v>176</v>
      </c>
      <c r="I1515" s="3">
        <v>1.7744</v>
      </c>
      <c r="J1515" s="3">
        <v>1.3816999999999999</v>
      </c>
      <c r="K1515" s="3">
        <v>0.91310000000000002</v>
      </c>
      <c r="L1515" s="3">
        <v>0.56310000000000004</v>
      </c>
      <c r="M1515" s="3">
        <v>0.55010000000000003</v>
      </c>
      <c r="N1515" s="3">
        <v>0.24079999999999999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3">
        <v>5.4231999999999996</v>
      </c>
      <c r="Y1515" s="3">
        <v>79.114913704086149</v>
      </c>
      <c r="Z1515" s="3">
        <v>115.80262575601122</v>
      </c>
      <c r="AA1515" s="3">
        <v>140.04779465997936</v>
      </c>
      <c r="AB1515" s="3">
        <v>154.99955745685207</v>
      </c>
      <c r="AC1515" s="3">
        <v>169.60613659831839</v>
      </c>
      <c r="AD1515" s="3">
        <v>176.00000000000003</v>
      </c>
      <c r="AE1515" s="4"/>
      <c r="AF1515" s="4"/>
      <c r="AG1515" s="4"/>
      <c r="AH1515" s="4"/>
      <c r="AI1515" s="4"/>
      <c r="AJ1515" s="4"/>
      <c r="AK1515" s="4"/>
      <c r="AL1515" s="4"/>
    </row>
    <row r="1516" spans="1:38" ht="15" customHeight="1" x14ac:dyDescent="0.25">
      <c r="A1516" s="2" t="s">
        <v>1105</v>
      </c>
      <c r="B1516" s="2" t="s">
        <v>39</v>
      </c>
      <c r="C1516" s="2" t="s">
        <v>40</v>
      </c>
      <c r="D1516" s="2" t="s">
        <v>1107</v>
      </c>
      <c r="E1516" s="2" t="s">
        <v>1613</v>
      </c>
      <c r="F1516" s="2" t="s">
        <v>517</v>
      </c>
      <c r="G1516" s="2" t="s">
        <v>44</v>
      </c>
      <c r="H1516" s="3">
        <v>184</v>
      </c>
      <c r="I1516" s="3">
        <v>1.6319999999999999</v>
      </c>
      <c r="J1516" s="3">
        <v>0.63539999999999996</v>
      </c>
      <c r="K1516" s="3">
        <v>0.65949999999999998</v>
      </c>
      <c r="L1516" s="3">
        <v>1.0707</v>
      </c>
      <c r="M1516" s="3">
        <v>0.36309999999999998</v>
      </c>
      <c r="N1516" s="3">
        <v>0.28899999999999998</v>
      </c>
      <c r="O1516" s="4"/>
      <c r="P1516" s="4"/>
      <c r="Q1516" s="4"/>
      <c r="R1516" s="4"/>
      <c r="S1516" s="4"/>
      <c r="T1516" s="4"/>
      <c r="U1516" s="4"/>
      <c r="V1516" s="4"/>
      <c r="W1516" s="4"/>
      <c r="X1516" s="3">
        <v>4.6497000000000002</v>
      </c>
      <c r="Y1516" s="3">
        <v>85.350538744435113</v>
      </c>
      <c r="Z1516" s="3">
        <v>106.12194335118394</v>
      </c>
      <c r="AA1516" s="3">
        <v>127.6811837322838</v>
      </c>
      <c r="AB1516" s="3">
        <v>162.68266769899134</v>
      </c>
      <c r="AC1516" s="3">
        <v>174.55250876400626</v>
      </c>
      <c r="AD1516" s="3">
        <v>183.99999999999997</v>
      </c>
      <c r="AE1516" s="4"/>
      <c r="AF1516" s="4"/>
      <c r="AG1516" s="4"/>
      <c r="AH1516" s="4"/>
      <c r="AI1516" s="4"/>
      <c r="AJ1516" s="4"/>
      <c r="AK1516" s="4"/>
      <c r="AL1516" s="4"/>
    </row>
    <row r="1517" spans="1:38" ht="15" customHeight="1" x14ac:dyDescent="0.25">
      <c r="A1517" s="2" t="s">
        <v>1105</v>
      </c>
      <c r="B1517" s="2" t="s">
        <v>39</v>
      </c>
      <c r="C1517" s="2" t="s">
        <v>40</v>
      </c>
      <c r="D1517" s="2" t="s">
        <v>1107</v>
      </c>
      <c r="E1517" s="2" t="s">
        <v>1614</v>
      </c>
      <c r="F1517" s="2" t="s">
        <v>517</v>
      </c>
      <c r="G1517" s="2" t="s">
        <v>44</v>
      </c>
      <c r="H1517" s="3">
        <v>215</v>
      </c>
      <c r="I1517" s="3">
        <v>1.3891</v>
      </c>
      <c r="J1517" s="3">
        <v>1.2613000000000001</v>
      </c>
      <c r="K1517" s="3">
        <v>1.1001000000000001</v>
      </c>
      <c r="L1517" s="3">
        <v>0.68530000000000002</v>
      </c>
      <c r="M1517" s="3">
        <v>0.2223</v>
      </c>
      <c r="N1517" s="3">
        <v>0.29630000000000001</v>
      </c>
      <c r="O1517" s="4"/>
      <c r="P1517" s="4"/>
      <c r="Q1517" s="4"/>
      <c r="R1517" s="4"/>
      <c r="S1517" s="4"/>
      <c r="T1517" s="4"/>
      <c r="U1517" s="4"/>
      <c r="V1517" s="4"/>
      <c r="W1517" s="4"/>
      <c r="X1517" s="3">
        <v>4.9543999999999997</v>
      </c>
      <c r="Y1517" s="3">
        <v>83.308998062328442</v>
      </c>
      <c r="Z1517" s="3">
        <v>129.89746487970291</v>
      </c>
      <c r="AA1517" s="3">
        <v>170.5317091877927</v>
      </c>
      <c r="AB1517" s="3">
        <v>195.84454222509288</v>
      </c>
      <c r="AC1517" s="3">
        <v>204.05560713709028</v>
      </c>
      <c r="AD1517" s="3">
        <v>215</v>
      </c>
      <c r="AE1517" s="4"/>
      <c r="AF1517" s="4"/>
      <c r="AG1517" s="4"/>
      <c r="AH1517" s="4"/>
      <c r="AI1517" s="4"/>
      <c r="AJ1517" s="4"/>
      <c r="AK1517" s="4"/>
      <c r="AL1517" s="4"/>
    </row>
    <row r="1518" spans="1:38" ht="15" customHeight="1" x14ac:dyDescent="0.25">
      <c r="A1518" s="2" t="s">
        <v>1105</v>
      </c>
      <c r="B1518" s="2" t="s">
        <v>39</v>
      </c>
      <c r="C1518" s="2" t="s">
        <v>40</v>
      </c>
      <c r="D1518" s="2" t="s">
        <v>51</v>
      </c>
      <c r="E1518" s="2" t="s">
        <v>1615</v>
      </c>
      <c r="F1518" s="2" t="s">
        <v>517</v>
      </c>
      <c r="G1518" s="2" t="s">
        <v>44</v>
      </c>
      <c r="H1518" s="3">
        <v>228</v>
      </c>
      <c r="I1518" s="3">
        <v>1.5484</v>
      </c>
      <c r="J1518" s="3">
        <v>2.2151999999999998</v>
      </c>
      <c r="K1518" s="3">
        <v>0.65939999999999999</v>
      </c>
      <c r="L1518" s="3">
        <v>0.48899999999999999</v>
      </c>
      <c r="M1518" s="3">
        <v>0.40010000000000001</v>
      </c>
      <c r="N1518" s="3">
        <v>0.29630000000000001</v>
      </c>
      <c r="O1518" s="4"/>
      <c r="P1518" s="4"/>
      <c r="Q1518" s="4"/>
      <c r="R1518" s="4"/>
      <c r="S1518" s="4"/>
      <c r="T1518" s="4"/>
      <c r="U1518" s="4"/>
      <c r="V1518" s="4"/>
      <c r="W1518" s="4"/>
      <c r="X1518" s="3">
        <v>5.6083999999999996</v>
      </c>
      <c r="Y1518" s="3">
        <v>86.112830753869204</v>
      </c>
      <c r="Z1518" s="3">
        <v>163.52870693959062</v>
      </c>
      <c r="AA1518" s="3">
        <v>186.57314028956566</v>
      </c>
      <c r="AB1518" s="3">
        <v>203.66250624063906</v>
      </c>
      <c r="AC1518" s="3">
        <v>217.64503245132303</v>
      </c>
      <c r="AD1518" s="3">
        <v>228</v>
      </c>
      <c r="AE1518" s="4"/>
      <c r="AF1518" s="4"/>
      <c r="AG1518" s="4"/>
      <c r="AH1518" s="4"/>
      <c r="AI1518" s="4"/>
      <c r="AJ1518" s="4"/>
      <c r="AK1518" s="4"/>
      <c r="AL1518" s="4"/>
    </row>
    <row r="1519" spans="1:38" ht="15" customHeight="1" x14ac:dyDescent="0.25">
      <c r="A1519" s="2" t="s">
        <v>1105</v>
      </c>
      <c r="B1519" s="2" t="s">
        <v>39</v>
      </c>
      <c r="C1519" s="2" t="s">
        <v>40</v>
      </c>
      <c r="D1519" s="2" t="s">
        <v>1109</v>
      </c>
      <c r="E1519" s="2" t="s">
        <v>1616</v>
      </c>
      <c r="F1519" s="2" t="s">
        <v>517</v>
      </c>
      <c r="G1519" s="2" t="s">
        <v>44</v>
      </c>
      <c r="H1519" s="3">
        <v>227</v>
      </c>
      <c r="I1519" s="3">
        <v>1.7078</v>
      </c>
      <c r="J1519" s="3">
        <v>1.3762000000000001</v>
      </c>
      <c r="K1519" s="3">
        <v>1.1484000000000001</v>
      </c>
      <c r="L1519" s="3">
        <v>0.57420000000000004</v>
      </c>
      <c r="M1519" s="3">
        <v>0.42599999999999999</v>
      </c>
      <c r="N1519" s="3">
        <v>0.23710000000000001</v>
      </c>
      <c r="O1519" s="4"/>
      <c r="P1519" s="4"/>
      <c r="Q1519" s="4"/>
      <c r="R1519" s="4"/>
      <c r="S1519" s="4"/>
      <c r="T1519" s="4"/>
      <c r="U1519" s="4"/>
      <c r="V1519" s="4"/>
      <c r="W1519" s="4"/>
      <c r="X1519" s="3">
        <v>5.4696999999999996</v>
      </c>
      <c r="Y1519" s="3">
        <v>92.884692030641531</v>
      </c>
      <c r="Z1519" s="3">
        <v>141.94752911494231</v>
      </c>
      <c r="AA1519" s="3">
        <v>182.88907983984498</v>
      </c>
      <c r="AB1519" s="3">
        <v>203.35985520229633</v>
      </c>
      <c r="AC1519" s="3">
        <v>218.54715980766773</v>
      </c>
      <c r="AD1519" s="3">
        <v>227.00000000000006</v>
      </c>
      <c r="AE1519" s="4"/>
      <c r="AF1519" s="4"/>
      <c r="AG1519" s="4"/>
      <c r="AH1519" s="4"/>
      <c r="AI1519" s="4"/>
      <c r="AJ1519" s="4"/>
      <c r="AK1519" s="4"/>
      <c r="AL1519" s="4"/>
    </row>
    <row r="1520" spans="1:38" ht="15" customHeight="1" x14ac:dyDescent="0.25">
      <c r="A1520" s="2" t="s">
        <v>1105</v>
      </c>
      <c r="B1520" s="2" t="s">
        <v>39</v>
      </c>
      <c r="C1520" s="2" t="s">
        <v>40</v>
      </c>
      <c r="D1520" s="2" t="s">
        <v>1109</v>
      </c>
      <c r="E1520" s="2" t="s">
        <v>1617</v>
      </c>
      <c r="F1520" s="2" t="s">
        <v>517</v>
      </c>
      <c r="G1520" s="2" t="s">
        <v>44</v>
      </c>
      <c r="H1520" s="3">
        <v>228</v>
      </c>
      <c r="I1520" s="3">
        <v>1.8559000000000001</v>
      </c>
      <c r="J1520" s="3">
        <v>1.6466000000000001</v>
      </c>
      <c r="K1520" s="3">
        <v>0.53159999999999996</v>
      </c>
      <c r="L1520" s="3">
        <v>0.55940000000000001</v>
      </c>
      <c r="M1520" s="3">
        <v>0.2797</v>
      </c>
      <c r="N1520" s="3">
        <v>0.41489999999999999</v>
      </c>
      <c r="O1520" s="4"/>
      <c r="P1520" s="4"/>
      <c r="Q1520" s="4"/>
      <c r="R1520" s="4"/>
      <c r="S1520" s="4"/>
      <c r="T1520" s="4"/>
      <c r="U1520" s="4"/>
      <c r="V1520" s="4"/>
      <c r="W1520" s="4"/>
      <c r="X1520" s="3">
        <v>5.2881</v>
      </c>
      <c r="Y1520" s="3">
        <v>100.78773094306084</v>
      </c>
      <c r="Z1520" s="3">
        <v>161.81789300504909</v>
      </c>
      <c r="AA1520" s="3">
        <v>181.52130254722871</v>
      </c>
      <c r="AB1520" s="3">
        <v>202.25510107600084</v>
      </c>
      <c r="AC1520" s="3">
        <v>212.62200034038693</v>
      </c>
      <c r="AD1520" s="3">
        <v>228.00000000000006</v>
      </c>
      <c r="AE1520" s="4"/>
      <c r="AF1520" s="4"/>
      <c r="AG1520" s="4"/>
      <c r="AH1520" s="4"/>
      <c r="AI1520" s="4"/>
      <c r="AJ1520" s="4"/>
      <c r="AK1520" s="4"/>
      <c r="AL1520" s="4"/>
    </row>
    <row r="1521" spans="1:38" ht="15" customHeight="1" x14ac:dyDescent="0.25">
      <c r="A1521" s="2" t="s">
        <v>1105</v>
      </c>
      <c r="B1521" s="2" t="s">
        <v>39</v>
      </c>
      <c r="C1521" s="2" t="s">
        <v>40</v>
      </c>
      <c r="D1521" s="2" t="s">
        <v>1212</v>
      </c>
      <c r="E1521" s="2" t="s">
        <v>1618</v>
      </c>
      <c r="F1521" s="2" t="s">
        <v>517</v>
      </c>
      <c r="G1521" s="2" t="s">
        <v>44</v>
      </c>
      <c r="H1521" s="3">
        <v>218</v>
      </c>
      <c r="I1521" s="3">
        <v>1.5056</v>
      </c>
      <c r="J1521" s="3">
        <v>1.4167000000000001</v>
      </c>
      <c r="K1521" s="3">
        <v>0.88890000000000002</v>
      </c>
      <c r="L1521" s="3">
        <v>0.47410000000000002</v>
      </c>
      <c r="M1521" s="3">
        <v>0.47039999999999998</v>
      </c>
      <c r="N1521" s="3">
        <v>0.1963</v>
      </c>
      <c r="O1521" s="4"/>
      <c r="P1521" s="4"/>
      <c r="Q1521" s="4"/>
      <c r="R1521" s="4"/>
      <c r="S1521" s="4"/>
      <c r="T1521" s="4"/>
      <c r="U1521" s="4"/>
      <c r="V1521" s="4"/>
      <c r="W1521" s="4"/>
      <c r="X1521" s="3">
        <v>4.952</v>
      </c>
      <c r="Y1521" s="3">
        <v>88.551211631663989</v>
      </c>
      <c r="Z1521" s="3">
        <v>141.76328756058157</v>
      </c>
      <c r="AA1521" s="3">
        <v>175.15088852988691</v>
      </c>
      <c r="AB1521" s="3">
        <v>192.95836025848143</v>
      </c>
      <c r="AC1521" s="3">
        <v>210.62685783521809</v>
      </c>
      <c r="AD1521" s="3">
        <v>218</v>
      </c>
      <c r="AE1521" s="4"/>
      <c r="AF1521" s="4"/>
      <c r="AG1521" s="4"/>
      <c r="AH1521" s="4"/>
      <c r="AI1521" s="4"/>
      <c r="AJ1521" s="4"/>
      <c r="AK1521" s="4"/>
      <c r="AL1521" s="4"/>
    </row>
    <row r="1522" spans="1:38" ht="15" customHeight="1" x14ac:dyDescent="0.25">
      <c r="A1522" s="2" t="s">
        <v>1105</v>
      </c>
      <c r="B1522" s="2" t="s">
        <v>39</v>
      </c>
      <c r="C1522" s="2" t="s">
        <v>40</v>
      </c>
      <c r="D1522" s="2" t="s">
        <v>1212</v>
      </c>
      <c r="E1522" s="2" t="s">
        <v>1619</v>
      </c>
      <c r="F1522" s="2" t="s">
        <v>517</v>
      </c>
      <c r="G1522" s="2" t="s">
        <v>44</v>
      </c>
      <c r="H1522" s="3">
        <v>219</v>
      </c>
      <c r="I1522" s="3">
        <v>1.7376</v>
      </c>
      <c r="J1522" s="3">
        <v>1.2967</v>
      </c>
      <c r="K1522" s="3">
        <v>0.89290000000000003</v>
      </c>
      <c r="L1522" s="3">
        <v>0.52980000000000005</v>
      </c>
      <c r="M1522" s="3">
        <v>0.38159999999999999</v>
      </c>
      <c r="N1522" s="3">
        <v>0.2223</v>
      </c>
      <c r="O1522" s="4"/>
      <c r="P1522" s="4"/>
      <c r="Q1522" s="4"/>
      <c r="R1522" s="4"/>
      <c r="S1522" s="4"/>
      <c r="T1522" s="4"/>
      <c r="U1522" s="4"/>
      <c r="V1522" s="4"/>
      <c r="W1522" s="4"/>
      <c r="X1522" s="3">
        <v>5.0609000000000002</v>
      </c>
      <c r="Y1522" s="3">
        <v>96.204232448773936</v>
      </c>
      <c r="Z1522" s="3">
        <v>144.11723211286528</v>
      </c>
      <c r="AA1522" s="3">
        <v>177.10984212294255</v>
      </c>
      <c r="AB1522" s="3">
        <v>196.6859254282835</v>
      </c>
      <c r="AC1522" s="3">
        <v>210.78602620087335</v>
      </c>
      <c r="AD1522" s="3">
        <v>218.99999999999997</v>
      </c>
      <c r="AE1522" s="4"/>
      <c r="AF1522" s="4"/>
      <c r="AG1522" s="4"/>
      <c r="AH1522" s="4"/>
      <c r="AI1522" s="4"/>
      <c r="AJ1522" s="4"/>
      <c r="AK1522" s="4"/>
      <c r="AL1522" s="4"/>
    </row>
    <row r="1523" spans="1:38" ht="15" customHeight="1" x14ac:dyDescent="0.25">
      <c r="A1523" s="2" t="s">
        <v>1105</v>
      </c>
      <c r="B1523" s="2" t="s">
        <v>39</v>
      </c>
      <c r="C1523" s="2" t="s">
        <v>40</v>
      </c>
      <c r="D1523" s="2" t="s">
        <v>1212</v>
      </c>
      <c r="E1523" s="2" t="s">
        <v>1620</v>
      </c>
      <c r="F1523" s="2" t="s">
        <v>517</v>
      </c>
      <c r="G1523" s="2" t="s">
        <v>44</v>
      </c>
      <c r="H1523" s="3">
        <v>228</v>
      </c>
      <c r="I1523" s="3">
        <v>1.8056000000000001</v>
      </c>
      <c r="J1523" s="3">
        <v>2.1741999999999999</v>
      </c>
      <c r="K1523" s="3">
        <v>1.0111000000000001</v>
      </c>
      <c r="L1523" s="3">
        <v>0.63339999999999996</v>
      </c>
      <c r="M1523" s="3">
        <v>0.59630000000000005</v>
      </c>
      <c r="N1523" s="3">
        <v>0.22409999999999999</v>
      </c>
      <c r="O1523" s="4"/>
      <c r="P1523" s="4"/>
      <c r="Q1523" s="4"/>
      <c r="R1523" s="4"/>
      <c r="S1523" s="4"/>
      <c r="T1523" s="4"/>
      <c r="U1523" s="4"/>
      <c r="V1523" s="4"/>
      <c r="W1523" s="4"/>
      <c r="X1523" s="3">
        <v>6.4447000000000001</v>
      </c>
      <c r="Y1523" s="3">
        <v>86.912967244402381</v>
      </c>
      <c r="Z1523" s="3">
        <v>153.03601408909645</v>
      </c>
      <c r="AA1523" s="3">
        <v>183.78618089282665</v>
      </c>
      <c r="AB1523" s="3">
        <v>203.04951355377287</v>
      </c>
      <c r="AC1523" s="3">
        <v>221.184539233789</v>
      </c>
      <c r="AD1523" s="3">
        <v>228</v>
      </c>
      <c r="AE1523" s="4"/>
      <c r="AF1523" s="4"/>
      <c r="AG1523" s="4"/>
      <c r="AH1523" s="4"/>
      <c r="AI1523" s="4"/>
      <c r="AJ1523" s="4"/>
      <c r="AK1523" s="4"/>
      <c r="AL1523" s="4"/>
    </row>
    <row r="1524" spans="1:38" ht="15" customHeight="1" x14ac:dyDescent="0.25">
      <c r="A1524" s="2" t="s">
        <v>1105</v>
      </c>
      <c r="B1524" s="2" t="s">
        <v>39</v>
      </c>
      <c r="C1524" s="2" t="s">
        <v>40</v>
      </c>
      <c r="D1524" s="2" t="s">
        <v>1221</v>
      </c>
      <c r="E1524" s="2" t="s">
        <v>1621</v>
      </c>
      <c r="F1524" s="2" t="s">
        <v>517</v>
      </c>
      <c r="G1524" s="2" t="s">
        <v>44</v>
      </c>
      <c r="H1524" s="3">
        <v>212</v>
      </c>
      <c r="I1524" s="3">
        <v>1.5559000000000001</v>
      </c>
      <c r="J1524" s="3">
        <v>1.4226000000000001</v>
      </c>
      <c r="K1524" s="3">
        <v>1.0817000000000001</v>
      </c>
      <c r="L1524" s="3">
        <v>0.38900000000000001</v>
      </c>
      <c r="M1524" s="3">
        <v>0.38159999999999999</v>
      </c>
      <c r="N1524" s="3">
        <v>0.3705</v>
      </c>
      <c r="O1524" s="4"/>
      <c r="P1524" s="4"/>
      <c r="Q1524" s="4"/>
      <c r="R1524" s="4"/>
      <c r="S1524" s="4"/>
      <c r="T1524" s="4"/>
      <c r="U1524" s="4"/>
      <c r="V1524" s="4"/>
      <c r="W1524" s="4"/>
      <c r="X1524" s="3">
        <v>5.2012999999999998</v>
      </c>
      <c r="Y1524" s="3">
        <v>85.844615769134649</v>
      </c>
      <c r="Z1524" s="3">
        <v>135.07615403841351</v>
      </c>
      <c r="AA1524" s="3">
        <v>172.51025705112184</v>
      </c>
      <c r="AB1524" s="3">
        <v>185.97227616172881</v>
      </c>
      <c r="AC1524" s="3">
        <v>199.17820544863787</v>
      </c>
      <c r="AD1524" s="3">
        <v>212</v>
      </c>
      <c r="AE1524" s="4"/>
      <c r="AF1524" s="4"/>
      <c r="AG1524" s="4"/>
      <c r="AH1524" s="4"/>
      <c r="AI1524" s="4"/>
      <c r="AJ1524" s="4"/>
      <c r="AK1524" s="4"/>
      <c r="AL1524" s="4"/>
    </row>
    <row r="1525" spans="1:38" ht="15" customHeight="1" x14ac:dyDescent="0.25">
      <c r="A1525" s="2" t="s">
        <v>1105</v>
      </c>
      <c r="B1525" s="2" t="s">
        <v>39</v>
      </c>
      <c r="C1525" s="2" t="s">
        <v>40</v>
      </c>
      <c r="D1525" s="2" t="s">
        <v>59</v>
      </c>
      <c r="E1525" s="2" t="s">
        <v>1622</v>
      </c>
      <c r="F1525" s="2" t="s">
        <v>517</v>
      </c>
      <c r="G1525" s="2" t="s">
        <v>44</v>
      </c>
      <c r="H1525" s="3">
        <v>227</v>
      </c>
      <c r="I1525" s="3">
        <v>1.6668000000000001</v>
      </c>
      <c r="J1525" s="3">
        <v>1.5815999999999999</v>
      </c>
      <c r="K1525" s="3">
        <v>0.93899999999999995</v>
      </c>
      <c r="L1525" s="3">
        <v>0.51670000000000005</v>
      </c>
      <c r="M1525" s="3">
        <v>0.27410000000000001</v>
      </c>
      <c r="N1525" s="3">
        <v>0.38340000000000002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3">
        <v>5.3616000000000001</v>
      </c>
      <c r="Y1525" s="3">
        <v>92.621083258728731</v>
      </c>
      <c r="Z1525" s="3">
        <v>150.14346463742169</v>
      </c>
      <c r="AA1525" s="3">
        <v>184.29465085049239</v>
      </c>
      <c r="AB1525" s="3">
        <v>203.08689570277531</v>
      </c>
      <c r="AC1525" s="3">
        <v>213.05584153983887</v>
      </c>
      <c r="AD1525" s="3">
        <v>227</v>
      </c>
      <c r="AE1525" s="4"/>
      <c r="AF1525" s="4"/>
      <c r="AG1525" s="4"/>
      <c r="AH1525" s="4"/>
      <c r="AI1525" s="4"/>
      <c r="AJ1525" s="4"/>
      <c r="AK1525" s="4"/>
      <c r="AL1525" s="4"/>
    </row>
    <row r="1526" spans="1:38" ht="15" customHeight="1" x14ac:dyDescent="0.25">
      <c r="A1526" s="2" t="s">
        <v>1105</v>
      </c>
      <c r="B1526" s="2" t="s">
        <v>39</v>
      </c>
      <c r="C1526" s="2" t="s">
        <v>40</v>
      </c>
      <c r="D1526" s="2" t="s">
        <v>59</v>
      </c>
      <c r="E1526" s="2" t="s">
        <v>1623</v>
      </c>
      <c r="F1526" s="2" t="s">
        <v>517</v>
      </c>
      <c r="G1526" s="2" t="s">
        <v>44</v>
      </c>
      <c r="H1526" s="3">
        <v>232</v>
      </c>
      <c r="I1526" s="3">
        <v>1.5116000000000001</v>
      </c>
      <c r="J1526" s="3">
        <v>1.7023999999999999</v>
      </c>
      <c r="K1526" s="3">
        <v>0.82430000000000003</v>
      </c>
      <c r="L1526" s="3">
        <v>0.36680000000000001</v>
      </c>
      <c r="M1526" s="3">
        <v>0.47239999999999999</v>
      </c>
      <c r="N1526" s="3">
        <v>0.2112</v>
      </c>
      <c r="O1526" s="4"/>
      <c r="P1526" s="4"/>
      <c r="Q1526" s="4"/>
      <c r="R1526" s="4"/>
      <c r="S1526" s="4"/>
      <c r="T1526" s="4"/>
      <c r="U1526" s="4"/>
      <c r="V1526" s="4"/>
      <c r="W1526" s="4"/>
      <c r="X1526" s="3">
        <v>5.0887000000000002</v>
      </c>
      <c r="Y1526" s="3">
        <v>91.410065439110184</v>
      </c>
      <c r="Z1526" s="3">
        <v>158.31909918053725</v>
      </c>
      <c r="AA1526" s="3">
        <v>190.71637156837696</v>
      </c>
      <c r="AB1526" s="3">
        <v>205.13262719358576</v>
      </c>
      <c r="AC1526" s="3">
        <v>223.69925521252969</v>
      </c>
      <c r="AD1526" s="3">
        <v>231.99999999999994</v>
      </c>
      <c r="AE1526" s="4"/>
      <c r="AF1526" s="4"/>
      <c r="AG1526" s="4"/>
      <c r="AH1526" s="4"/>
      <c r="AI1526" s="4"/>
      <c r="AJ1526" s="4"/>
      <c r="AK1526" s="4"/>
      <c r="AL1526" s="4"/>
    </row>
    <row r="1527" spans="1:38" ht="15" customHeight="1" x14ac:dyDescent="0.25">
      <c r="A1527" s="2" t="s">
        <v>1105</v>
      </c>
      <c r="B1527" s="2" t="s">
        <v>39</v>
      </c>
      <c r="C1527" s="2" t="s">
        <v>40</v>
      </c>
      <c r="D1527" s="2" t="s">
        <v>59</v>
      </c>
      <c r="E1527" s="2" t="s">
        <v>1624</v>
      </c>
      <c r="F1527" s="2" t="s">
        <v>517</v>
      </c>
      <c r="G1527" s="2" t="s">
        <v>44</v>
      </c>
      <c r="H1527" s="3">
        <v>220</v>
      </c>
      <c r="I1527" s="3">
        <v>1.6614</v>
      </c>
      <c r="J1527" s="3">
        <v>1.4298999999999999</v>
      </c>
      <c r="K1527" s="3">
        <v>1.1297999999999999</v>
      </c>
      <c r="L1527" s="3">
        <v>0.42409999999999998</v>
      </c>
      <c r="M1527" s="3">
        <v>0.36670000000000003</v>
      </c>
      <c r="N1527" s="3">
        <v>0.43340000000000001</v>
      </c>
      <c r="O1527" s="4"/>
      <c r="P1527" s="4"/>
      <c r="Q1527" s="4"/>
      <c r="R1527" s="4"/>
      <c r="S1527" s="4"/>
      <c r="T1527" s="4"/>
      <c r="U1527" s="4"/>
      <c r="V1527" s="4"/>
      <c r="W1527" s="4"/>
      <c r="X1527" s="3">
        <v>5.4452999999999996</v>
      </c>
      <c r="Y1527" s="3">
        <v>89.360145446531874</v>
      </c>
      <c r="Z1527" s="3">
        <v>138.72771013534609</v>
      </c>
      <c r="AA1527" s="3">
        <v>177.73426624795698</v>
      </c>
      <c r="AB1527" s="3">
        <v>192.37639799460086</v>
      </c>
      <c r="AC1527" s="3">
        <v>205.03678401557306</v>
      </c>
      <c r="AD1527" s="3">
        <v>220</v>
      </c>
      <c r="AE1527" s="4"/>
      <c r="AF1527" s="4"/>
      <c r="AG1527" s="4"/>
      <c r="AH1527" s="4"/>
      <c r="AI1527" s="4"/>
      <c r="AJ1527" s="4"/>
      <c r="AK1527" s="4"/>
      <c r="AL1527" s="4"/>
    </row>
    <row r="1528" spans="1:38" ht="15" customHeight="1" x14ac:dyDescent="0.25">
      <c r="A1528" s="2" t="s">
        <v>1105</v>
      </c>
      <c r="B1528" s="2" t="s">
        <v>39</v>
      </c>
      <c r="C1528" s="2" t="s">
        <v>40</v>
      </c>
      <c r="D1528" s="2" t="s">
        <v>1241</v>
      </c>
      <c r="E1528" s="2" t="s">
        <v>1625</v>
      </c>
      <c r="F1528" s="2" t="s">
        <v>517</v>
      </c>
      <c r="G1528" s="2" t="s">
        <v>44</v>
      </c>
      <c r="H1528" s="3">
        <v>214</v>
      </c>
      <c r="I1528" s="3">
        <v>1.6335</v>
      </c>
      <c r="J1528" s="3">
        <v>1.7908999999999999</v>
      </c>
      <c r="K1528" s="3">
        <v>0.91490000000000005</v>
      </c>
      <c r="L1528" s="3">
        <v>0.28889999999999999</v>
      </c>
      <c r="M1528" s="3">
        <v>0.51859999999999995</v>
      </c>
      <c r="N1528" s="3">
        <v>0.22600000000000001</v>
      </c>
      <c r="O1528" s="4"/>
      <c r="P1528" s="4"/>
      <c r="Q1528" s="4"/>
      <c r="R1528" s="4"/>
      <c r="S1528" s="4"/>
      <c r="T1528" s="4"/>
      <c r="U1528" s="4"/>
      <c r="V1528" s="4"/>
      <c r="W1528" s="4"/>
      <c r="X1528" s="3">
        <v>5.3727999999999998</v>
      </c>
      <c r="Y1528" s="3">
        <v>87.333717986896971</v>
      </c>
      <c r="Z1528" s="3">
        <v>147.99925550923169</v>
      </c>
      <c r="AA1528" s="3">
        <v>178.99087998808815</v>
      </c>
      <c r="AB1528" s="3">
        <v>188.77717391304347</v>
      </c>
      <c r="AC1528" s="3">
        <v>206.34440142942228</v>
      </c>
      <c r="AD1528" s="3">
        <v>214</v>
      </c>
      <c r="AE1528" s="4"/>
      <c r="AF1528" s="4"/>
      <c r="AG1528" s="4"/>
      <c r="AH1528" s="4"/>
      <c r="AI1528" s="4"/>
      <c r="AJ1528" s="4"/>
      <c r="AK1528" s="4"/>
      <c r="AL1528" s="4"/>
    </row>
    <row r="1529" spans="1:38" ht="15" customHeight="1" x14ac:dyDescent="0.25">
      <c r="A1529" s="2" t="s">
        <v>1105</v>
      </c>
      <c r="B1529" s="2" t="s">
        <v>39</v>
      </c>
      <c r="C1529" s="2" t="s">
        <v>40</v>
      </c>
      <c r="D1529" s="2" t="s">
        <v>1250</v>
      </c>
      <c r="E1529" s="2" t="s">
        <v>1626</v>
      </c>
      <c r="F1529" s="2" t="s">
        <v>517</v>
      </c>
      <c r="G1529" s="2" t="s">
        <v>44</v>
      </c>
      <c r="H1529" s="3">
        <v>218</v>
      </c>
      <c r="I1529" s="3">
        <v>1.4967999999999999</v>
      </c>
      <c r="J1529" s="3">
        <v>1.6969000000000001</v>
      </c>
      <c r="K1529" s="3">
        <v>0.82250000000000001</v>
      </c>
      <c r="L1529" s="3">
        <v>0.50390000000000001</v>
      </c>
      <c r="M1529" s="3">
        <v>0.34460000000000002</v>
      </c>
      <c r="N1529" s="3">
        <v>0.21859999999999999</v>
      </c>
      <c r="O1529" s="4"/>
      <c r="P1529" s="4"/>
      <c r="Q1529" s="4"/>
      <c r="R1529" s="4"/>
      <c r="S1529" s="4"/>
      <c r="T1529" s="4"/>
      <c r="U1529" s="4"/>
      <c r="V1529" s="4"/>
      <c r="W1529" s="4"/>
      <c r="X1529" s="3">
        <v>5.0833000000000004</v>
      </c>
      <c r="Y1529" s="3">
        <v>86.768516514862384</v>
      </c>
      <c r="Z1529" s="3">
        <v>148.85877284441207</v>
      </c>
      <c r="AA1529" s="3">
        <v>178.95438002872149</v>
      </c>
      <c r="AB1529" s="3">
        <v>197.39228453957071</v>
      </c>
      <c r="AC1529" s="3">
        <v>210.00133771368988</v>
      </c>
      <c r="AD1529" s="3">
        <v>217.99999999999997</v>
      </c>
      <c r="AE1529" s="4"/>
      <c r="AF1529" s="4"/>
      <c r="AG1529" s="4"/>
      <c r="AH1529" s="4"/>
      <c r="AI1529" s="4"/>
      <c r="AJ1529" s="4"/>
      <c r="AK1529" s="4"/>
      <c r="AL1529" s="4"/>
    </row>
    <row r="1530" spans="1:38" ht="15" customHeight="1" x14ac:dyDescent="0.25">
      <c r="A1530" s="2" t="s">
        <v>1105</v>
      </c>
      <c r="B1530" s="2" t="s">
        <v>39</v>
      </c>
      <c r="C1530" s="2" t="s">
        <v>40</v>
      </c>
      <c r="D1530" s="2" t="s">
        <v>1250</v>
      </c>
      <c r="E1530" s="2" t="s">
        <v>1627</v>
      </c>
      <c r="F1530" s="2" t="s">
        <v>517</v>
      </c>
      <c r="G1530" s="2" t="s">
        <v>44</v>
      </c>
      <c r="H1530" s="3">
        <v>208</v>
      </c>
      <c r="I1530" s="3">
        <v>1.5338000000000001</v>
      </c>
      <c r="J1530" s="3">
        <v>1.4522999999999999</v>
      </c>
      <c r="K1530" s="3">
        <v>0.77990000000000004</v>
      </c>
      <c r="L1530" s="3">
        <v>0.51870000000000005</v>
      </c>
      <c r="M1530" s="3">
        <v>0.3871</v>
      </c>
      <c r="N1530" s="3">
        <v>0.32600000000000001</v>
      </c>
      <c r="O1530" s="4"/>
      <c r="P1530" s="4"/>
      <c r="Q1530" s="4"/>
      <c r="R1530" s="4"/>
      <c r="S1530" s="4"/>
      <c r="T1530" s="4"/>
      <c r="U1530" s="4"/>
      <c r="V1530" s="4"/>
      <c r="W1530" s="4"/>
      <c r="X1530" s="3">
        <v>4.9977999999999998</v>
      </c>
      <c r="Y1530" s="3">
        <v>86.013525951418629</v>
      </c>
      <c r="Z1530" s="3">
        <v>137.15698907519311</v>
      </c>
      <c r="AA1530" s="3">
        <v>164.62155348353275</v>
      </c>
      <c r="AB1530" s="3">
        <v>182.88783064548403</v>
      </c>
      <c r="AC1530" s="3">
        <v>196.51974868942335</v>
      </c>
      <c r="AD1530" s="3">
        <v>208</v>
      </c>
      <c r="AE1530" s="4"/>
      <c r="AF1530" s="4"/>
      <c r="AG1530" s="4"/>
      <c r="AH1530" s="4"/>
      <c r="AI1530" s="4"/>
      <c r="AJ1530" s="4"/>
      <c r="AK1530" s="4"/>
      <c r="AL1530" s="4"/>
    </row>
    <row r="1531" spans="1:38" ht="15" customHeight="1" x14ac:dyDescent="0.25">
      <c r="A1531" s="2" t="s">
        <v>1105</v>
      </c>
      <c r="B1531" s="2" t="s">
        <v>39</v>
      </c>
      <c r="C1531" s="2" t="s">
        <v>40</v>
      </c>
      <c r="D1531" s="2" t="s">
        <v>1250</v>
      </c>
      <c r="E1531" s="2" t="s">
        <v>1628</v>
      </c>
      <c r="F1531" s="2" t="s">
        <v>517</v>
      </c>
      <c r="G1531" s="2" t="s">
        <v>44</v>
      </c>
      <c r="H1531" s="3">
        <v>199</v>
      </c>
      <c r="I1531" s="3">
        <v>1.4852000000000001</v>
      </c>
      <c r="J1531" s="3">
        <v>1.5537000000000001</v>
      </c>
      <c r="K1531" s="3">
        <v>1.0426</v>
      </c>
      <c r="L1531" s="3">
        <v>0.62409999999999999</v>
      </c>
      <c r="M1531" s="3">
        <v>0.42220000000000002</v>
      </c>
      <c r="N1531" s="3">
        <v>0.1389</v>
      </c>
      <c r="O1531" s="4"/>
      <c r="P1531" s="4"/>
      <c r="Q1531" s="4"/>
      <c r="R1531" s="4"/>
      <c r="S1531" s="4"/>
      <c r="T1531" s="4"/>
      <c r="U1531" s="4"/>
      <c r="V1531" s="4"/>
      <c r="W1531" s="4"/>
      <c r="X1531" s="3">
        <v>5.2667000000000002</v>
      </c>
      <c r="Y1531" s="3">
        <v>79.093701938595331</v>
      </c>
      <c r="Z1531" s="3">
        <v>128.35944709210702</v>
      </c>
      <c r="AA1531" s="3">
        <v>161.41889608293619</v>
      </c>
      <c r="AB1531" s="3">
        <v>181.2082708337289</v>
      </c>
      <c r="AC1531" s="3">
        <v>194.59566711603094</v>
      </c>
      <c r="AD1531" s="3">
        <v>199</v>
      </c>
      <c r="AE1531" s="4"/>
      <c r="AF1531" s="4"/>
      <c r="AG1531" s="4"/>
      <c r="AH1531" s="4"/>
      <c r="AI1531" s="4"/>
      <c r="AJ1531" s="4"/>
      <c r="AK1531" s="4"/>
      <c r="AL1531" s="4"/>
    </row>
    <row r="1532" spans="1:38" ht="15" customHeight="1" x14ac:dyDescent="0.25">
      <c r="A1532" s="2" t="s">
        <v>1105</v>
      </c>
      <c r="B1532" s="2" t="s">
        <v>39</v>
      </c>
      <c r="C1532" s="2" t="s">
        <v>40</v>
      </c>
      <c r="D1532" s="2" t="s">
        <v>1241</v>
      </c>
      <c r="E1532" s="2" t="s">
        <v>1629</v>
      </c>
      <c r="F1532" s="2" t="s">
        <v>517</v>
      </c>
      <c r="G1532" s="2" t="s">
        <v>44</v>
      </c>
      <c r="H1532" s="3">
        <v>229</v>
      </c>
      <c r="I1532" s="3">
        <v>1.6295999999999999</v>
      </c>
      <c r="J1532" s="3">
        <v>1.4519</v>
      </c>
      <c r="K1532" s="3">
        <v>0.78149999999999997</v>
      </c>
      <c r="L1532" s="3">
        <v>0.67410000000000003</v>
      </c>
      <c r="M1532" s="3">
        <v>0.45929999999999999</v>
      </c>
      <c r="N1532" s="3">
        <v>0.1852</v>
      </c>
      <c r="O1532" s="4"/>
      <c r="P1532" s="4"/>
      <c r="Q1532" s="4"/>
      <c r="R1532" s="4"/>
      <c r="S1532" s="4"/>
      <c r="T1532" s="4"/>
      <c r="U1532" s="4"/>
      <c r="V1532" s="4"/>
      <c r="W1532" s="4"/>
      <c r="X1532" s="3">
        <v>5.1816000000000004</v>
      </c>
      <c r="Y1532" s="3">
        <v>93.955998147290401</v>
      </c>
      <c r="Z1532" s="3">
        <v>149.15599428747876</v>
      </c>
      <c r="AA1532" s="3">
        <v>178.86795584375483</v>
      </c>
      <c r="AB1532" s="3">
        <v>204.49666126293033</v>
      </c>
      <c r="AC1532" s="3">
        <v>221.95885440790485</v>
      </c>
      <c r="AD1532" s="3">
        <v>228.99999999999994</v>
      </c>
      <c r="AE1532" s="4"/>
      <c r="AF1532" s="4"/>
      <c r="AG1532" s="4"/>
      <c r="AH1532" s="4"/>
      <c r="AI1532" s="4"/>
      <c r="AJ1532" s="4"/>
      <c r="AK1532" s="4"/>
      <c r="AL1532" s="4"/>
    </row>
    <row r="1533" spans="1:38" ht="15" customHeight="1" x14ac:dyDescent="0.25">
      <c r="A1533" s="2" t="s">
        <v>1105</v>
      </c>
      <c r="B1533" s="2" t="s">
        <v>39</v>
      </c>
      <c r="C1533" s="2" t="s">
        <v>40</v>
      </c>
      <c r="D1533" s="2" t="s">
        <v>1241</v>
      </c>
      <c r="E1533" s="2" t="s">
        <v>1630</v>
      </c>
      <c r="F1533" s="2" t="s">
        <v>517</v>
      </c>
      <c r="G1533" s="2" t="s">
        <v>44</v>
      </c>
      <c r="H1533" s="3">
        <v>212</v>
      </c>
      <c r="I1533" s="3">
        <v>1.4708000000000001</v>
      </c>
      <c r="J1533" s="3">
        <v>2.2061000000000002</v>
      </c>
      <c r="K1533" s="3">
        <v>0.42970000000000003</v>
      </c>
      <c r="L1533" s="3">
        <v>0.42599999999999999</v>
      </c>
      <c r="M1533" s="3">
        <v>0.48530000000000001</v>
      </c>
      <c r="N1533" s="3">
        <v>0.2853</v>
      </c>
      <c r="O1533" s="4"/>
      <c r="P1533" s="4"/>
      <c r="Q1533" s="4"/>
      <c r="R1533" s="4"/>
      <c r="S1533" s="4"/>
      <c r="T1533" s="4"/>
      <c r="U1533" s="4"/>
      <c r="V1533" s="4"/>
      <c r="W1533" s="4"/>
      <c r="X1533" s="3">
        <v>5.3032000000000004</v>
      </c>
      <c r="Y1533" s="3">
        <v>81.921556795896805</v>
      </c>
      <c r="Z1533" s="3">
        <v>156.80049781264142</v>
      </c>
      <c r="AA1533" s="3">
        <v>171.3852768139991</v>
      </c>
      <c r="AB1533" s="3">
        <v>185.84447126263387</v>
      </c>
      <c r="AC1533" s="3">
        <v>202.31641273193543</v>
      </c>
      <c r="AD1533" s="3">
        <v>212</v>
      </c>
      <c r="AE1533" s="4"/>
      <c r="AF1533" s="4"/>
      <c r="AG1533" s="4"/>
      <c r="AH1533" s="4"/>
      <c r="AI1533" s="4"/>
      <c r="AJ1533" s="4"/>
      <c r="AK1533" s="4"/>
      <c r="AL1533" s="4"/>
    </row>
    <row r="1534" spans="1:38" ht="15" customHeight="1" x14ac:dyDescent="0.25">
      <c r="A1534" s="2" t="s">
        <v>1105</v>
      </c>
      <c r="B1534" s="2" t="s">
        <v>39</v>
      </c>
      <c r="C1534" s="2" t="s">
        <v>40</v>
      </c>
      <c r="D1534" s="2" t="s">
        <v>1241</v>
      </c>
      <c r="E1534" s="2" t="s">
        <v>1631</v>
      </c>
      <c r="F1534" s="2" t="s">
        <v>517</v>
      </c>
      <c r="G1534" s="2" t="s">
        <v>44</v>
      </c>
      <c r="H1534" s="3">
        <v>213</v>
      </c>
      <c r="I1534" s="3">
        <v>1.8297000000000001</v>
      </c>
      <c r="J1534" s="3">
        <v>1.0129999999999999</v>
      </c>
      <c r="K1534" s="3">
        <v>0.65739999999999998</v>
      </c>
      <c r="L1534" s="3">
        <v>0.49080000000000001</v>
      </c>
      <c r="M1534" s="3">
        <v>0.35</v>
      </c>
      <c r="N1534" s="3">
        <v>0.1852</v>
      </c>
      <c r="O1534" s="4"/>
      <c r="P1534" s="4"/>
      <c r="Q1534" s="4"/>
      <c r="R1534" s="4"/>
      <c r="S1534" s="4"/>
      <c r="T1534" s="4"/>
      <c r="U1534" s="4"/>
      <c r="V1534" s="4"/>
      <c r="W1534" s="4"/>
      <c r="X1534" s="3">
        <v>4.5260999999999996</v>
      </c>
      <c r="Y1534" s="3">
        <v>105.17021276595746</v>
      </c>
      <c r="Z1534" s="3">
        <v>145.68036499414507</v>
      </c>
      <c r="AA1534" s="3">
        <v>171.96997414993041</v>
      </c>
      <c r="AB1534" s="3">
        <v>191.59720288990522</v>
      </c>
      <c r="AC1534" s="3">
        <v>205.59380040211221</v>
      </c>
      <c r="AD1534" s="3">
        <v>213</v>
      </c>
      <c r="AE1534" s="4"/>
      <c r="AF1534" s="4"/>
      <c r="AG1534" s="4"/>
      <c r="AH1534" s="4"/>
      <c r="AI1534" s="4"/>
      <c r="AJ1534" s="4"/>
      <c r="AK1534" s="4"/>
      <c r="AL1534" s="4"/>
    </row>
    <row r="1535" spans="1:38" ht="15" customHeight="1" x14ac:dyDescent="0.25">
      <c r="A1535" s="2" t="s">
        <v>1105</v>
      </c>
      <c r="B1535" s="2" t="s">
        <v>39</v>
      </c>
      <c r="C1535" s="2" t="s">
        <v>40</v>
      </c>
      <c r="D1535" s="2" t="s">
        <v>1241</v>
      </c>
      <c r="E1535" s="2" t="s">
        <v>1632</v>
      </c>
      <c r="F1535" s="2" t="s">
        <v>517</v>
      </c>
      <c r="G1535" s="2" t="s">
        <v>44</v>
      </c>
      <c r="H1535" s="3">
        <v>238</v>
      </c>
      <c r="I1535" s="3">
        <v>1.65</v>
      </c>
      <c r="J1535" s="3">
        <v>1.2647999999999999</v>
      </c>
      <c r="K1535" s="3">
        <v>0.81850000000000001</v>
      </c>
      <c r="L1535" s="3">
        <v>0.37040000000000001</v>
      </c>
      <c r="M1535" s="3">
        <v>0.30370000000000003</v>
      </c>
      <c r="N1535" s="3">
        <v>0.33150000000000002</v>
      </c>
      <c r="O1535" s="4"/>
      <c r="P1535" s="4"/>
      <c r="Q1535" s="4"/>
      <c r="R1535" s="4"/>
      <c r="S1535" s="4"/>
      <c r="T1535" s="4"/>
      <c r="U1535" s="4"/>
      <c r="V1535" s="4"/>
      <c r="W1535" s="4"/>
      <c r="X1535" s="3">
        <v>4.7389000000000001</v>
      </c>
      <c r="Y1535" s="3">
        <v>103.72550591909514</v>
      </c>
      <c r="Z1535" s="3">
        <v>158.70636645635062</v>
      </c>
      <c r="AA1535" s="3">
        <v>194.28656439258054</v>
      </c>
      <c r="AB1535" s="3">
        <v>210.3878537213277</v>
      </c>
      <c r="AC1535" s="3">
        <v>223.58969381079996</v>
      </c>
      <c r="AD1535" s="3">
        <v>238</v>
      </c>
      <c r="AE1535" s="4"/>
      <c r="AF1535" s="4"/>
      <c r="AG1535" s="4"/>
      <c r="AH1535" s="4"/>
      <c r="AI1535" s="4"/>
      <c r="AJ1535" s="4"/>
      <c r="AK1535" s="4"/>
      <c r="AL1535" s="4"/>
    </row>
    <row r="1536" spans="1:38" ht="15" customHeight="1" x14ac:dyDescent="0.25">
      <c r="A1536" s="2" t="s">
        <v>1105</v>
      </c>
      <c r="B1536" s="2" t="s">
        <v>39</v>
      </c>
      <c r="C1536" s="2" t="s">
        <v>40</v>
      </c>
      <c r="D1536" s="2" t="s">
        <v>246</v>
      </c>
      <c r="E1536" s="2" t="s">
        <v>1633</v>
      </c>
      <c r="F1536" s="2" t="s">
        <v>517</v>
      </c>
      <c r="G1536" s="2" t="s">
        <v>44</v>
      </c>
      <c r="H1536" s="3">
        <v>224</v>
      </c>
      <c r="I1536" s="3">
        <v>1.5851999999999999</v>
      </c>
      <c r="J1536" s="3">
        <v>2.2296999999999998</v>
      </c>
      <c r="K1536" s="3">
        <v>1.0851999999999999</v>
      </c>
      <c r="L1536" s="3">
        <v>0.37409999999999999</v>
      </c>
      <c r="M1536" s="3">
        <v>0.37409999999999999</v>
      </c>
      <c r="N1536" s="3">
        <v>0.24440000000000001</v>
      </c>
      <c r="O1536" s="4"/>
      <c r="P1536" s="4"/>
      <c r="Q1536" s="4"/>
      <c r="R1536" s="4"/>
      <c r="S1536" s="4"/>
      <c r="T1536" s="4"/>
      <c r="U1536" s="4"/>
      <c r="V1536" s="4"/>
      <c r="W1536" s="4"/>
      <c r="X1536" s="3">
        <v>5.8926999999999996</v>
      </c>
      <c r="Y1536" s="3">
        <v>83.650075517165305</v>
      </c>
      <c r="Z1536" s="3">
        <v>156.29969284029391</v>
      </c>
      <c r="AA1536" s="3">
        <v>191.65842483072277</v>
      </c>
      <c r="AB1536" s="3">
        <v>203.84760805742701</v>
      </c>
      <c r="AC1536" s="3">
        <v>216.03679128413125</v>
      </c>
      <c r="AD1536" s="3">
        <v>224.00000000000006</v>
      </c>
      <c r="AE1536" s="4"/>
      <c r="AF1536" s="4"/>
      <c r="AG1536" s="4"/>
      <c r="AH1536" s="4"/>
      <c r="AI1536" s="4"/>
      <c r="AJ1536" s="4"/>
      <c r="AK1536" s="4"/>
      <c r="AL1536" s="4"/>
    </row>
    <row r="1537" spans="1:38" ht="15" customHeight="1" x14ac:dyDescent="0.25">
      <c r="A1537" s="2" t="s">
        <v>1105</v>
      </c>
      <c r="B1537" s="2" t="s">
        <v>39</v>
      </c>
      <c r="C1537" s="2" t="s">
        <v>40</v>
      </c>
      <c r="D1537" s="2" t="s">
        <v>246</v>
      </c>
      <c r="E1537" s="2" t="s">
        <v>1634</v>
      </c>
      <c r="F1537" s="2" t="s">
        <v>517</v>
      </c>
      <c r="G1537" s="2" t="s">
        <v>44</v>
      </c>
      <c r="H1537" s="3">
        <v>241</v>
      </c>
      <c r="I1537" s="3">
        <v>1.7926</v>
      </c>
      <c r="J1537" s="3">
        <v>2.2852000000000001</v>
      </c>
      <c r="K1537" s="3">
        <v>0.82220000000000004</v>
      </c>
      <c r="L1537" s="3">
        <v>0.44450000000000001</v>
      </c>
      <c r="M1537" s="3">
        <v>0.47039999999999998</v>
      </c>
      <c r="N1537" s="3">
        <v>0.34820000000000001</v>
      </c>
      <c r="O1537" s="4"/>
      <c r="P1537" s="4"/>
      <c r="Q1537" s="4"/>
      <c r="R1537" s="4"/>
      <c r="S1537" s="4"/>
      <c r="T1537" s="4"/>
      <c r="U1537" s="4"/>
      <c r="V1537" s="4"/>
      <c r="W1537" s="4"/>
      <c r="X1537" s="3">
        <v>6.1631</v>
      </c>
      <c r="Y1537" s="3">
        <v>92.789764891045095</v>
      </c>
      <c r="Z1537" s="3">
        <v>170.28433742759324</v>
      </c>
      <c r="AA1537" s="3">
        <v>198.16637731011991</v>
      </c>
      <c r="AB1537" s="3">
        <v>213.24004153753793</v>
      </c>
      <c r="AC1537" s="3">
        <v>229.19201375930942</v>
      </c>
      <c r="AD1537" s="3">
        <v>241</v>
      </c>
      <c r="AE1537" s="4"/>
      <c r="AF1537" s="4"/>
      <c r="AG1537" s="4"/>
      <c r="AH1537" s="4"/>
      <c r="AI1537" s="4"/>
      <c r="AJ1537" s="4"/>
      <c r="AK1537" s="4"/>
      <c r="AL1537" s="4"/>
    </row>
    <row r="1538" spans="1:38" ht="15" customHeight="1" x14ac:dyDescent="0.25">
      <c r="A1538" s="2" t="s">
        <v>1105</v>
      </c>
      <c r="B1538" s="2" t="s">
        <v>39</v>
      </c>
      <c r="C1538" s="2" t="s">
        <v>40</v>
      </c>
      <c r="D1538" s="2" t="s">
        <v>246</v>
      </c>
      <c r="E1538" s="2" t="s">
        <v>1635</v>
      </c>
      <c r="F1538" s="2" t="s">
        <v>517</v>
      </c>
      <c r="G1538" s="2" t="s">
        <v>44</v>
      </c>
      <c r="H1538" s="3">
        <v>235</v>
      </c>
      <c r="I1538" s="3">
        <v>1.7040999999999999</v>
      </c>
      <c r="J1538" s="3">
        <v>1.5818000000000001</v>
      </c>
      <c r="K1538" s="3">
        <v>0.77049999999999996</v>
      </c>
      <c r="L1538" s="3">
        <v>0.45939999999999998</v>
      </c>
      <c r="M1538" s="3">
        <v>0.42599999999999999</v>
      </c>
      <c r="N1538" s="3">
        <v>0.1852</v>
      </c>
      <c r="O1538" s="4"/>
      <c r="P1538" s="4"/>
      <c r="Q1538" s="4"/>
      <c r="R1538" s="4"/>
      <c r="S1538" s="4"/>
      <c r="T1538" s="4"/>
      <c r="U1538" s="4"/>
      <c r="V1538" s="4"/>
      <c r="W1538" s="4"/>
      <c r="X1538" s="3">
        <v>5.1269999999999998</v>
      </c>
      <c r="Y1538" s="3">
        <v>99.472654573824855</v>
      </c>
      <c r="Z1538" s="3">
        <v>162.10292568753655</v>
      </c>
      <c r="AA1538" s="3">
        <v>192.6103374292959</v>
      </c>
      <c r="AB1538" s="3">
        <v>210.79996099083283</v>
      </c>
      <c r="AC1538" s="3">
        <v>227.66713477667253</v>
      </c>
      <c r="AD1538" s="3">
        <v>235</v>
      </c>
      <c r="AE1538" s="4"/>
      <c r="AF1538" s="4"/>
      <c r="AG1538" s="4"/>
      <c r="AH1538" s="4"/>
      <c r="AI1538" s="4"/>
      <c r="AJ1538" s="4"/>
      <c r="AK1538" s="4"/>
      <c r="AL1538" s="4"/>
    </row>
    <row r="1539" spans="1:38" ht="15" customHeight="1" x14ac:dyDescent="0.25">
      <c r="A1539" s="2" t="s">
        <v>1105</v>
      </c>
      <c r="B1539" s="2" t="s">
        <v>39</v>
      </c>
      <c r="C1539" s="2" t="s">
        <v>40</v>
      </c>
      <c r="D1539" s="2" t="s">
        <v>246</v>
      </c>
      <c r="E1539" s="2" t="s">
        <v>1636</v>
      </c>
      <c r="F1539" s="2" t="s">
        <v>517</v>
      </c>
      <c r="G1539" s="2" t="s">
        <v>44</v>
      </c>
      <c r="H1539" s="3">
        <v>215</v>
      </c>
      <c r="I1539" s="3">
        <v>1.7594000000000001</v>
      </c>
      <c r="J1539" s="3">
        <v>1.4335</v>
      </c>
      <c r="K1539" s="3">
        <v>1.0593999999999999</v>
      </c>
      <c r="L1539" s="3">
        <v>0.51119999999999999</v>
      </c>
      <c r="M1539" s="3">
        <v>0.41489999999999999</v>
      </c>
      <c r="N1539" s="3">
        <v>0.4889</v>
      </c>
      <c r="O1539" s="4"/>
      <c r="P1539" s="4"/>
      <c r="Q1539" s="4"/>
      <c r="R1539" s="4"/>
      <c r="S1539" s="4"/>
      <c r="T1539" s="4"/>
      <c r="U1539" s="4"/>
      <c r="V1539" s="4"/>
      <c r="W1539" s="4"/>
      <c r="X1539" s="3">
        <v>5.6673</v>
      </c>
      <c r="Y1539" s="3">
        <v>88.811921020591825</v>
      </c>
      <c r="Z1539" s="3">
        <v>135.10036525329522</v>
      </c>
      <c r="AA1539" s="3">
        <v>169.30893017839182</v>
      </c>
      <c r="AB1539" s="3">
        <v>185.81583822984487</v>
      </c>
      <c r="AC1539" s="3">
        <v>199.213170292732</v>
      </c>
      <c r="AD1539" s="3">
        <v>215</v>
      </c>
      <c r="AE1539" s="4"/>
      <c r="AF1539" s="4"/>
      <c r="AG1539" s="4"/>
      <c r="AH1539" s="4"/>
      <c r="AI1539" s="4"/>
      <c r="AJ1539" s="4"/>
      <c r="AK1539" s="4"/>
      <c r="AL1539" s="4"/>
    </row>
    <row r="1540" spans="1:38" ht="15" customHeight="1" x14ac:dyDescent="0.25">
      <c r="A1540" s="2" t="s">
        <v>1105</v>
      </c>
      <c r="B1540" s="2" t="s">
        <v>39</v>
      </c>
      <c r="C1540" s="2" t="s">
        <v>40</v>
      </c>
      <c r="D1540" s="2" t="s">
        <v>246</v>
      </c>
      <c r="E1540" s="2" t="s">
        <v>1637</v>
      </c>
      <c r="F1540" s="2" t="s">
        <v>517</v>
      </c>
      <c r="G1540" s="2" t="s">
        <v>44</v>
      </c>
      <c r="H1540" s="3">
        <v>208</v>
      </c>
      <c r="I1540" s="3">
        <v>1.5744</v>
      </c>
      <c r="J1540" s="3">
        <v>1.4892000000000001</v>
      </c>
      <c r="K1540" s="3">
        <v>0.85570000000000002</v>
      </c>
      <c r="L1540" s="3">
        <v>0.66679999999999995</v>
      </c>
      <c r="M1540" s="3">
        <v>0.54459999999999997</v>
      </c>
      <c r="N1540" s="3">
        <v>0.36299999999999999</v>
      </c>
      <c r="O1540" s="4"/>
      <c r="P1540" s="4"/>
      <c r="Q1540" s="4"/>
      <c r="R1540" s="4"/>
      <c r="S1540" s="4"/>
      <c r="T1540" s="4"/>
      <c r="U1540" s="4"/>
      <c r="V1540" s="4"/>
      <c r="W1540" s="4"/>
      <c r="X1540" s="3">
        <v>5.4936999999999996</v>
      </c>
      <c r="Y1540" s="3">
        <v>82.438575095108945</v>
      </c>
      <c r="Z1540" s="3">
        <v>130.1476236416259</v>
      </c>
      <c r="AA1540" s="3">
        <v>157.56142490489108</v>
      </c>
      <c r="AB1540" s="3">
        <v>178.92349418424743</v>
      </c>
      <c r="AC1540" s="3">
        <v>196.37067914156216</v>
      </c>
      <c r="AD1540" s="3">
        <v>208.00000000000003</v>
      </c>
      <c r="AE1540" s="4"/>
      <c r="AF1540" s="4"/>
      <c r="AG1540" s="4"/>
      <c r="AH1540" s="4"/>
      <c r="AI1540" s="4"/>
      <c r="AJ1540" s="4"/>
      <c r="AK1540" s="4"/>
      <c r="AL1540" s="4"/>
    </row>
    <row r="1541" spans="1:38" ht="15" customHeight="1" x14ac:dyDescent="0.25">
      <c r="A1541" s="2" t="s">
        <v>1105</v>
      </c>
      <c r="B1541" s="2" t="s">
        <v>39</v>
      </c>
      <c r="C1541" s="2" t="s">
        <v>40</v>
      </c>
      <c r="D1541" s="2" t="s">
        <v>246</v>
      </c>
      <c r="E1541" s="2" t="s">
        <v>1638</v>
      </c>
      <c r="F1541" s="2" t="s">
        <v>517</v>
      </c>
      <c r="G1541" s="2" t="s">
        <v>44</v>
      </c>
      <c r="H1541" s="3">
        <v>219</v>
      </c>
      <c r="I1541" s="3">
        <v>1.6929000000000001</v>
      </c>
      <c r="J1541" s="3">
        <v>1.141</v>
      </c>
      <c r="K1541" s="3">
        <v>0.61860000000000004</v>
      </c>
      <c r="L1541" s="3">
        <v>0.4945</v>
      </c>
      <c r="M1541" s="3">
        <v>0.40560000000000002</v>
      </c>
      <c r="N1541" s="3">
        <v>0.15190000000000001</v>
      </c>
      <c r="O1541" s="4"/>
      <c r="P1541" s="4"/>
      <c r="Q1541" s="4"/>
      <c r="R1541" s="4"/>
      <c r="S1541" s="4"/>
      <c r="T1541" s="4"/>
      <c r="U1541" s="4"/>
      <c r="V1541" s="4"/>
      <c r="W1541" s="4"/>
      <c r="X1541" s="3">
        <v>4.5045000000000002</v>
      </c>
      <c r="Y1541" s="3">
        <v>102.27912087912088</v>
      </c>
      <c r="Z1541" s="3">
        <v>149.64664224664222</v>
      </c>
      <c r="AA1541" s="3">
        <v>175.32722832722831</v>
      </c>
      <c r="AB1541" s="3">
        <v>195.85592185592185</v>
      </c>
      <c r="AC1541" s="3">
        <v>212.69401709401708</v>
      </c>
      <c r="AD1541" s="3">
        <v>219</v>
      </c>
      <c r="AE1541" s="4"/>
      <c r="AF1541" s="4"/>
      <c r="AG1541" s="4"/>
      <c r="AH1541" s="4"/>
      <c r="AI1541" s="4"/>
      <c r="AJ1541" s="4"/>
      <c r="AK1541" s="4"/>
      <c r="AL1541" s="4"/>
    </row>
    <row r="1542" spans="1:38" ht="15" customHeight="1" x14ac:dyDescent="0.25">
      <c r="A1542" s="2" t="s">
        <v>1105</v>
      </c>
      <c r="B1542" s="2" t="s">
        <v>39</v>
      </c>
      <c r="C1542" s="2" t="s">
        <v>40</v>
      </c>
      <c r="D1542" s="2" t="s">
        <v>246</v>
      </c>
      <c r="E1542" s="2" t="s">
        <v>1639</v>
      </c>
      <c r="F1542" s="2" t="s">
        <v>517</v>
      </c>
      <c r="G1542" s="2" t="s">
        <v>44</v>
      </c>
      <c r="H1542" s="3">
        <v>216</v>
      </c>
      <c r="I1542" s="3">
        <v>1.4575</v>
      </c>
      <c r="J1542" s="3">
        <v>1.7539</v>
      </c>
      <c r="K1542" s="3">
        <v>0.69269999999999998</v>
      </c>
      <c r="L1542" s="3">
        <v>0.69269999999999998</v>
      </c>
      <c r="M1542" s="3">
        <v>0.41860000000000003</v>
      </c>
      <c r="N1542" s="3">
        <v>0.32779999999999998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3">
        <v>5.3432000000000004</v>
      </c>
      <c r="Y1542" s="3">
        <v>82.190896840844431</v>
      </c>
      <c r="Z1542" s="3">
        <v>142.58871088486302</v>
      </c>
      <c r="AA1542" s="3">
        <v>166.44273094774667</v>
      </c>
      <c r="AB1542" s="3">
        <v>190.29675101063032</v>
      </c>
      <c r="AC1542" s="3">
        <v>204.71178320107796</v>
      </c>
      <c r="AD1542" s="3">
        <v>215.99999999999997</v>
      </c>
      <c r="AE1542" s="4"/>
      <c r="AF1542" s="4"/>
      <c r="AG1542" s="4"/>
      <c r="AH1542" s="4"/>
      <c r="AI1542" s="4"/>
      <c r="AJ1542" s="4"/>
      <c r="AK1542" s="4"/>
      <c r="AL1542" s="4"/>
    </row>
    <row r="1543" spans="1:38" ht="15" customHeight="1" x14ac:dyDescent="0.25">
      <c r="A1543" s="2" t="s">
        <v>1105</v>
      </c>
      <c r="B1543" s="2" t="s">
        <v>39</v>
      </c>
      <c r="C1543" s="2" t="s">
        <v>40</v>
      </c>
      <c r="D1543" s="2" t="s">
        <v>268</v>
      </c>
      <c r="E1543" s="2" t="s">
        <v>1640</v>
      </c>
      <c r="F1543" s="2" t="s">
        <v>517</v>
      </c>
      <c r="G1543" s="2" t="s">
        <v>44</v>
      </c>
      <c r="H1543" s="3">
        <v>228</v>
      </c>
      <c r="I1543" s="3">
        <v>1.78</v>
      </c>
      <c r="J1543" s="3">
        <v>1.8949</v>
      </c>
      <c r="K1543" s="3">
        <v>1.0688</v>
      </c>
      <c r="L1543" s="3">
        <v>0.6149</v>
      </c>
      <c r="M1543" s="3">
        <v>0.65380000000000005</v>
      </c>
      <c r="N1543" s="3">
        <v>0.42599999999999999</v>
      </c>
      <c r="O1543" s="4"/>
      <c r="P1543" s="4"/>
      <c r="Q1543" s="4"/>
      <c r="R1543" s="4"/>
      <c r="S1543" s="4"/>
      <c r="T1543" s="4"/>
      <c r="U1543" s="4"/>
      <c r="V1543" s="4"/>
      <c r="W1543" s="4"/>
      <c r="X1543" s="3">
        <v>6.4383999999999997</v>
      </c>
      <c r="Y1543" s="3">
        <v>86.187375745526836</v>
      </c>
      <c r="Z1543" s="3">
        <v>143.87257703777337</v>
      </c>
      <c r="AA1543" s="3">
        <v>176.40935636182905</v>
      </c>
      <c r="AB1543" s="3">
        <v>195.12835487077538</v>
      </c>
      <c r="AC1543" s="3">
        <v>215.03156063618295</v>
      </c>
      <c r="AD1543" s="3">
        <v>228.00000000000006</v>
      </c>
      <c r="AE1543" s="4"/>
      <c r="AF1543" s="4"/>
      <c r="AG1543" s="4"/>
      <c r="AH1543" s="4"/>
      <c r="AI1543" s="4"/>
      <c r="AJ1543" s="4"/>
      <c r="AK1543" s="4"/>
      <c r="AL1543" s="4"/>
    </row>
    <row r="1544" spans="1:38" ht="15" customHeight="1" x14ac:dyDescent="0.25">
      <c r="A1544" s="2" t="s">
        <v>1105</v>
      </c>
      <c r="B1544" s="2" t="s">
        <v>39</v>
      </c>
      <c r="C1544" s="2" t="s">
        <v>40</v>
      </c>
      <c r="D1544" s="2" t="s">
        <v>1112</v>
      </c>
      <c r="E1544" s="2" t="s">
        <v>1641</v>
      </c>
      <c r="F1544" s="2" t="s">
        <v>517</v>
      </c>
      <c r="G1544" s="2" t="s">
        <v>44</v>
      </c>
      <c r="H1544" s="3">
        <v>215</v>
      </c>
      <c r="I1544" s="3">
        <v>1.3037000000000001</v>
      </c>
      <c r="J1544" s="3">
        <v>1.4963</v>
      </c>
      <c r="K1544" s="3">
        <v>1.1518999999999999</v>
      </c>
      <c r="L1544" s="3">
        <v>0.52959999999999996</v>
      </c>
      <c r="M1544" s="3">
        <v>0.47589999999999999</v>
      </c>
      <c r="N1544" s="3">
        <v>0.26300000000000001</v>
      </c>
      <c r="O1544" s="4"/>
      <c r="P1544" s="4"/>
      <c r="Q1544" s="4"/>
      <c r="R1544" s="4"/>
      <c r="S1544" s="4"/>
      <c r="T1544" s="4"/>
      <c r="U1544" s="4"/>
      <c r="V1544" s="4"/>
      <c r="W1544" s="4"/>
      <c r="X1544" s="3">
        <v>5.2203999999999997</v>
      </c>
      <c r="Y1544" s="3">
        <v>77.700923300896491</v>
      </c>
      <c r="Z1544" s="3">
        <v>130.15339820703394</v>
      </c>
      <c r="AA1544" s="3">
        <v>170.53300513370624</v>
      </c>
      <c r="AB1544" s="3">
        <v>189.09801930886522</v>
      </c>
      <c r="AC1544" s="3">
        <v>205.7805915255536</v>
      </c>
      <c r="AD1544" s="3">
        <v>215</v>
      </c>
      <c r="AE1544" s="4"/>
      <c r="AF1544" s="4"/>
      <c r="AG1544" s="4"/>
      <c r="AH1544" s="4"/>
      <c r="AI1544" s="4"/>
      <c r="AJ1544" s="4"/>
      <c r="AK1544" s="4"/>
      <c r="AL1544" s="4"/>
    </row>
    <row r="1545" spans="1:38" ht="15" customHeight="1" x14ac:dyDescent="0.25">
      <c r="A1545" s="2" t="s">
        <v>1105</v>
      </c>
      <c r="B1545" s="2" t="s">
        <v>39</v>
      </c>
      <c r="C1545" s="2" t="s">
        <v>40</v>
      </c>
      <c r="D1545" s="2" t="s">
        <v>1125</v>
      </c>
      <c r="E1545" s="2" t="s">
        <v>1642</v>
      </c>
      <c r="F1545" s="2" t="s">
        <v>557</v>
      </c>
      <c r="G1545" s="2" t="s">
        <v>50</v>
      </c>
      <c r="H1545" s="3">
        <v>246</v>
      </c>
      <c r="I1545" s="3">
        <v>2.0335999999999999</v>
      </c>
      <c r="J1545" s="3">
        <v>1.4316</v>
      </c>
      <c r="K1545" s="3">
        <v>0.87050000000000005</v>
      </c>
      <c r="L1545" s="3">
        <v>0.68340000000000001</v>
      </c>
      <c r="M1545" s="3">
        <v>0.4834</v>
      </c>
      <c r="N1545" s="3">
        <v>0.3926</v>
      </c>
      <c r="O1545" s="3">
        <v>0.24079999999999999</v>
      </c>
      <c r="P1545" s="4"/>
      <c r="Q1545" s="4"/>
      <c r="R1545" s="4"/>
      <c r="S1545" s="4"/>
      <c r="T1545" s="4"/>
      <c r="U1545" s="4"/>
      <c r="V1545" s="4"/>
      <c r="W1545" s="4"/>
      <c r="X1545" s="3">
        <v>6.1359000000000004</v>
      </c>
      <c r="Y1545" s="3">
        <v>102.92527583565573</v>
      </c>
      <c r="Z1545" s="3">
        <v>152.85477273097672</v>
      </c>
      <c r="AA1545" s="3">
        <v>183.21494809237436</v>
      </c>
      <c r="AB1545" s="3">
        <v>207.04969116185072</v>
      </c>
      <c r="AC1545" s="3">
        <v>223.90909239068432</v>
      </c>
      <c r="AD1545" s="3">
        <v>237.60168842386605</v>
      </c>
      <c r="AE1545" s="3">
        <v>245.99999999999997</v>
      </c>
      <c r="AF1545" s="4"/>
      <c r="AG1545" s="4"/>
      <c r="AH1545" s="4"/>
      <c r="AI1545" s="4"/>
      <c r="AJ1545" s="4"/>
      <c r="AK1545" s="4"/>
      <c r="AL1545" s="4"/>
    </row>
    <row r="1546" spans="1:38" ht="15" customHeight="1" x14ac:dyDescent="0.25">
      <c r="A1546" s="2" t="s">
        <v>1105</v>
      </c>
      <c r="B1546" s="2" t="s">
        <v>39</v>
      </c>
      <c r="C1546" s="2" t="s">
        <v>40</v>
      </c>
      <c r="D1546" s="2" t="s">
        <v>1125</v>
      </c>
      <c r="E1546" s="2" t="s">
        <v>1643</v>
      </c>
      <c r="F1546" s="2" t="s">
        <v>557</v>
      </c>
      <c r="G1546" s="2" t="s">
        <v>50</v>
      </c>
      <c r="H1546" s="3">
        <v>232</v>
      </c>
      <c r="I1546" s="3">
        <v>2.0282</v>
      </c>
      <c r="J1546" s="3">
        <v>1.6225000000000001</v>
      </c>
      <c r="K1546" s="3">
        <v>1.0595000000000001</v>
      </c>
      <c r="L1546" s="3">
        <v>0.53159999999999996</v>
      </c>
      <c r="M1546" s="3">
        <v>0.35560000000000003</v>
      </c>
      <c r="N1546" s="3">
        <v>0.28149999999999997</v>
      </c>
      <c r="O1546" s="3">
        <v>0.37969999999999998</v>
      </c>
      <c r="P1546" s="4"/>
      <c r="Q1546" s="4"/>
      <c r="R1546" s="4"/>
      <c r="S1546" s="4"/>
      <c r="T1546" s="4"/>
      <c r="U1546" s="4"/>
      <c r="V1546" s="4"/>
      <c r="W1546" s="4"/>
      <c r="X1546" s="3">
        <v>6.2586000000000004</v>
      </c>
      <c r="Y1546" s="3">
        <v>96.813217013389561</v>
      </c>
      <c r="Z1546" s="3">
        <v>148.66187326239094</v>
      </c>
      <c r="AA1546" s="3">
        <v>182.51928546320264</v>
      </c>
      <c r="AB1546" s="3">
        <v>199.50711021634231</v>
      </c>
      <c r="AC1546" s="3">
        <v>210.87067395264117</v>
      </c>
      <c r="AD1546" s="3">
        <v>219.86629597673604</v>
      </c>
      <c r="AE1546" s="3">
        <v>232</v>
      </c>
      <c r="AF1546" s="4"/>
      <c r="AG1546" s="4"/>
      <c r="AH1546" s="4"/>
      <c r="AI1546" s="4"/>
      <c r="AJ1546" s="4"/>
      <c r="AK1546" s="4"/>
      <c r="AL1546" s="4"/>
    </row>
    <row r="1547" spans="1:38" ht="15" customHeight="1" x14ac:dyDescent="0.25">
      <c r="A1547" s="2" t="s">
        <v>1105</v>
      </c>
      <c r="B1547" s="2" t="s">
        <v>39</v>
      </c>
      <c r="C1547" s="2" t="s">
        <v>40</v>
      </c>
      <c r="D1547" s="2" t="s">
        <v>1125</v>
      </c>
      <c r="E1547" s="2" t="s">
        <v>1644</v>
      </c>
      <c r="F1547" s="2" t="s">
        <v>557</v>
      </c>
      <c r="G1547" s="2" t="s">
        <v>50</v>
      </c>
      <c r="H1547" s="3">
        <v>236</v>
      </c>
      <c r="I1547" s="3">
        <v>1.7076</v>
      </c>
      <c r="J1547" s="3">
        <v>1.6964999999999999</v>
      </c>
      <c r="K1547" s="3">
        <v>1.0185999999999999</v>
      </c>
      <c r="L1547" s="3">
        <v>0.81299999999999994</v>
      </c>
      <c r="M1547" s="3">
        <v>0.54449999999999998</v>
      </c>
      <c r="N1547" s="3">
        <v>0.52229999999999999</v>
      </c>
      <c r="O1547" s="3">
        <v>0.11849999999999999</v>
      </c>
      <c r="P1547" s="4"/>
      <c r="Q1547" s="4"/>
      <c r="R1547" s="4"/>
      <c r="S1547" s="4"/>
      <c r="T1547" s="4"/>
      <c r="U1547" s="4"/>
      <c r="V1547" s="4"/>
      <c r="W1547" s="4"/>
      <c r="X1547" s="3">
        <v>6.4210000000000003</v>
      </c>
      <c r="Y1547" s="3">
        <v>86.251736489643349</v>
      </c>
      <c r="Z1547" s="3">
        <v>140.15081762965269</v>
      </c>
      <c r="AA1547" s="3">
        <v>172.51250584021179</v>
      </c>
      <c r="AB1547" s="3">
        <v>198.34212739448682</v>
      </c>
      <c r="AC1547" s="3">
        <v>215.64130197788506</v>
      </c>
      <c r="AD1547" s="3">
        <v>232.23516586201526</v>
      </c>
      <c r="AE1547" s="3">
        <v>236</v>
      </c>
      <c r="AF1547" s="4"/>
      <c r="AG1547" s="4"/>
      <c r="AH1547" s="4"/>
      <c r="AI1547" s="4"/>
      <c r="AJ1547" s="4"/>
      <c r="AK1547" s="4"/>
      <c r="AL1547" s="4"/>
    </row>
    <row r="1548" spans="1:38" ht="15" customHeight="1" x14ac:dyDescent="0.25">
      <c r="A1548" s="2" t="s">
        <v>1105</v>
      </c>
      <c r="B1548" s="2" t="s">
        <v>39</v>
      </c>
      <c r="C1548" s="2" t="s">
        <v>40</v>
      </c>
      <c r="D1548" s="2" t="s">
        <v>1137</v>
      </c>
      <c r="E1548" s="2" t="s">
        <v>1645</v>
      </c>
      <c r="F1548" s="2" t="s">
        <v>557</v>
      </c>
      <c r="G1548" s="2" t="s">
        <v>50</v>
      </c>
      <c r="H1548" s="3">
        <v>237</v>
      </c>
      <c r="I1548" s="3">
        <v>1.7761</v>
      </c>
      <c r="J1548" s="3">
        <v>1.6963999999999999</v>
      </c>
      <c r="K1548" s="3">
        <v>1.0575000000000001</v>
      </c>
      <c r="L1548" s="3">
        <v>0.70750000000000002</v>
      </c>
      <c r="M1548" s="3">
        <v>0.37040000000000001</v>
      </c>
      <c r="N1548" s="3">
        <v>0.38519999999999999</v>
      </c>
      <c r="O1548" s="3">
        <v>0.2482</v>
      </c>
      <c r="P1548" s="4"/>
      <c r="Q1548" s="4"/>
      <c r="R1548" s="4"/>
      <c r="S1548" s="4"/>
      <c r="T1548" s="4"/>
      <c r="U1548" s="4"/>
      <c r="V1548" s="4"/>
      <c r="W1548" s="4"/>
      <c r="X1548" s="3">
        <v>6.2412999999999998</v>
      </c>
      <c r="Y1548" s="3">
        <v>90.337285501417966</v>
      </c>
      <c r="Z1548" s="3">
        <v>146.05676701969139</v>
      </c>
      <c r="AA1548" s="3">
        <v>180.79111723519139</v>
      </c>
      <c r="AB1548" s="3">
        <v>204.02946501530133</v>
      </c>
      <c r="AC1548" s="3">
        <v>216.19552016406843</v>
      </c>
      <c r="AD1548" s="3">
        <v>228.84769198724629</v>
      </c>
      <c r="AE1548" s="3">
        <v>237.00000000000006</v>
      </c>
      <c r="AF1548" s="4"/>
      <c r="AG1548" s="4"/>
      <c r="AH1548" s="4"/>
      <c r="AI1548" s="4"/>
      <c r="AJ1548" s="4"/>
      <c r="AK1548" s="4"/>
      <c r="AL1548" s="4"/>
    </row>
    <row r="1549" spans="1:38" ht="15" customHeight="1" x14ac:dyDescent="0.25">
      <c r="A1549" s="2" t="s">
        <v>1105</v>
      </c>
      <c r="B1549" s="2" t="s">
        <v>39</v>
      </c>
      <c r="C1549" s="2" t="s">
        <v>40</v>
      </c>
      <c r="D1549" s="2" t="s">
        <v>1137</v>
      </c>
      <c r="E1549" s="2" t="s">
        <v>1646</v>
      </c>
      <c r="F1549" s="2" t="s">
        <v>557</v>
      </c>
      <c r="G1549" s="2" t="s">
        <v>50</v>
      </c>
      <c r="H1549" s="3">
        <v>220</v>
      </c>
      <c r="I1549" s="3">
        <v>1.4894000000000001</v>
      </c>
      <c r="J1549" s="3">
        <v>1.1077999999999999</v>
      </c>
      <c r="K1549" s="3">
        <v>1.1077999999999999</v>
      </c>
      <c r="L1549" s="3">
        <v>0.40749999999999997</v>
      </c>
      <c r="M1549" s="3">
        <v>0.32229999999999998</v>
      </c>
      <c r="N1549" s="3">
        <v>0.25559999999999999</v>
      </c>
      <c r="O1549" s="3">
        <v>5.1900000000000002E-2</v>
      </c>
      <c r="P1549" s="4"/>
      <c r="Q1549" s="4"/>
      <c r="R1549" s="4"/>
      <c r="S1549" s="4"/>
      <c r="T1549" s="4"/>
      <c r="U1549" s="4"/>
      <c r="V1549" s="4"/>
      <c r="W1549" s="4"/>
      <c r="X1549" s="3">
        <v>4.7423000000000002</v>
      </c>
      <c r="Y1549" s="3">
        <v>91.044598612487619</v>
      </c>
      <c r="Z1549" s="3">
        <v>134.96134786917742</v>
      </c>
      <c r="AA1549" s="3">
        <v>178.87809712586721</v>
      </c>
      <c r="AB1549" s="3">
        <v>195.03270564915755</v>
      </c>
      <c r="AC1549" s="3">
        <v>207.80971258671951</v>
      </c>
      <c r="AD1549" s="3">
        <v>217.94251734390485</v>
      </c>
      <c r="AE1549" s="3">
        <v>220</v>
      </c>
      <c r="AF1549" s="4"/>
      <c r="AG1549" s="4"/>
      <c r="AH1549" s="4"/>
      <c r="AI1549" s="4"/>
      <c r="AJ1549" s="4"/>
      <c r="AK1549" s="4"/>
      <c r="AL1549" s="4"/>
    </row>
    <row r="1550" spans="1:38" ht="15" customHeight="1" x14ac:dyDescent="0.25">
      <c r="A1550" s="2" t="s">
        <v>1105</v>
      </c>
      <c r="B1550" s="2" t="s">
        <v>39</v>
      </c>
      <c r="C1550" s="2" t="s">
        <v>40</v>
      </c>
      <c r="D1550" s="2" t="s">
        <v>1137</v>
      </c>
      <c r="E1550" s="2" t="s">
        <v>1647</v>
      </c>
      <c r="F1550" s="2" t="s">
        <v>557</v>
      </c>
      <c r="G1550" s="2" t="s">
        <v>50</v>
      </c>
      <c r="H1550" s="3">
        <v>237</v>
      </c>
      <c r="I1550" s="3">
        <v>1.669</v>
      </c>
      <c r="J1550" s="3">
        <v>1.2337</v>
      </c>
      <c r="K1550" s="3">
        <v>1.1873</v>
      </c>
      <c r="L1550" s="3">
        <v>0.36309999999999998</v>
      </c>
      <c r="M1550" s="3">
        <v>0.25929999999999997</v>
      </c>
      <c r="N1550" s="3">
        <v>0.20749999999999999</v>
      </c>
      <c r="O1550" s="3">
        <v>0.1704</v>
      </c>
      <c r="P1550" s="4"/>
      <c r="Q1550" s="4"/>
      <c r="R1550" s="4"/>
      <c r="S1550" s="4"/>
      <c r="T1550" s="4"/>
      <c r="U1550" s="4"/>
      <c r="V1550" s="4"/>
      <c r="W1550" s="4"/>
      <c r="X1550" s="3">
        <v>5.0903</v>
      </c>
      <c r="Y1550" s="3">
        <v>99.215095377482669</v>
      </c>
      <c r="Z1550" s="3">
        <v>148.89949511816593</v>
      </c>
      <c r="AA1550" s="3">
        <v>196.71524271653928</v>
      </c>
      <c r="AB1550" s="3">
        <v>211.33825118362375</v>
      </c>
      <c r="AC1550" s="3">
        <v>221.78095593579943</v>
      </c>
      <c r="AD1550" s="3">
        <v>230.13753609806886</v>
      </c>
      <c r="AE1550" s="3">
        <v>236.99999999999994</v>
      </c>
      <c r="AF1550" s="4"/>
      <c r="AG1550" s="4"/>
      <c r="AH1550" s="4"/>
      <c r="AI1550" s="4"/>
      <c r="AJ1550" s="4"/>
      <c r="AK1550" s="4"/>
      <c r="AL1550" s="4"/>
    </row>
    <row r="1551" spans="1:38" ht="15" customHeight="1" x14ac:dyDescent="0.25">
      <c r="A1551" s="2" t="s">
        <v>1105</v>
      </c>
      <c r="B1551" s="2" t="s">
        <v>39</v>
      </c>
      <c r="C1551" s="2" t="s">
        <v>40</v>
      </c>
      <c r="D1551" s="2" t="s">
        <v>1137</v>
      </c>
      <c r="E1551" s="2" t="s">
        <v>1648</v>
      </c>
      <c r="F1551" s="2" t="s">
        <v>557</v>
      </c>
      <c r="G1551" s="2" t="s">
        <v>50</v>
      </c>
      <c r="H1551" s="3">
        <v>233</v>
      </c>
      <c r="I1551" s="3">
        <v>1.5095000000000001</v>
      </c>
      <c r="J1551" s="3">
        <v>1.1187</v>
      </c>
      <c r="K1551" s="3">
        <v>1.5484</v>
      </c>
      <c r="L1551" s="3">
        <v>0.81869999999999998</v>
      </c>
      <c r="M1551" s="3">
        <v>0.49080000000000001</v>
      </c>
      <c r="N1551" s="3">
        <v>0.51680000000000004</v>
      </c>
      <c r="O1551" s="3">
        <v>0.2797</v>
      </c>
      <c r="P1551" s="4"/>
      <c r="Q1551" s="4"/>
      <c r="R1551" s="4"/>
      <c r="S1551" s="4"/>
      <c r="T1551" s="4"/>
      <c r="U1551" s="4"/>
      <c r="V1551" s="4"/>
      <c r="W1551" s="4"/>
      <c r="X1551" s="3">
        <v>6.2826000000000004</v>
      </c>
      <c r="Y1551" s="3">
        <v>80.293620475599283</v>
      </c>
      <c r="Z1551" s="3">
        <v>116.08432814439881</v>
      </c>
      <c r="AA1551" s="3">
        <v>165.6224811383822</v>
      </c>
      <c r="AB1551" s="3">
        <v>191.81525164740714</v>
      </c>
      <c r="AC1551" s="3">
        <v>207.51747684079839</v>
      </c>
      <c r="AD1551" s="3">
        <v>224.05152325470345</v>
      </c>
      <c r="AE1551" s="3">
        <v>233</v>
      </c>
      <c r="AF1551" s="4"/>
      <c r="AG1551" s="4"/>
      <c r="AH1551" s="4"/>
      <c r="AI1551" s="4"/>
      <c r="AJ1551" s="4"/>
      <c r="AK1551" s="4"/>
      <c r="AL1551" s="4"/>
    </row>
    <row r="1552" spans="1:38" ht="15" customHeight="1" x14ac:dyDescent="0.25">
      <c r="A1552" s="2" t="s">
        <v>1105</v>
      </c>
      <c r="B1552" s="2" t="s">
        <v>39</v>
      </c>
      <c r="C1552" s="2" t="s">
        <v>40</v>
      </c>
      <c r="D1552" s="2" t="s">
        <v>1137</v>
      </c>
      <c r="E1552" s="2" t="s">
        <v>1649</v>
      </c>
      <c r="F1552" s="2" t="s">
        <v>557</v>
      </c>
      <c r="G1552" s="2" t="s">
        <v>50</v>
      </c>
      <c r="H1552" s="3">
        <v>229</v>
      </c>
      <c r="I1552" s="3">
        <v>1.8429</v>
      </c>
      <c r="J1552" s="3">
        <v>1.3521000000000001</v>
      </c>
      <c r="K1552" s="3">
        <v>0.88529999999999998</v>
      </c>
      <c r="L1552" s="3">
        <v>0.61119999999999997</v>
      </c>
      <c r="M1552" s="3">
        <v>0.27229999999999999</v>
      </c>
      <c r="N1552" s="3">
        <v>0.2445</v>
      </c>
      <c r="O1552" s="3">
        <v>0.25559999999999999</v>
      </c>
      <c r="P1552" s="4"/>
      <c r="Q1552" s="4"/>
      <c r="R1552" s="4"/>
      <c r="S1552" s="4"/>
      <c r="T1552" s="4"/>
      <c r="U1552" s="4"/>
      <c r="V1552" s="4"/>
      <c r="W1552" s="4"/>
      <c r="X1552" s="3">
        <v>5.4638999999999998</v>
      </c>
      <c r="Y1552" s="3">
        <v>98.445451051446767</v>
      </c>
      <c r="Z1552" s="3">
        <v>147.19519024872346</v>
      </c>
      <c r="AA1552" s="3">
        <v>179.11453357491905</v>
      </c>
      <c r="AB1552" s="3">
        <v>201.15124727758561</v>
      </c>
      <c r="AC1552" s="3">
        <v>210.96897820238294</v>
      </c>
      <c r="AD1552" s="3">
        <v>219.78438478010219</v>
      </c>
      <c r="AE1552" s="3">
        <v>229.00000000000006</v>
      </c>
      <c r="AF1552" s="4"/>
      <c r="AG1552" s="4"/>
      <c r="AH1552" s="4"/>
      <c r="AI1552" s="4"/>
      <c r="AJ1552" s="4"/>
      <c r="AK1552" s="4"/>
      <c r="AL1552" s="4"/>
    </row>
    <row r="1553" spans="1:38" ht="15" customHeight="1" x14ac:dyDescent="0.25">
      <c r="A1553" s="2" t="s">
        <v>1105</v>
      </c>
      <c r="B1553" s="2" t="s">
        <v>39</v>
      </c>
      <c r="C1553" s="2" t="s">
        <v>40</v>
      </c>
      <c r="D1553" s="2" t="s">
        <v>1137</v>
      </c>
      <c r="E1553" s="2" t="s">
        <v>1650</v>
      </c>
      <c r="F1553" s="2" t="s">
        <v>557</v>
      </c>
      <c r="G1553" s="2" t="s">
        <v>50</v>
      </c>
      <c r="H1553" s="3">
        <v>234</v>
      </c>
      <c r="I1553" s="3">
        <v>1.7577</v>
      </c>
      <c r="J1553" s="3">
        <v>1.5965</v>
      </c>
      <c r="K1553" s="3">
        <v>0.9798</v>
      </c>
      <c r="L1553" s="3">
        <v>0.59450000000000003</v>
      </c>
      <c r="M1553" s="3">
        <v>0.38519999999999999</v>
      </c>
      <c r="N1553" s="3">
        <v>0.45190000000000002</v>
      </c>
      <c r="O1553" s="3">
        <v>0.3649</v>
      </c>
      <c r="P1553" s="4"/>
      <c r="Q1553" s="4"/>
      <c r="R1553" s="4"/>
      <c r="S1553" s="4"/>
      <c r="T1553" s="4"/>
      <c r="U1553" s="4"/>
      <c r="V1553" s="4"/>
      <c r="W1553" s="4"/>
      <c r="X1553" s="3">
        <v>6.1304999999999996</v>
      </c>
      <c r="Y1553" s="3">
        <v>89.916222167849284</v>
      </c>
      <c r="Z1553" s="3">
        <v>142.52090367832966</v>
      </c>
      <c r="AA1553" s="3">
        <v>174.80531767392546</v>
      </c>
      <c r="AB1553" s="3">
        <v>194.39409509827908</v>
      </c>
      <c r="AC1553" s="3">
        <v>207.08643666911345</v>
      </c>
      <c r="AD1553" s="3">
        <v>221.97654351194848</v>
      </c>
      <c r="AE1553" s="3">
        <v>234</v>
      </c>
      <c r="AF1553" s="4"/>
      <c r="AG1553" s="4"/>
      <c r="AH1553" s="4"/>
      <c r="AI1553" s="4"/>
      <c r="AJ1553" s="4"/>
      <c r="AK1553" s="4"/>
      <c r="AL1553" s="4"/>
    </row>
    <row r="1554" spans="1:38" ht="15" customHeight="1" x14ac:dyDescent="0.25">
      <c r="A1554" s="2" t="s">
        <v>1105</v>
      </c>
      <c r="B1554" s="2" t="s">
        <v>39</v>
      </c>
      <c r="C1554" s="2" t="s">
        <v>40</v>
      </c>
      <c r="D1554" s="2" t="s">
        <v>1148</v>
      </c>
      <c r="E1554" s="2" t="s">
        <v>1651</v>
      </c>
      <c r="F1554" s="2" t="s">
        <v>557</v>
      </c>
      <c r="G1554" s="2" t="s">
        <v>50</v>
      </c>
      <c r="H1554" s="3">
        <v>236</v>
      </c>
      <c r="I1554" s="3">
        <v>1.7075</v>
      </c>
      <c r="J1554" s="3">
        <v>1.4444999999999999</v>
      </c>
      <c r="K1554" s="3">
        <v>0.93710000000000004</v>
      </c>
      <c r="L1554" s="3">
        <v>0.7611</v>
      </c>
      <c r="M1554" s="3">
        <v>0.35</v>
      </c>
      <c r="N1554" s="3">
        <v>0.3241</v>
      </c>
      <c r="O1554" s="3">
        <v>0.16669999999999999</v>
      </c>
      <c r="P1554" s="4"/>
      <c r="Q1554" s="4"/>
      <c r="R1554" s="4"/>
      <c r="S1554" s="4"/>
      <c r="T1554" s="4"/>
      <c r="U1554" s="4"/>
      <c r="V1554" s="4"/>
      <c r="W1554" s="4"/>
      <c r="X1554" s="3">
        <v>5.6909999999999998</v>
      </c>
      <c r="Y1554" s="3">
        <v>93.207169214549282</v>
      </c>
      <c r="Z1554" s="3">
        <v>144.9868212967844</v>
      </c>
      <c r="AA1554" s="3">
        <v>178.57817606747497</v>
      </c>
      <c r="AB1554" s="3">
        <v>205.86062203479179</v>
      </c>
      <c r="AC1554" s="3">
        <v>218.40674749604639</v>
      </c>
      <c r="AD1554" s="3">
        <v>230.02445967316814</v>
      </c>
      <c r="AE1554" s="3">
        <v>235.99999999999997</v>
      </c>
      <c r="AF1554" s="4"/>
      <c r="AG1554" s="4"/>
      <c r="AH1554" s="4"/>
      <c r="AI1554" s="4"/>
      <c r="AJ1554" s="4"/>
      <c r="AK1554" s="4"/>
      <c r="AL1554" s="4"/>
    </row>
    <row r="1555" spans="1:38" ht="15" customHeight="1" x14ac:dyDescent="0.25">
      <c r="A1555" s="2" t="s">
        <v>1105</v>
      </c>
      <c r="B1555" s="2" t="s">
        <v>39</v>
      </c>
      <c r="C1555" s="2" t="s">
        <v>40</v>
      </c>
      <c r="D1555" s="2" t="s">
        <v>1148</v>
      </c>
      <c r="E1555" s="2" t="s">
        <v>1652</v>
      </c>
      <c r="F1555" s="2" t="s">
        <v>557</v>
      </c>
      <c r="G1555" s="2" t="s">
        <v>50</v>
      </c>
      <c r="H1555" s="3">
        <v>236</v>
      </c>
      <c r="I1555" s="3">
        <v>2.1154000000000002</v>
      </c>
      <c r="J1555" s="3">
        <v>1.619</v>
      </c>
      <c r="K1555" s="3">
        <v>0.92430000000000001</v>
      </c>
      <c r="L1555" s="3">
        <v>0.56130000000000002</v>
      </c>
      <c r="M1555" s="3">
        <v>0.2908</v>
      </c>
      <c r="N1555" s="3">
        <v>0.25190000000000001</v>
      </c>
      <c r="O1555" s="3">
        <v>0.10929999999999999</v>
      </c>
      <c r="P1555" s="4"/>
      <c r="Q1555" s="4"/>
      <c r="R1555" s="4"/>
      <c r="S1555" s="4"/>
      <c r="T1555" s="4"/>
      <c r="U1555" s="4"/>
      <c r="V1555" s="4"/>
      <c r="W1555" s="4"/>
      <c r="X1555" s="3">
        <v>5.8719999999999999</v>
      </c>
      <c r="Y1555" s="3">
        <v>105.49141689373297</v>
      </c>
      <c r="Z1555" s="3">
        <v>161.73732970027248</v>
      </c>
      <c r="AA1555" s="3">
        <v>193.84856948228884</v>
      </c>
      <c r="AB1555" s="3">
        <v>213.34877384196184</v>
      </c>
      <c r="AC1555" s="3">
        <v>223.45149863760219</v>
      </c>
      <c r="AD1555" s="3">
        <v>232.20279291553132</v>
      </c>
      <c r="AE1555" s="3">
        <v>236</v>
      </c>
      <c r="AF1555" s="4"/>
      <c r="AG1555" s="4"/>
      <c r="AH1555" s="4"/>
      <c r="AI1555" s="4"/>
      <c r="AJ1555" s="4"/>
      <c r="AK1555" s="4"/>
      <c r="AL1555" s="4"/>
    </row>
    <row r="1556" spans="1:38" ht="15" customHeight="1" x14ac:dyDescent="0.25">
      <c r="A1556" s="2" t="s">
        <v>1105</v>
      </c>
      <c r="B1556" s="2" t="s">
        <v>39</v>
      </c>
      <c r="C1556" s="2" t="s">
        <v>40</v>
      </c>
      <c r="D1556" s="2" t="s">
        <v>1148</v>
      </c>
      <c r="E1556" s="2" t="s">
        <v>1653</v>
      </c>
      <c r="F1556" s="2" t="s">
        <v>557</v>
      </c>
      <c r="G1556" s="2" t="s">
        <v>50</v>
      </c>
      <c r="H1556" s="3">
        <v>242</v>
      </c>
      <c r="I1556" s="3">
        <v>1.8315999999999999</v>
      </c>
      <c r="J1556" s="3">
        <v>1.2907999999999999</v>
      </c>
      <c r="K1556" s="3">
        <v>0.84819999999999995</v>
      </c>
      <c r="L1556" s="3">
        <v>0.78890000000000005</v>
      </c>
      <c r="M1556" s="3">
        <v>0.46860000000000002</v>
      </c>
      <c r="N1556" s="3">
        <v>0.24079999999999999</v>
      </c>
      <c r="O1556" s="3">
        <v>0.16300000000000001</v>
      </c>
      <c r="P1556" s="4"/>
      <c r="Q1556" s="4"/>
      <c r="R1556" s="4"/>
      <c r="S1556" s="4"/>
      <c r="T1556" s="4"/>
      <c r="U1556" s="4"/>
      <c r="V1556" s="4"/>
      <c r="W1556" s="4"/>
      <c r="X1556" s="3">
        <v>5.6318999999999999</v>
      </c>
      <c r="Y1556" s="3">
        <v>100.29595695946306</v>
      </c>
      <c r="Z1556" s="3">
        <v>148.42678314600755</v>
      </c>
      <c r="AA1556" s="3">
        <v>180.05412027912428</v>
      </c>
      <c r="AB1556" s="3">
        <v>209.4703030948703</v>
      </c>
      <c r="AC1556" s="3">
        <v>226.94326958930381</v>
      </c>
      <c r="AD1556" s="3">
        <v>235.92212219677199</v>
      </c>
      <c r="AE1556" s="3">
        <v>242.00000000000006</v>
      </c>
      <c r="AF1556" s="4"/>
      <c r="AG1556" s="4"/>
      <c r="AH1556" s="4"/>
      <c r="AI1556" s="4"/>
      <c r="AJ1556" s="4"/>
      <c r="AK1556" s="4"/>
      <c r="AL1556" s="4"/>
    </row>
    <row r="1557" spans="1:38" ht="15" customHeight="1" x14ac:dyDescent="0.25">
      <c r="A1557" s="2" t="s">
        <v>1105</v>
      </c>
      <c r="B1557" s="2" t="s">
        <v>39</v>
      </c>
      <c r="C1557" s="2" t="s">
        <v>40</v>
      </c>
      <c r="D1557" s="2" t="s">
        <v>1148</v>
      </c>
      <c r="E1557" s="2" t="s">
        <v>1654</v>
      </c>
      <c r="F1557" s="2" t="s">
        <v>557</v>
      </c>
      <c r="G1557" s="2" t="s">
        <v>50</v>
      </c>
      <c r="H1557" s="3">
        <v>230</v>
      </c>
      <c r="I1557" s="3">
        <v>1.5278</v>
      </c>
      <c r="J1557" s="3">
        <v>1.6759999999999999</v>
      </c>
      <c r="K1557" s="3">
        <v>0.94259999999999999</v>
      </c>
      <c r="L1557" s="3">
        <v>0.5111</v>
      </c>
      <c r="M1557" s="3">
        <v>0.32779999999999998</v>
      </c>
      <c r="N1557" s="3">
        <v>0.38519999999999999</v>
      </c>
      <c r="O1557" s="3">
        <v>0.18149999999999999</v>
      </c>
      <c r="P1557" s="4"/>
      <c r="Q1557" s="4"/>
      <c r="R1557" s="4"/>
      <c r="S1557" s="4"/>
      <c r="T1557" s="4"/>
      <c r="U1557" s="4"/>
      <c r="V1557" s="4"/>
      <c r="W1557" s="4"/>
      <c r="X1557" s="3">
        <v>5.5519999999999996</v>
      </c>
      <c r="Y1557" s="3">
        <v>86.485662824207495</v>
      </c>
      <c r="Z1557" s="3">
        <v>146.25655619596543</v>
      </c>
      <c r="AA1557" s="3">
        <v>179.87233429394814</v>
      </c>
      <c r="AB1557" s="3">
        <v>198.09960374639769</v>
      </c>
      <c r="AC1557" s="3">
        <v>209.78987752161382</v>
      </c>
      <c r="AD1557" s="3">
        <v>223.52719740634006</v>
      </c>
      <c r="AE1557" s="3">
        <v>230</v>
      </c>
      <c r="AF1557" s="4"/>
      <c r="AG1557" s="4"/>
      <c r="AH1557" s="4"/>
      <c r="AI1557" s="4"/>
      <c r="AJ1557" s="4"/>
      <c r="AK1557" s="4"/>
      <c r="AL1557" s="4"/>
    </row>
    <row r="1558" spans="1:38" ht="15" customHeight="1" x14ac:dyDescent="0.25">
      <c r="A1558" s="2" t="s">
        <v>1105</v>
      </c>
      <c r="B1558" s="2" t="s">
        <v>39</v>
      </c>
      <c r="C1558" s="2" t="s">
        <v>40</v>
      </c>
      <c r="D1558" s="2" t="s">
        <v>1148</v>
      </c>
      <c r="E1558" s="2" t="s">
        <v>1655</v>
      </c>
      <c r="F1558" s="2" t="s">
        <v>557</v>
      </c>
      <c r="G1558" s="2" t="s">
        <v>50</v>
      </c>
      <c r="H1558" s="3">
        <v>222</v>
      </c>
      <c r="I1558" s="3">
        <v>1.1962999999999999</v>
      </c>
      <c r="J1558" s="3">
        <v>1.137</v>
      </c>
      <c r="K1558" s="3">
        <v>0.94069999999999998</v>
      </c>
      <c r="L1558" s="3">
        <v>0.64439999999999997</v>
      </c>
      <c r="M1558" s="3">
        <v>0.48149999999999998</v>
      </c>
      <c r="N1558" s="3">
        <v>0.2</v>
      </c>
      <c r="O1558" s="3">
        <v>0.3296</v>
      </c>
      <c r="P1558" s="4"/>
      <c r="Q1558" s="4"/>
      <c r="R1558" s="4"/>
      <c r="S1558" s="4"/>
      <c r="T1558" s="4"/>
      <c r="U1558" s="4"/>
      <c r="V1558" s="4"/>
      <c r="W1558" s="4"/>
      <c r="X1558" s="3">
        <v>4.9295</v>
      </c>
      <c r="Y1558" s="3">
        <v>78.10954457855766</v>
      </c>
      <c r="Z1558" s="3">
        <v>121.93346181154276</v>
      </c>
      <c r="AA1558" s="3">
        <v>158.19129729181458</v>
      </c>
      <c r="AB1558" s="3">
        <v>183.02870473678874</v>
      </c>
      <c r="AC1558" s="3">
        <v>201.58738208743279</v>
      </c>
      <c r="AD1558" s="3">
        <v>209.29607465260167</v>
      </c>
      <c r="AE1558" s="3">
        <v>222</v>
      </c>
      <c r="AF1558" s="4"/>
      <c r="AG1558" s="4"/>
      <c r="AH1558" s="4"/>
      <c r="AI1558" s="4"/>
      <c r="AJ1558" s="4"/>
      <c r="AK1558" s="4"/>
      <c r="AL1558" s="4"/>
    </row>
    <row r="1559" spans="1:38" ht="15" customHeight="1" x14ac:dyDescent="0.25">
      <c r="A1559" s="2" t="s">
        <v>1105</v>
      </c>
      <c r="B1559" s="2" t="s">
        <v>39</v>
      </c>
      <c r="C1559" s="2" t="s">
        <v>40</v>
      </c>
      <c r="D1559" s="2" t="s">
        <v>1148</v>
      </c>
      <c r="E1559" s="2" t="s">
        <v>1656</v>
      </c>
      <c r="F1559" s="2" t="s">
        <v>557</v>
      </c>
      <c r="G1559" s="2" t="s">
        <v>50</v>
      </c>
      <c r="H1559" s="3">
        <v>239</v>
      </c>
      <c r="I1559" s="3">
        <v>1.5782</v>
      </c>
      <c r="J1559" s="3">
        <v>1.1780999999999999</v>
      </c>
      <c r="K1559" s="3">
        <v>1.1003000000000001</v>
      </c>
      <c r="L1559" s="3">
        <v>0.77059999999999995</v>
      </c>
      <c r="M1559" s="3">
        <v>0.48159999999999997</v>
      </c>
      <c r="N1559" s="3">
        <v>0.27789999999999998</v>
      </c>
      <c r="O1559" s="3">
        <v>0.2482</v>
      </c>
      <c r="P1559" s="4"/>
      <c r="Q1559" s="4"/>
      <c r="R1559" s="4"/>
      <c r="S1559" s="4"/>
      <c r="T1559" s="4"/>
      <c r="U1559" s="4"/>
      <c r="V1559" s="4"/>
      <c r="W1559" s="4"/>
      <c r="X1559" s="3">
        <v>5.6349</v>
      </c>
      <c r="Y1559" s="3">
        <v>89.975722727998729</v>
      </c>
      <c r="Z1559" s="3">
        <v>133.25363360485545</v>
      </c>
      <c r="AA1559" s="3">
        <v>173.67353457914072</v>
      </c>
      <c r="AB1559" s="3">
        <v>201.98179204599904</v>
      </c>
      <c r="AC1559" s="3">
        <v>219.67353457914072</v>
      </c>
      <c r="AD1559" s="3">
        <v>229.88228717457275</v>
      </c>
      <c r="AE1559" s="3">
        <v>239</v>
      </c>
      <c r="AF1559" s="4"/>
      <c r="AG1559" s="4"/>
      <c r="AH1559" s="4"/>
      <c r="AI1559" s="4"/>
      <c r="AJ1559" s="4"/>
      <c r="AK1559" s="4"/>
      <c r="AL1559" s="4"/>
    </row>
    <row r="1560" spans="1:38" ht="15" customHeight="1" x14ac:dyDescent="0.25">
      <c r="A1560" s="2" t="s">
        <v>1105</v>
      </c>
      <c r="B1560" s="2" t="s">
        <v>39</v>
      </c>
      <c r="C1560" s="2" t="s">
        <v>40</v>
      </c>
      <c r="D1560" s="2" t="s">
        <v>1159</v>
      </c>
      <c r="E1560" s="2" t="s">
        <v>1657</v>
      </c>
      <c r="F1560" s="2" t="s">
        <v>557</v>
      </c>
      <c r="G1560" s="2" t="s">
        <v>50</v>
      </c>
      <c r="H1560" s="3">
        <v>225</v>
      </c>
      <c r="I1560" s="3">
        <v>1.9852000000000001</v>
      </c>
      <c r="J1560" s="3">
        <v>1.2037</v>
      </c>
      <c r="K1560" s="3">
        <v>0.87039999999999995</v>
      </c>
      <c r="L1560" s="3">
        <v>0.44450000000000001</v>
      </c>
      <c r="M1560" s="3">
        <v>0.34449999999999997</v>
      </c>
      <c r="N1560" s="3">
        <v>0.28520000000000001</v>
      </c>
      <c r="O1560" s="3">
        <v>9.6299999999999997E-2</v>
      </c>
      <c r="P1560" s="4"/>
      <c r="Q1560" s="4"/>
      <c r="R1560" s="4"/>
      <c r="S1560" s="4"/>
      <c r="T1560" s="4"/>
      <c r="U1560" s="4"/>
      <c r="V1560" s="4"/>
      <c r="W1560" s="4"/>
      <c r="X1560" s="3">
        <v>5.2298</v>
      </c>
      <c r="Y1560" s="3">
        <v>105.26161612298749</v>
      </c>
      <c r="Z1560" s="3">
        <v>149.68283681976368</v>
      </c>
      <c r="AA1560" s="3">
        <v>181.80398868025546</v>
      </c>
      <c r="AB1560" s="3">
        <v>198.20777085165781</v>
      </c>
      <c r="AC1560" s="3">
        <v>210.92116333320587</v>
      </c>
      <c r="AD1560" s="3">
        <v>221.44615472867031</v>
      </c>
      <c r="AE1560" s="3">
        <v>225</v>
      </c>
      <c r="AF1560" s="4"/>
      <c r="AG1560" s="4"/>
      <c r="AH1560" s="4"/>
      <c r="AI1560" s="4"/>
      <c r="AJ1560" s="4"/>
      <c r="AK1560" s="4"/>
      <c r="AL1560" s="4"/>
    </row>
    <row r="1561" spans="1:38" ht="15" customHeight="1" x14ac:dyDescent="0.25">
      <c r="A1561" s="2" t="s">
        <v>1105</v>
      </c>
      <c r="B1561" s="2" t="s">
        <v>39</v>
      </c>
      <c r="C1561" s="2" t="s">
        <v>40</v>
      </c>
      <c r="D1561" s="2" t="s">
        <v>1159</v>
      </c>
      <c r="E1561" s="2" t="s">
        <v>1658</v>
      </c>
      <c r="F1561" s="2" t="s">
        <v>557</v>
      </c>
      <c r="G1561" s="2" t="s">
        <v>50</v>
      </c>
      <c r="H1561" s="3">
        <v>226</v>
      </c>
      <c r="I1561" s="3">
        <v>1.9167000000000001</v>
      </c>
      <c r="J1561" s="3">
        <v>1.5610999999999999</v>
      </c>
      <c r="K1561" s="3">
        <v>0.7278</v>
      </c>
      <c r="L1561" s="3">
        <v>0.61670000000000003</v>
      </c>
      <c r="M1561" s="3">
        <v>0.37040000000000001</v>
      </c>
      <c r="N1561" s="3">
        <v>0.37959999999999999</v>
      </c>
      <c r="O1561" s="3">
        <v>0.27589999999999998</v>
      </c>
      <c r="P1561" s="4"/>
      <c r="Q1561" s="4"/>
      <c r="R1561" s="4"/>
      <c r="S1561" s="4"/>
      <c r="T1561" s="4"/>
      <c r="U1561" s="4"/>
      <c r="V1561" s="4"/>
      <c r="W1561" s="4"/>
      <c r="X1561" s="3">
        <v>5.8482000000000003</v>
      </c>
      <c r="Y1561" s="3">
        <v>95.58192264286447</v>
      </c>
      <c r="Z1561" s="3">
        <v>147.36766868438153</v>
      </c>
      <c r="AA1561" s="3">
        <v>171.51068704900655</v>
      </c>
      <c r="AB1561" s="3">
        <v>191.96822954071337</v>
      </c>
      <c r="AC1561" s="3">
        <v>204.25536062378168</v>
      </c>
      <c r="AD1561" s="3">
        <v>216.84767962791972</v>
      </c>
      <c r="AE1561" s="3">
        <v>226</v>
      </c>
      <c r="AF1561" s="4"/>
      <c r="AG1561" s="4"/>
      <c r="AH1561" s="4"/>
      <c r="AI1561" s="4"/>
      <c r="AJ1561" s="4"/>
      <c r="AK1561" s="4"/>
      <c r="AL1561" s="4"/>
    </row>
    <row r="1562" spans="1:38" ht="15" customHeight="1" x14ac:dyDescent="0.25">
      <c r="A1562" s="2" t="s">
        <v>1105</v>
      </c>
      <c r="B1562" s="2" t="s">
        <v>39</v>
      </c>
      <c r="C1562" s="2" t="s">
        <v>40</v>
      </c>
      <c r="D1562" s="2" t="s">
        <v>1170</v>
      </c>
      <c r="E1562" s="2" t="s">
        <v>1659</v>
      </c>
      <c r="F1562" s="2" t="s">
        <v>557</v>
      </c>
      <c r="G1562" s="2" t="s">
        <v>50</v>
      </c>
      <c r="H1562" s="3">
        <v>227</v>
      </c>
      <c r="I1562" s="3">
        <v>1.1111</v>
      </c>
      <c r="J1562" s="3">
        <v>1.5166999999999999</v>
      </c>
      <c r="K1562" s="3">
        <v>1.0093000000000001</v>
      </c>
      <c r="L1562" s="3">
        <v>0.8</v>
      </c>
      <c r="M1562" s="3">
        <v>0.3574</v>
      </c>
      <c r="N1562" s="3">
        <v>0.37219999999999998</v>
      </c>
      <c r="O1562" s="3">
        <v>0.1963</v>
      </c>
      <c r="P1562" s="4"/>
      <c r="Q1562" s="4"/>
      <c r="R1562" s="4"/>
      <c r="S1562" s="4"/>
      <c r="T1562" s="4"/>
      <c r="U1562" s="4"/>
      <c r="V1562" s="4"/>
      <c r="W1562" s="4"/>
      <c r="X1562" s="3">
        <v>5.3630000000000004</v>
      </c>
      <c r="Y1562" s="3">
        <v>72.399869476039527</v>
      </c>
      <c r="Z1562" s="3">
        <v>127.54745478277081</v>
      </c>
      <c r="AA1562" s="3">
        <v>164.24585120268503</v>
      </c>
      <c r="AB1562" s="3">
        <v>193.33404810740257</v>
      </c>
      <c r="AC1562" s="3">
        <v>206.32920007458512</v>
      </c>
      <c r="AD1562" s="3">
        <v>219.86248368450495</v>
      </c>
      <c r="AE1562" s="3">
        <v>227</v>
      </c>
      <c r="AF1562" s="4"/>
      <c r="AG1562" s="4"/>
      <c r="AH1562" s="4"/>
      <c r="AI1562" s="4"/>
      <c r="AJ1562" s="4"/>
      <c r="AK1562" s="4"/>
      <c r="AL1562" s="4"/>
    </row>
    <row r="1563" spans="1:38" ht="15" customHeight="1" x14ac:dyDescent="0.25">
      <c r="A1563" s="2" t="s">
        <v>1105</v>
      </c>
      <c r="B1563" s="2" t="s">
        <v>39</v>
      </c>
      <c r="C1563" s="2" t="s">
        <v>40</v>
      </c>
      <c r="D1563" s="2" t="s">
        <v>1170</v>
      </c>
      <c r="E1563" s="2" t="s">
        <v>1660</v>
      </c>
      <c r="F1563" s="2" t="s">
        <v>557</v>
      </c>
      <c r="G1563" s="2" t="s">
        <v>50</v>
      </c>
      <c r="H1563" s="3">
        <v>227</v>
      </c>
      <c r="I1563" s="3">
        <v>1.6631</v>
      </c>
      <c r="J1563" s="3">
        <v>1.5019</v>
      </c>
      <c r="K1563" s="3">
        <v>0.92600000000000005</v>
      </c>
      <c r="L1563" s="3">
        <v>0.61480000000000001</v>
      </c>
      <c r="M1563" s="3">
        <v>0.38519999999999999</v>
      </c>
      <c r="N1563" s="3">
        <v>0.29630000000000001</v>
      </c>
      <c r="O1563" s="3">
        <v>0.15559999999999999</v>
      </c>
      <c r="P1563" s="4"/>
      <c r="Q1563" s="4"/>
      <c r="R1563" s="4"/>
      <c r="S1563" s="4"/>
      <c r="T1563" s="4"/>
      <c r="U1563" s="4"/>
      <c r="V1563" s="4"/>
      <c r="W1563" s="4"/>
      <c r="X1563" s="3">
        <v>5.5429000000000004</v>
      </c>
      <c r="Y1563" s="3">
        <v>90.508091432282725</v>
      </c>
      <c r="Z1563" s="3">
        <v>143.34514423857547</v>
      </c>
      <c r="AA1563" s="3">
        <v>175.92195421169424</v>
      </c>
      <c r="AB1563" s="3">
        <v>197.55070450486207</v>
      </c>
      <c r="AC1563" s="3">
        <v>211.10209457143372</v>
      </c>
      <c r="AD1563" s="3">
        <v>221.52597016002451</v>
      </c>
      <c r="AE1563" s="3">
        <v>226.99999999999997</v>
      </c>
      <c r="AF1563" s="4"/>
      <c r="AG1563" s="4"/>
      <c r="AH1563" s="4"/>
      <c r="AI1563" s="4"/>
      <c r="AJ1563" s="4"/>
      <c r="AK1563" s="4"/>
      <c r="AL1563" s="4"/>
    </row>
    <row r="1564" spans="1:38" ht="15" customHeight="1" x14ac:dyDescent="0.25">
      <c r="A1564" s="2" t="s">
        <v>1105</v>
      </c>
      <c r="B1564" s="2" t="s">
        <v>39</v>
      </c>
      <c r="C1564" s="2" t="s">
        <v>40</v>
      </c>
      <c r="D1564" s="2" t="s">
        <v>1107</v>
      </c>
      <c r="E1564" s="2" t="s">
        <v>1661</v>
      </c>
      <c r="F1564" s="2" t="s">
        <v>557</v>
      </c>
      <c r="G1564" s="2" t="s">
        <v>50</v>
      </c>
      <c r="H1564" s="3">
        <v>229</v>
      </c>
      <c r="I1564" s="3">
        <v>1.7685999999999999</v>
      </c>
      <c r="J1564" s="3">
        <v>1.7166999999999999</v>
      </c>
      <c r="K1564" s="3">
        <v>0.7167</v>
      </c>
      <c r="L1564" s="3">
        <v>0.58150000000000002</v>
      </c>
      <c r="M1564" s="3">
        <v>0.4</v>
      </c>
      <c r="N1564" s="3">
        <v>0.34260000000000002</v>
      </c>
      <c r="O1564" s="3">
        <v>0.29260000000000003</v>
      </c>
      <c r="P1564" s="4"/>
      <c r="Q1564" s="4"/>
      <c r="R1564" s="4"/>
      <c r="S1564" s="4"/>
      <c r="T1564" s="4"/>
      <c r="U1564" s="4"/>
      <c r="V1564" s="4"/>
      <c r="W1564" s="4"/>
      <c r="X1564" s="3">
        <v>5.8186999999999998</v>
      </c>
      <c r="Y1564" s="3">
        <v>91.878357708766572</v>
      </c>
      <c r="Z1564" s="3">
        <v>149.99957035076562</v>
      </c>
      <c r="AA1564" s="3">
        <v>174.26442332479763</v>
      </c>
      <c r="AB1564" s="3">
        <v>193.95189647172052</v>
      </c>
      <c r="AC1564" s="3">
        <v>207.49444033890734</v>
      </c>
      <c r="AD1564" s="3">
        <v>219.09362916115288</v>
      </c>
      <c r="AE1564" s="3">
        <v>229.00000000000006</v>
      </c>
      <c r="AF1564" s="4"/>
      <c r="AG1564" s="4"/>
      <c r="AH1564" s="4"/>
      <c r="AI1564" s="4"/>
      <c r="AJ1564" s="4"/>
      <c r="AK1564" s="4"/>
      <c r="AL1564" s="4"/>
    </row>
    <row r="1565" spans="1:38" ht="15" customHeight="1" x14ac:dyDescent="0.25">
      <c r="A1565" s="2" t="s">
        <v>1105</v>
      </c>
      <c r="B1565" s="2" t="s">
        <v>39</v>
      </c>
      <c r="C1565" s="2" t="s">
        <v>40</v>
      </c>
      <c r="D1565" s="2" t="s">
        <v>51</v>
      </c>
      <c r="E1565" s="2" t="s">
        <v>1662</v>
      </c>
      <c r="F1565" s="2" t="s">
        <v>557</v>
      </c>
      <c r="G1565" s="2" t="s">
        <v>50</v>
      </c>
      <c r="H1565" s="3">
        <v>223</v>
      </c>
      <c r="I1565" s="3">
        <v>1.8003</v>
      </c>
      <c r="J1565" s="3">
        <v>1.7522</v>
      </c>
      <c r="K1565" s="3">
        <v>0.99280000000000002</v>
      </c>
      <c r="L1565" s="3">
        <v>0.61860000000000004</v>
      </c>
      <c r="M1565" s="3">
        <v>0.3075</v>
      </c>
      <c r="N1565" s="3">
        <v>0.44819999999999999</v>
      </c>
      <c r="O1565" s="3">
        <v>0.1704</v>
      </c>
      <c r="P1565" s="4"/>
      <c r="Q1565" s="4"/>
      <c r="R1565" s="4"/>
      <c r="S1565" s="4"/>
      <c r="T1565" s="4"/>
      <c r="U1565" s="4"/>
      <c r="V1565" s="4"/>
      <c r="W1565" s="4"/>
      <c r="X1565" s="3">
        <v>6.09</v>
      </c>
      <c r="Y1565" s="3">
        <v>88.462610837438433</v>
      </c>
      <c r="Z1565" s="3">
        <v>143.41666666666669</v>
      </c>
      <c r="AA1565" s="3">
        <v>174.55374384236453</v>
      </c>
      <c r="AB1565" s="3">
        <v>193.9548275862069</v>
      </c>
      <c r="AC1565" s="3">
        <v>203.59891625615762</v>
      </c>
      <c r="AD1565" s="3">
        <v>217.65576354679803</v>
      </c>
      <c r="AE1565" s="3">
        <v>223</v>
      </c>
      <c r="AF1565" s="4"/>
      <c r="AG1565" s="4"/>
      <c r="AH1565" s="4"/>
      <c r="AI1565" s="4"/>
      <c r="AJ1565" s="4"/>
      <c r="AK1565" s="4"/>
      <c r="AL1565" s="4"/>
    </row>
    <row r="1566" spans="1:38" ht="15" customHeight="1" x14ac:dyDescent="0.25">
      <c r="A1566" s="2" t="s">
        <v>1105</v>
      </c>
      <c r="B1566" s="2" t="s">
        <v>39</v>
      </c>
      <c r="C1566" s="2" t="s">
        <v>40</v>
      </c>
      <c r="D1566" s="2" t="s">
        <v>51</v>
      </c>
      <c r="E1566" s="2" t="s">
        <v>1663</v>
      </c>
      <c r="F1566" s="2" t="s">
        <v>557</v>
      </c>
      <c r="G1566" s="2" t="s">
        <v>50</v>
      </c>
      <c r="H1566" s="3">
        <v>234</v>
      </c>
      <c r="I1566" s="3">
        <v>1.6874</v>
      </c>
      <c r="J1566" s="3">
        <v>1.504</v>
      </c>
      <c r="K1566" s="3">
        <v>1.0706</v>
      </c>
      <c r="L1566" s="3">
        <v>0.43530000000000002</v>
      </c>
      <c r="M1566" s="3">
        <v>0.56679999999999997</v>
      </c>
      <c r="N1566" s="3">
        <v>0.43340000000000001</v>
      </c>
      <c r="O1566" s="3">
        <v>0.2445</v>
      </c>
      <c r="P1566" s="4"/>
      <c r="Q1566" s="4"/>
      <c r="R1566" s="4"/>
      <c r="S1566" s="4"/>
      <c r="T1566" s="4"/>
      <c r="U1566" s="4"/>
      <c r="V1566" s="4"/>
      <c r="W1566" s="4"/>
      <c r="X1566" s="3">
        <v>5.9420000000000002</v>
      </c>
      <c r="Y1566" s="3">
        <v>89.363648603163909</v>
      </c>
      <c r="Z1566" s="3">
        <v>140.49256142712892</v>
      </c>
      <c r="AA1566" s="3">
        <v>176.88791652642206</v>
      </c>
      <c r="AB1566" s="3">
        <v>191.68606529787948</v>
      </c>
      <c r="AC1566" s="3">
        <v>210.95459441265564</v>
      </c>
      <c r="AD1566" s="3">
        <v>225.68815213732745</v>
      </c>
      <c r="AE1566" s="3">
        <v>233.99999999999997</v>
      </c>
      <c r="AF1566" s="4"/>
      <c r="AG1566" s="4"/>
      <c r="AH1566" s="4"/>
      <c r="AI1566" s="4"/>
      <c r="AJ1566" s="4"/>
      <c r="AK1566" s="4"/>
      <c r="AL1566" s="4"/>
    </row>
    <row r="1567" spans="1:38" ht="15" customHeight="1" x14ac:dyDescent="0.25">
      <c r="A1567" s="2" t="s">
        <v>1105</v>
      </c>
      <c r="B1567" s="2" t="s">
        <v>39</v>
      </c>
      <c r="C1567" s="2" t="s">
        <v>40</v>
      </c>
      <c r="D1567" s="2" t="s">
        <v>51</v>
      </c>
      <c r="E1567" s="2" t="s">
        <v>1664</v>
      </c>
      <c r="F1567" s="2" t="s">
        <v>557</v>
      </c>
      <c r="G1567" s="2" t="s">
        <v>50</v>
      </c>
      <c r="H1567" s="3">
        <v>248</v>
      </c>
      <c r="I1567" s="3">
        <v>2.0041000000000002</v>
      </c>
      <c r="J1567" s="3">
        <v>1.6429</v>
      </c>
      <c r="K1567" s="3">
        <v>0.99280000000000002</v>
      </c>
      <c r="L1567" s="3">
        <v>0.51119999999999999</v>
      </c>
      <c r="M1567" s="3">
        <v>0.35189999999999999</v>
      </c>
      <c r="N1567" s="3">
        <v>0.44450000000000001</v>
      </c>
      <c r="O1567" s="3">
        <v>0.1037</v>
      </c>
      <c r="P1567" s="4"/>
      <c r="Q1567" s="4"/>
      <c r="R1567" s="4"/>
      <c r="S1567" s="4"/>
      <c r="T1567" s="4"/>
      <c r="U1567" s="4"/>
      <c r="V1567" s="4"/>
      <c r="W1567" s="4"/>
      <c r="X1567" s="3">
        <v>6.0510999999999999</v>
      </c>
      <c r="Y1567" s="3">
        <v>103.53833187354365</v>
      </c>
      <c r="Z1567" s="3">
        <v>162.18327246285801</v>
      </c>
      <c r="AA1567" s="3">
        <v>197.62225049990911</v>
      </c>
      <c r="AB1567" s="3">
        <v>215.8700401579878</v>
      </c>
      <c r="AC1567" s="3">
        <v>228.43145874303843</v>
      </c>
      <c r="AD1567" s="3">
        <v>244.29832592421209</v>
      </c>
      <c r="AE1567" s="3">
        <v>247.99999999999997</v>
      </c>
      <c r="AF1567" s="4"/>
      <c r="AG1567" s="4"/>
      <c r="AH1567" s="4"/>
      <c r="AI1567" s="4"/>
      <c r="AJ1567" s="4"/>
      <c r="AK1567" s="4"/>
      <c r="AL1567" s="4"/>
    </row>
    <row r="1568" spans="1:38" ht="15" customHeight="1" x14ac:dyDescent="0.25">
      <c r="A1568" s="2" t="s">
        <v>1105</v>
      </c>
      <c r="B1568" s="2" t="s">
        <v>39</v>
      </c>
      <c r="C1568" s="2" t="s">
        <v>40</v>
      </c>
      <c r="D1568" s="2" t="s">
        <v>1109</v>
      </c>
      <c r="E1568" s="2" t="s">
        <v>1665</v>
      </c>
      <c r="F1568" s="2" t="s">
        <v>557</v>
      </c>
      <c r="G1568" s="2" t="s">
        <v>50</v>
      </c>
      <c r="H1568" s="3">
        <v>231</v>
      </c>
      <c r="I1568" s="3">
        <v>2.1816</v>
      </c>
      <c r="J1568" s="3">
        <v>1.3815</v>
      </c>
      <c r="K1568" s="3">
        <v>1</v>
      </c>
      <c r="L1568" s="3">
        <v>0.87780000000000002</v>
      </c>
      <c r="M1568" s="3">
        <v>0.25929999999999997</v>
      </c>
      <c r="N1568" s="3">
        <v>0.4</v>
      </c>
      <c r="O1568" s="3">
        <v>0.1963</v>
      </c>
      <c r="P1568" s="4"/>
      <c r="Q1568" s="4"/>
      <c r="R1568" s="4"/>
      <c r="S1568" s="4"/>
      <c r="T1568" s="4"/>
      <c r="U1568" s="4"/>
      <c r="V1568" s="4"/>
      <c r="W1568" s="4"/>
      <c r="X1568" s="3">
        <v>6.2965</v>
      </c>
      <c r="Y1568" s="3">
        <v>100.94916223298658</v>
      </c>
      <c r="Z1568" s="3">
        <v>144.61127610577304</v>
      </c>
      <c r="AA1568" s="3">
        <v>176.21613594854284</v>
      </c>
      <c r="AB1568" s="3">
        <v>203.95888191852617</v>
      </c>
      <c r="AC1568" s="3">
        <v>212.15402207575636</v>
      </c>
      <c r="AD1568" s="3">
        <v>224.79596601286428</v>
      </c>
      <c r="AE1568" s="3">
        <v>231</v>
      </c>
      <c r="AF1568" s="4"/>
      <c r="AG1568" s="4"/>
      <c r="AH1568" s="4"/>
      <c r="AI1568" s="4"/>
      <c r="AJ1568" s="4"/>
      <c r="AK1568" s="4"/>
      <c r="AL1568" s="4"/>
    </row>
    <row r="1569" spans="1:38" ht="15" customHeight="1" x14ac:dyDescent="0.25">
      <c r="A1569" s="2" t="s">
        <v>1105</v>
      </c>
      <c r="B1569" s="2" t="s">
        <v>39</v>
      </c>
      <c r="C1569" s="2" t="s">
        <v>40</v>
      </c>
      <c r="D1569" s="2" t="s">
        <v>1109</v>
      </c>
      <c r="E1569" s="2" t="s">
        <v>1666</v>
      </c>
      <c r="F1569" s="2" t="s">
        <v>557</v>
      </c>
      <c r="G1569" s="2" t="s">
        <v>50</v>
      </c>
      <c r="H1569" s="3">
        <v>216</v>
      </c>
      <c r="I1569" s="3">
        <v>1.5333000000000001</v>
      </c>
      <c r="J1569" s="3">
        <v>1.2778</v>
      </c>
      <c r="K1569" s="3">
        <v>0.87780000000000002</v>
      </c>
      <c r="L1569" s="3">
        <v>0.49259999999999998</v>
      </c>
      <c r="M1569" s="3">
        <v>0.32590000000000002</v>
      </c>
      <c r="N1569" s="3">
        <v>0.2296</v>
      </c>
      <c r="O1569" s="3">
        <v>0.33700000000000002</v>
      </c>
      <c r="P1569" s="4"/>
      <c r="Q1569" s="4"/>
      <c r="R1569" s="4"/>
      <c r="S1569" s="4"/>
      <c r="T1569" s="4"/>
      <c r="U1569" s="4"/>
      <c r="V1569" s="4"/>
      <c r="W1569" s="4"/>
      <c r="X1569" s="3">
        <v>5.0739999999999998</v>
      </c>
      <c r="Y1569" s="3">
        <v>87.602522664564447</v>
      </c>
      <c r="Z1569" s="3">
        <v>133.93977138352386</v>
      </c>
      <c r="AA1569" s="3">
        <v>165.77169885691762</v>
      </c>
      <c r="AB1569" s="3">
        <v>183.63500197083172</v>
      </c>
      <c r="AC1569" s="3">
        <v>195.45321245565631</v>
      </c>
      <c r="AD1569" s="3">
        <v>203.77926685061098</v>
      </c>
      <c r="AE1569" s="3">
        <v>216</v>
      </c>
      <c r="AF1569" s="4"/>
      <c r="AG1569" s="4"/>
      <c r="AH1569" s="4"/>
      <c r="AI1569" s="4"/>
      <c r="AJ1569" s="4"/>
      <c r="AK1569" s="4"/>
      <c r="AL1569" s="4"/>
    </row>
    <row r="1570" spans="1:38" ht="15" customHeight="1" x14ac:dyDescent="0.25">
      <c r="A1570" s="2" t="s">
        <v>1105</v>
      </c>
      <c r="B1570" s="2" t="s">
        <v>39</v>
      </c>
      <c r="C1570" s="2" t="s">
        <v>40</v>
      </c>
      <c r="D1570" s="2" t="s">
        <v>1212</v>
      </c>
      <c r="E1570" s="2" t="s">
        <v>1667</v>
      </c>
      <c r="F1570" s="2" t="s">
        <v>557</v>
      </c>
      <c r="G1570" s="2" t="s">
        <v>50</v>
      </c>
      <c r="H1570" s="3">
        <v>228</v>
      </c>
      <c r="I1570" s="3">
        <v>1.9703999999999999</v>
      </c>
      <c r="J1570" s="3">
        <v>1.6093</v>
      </c>
      <c r="K1570" s="3">
        <v>1.0907</v>
      </c>
      <c r="L1570" s="3">
        <v>0.57779999999999998</v>
      </c>
      <c r="M1570" s="3">
        <v>0.47220000000000001</v>
      </c>
      <c r="N1570" s="3">
        <v>0.42959999999999998</v>
      </c>
      <c r="O1570" s="3">
        <v>0.1222</v>
      </c>
      <c r="P1570" s="4"/>
      <c r="Q1570" s="4"/>
      <c r="R1570" s="4"/>
      <c r="S1570" s="4"/>
      <c r="T1570" s="4"/>
      <c r="U1570" s="4"/>
      <c r="V1570" s="4"/>
      <c r="W1570" s="4"/>
      <c r="X1570" s="3">
        <v>6.2721999999999998</v>
      </c>
      <c r="Y1570" s="3">
        <v>93.573036574088832</v>
      </c>
      <c r="Z1570" s="3">
        <v>143.86205797009023</v>
      </c>
      <c r="AA1570" s="3">
        <v>177.94534613054429</v>
      </c>
      <c r="AB1570" s="3">
        <v>196.00102037562576</v>
      </c>
      <c r="AC1570" s="3">
        <v>210.75679984694366</v>
      </c>
      <c r="AD1570" s="3">
        <v>224.18137176748189</v>
      </c>
      <c r="AE1570" s="3">
        <v>228</v>
      </c>
      <c r="AF1570" s="4"/>
      <c r="AG1570" s="4"/>
      <c r="AH1570" s="4"/>
      <c r="AI1570" s="4"/>
      <c r="AJ1570" s="4"/>
      <c r="AK1570" s="4"/>
      <c r="AL1570" s="4"/>
    </row>
    <row r="1571" spans="1:38" ht="15" customHeight="1" x14ac:dyDescent="0.25">
      <c r="A1571" s="2" t="s">
        <v>1105</v>
      </c>
      <c r="B1571" s="2" t="s">
        <v>39</v>
      </c>
      <c r="C1571" s="2" t="s">
        <v>40</v>
      </c>
      <c r="D1571" s="2" t="s">
        <v>1212</v>
      </c>
      <c r="E1571" s="2" t="s">
        <v>1668</v>
      </c>
      <c r="F1571" s="2" t="s">
        <v>557</v>
      </c>
      <c r="G1571" s="2" t="s">
        <v>50</v>
      </c>
      <c r="H1571" s="3">
        <v>230</v>
      </c>
      <c r="I1571" s="3">
        <v>2.0501999999999998</v>
      </c>
      <c r="J1571" s="3">
        <v>1.6409</v>
      </c>
      <c r="K1571" s="3">
        <v>0.80010000000000003</v>
      </c>
      <c r="L1571" s="3">
        <v>0.6482</v>
      </c>
      <c r="M1571" s="3">
        <v>0.39079999999999998</v>
      </c>
      <c r="N1571" s="3">
        <v>0.3</v>
      </c>
      <c r="O1571" s="3">
        <v>0.21110000000000001</v>
      </c>
      <c r="P1571" s="4"/>
      <c r="Q1571" s="4"/>
      <c r="R1571" s="4"/>
      <c r="S1571" s="4"/>
      <c r="T1571" s="4"/>
      <c r="U1571" s="4"/>
      <c r="V1571" s="4"/>
      <c r="W1571" s="4"/>
      <c r="X1571" s="3">
        <v>6.0412999999999997</v>
      </c>
      <c r="Y1571" s="3">
        <v>99.19408074421068</v>
      </c>
      <c r="Z1571" s="3">
        <v>152.97359839769587</v>
      </c>
      <c r="AA1571" s="3">
        <v>179.19639812623109</v>
      </c>
      <c r="AB1571" s="3">
        <v>200.440766060285</v>
      </c>
      <c r="AC1571" s="3">
        <v>213.24900269809476</v>
      </c>
      <c r="AD1571" s="3">
        <v>223.08132355618821</v>
      </c>
      <c r="AE1571" s="3">
        <v>229.99999999999997</v>
      </c>
      <c r="AF1571" s="4"/>
      <c r="AG1571" s="4"/>
      <c r="AH1571" s="4"/>
      <c r="AI1571" s="4"/>
      <c r="AJ1571" s="4"/>
      <c r="AK1571" s="4"/>
      <c r="AL1571" s="4"/>
    </row>
    <row r="1572" spans="1:38" ht="15" customHeight="1" x14ac:dyDescent="0.25">
      <c r="A1572" s="2" t="s">
        <v>1105</v>
      </c>
      <c r="B1572" s="2" t="s">
        <v>39</v>
      </c>
      <c r="C1572" s="2" t="s">
        <v>40</v>
      </c>
      <c r="D1572" s="2" t="s">
        <v>1212</v>
      </c>
      <c r="E1572" s="2" t="s">
        <v>1669</v>
      </c>
      <c r="F1572" s="2" t="s">
        <v>557</v>
      </c>
      <c r="G1572" s="2" t="s">
        <v>50</v>
      </c>
      <c r="H1572" s="3">
        <v>230</v>
      </c>
      <c r="I1572" s="3">
        <v>1.8595999999999999</v>
      </c>
      <c r="J1572" s="3">
        <v>1.8448</v>
      </c>
      <c r="K1572" s="3">
        <v>0.57050000000000001</v>
      </c>
      <c r="L1572" s="3">
        <v>0.60009999999999997</v>
      </c>
      <c r="M1572" s="3">
        <v>0.42599999999999999</v>
      </c>
      <c r="N1572" s="3">
        <v>0.51490000000000002</v>
      </c>
      <c r="O1572" s="3">
        <v>0.25559999999999999</v>
      </c>
      <c r="P1572" s="4"/>
      <c r="Q1572" s="4"/>
      <c r="R1572" s="4"/>
      <c r="S1572" s="4"/>
      <c r="T1572" s="4"/>
      <c r="U1572" s="4"/>
      <c r="V1572" s="4"/>
      <c r="W1572" s="4"/>
      <c r="X1572" s="3">
        <v>6.0715000000000003</v>
      </c>
      <c r="Y1572" s="3">
        <v>92.644124186774263</v>
      </c>
      <c r="Z1572" s="3">
        <v>152.80559993411839</v>
      </c>
      <c r="AA1572" s="3">
        <v>171.41039281890798</v>
      </c>
      <c r="AB1572" s="3">
        <v>190.98048258255784</v>
      </c>
      <c r="AC1572" s="3">
        <v>204.87293090669522</v>
      </c>
      <c r="AD1572" s="3">
        <v>221.66453100551757</v>
      </c>
      <c r="AE1572" s="3">
        <v>230</v>
      </c>
      <c r="AF1572" s="4"/>
      <c r="AG1572" s="4"/>
      <c r="AH1572" s="4"/>
      <c r="AI1572" s="4"/>
      <c r="AJ1572" s="4"/>
      <c r="AK1572" s="4"/>
      <c r="AL1572" s="4"/>
    </row>
    <row r="1573" spans="1:38" ht="15" customHeight="1" x14ac:dyDescent="0.25">
      <c r="A1573" s="2" t="s">
        <v>1105</v>
      </c>
      <c r="B1573" s="2" t="s">
        <v>39</v>
      </c>
      <c r="C1573" s="2" t="s">
        <v>40</v>
      </c>
      <c r="D1573" s="2" t="s">
        <v>1212</v>
      </c>
      <c r="E1573" s="2" t="s">
        <v>1670</v>
      </c>
      <c r="F1573" s="2" t="s">
        <v>557</v>
      </c>
      <c r="G1573" s="2" t="s">
        <v>50</v>
      </c>
      <c r="H1573" s="3">
        <v>233</v>
      </c>
      <c r="I1573" s="3">
        <v>1.4632000000000001</v>
      </c>
      <c r="J1573" s="3">
        <v>1.3816999999999999</v>
      </c>
      <c r="K1573" s="3">
        <v>1.0094000000000001</v>
      </c>
      <c r="L1573" s="3">
        <v>0.74270000000000003</v>
      </c>
      <c r="M1573" s="3">
        <v>0.43519999999999998</v>
      </c>
      <c r="N1573" s="3">
        <v>0.31119999999999998</v>
      </c>
      <c r="O1573" s="3">
        <v>0.2797</v>
      </c>
      <c r="P1573" s="4"/>
      <c r="Q1573" s="4"/>
      <c r="R1573" s="4"/>
      <c r="S1573" s="4"/>
      <c r="T1573" s="4"/>
      <c r="U1573" s="4"/>
      <c r="V1573" s="4"/>
      <c r="W1573" s="4"/>
      <c r="X1573" s="3">
        <v>5.6231</v>
      </c>
      <c r="Y1573" s="3">
        <v>84.30268001636108</v>
      </c>
      <c r="Z1573" s="3">
        <v>133.69210933470862</v>
      </c>
      <c r="AA1573" s="3">
        <v>169.77352350127157</v>
      </c>
      <c r="AB1573" s="3">
        <v>196.32163753089935</v>
      </c>
      <c r="AC1573" s="3">
        <v>211.87803880421833</v>
      </c>
      <c r="AD1573" s="3">
        <v>223.00200956767623</v>
      </c>
      <c r="AE1573" s="3">
        <v>233.00000000000006</v>
      </c>
      <c r="AF1573" s="4"/>
      <c r="AG1573" s="4"/>
      <c r="AH1573" s="4"/>
      <c r="AI1573" s="4"/>
      <c r="AJ1573" s="4"/>
      <c r="AK1573" s="4"/>
      <c r="AL1573" s="4"/>
    </row>
    <row r="1574" spans="1:38" ht="15" customHeight="1" x14ac:dyDescent="0.25">
      <c r="A1574" s="2" t="s">
        <v>1105</v>
      </c>
      <c r="B1574" s="2" t="s">
        <v>39</v>
      </c>
      <c r="C1574" s="2" t="s">
        <v>40</v>
      </c>
      <c r="D1574" s="2" t="s">
        <v>1221</v>
      </c>
      <c r="E1574" s="2" t="s">
        <v>1671</v>
      </c>
      <c r="F1574" s="2" t="s">
        <v>557</v>
      </c>
      <c r="G1574" s="2" t="s">
        <v>50</v>
      </c>
      <c r="H1574" s="3">
        <v>221</v>
      </c>
      <c r="I1574" s="3">
        <v>1.8076000000000001</v>
      </c>
      <c r="J1574" s="3">
        <v>1.4409000000000001</v>
      </c>
      <c r="K1574" s="3">
        <v>0.85189999999999999</v>
      </c>
      <c r="L1574" s="3">
        <v>0.56299999999999994</v>
      </c>
      <c r="M1574" s="3">
        <v>0.20369999999999999</v>
      </c>
      <c r="N1574" s="3">
        <v>0.37780000000000002</v>
      </c>
      <c r="O1574" s="3">
        <v>0.2</v>
      </c>
      <c r="P1574" s="4"/>
      <c r="Q1574" s="4"/>
      <c r="R1574" s="4"/>
      <c r="S1574" s="4"/>
      <c r="T1574" s="4"/>
      <c r="U1574" s="4"/>
      <c r="V1574" s="4"/>
      <c r="W1574" s="4"/>
      <c r="X1574" s="3">
        <v>5.4448999999999996</v>
      </c>
      <c r="Y1574" s="3">
        <v>94.744292824477952</v>
      </c>
      <c r="Z1574" s="3">
        <v>144.75992212896472</v>
      </c>
      <c r="AA1574" s="3">
        <v>174.33054785211849</v>
      </c>
      <c r="AB1574" s="3">
        <v>193.87305551984423</v>
      </c>
      <c r="AC1574" s="3">
        <v>200.94376388914395</v>
      </c>
      <c r="AD1574" s="3">
        <v>214.05772374148282</v>
      </c>
      <c r="AE1574" s="3">
        <v>220.99999999999997</v>
      </c>
      <c r="AF1574" s="4"/>
      <c r="AG1574" s="4"/>
      <c r="AH1574" s="4"/>
      <c r="AI1574" s="4"/>
      <c r="AJ1574" s="4"/>
      <c r="AK1574" s="4"/>
      <c r="AL1574" s="4"/>
    </row>
    <row r="1575" spans="1:38" ht="15" customHeight="1" x14ac:dyDescent="0.25">
      <c r="A1575" s="2" t="s">
        <v>1105</v>
      </c>
      <c r="B1575" s="2" t="s">
        <v>39</v>
      </c>
      <c r="C1575" s="2" t="s">
        <v>40</v>
      </c>
      <c r="D1575" s="2" t="s">
        <v>1221</v>
      </c>
      <c r="E1575" s="2" t="s">
        <v>1672</v>
      </c>
      <c r="F1575" s="2" t="s">
        <v>557</v>
      </c>
      <c r="G1575" s="2" t="s">
        <v>50</v>
      </c>
      <c r="H1575" s="3">
        <v>222</v>
      </c>
      <c r="I1575" s="3">
        <v>2.1006</v>
      </c>
      <c r="J1575" s="3">
        <v>1.2874000000000001</v>
      </c>
      <c r="K1575" s="3">
        <v>1.1855</v>
      </c>
      <c r="L1575" s="3">
        <v>0.26490000000000002</v>
      </c>
      <c r="M1575" s="3">
        <v>0.3075</v>
      </c>
      <c r="N1575" s="3">
        <v>0.2001</v>
      </c>
      <c r="O1575" s="3">
        <v>0.2278</v>
      </c>
      <c r="P1575" s="4"/>
      <c r="Q1575" s="4"/>
      <c r="R1575" s="4"/>
      <c r="S1575" s="4"/>
      <c r="T1575" s="4"/>
      <c r="U1575" s="4"/>
      <c r="V1575" s="4"/>
      <c r="W1575" s="4"/>
      <c r="X1575" s="3">
        <v>5.5738000000000003</v>
      </c>
      <c r="Y1575" s="3">
        <v>103.60536797158133</v>
      </c>
      <c r="Z1575" s="3">
        <v>147.49032975707775</v>
      </c>
      <c r="AA1575" s="3">
        <v>187.90171875560657</v>
      </c>
      <c r="AB1575" s="3">
        <v>196.93164447952921</v>
      </c>
      <c r="AC1575" s="3">
        <v>207.41372133912233</v>
      </c>
      <c r="AD1575" s="3">
        <v>214.23474111019411</v>
      </c>
      <c r="AE1575" s="3">
        <v>222</v>
      </c>
      <c r="AF1575" s="4"/>
      <c r="AG1575" s="4"/>
      <c r="AH1575" s="4"/>
      <c r="AI1575" s="4"/>
      <c r="AJ1575" s="4"/>
      <c r="AK1575" s="4"/>
      <c r="AL1575" s="4"/>
    </row>
    <row r="1576" spans="1:38" ht="15" customHeight="1" x14ac:dyDescent="0.25">
      <c r="A1576" s="2" t="s">
        <v>1105</v>
      </c>
      <c r="B1576" s="2" t="s">
        <v>39</v>
      </c>
      <c r="C1576" s="2" t="s">
        <v>40</v>
      </c>
      <c r="D1576" s="2" t="s">
        <v>1221</v>
      </c>
      <c r="E1576" s="2" t="s">
        <v>1673</v>
      </c>
      <c r="F1576" s="2" t="s">
        <v>557</v>
      </c>
      <c r="G1576" s="2" t="s">
        <v>50</v>
      </c>
      <c r="H1576" s="3">
        <v>243</v>
      </c>
      <c r="I1576" s="3">
        <v>1.6667000000000001</v>
      </c>
      <c r="J1576" s="3">
        <v>1.6518999999999999</v>
      </c>
      <c r="K1576" s="3">
        <v>0.87780000000000002</v>
      </c>
      <c r="L1576" s="3">
        <v>0.60370000000000001</v>
      </c>
      <c r="M1576" s="3">
        <v>0.27410000000000001</v>
      </c>
      <c r="N1576" s="3">
        <v>0.3296</v>
      </c>
      <c r="O1576" s="3">
        <v>0.2407</v>
      </c>
      <c r="P1576" s="4"/>
      <c r="Q1576" s="4"/>
      <c r="R1576" s="4"/>
      <c r="S1576" s="4"/>
      <c r="T1576" s="4"/>
      <c r="U1576" s="4"/>
      <c r="V1576" s="4"/>
      <c r="W1576" s="4"/>
      <c r="X1576" s="3">
        <v>5.6444999999999999</v>
      </c>
      <c r="Y1576" s="3">
        <v>94.303782443086192</v>
      </c>
      <c r="Z1576" s="3">
        <v>156.05431836300824</v>
      </c>
      <c r="AA1576" s="3">
        <v>188.86781823013553</v>
      </c>
      <c r="AB1576" s="3">
        <v>211.43504296217557</v>
      </c>
      <c r="AC1576" s="3">
        <v>221.68131809726279</v>
      </c>
      <c r="AD1576" s="3">
        <v>234.00226769421559</v>
      </c>
      <c r="AE1576" s="3">
        <v>243</v>
      </c>
      <c r="AF1576" s="4"/>
      <c r="AG1576" s="4"/>
      <c r="AH1576" s="4"/>
      <c r="AI1576" s="4"/>
      <c r="AJ1576" s="4"/>
      <c r="AK1576" s="4"/>
      <c r="AL1576" s="4"/>
    </row>
    <row r="1577" spans="1:38" ht="15" customHeight="1" x14ac:dyDescent="0.25">
      <c r="A1577" s="2" t="s">
        <v>1105</v>
      </c>
      <c r="B1577" s="2" t="s">
        <v>39</v>
      </c>
      <c r="C1577" s="2" t="s">
        <v>40</v>
      </c>
      <c r="D1577" s="2" t="s">
        <v>59</v>
      </c>
      <c r="E1577" s="2" t="s">
        <v>1674</v>
      </c>
      <c r="F1577" s="2" t="s">
        <v>557</v>
      </c>
      <c r="G1577" s="2" t="s">
        <v>50</v>
      </c>
      <c r="H1577" s="3">
        <v>223</v>
      </c>
      <c r="I1577" s="3">
        <v>2.3003999999999998</v>
      </c>
      <c r="J1577" s="3">
        <v>1.5503</v>
      </c>
      <c r="K1577" s="3">
        <v>0.88529999999999998</v>
      </c>
      <c r="L1577" s="3">
        <v>0.52049999999999996</v>
      </c>
      <c r="M1577" s="3">
        <v>0.27779999999999999</v>
      </c>
      <c r="N1577" s="3">
        <v>0.4204</v>
      </c>
      <c r="O1577" s="3">
        <v>0.17599999999999999</v>
      </c>
      <c r="P1577" s="4"/>
      <c r="Q1577" s="4"/>
      <c r="R1577" s="4"/>
      <c r="S1577" s="4"/>
      <c r="T1577" s="4"/>
      <c r="U1577" s="4"/>
      <c r="V1577" s="4"/>
      <c r="W1577" s="4"/>
      <c r="X1577" s="3">
        <v>6.1307</v>
      </c>
      <c r="Y1577" s="3">
        <v>103.66822711925228</v>
      </c>
      <c r="Z1577" s="3">
        <v>151.96732836380838</v>
      </c>
      <c r="AA1577" s="3">
        <v>179.54856704780858</v>
      </c>
      <c r="AB1577" s="3">
        <v>195.76457827001812</v>
      </c>
      <c r="AC1577" s="3">
        <v>204.41934852463831</v>
      </c>
      <c r="AD1577" s="3">
        <v>217.51677622457467</v>
      </c>
      <c r="AE1577" s="3">
        <v>223</v>
      </c>
      <c r="AF1577" s="4"/>
      <c r="AG1577" s="4"/>
      <c r="AH1577" s="4"/>
      <c r="AI1577" s="4"/>
      <c r="AJ1577" s="4"/>
      <c r="AK1577" s="4"/>
      <c r="AL1577" s="4"/>
    </row>
    <row r="1578" spans="1:38" ht="15" customHeight="1" x14ac:dyDescent="0.25">
      <c r="A1578" s="2" t="s">
        <v>1105</v>
      </c>
      <c r="B1578" s="2" t="s">
        <v>39</v>
      </c>
      <c r="C1578" s="2" t="s">
        <v>40</v>
      </c>
      <c r="D1578" s="2" t="s">
        <v>59</v>
      </c>
      <c r="E1578" s="2" t="s">
        <v>1675</v>
      </c>
      <c r="F1578" s="2" t="s">
        <v>557</v>
      </c>
      <c r="G1578" s="2" t="s">
        <v>50</v>
      </c>
      <c r="H1578" s="3">
        <v>231</v>
      </c>
      <c r="I1578" s="3">
        <v>1.6950000000000001</v>
      </c>
      <c r="J1578" s="3">
        <v>1.1967000000000001</v>
      </c>
      <c r="K1578" s="3">
        <v>0.6835</v>
      </c>
      <c r="L1578" s="3">
        <v>0.44269999999999998</v>
      </c>
      <c r="M1578" s="3">
        <v>0.33900000000000002</v>
      </c>
      <c r="N1578" s="3">
        <v>0.33339999999999997</v>
      </c>
      <c r="O1578" s="3">
        <v>0.1482</v>
      </c>
      <c r="P1578" s="4"/>
      <c r="Q1578" s="4"/>
      <c r="R1578" s="4"/>
      <c r="S1578" s="4"/>
      <c r="T1578" s="4"/>
      <c r="U1578" s="4"/>
      <c r="V1578" s="4"/>
      <c r="W1578" s="4"/>
      <c r="X1578" s="3">
        <v>4.8384999999999998</v>
      </c>
      <c r="Y1578" s="3">
        <v>101.71272088457168</v>
      </c>
      <c r="Z1578" s="3">
        <v>150.93113568254626</v>
      </c>
      <c r="AA1578" s="3">
        <v>179.0424305053219</v>
      </c>
      <c r="AB1578" s="3">
        <v>197.24999483310944</v>
      </c>
      <c r="AC1578" s="3">
        <v>211.19253901002381</v>
      </c>
      <c r="AD1578" s="3">
        <v>224.90476387310122</v>
      </c>
      <c r="AE1578" s="3">
        <v>231.00000000000006</v>
      </c>
      <c r="AF1578" s="4"/>
      <c r="AG1578" s="4"/>
      <c r="AH1578" s="4"/>
      <c r="AI1578" s="4"/>
      <c r="AJ1578" s="4"/>
      <c r="AK1578" s="4"/>
      <c r="AL1578" s="4"/>
    </row>
    <row r="1579" spans="1:38" ht="15" customHeight="1" x14ac:dyDescent="0.25">
      <c r="A1579" s="2" t="s">
        <v>1105</v>
      </c>
      <c r="B1579" s="2" t="s">
        <v>39</v>
      </c>
      <c r="C1579" s="2" t="s">
        <v>40</v>
      </c>
      <c r="D1579" s="2" t="s">
        <v>59</v>
      </c>
      <c r="E1579" s="2" t="s">
        <v>1676</v>
      </c>
      <c r="F1579" s="2" t="s">
        <v>557</v>
      </c>
      <c r="G1579" s="2" t="s">
        <v>50</v>
      </c>
      <c r="H1579" s="3">
        <v>238</v>
      </c>
      <c r="I1579" s="3">
        <v>2.0042</v>
      </c>
      <c r="J1579" s="3">
        <v>1.9263999999999999</v>
      </c>
      <c r="K1579" s="3">
        <v>1.0447</v>
      </c>
      <c r="L1579" s="3">
        <v>0.62239999999999995</v>
      </c>
      <c r="M1579" s="3">
        <v>0.34449999999999997</v>
      </c>
      <c r="N1579" s="3">
        <v>0.47789999999999999</v>
      </c>
      <c r="O1579" s="3">
        <v>0.2001</v>
      </c>
      <c r="P1579" s="4"/>
      <c r="Q1579" s="4"/>
      <c r="R1579" s="4"/>
      <c r="S1579" s="4"/>
      <c r="T1579" s="4"/>
      <c r="U1579" s="4"/>
      <c r="V1579" s="4"/>
      <c r="W1579" s="4"/>
      <c r="X1579" s="3">
        <v>6.6201999999999996</v>
      </c>
      <c r="Y1579" s="3">
        <v>94.364460288208818</v>
      </c>
      <c r="Z1579" s="3">
        <v>154.30802694782636</v>
      </c>
      <c r="AA1579" s="3">
        <v>186.81583637956558</v>
      </c>
      <c r="AB1579" s="3">
        <v>206.18298540829582</v>
      </c>
      <c r="AC1579" s="3">
        <v>216.90275218271353</v>
      </c>
      <c r="AD1579" s="3">
        <v>231.77351137427871</v>
      </c>
      <c r="AE1579" s="3">
        <v>238</v>
      </c>
      <c r="AF1579" s="4"/>
      <c r="AG1579" s="4"/>
      <c r="AH1579" s="4"/>
      <c r="AI1579" s="4"/>
      <c r="AJ1579" s="4"/>
      <c r="AK1579" s="4"/>
      <c r="AL1579" s="4"/>
    </row>
    <row r="1580" spans="1:38" ht="15" customHeight="1" x14ac:dyDescent="0.25">
      <c r="A1580" s="2" t="s">
        <v>1105</v>
      </c>
      <c r="B1580" s="2" t="s">
        <v>39</v>
      </c>
      <c r="C1580" s="2" t="s">
        <v>40</v>
      </c>
      <c r="D1580" s="2" t="s">
        <v>1241</v>
      </c>
      <c r="E1580" s="2" t="s">
        <v>1677</v>
      </c>
      <c r="F1580" s="2" t="s">
        <v>557</v>
      </c>
      <c r="G1580" s="2" t="s">
        <v>50</v>
      </c>
      <c r="H1580" s="3">
        <v>230</v>
      </c>
      <c r="I1580" s="3">
        <v>1.7188000000000001</v>
      </c>
      <c r="J1580" s="3">
        <v>1.2908999999999999</v>
      </c>
      <c r="K1580" s="3">
        <v>0.77600000000000002</v>
      </c>
      <c r="L1580" s="3">
        <v>0.41670000000000001</v>
      </c>
      <c r="M1580" s="3">
        <v>0.34079999999999999</v>
      </c>
      <c r="N1580" s="3">
        <v>0.37409999999999999</v>
      </c>
      <c r="O1580" s="3">
        <v>0.1167</v>
      </c>
      <c r="P1580" s="4"/>
      <c r="Q1580" s="4"/>
      <c r="R1580" s="4"/>
      <c r="S1580" s="4"/>
      <c r="T1580" s="4"/>
      <c r="U1580" s="4"/>
      <c r="V1580" s="4"/>
      <c r="W1580" s="4"/>
      <c r="X1580" s="3">
        <v>5.0339999999999998</v>
      </c>
      <c r="Y1580" s="3">
        <v>99.604767580452929</v>
      </c>
      <c r="Z1580" s="3">
        <v>150.37914183551848</v>
      </c>
      <c r="AA1580" s="3">
        <v>180.90119189511324</v>
      </c>
      <c r="AB1580" s="3">
        <v>197.29106078665077</v>
      </c>
      <c r="AC1580" s="3">
        <v>210.69558998808105</v>
      </c>
      <c r="AD1580" s="3">
        <v>225.4098927294398</v>
      </c>
      <c r="AE1580" s="3">
        <v>230</v>
      </c>
      <c r="AF1580" s="4"/>
      <c r="AG1580" s="4"/>
      <c r="AH1580" s="4"/>
      <c r="AI1580" s="4"/>
      <c r="AJ1580" s="4"/>
      <c r="AK1580" s="4"/>
      <c r="AL1580" s="4"/>
    </row>
    <row r="1581" spans="1:38" ht="15" customHeight="1" x14ac:dyDescent="0.25">
      <c r="A1581" s="2" t="s">
        <v>1105</v>
      </c>
      <c r="B1581" s="2" t="s">
        <v>39</v>
      </c>
      <c r="C1581" s="2" t="s">
        <v>40</v>
      </c>
      <c r="D1581" s="2" t="s">
        <v>1241</v>
      </c>
      <c r="E1581" s="2" t="s">
        <v>1678</v>
      </c>
      <c r="F1581" s="2" t="s">
        <v>557</v>
      </c>
      <c r="G1581" s="2" t="s">
        <v>50</v>
      </c>
      <c r="H1581" s="3">
        <v>228</v>
      </c>
      <c r="I1581" s="3">
        <v>1.5926</v>
      </c>
      <c r="J1581" s="3">
        <v>1.6889000000000001</v>
      </c>
      <c r="K1581" s="3">
        <v>1.0223</v>
      </c>
      <c r="L1581" s="3">
        <v>0.69630000000000003</v>
      </c>
      <c r="M1581" s="3">
        <v>0.4037</v>
      </c>
      <c r="N1581" s="3">
        <v>0.45190000000000002</v>
      </c>
      <c r="O1581" s="3">
        <v>0.28520000000000001</v>
      </c>
      <c r="P1581" s="4"/>
      <c r="Q1581" s="4"/>
      <c r="R1581" s="4"/>
      <c r="S1581" s="4"/>
      <c r="T1581" s="4"/>
      <c r="U1581" s="4"/>
      <c r="V1581" s="4"/>
      <c r="W1581" s="4"/>
      <c r="X1581" s="3">
        <v>6.1409000000000002</v>
      </c>
      <c r="Y1581" s="3">
        <v>82.831246234265336</v>
      </c>
      <c r="Z1581" s="3">
        <v>136.73611359898388</v>
      </c>
      <c r="AA1581" s="3">
        <v>169.36501164324449</v>
      </c>
      <c r="AB1581" s="3">
        <v>191.58892019085152</v>
      </c>
      <c r="AC1581" s="3">
        <v>204.47387190802652</v>
      </c>
      <c r="AD1581" s="3">
        <v>218.89723004771287</v>
      </c>
      <c r="AE1581" s="3">
        <v>228</v>
      </c>
      <c r="AF1581" s="4"/>
      <c r="AG1581" s="4"/>
      <c r="AH1581" s="4"/>
      <c r="AI1581" s="4"/>
      <c r="AJ1581" s="4"/>
      <c r="AK1581" s="4"/>
      <c r="AL1581" s="4"/>
    </row>
    <row r="1582" spans="1:38" ht="15" customHeight="1" x14ac:dyDescent="0.25">
      <c r="A1582" s="2" t="s">
        <v>1105</v>
      </c>
      <c r="B1582" s="2" t="s">
        <v>39</v>
      </c>
      <c r="C1582" s="2" t="s">
        <v>40</v>
      </c>
      <c r="D1582" s="2" t="s">
        <v>1241</v>
      </c>
      <c r="E1582" s="2" t="s">
        <v>1679</v>
      </c>
      <c r="F1582" s="2" t="s">
        <v>557</v>
      </c>
      <c r="G1582" s="2" t="s">
        <v>50</v>
      </c>
      <c r="H1582" s="3">
        <v>227</v>
      </c>
      <c r="I1582" s="3">
        <v>1.4816</v>
      </c>
      <c r="J1582" s="3">
        <v>1.4446000000000001</v>
      </c>
      <c r="K1582" s="3">
        <v>0.76670000000000005</v>
      </c>
      <c r="L1582" s="3">
        <v>0.34260000000000002</v>
      </c>
      <c r="M1582" s="3">
        <v>0.34260000000000002</v>
      </c>
      <c r="N1582" s="3">
        <v>0.28889999999999999</v>
      </c>
      <c r="O1582" s="3">
        <v>0.17219999999999999</v>
      </c>
      <c r="P1582" s="4"/>
      <c r="Q1582" s="4"/>
      <c r="R1582" s="4"/>
      <c r="S1582" s="4"/>
      <c r="T1582" s="4"/>
      <c r="U1582" s="4"/>
      <c r="V1582" s="4"/>
      <c r="W1582" s="4"/>
      <c r="X1582" s="3">
        <v>4.8391999999999999</v>
      </c>
      <c r="Y1582" s="3">
        <v>91.702430153744416</v>
      </c>
      <c r="Z1582" s="3">
        <v>149.91391139031245</v>
      </c>
      <c r="AA1582" s="3">
        <v>180.80879070920813</v>
      </c>
      <c r="AB1582" s="3">
        <v>194.61417176392794</v>
      </c>
      <c r="AC1582" s="3">
        <v>208.41955281864773</v>
      </c>
      <c r="AD1582" s="3">
        <v>220.06104314762774</v>
      </c>
      <c r="AE1582" s="3">
        <v>227.00000000000006</v>
      </c>
      <c r="AF1582" s="4"/>
      <c r="AG1582" s="4"/>
      <c r="AH1582" s="4"/>
      <c r="AI1582" s="4"/>
      <c r="AJ1582" s="4"/>
      <c r="AK1582" s="4"/>
      <c r="AL1582" s="4"/>
    </row>
    <row r="1583" spans="1:38" ht="15" customHeight="1" x14ac:dyDescent="0.25">
      <c r="A1583" s="2" t="s">
        <v>1105</v>
      </c>
      <c r="B1583" s="2" t="s">
        <v>39</v>
      </c>
      <c r="C1583" s="2" t="s">
        <v>40</v>
      </c>
      <c r="D1583" s="2" t="s">
        <v>1250</v>
      </c>
      <c r="E1583" s="2" t="s">
        <v>1680</v>
      </c>
      <c r="F1583" s="2" t="s">
        <v>557</v>
      </c>
      <c r="G1583" s="2" t="s">
        <v>50</v>
      </c>
      <c r="H1583" s="3">
        <v>238</v>
      </c>
      <c r="I1583" s="3">
        <v>1.8005</v>
      </c>
      <c r="J1583" s="3">
        <v>1.1373</v>
      </c>
      <c r="K1583" s="3">
        <v>1.0058</v>
      </c>
      <c r="L1583" s="3">
        <v>0.65200000000000002</v>
      </c>
      <c r="M1583" s="3">
        <v>0.43340000000000001</v>
      </c>
      <c r="N1583" s="3">
        <v>0.42230000000000001</v>
      </c>
      <c r="O1583" s="3">
        <v>0.31119999999999998</v>
      </c>
      <c r="P1583" s="4"/>
      <c r="Q1583" s="4"/>
      <c r="R1583" s="4"/>
      <c r="S1583" s="4"/>
      <c r="T1583" s="4"/>
      <c r="U1583" s="4"/>
      <c r="V1583" s="4"/>
      <c r="W1583" s="4"/>
      <c r="X1583" s="3">
        <v>5.7625000000000002</v>
      </c>
      <c r="Y1583" s="3">
        <v>96.364945770065077</v>
      </c>
      <c r="Z1583" s="3">
        <v>137.02157049891539</v>
      </c>
      <c r="AA1583" s="3">
        <v>172.97728416485901</v>
      </c>
      <c r="AB1583" s="3">
        <v>196.28522342733189</v>
      </c>
      <c r="AC1583" s="3">
        <v>211.77856832971798</v>
      </c>
      <c r="AD1583" s="3">
        <v>226.87510629067242</v>
      </c>
      <c r="AE1583" s="3">
        <v>238</v>
      </c>
      <c r="AF1583" s="4"/>
      <c r="AG1583" s="4"/>
      <c r="AH1583" s="4"/>
      <c r="AI1583" s="4"/>
      <c r="AJ1583" s="4"/>
      <c r="AK1583" s="4"/>
      <c r="AL1583" s="4"/>
    </row>
    <row r="1584" spans="1:38" ht="15" customHeight="1" x14ac:dyDescent="0.25">
      <c r="A1584" s="2" t="s">
        <v>1105</v>
      </c>
      <c r="B1584" s="2" t="s">
        <v>39</v>
      </c>
      <c r="C1584" s="2" t="s">
        <v>40</v>
      </c>
      <c r="D1584" s="2" t="s">
        <v>1250</v>
      </c>
      <c r="E1584" s="2" t="s">
        <v>1681</v>
      </c>
      <c r="F1584" s="2" t="s">
        <v>557</v>
      </c>
      <c r="G1584" s="2" t="s">
        <v>50</v>
      </c>
      <c r="H1584" s="3">
        <v>234</v>
      </c>
      <c r="I1584" s="3">
        <v>1.6334</v>
      </c>
      <c r="J1584" s="3">
        <v>1.3445</v>
      </c>
      <c r="K1584" s="3">
        <v>0.8649</v>
      </c>
      <c r="L1584" s="3">
        <v>0.66120000000000001</v>
      </c>
      <c r="M1584" s="3">
        <v>0.27589999999999998</v>
      </c>
      <c r="N1584" s="3">
        <v>0.32219999999999999</v>
      </c>
      <c r="O1584" s="3">
        <v>0.25190000000000001</v>
      </c>
      <c r="P1584" s="4"/>
      <c r="Q1584" s="4"/>
      <c r="R1584" s="4"/>
      <c r="S1584" s="4"/>
      <c r="T1584" s="4"/>
      <c r="U1584" s="4"/>
      <c r="V1584" s="4"/>
      <c r="W1584" s="4"/>
      <c r="X1584" s="3">
        <v>5.3540000000000001</v>
      </c>
      <c r="Y1584" s="3">
        <v>93.626223384385511</v>
      </c>
      <c r="Z1584" s="3">
        <v>144.35259618976465</v>
      </c>
      <c r="AA1584" s="3">
        <v>176.98423608516998</v>
      </c>
      <c r="AB1584" s="3">
        <v>201.93051923795292</v>
      </c>
      <c r="AC1584" s="3">
        <v>212.33989540530442</v>
      </c>
      <c r="AD1584" s="3">
        <v>224.49611505416507</v>
      </c>
      <c r="AE1584" s="3">
        <v>233.99999999999997</v>
      </c>
      <c r="AF1584" s="4"/>
      <c r="AG1584" s="4"/>
      <c r="AH1584" s="4"/>
      <c r="AI1584" s="4"/>
      <c r="AJ1584" s="4"/>
      <c r="AK1584" s="4"/>
      <c r="AL1584" s="4"/>
    </row>
    <row r="1585" spans="1:38" ht="15" customHeight="1" x14ac:dyDescent="0.25">
      <c r="A1585" s="2" t="s">
        <v>1105</v>
      </c>
      <c r="B1585" s="2" t="s">
        <v>39</v>
      </c>
      <c r="C1585" s="2" t="s">
        <v>40</v>
      </c>
      <c r="D1585" s="2" t="s">
        <v>1250</v>
      </c>
      <c r="E1585" s="2" t="s">
        <v>1682</v>
      </c>
      <c r="F1585" s="2" t="s">
        <v>557</v>
      </c>
      <c r="G1585" s="2" t="s">
        <v>50</v>
      </c>
      <c r="H1585" s="3">
        <v>220</v>
      </c>
      <c r="I1585" s="3">
        <v>1.1167</v>
      </c>
      <c r="J1585" s="3">
        <v>1.3593</v>
      </c>
      <c r="K1585" s="3">
        <v>1.0315000000000001</v>
      </c>
      <c r="L1585" s="3">
        <v>0.58520000000000005</v>
      </c>
      <c r="M1585" s="3">
        <v>0.35560000000000003</v>
      </c>
      <c r="N1585" s="3">
        <v>0.18890000000000001</v>
      </c>
      <c r="O1585" s="3">
        <v>0.12959999999999999</v>
      </c>
      <c r="P1585" s="4"/>
      <c r="Q1585" s="4"/>
      <c r="R1585" s="4"/>
      <c r="S1585" s="4"/>
      <c r="T1585" s="4"/>
      <c r="U1585" s="4"/>
      <c r="V1585" s="4"/>
      <c r="W1585" s="4"/>
      <c r="X1585" s="3">
        <v>4.7667999999999999</v>
      </c>
      <c r="Y1585" s="3">
        <v>76.042040782076029</v>
      </c>
      <c r="Z1585" s="3">
        <v>129.65209364773014</v>
      </c>
      <c r="AA1585" s="3">
        <v>170.33389275824453</v>
      </c>
      <c r="AB1585" s="3">
        <v>193.41386254929935</v>
      </c>
      <c r="AC1585" s="3">
        <v>207.43853318788288</v>
      </c>
      <c r="AD1585" s="3">
        <v>214.88864647142742</v>
      </c>
      <c r="AE1585" s="3">
        <v>220.00000000000003</v>
      </c>
      <c r="AF1585" s="4"/>
      <c r="AG1585" s="4"/>
      <c r="AH1585" s="4"/>
      <c r="AI1585" s="4"/>
      <c r="AJ1585" s="4"/>
      <c r="AK1585" s="4"/>
      <c r="AL1585" s="4"/>
    </row>
    <row r="1586" spans="1:38" ht="15" customHeight="1" x14ac:dyDescent="0.25">
      <c r="A1586" s="2" t="s">
        <v>1105</v>
      </c>
      <c r="B1586" s="2" t="s">
        <v>39</v>
      </c>
      <c r="C1586" s="2" t="s">
        <v>40</v>
      </c>
      <c r="D1586" s="2" t="s">
        <v>1241</v>
      </c>
      <c r="E1586" s="2" t="s">
        <v>1683</v>
      </c>
      <c r="F1586" s="2" t="s">
        <v>557</v>
      </c>
      <c r="G1586" s="2" t="s">
        <v>50</v>
      </c>
      <c r="H1586" s="3">
        <v>220</v>
      </c>
      <c r="I1586" s="3">
        <v>1.9947999999999999</v>
      </c>
      <c r="J1586" s="3">
        <v>1.6225000000000001</v>
      </c>
      <c r="K1586" s="3">
        <v>0.93720000000000003</v>
      </c>
      <c r="L1586" s="3">
        <v>0.4945</v>
      </c>
      <c r="M1586" s="3">
        <v>0.29820000000000002</v>
      </c>
      <c r="N1586" s="3">
        <v>0.28520000000000001</v>
      </c>
      <c r="O1586" s="3">
        <v>0.11849999999999999</v>
      </c>
      <c r="P1586" s="4"/>
      <c r="Q1586" s="4"/>
      <c r="R1586" s="4"/>
      <c r="S1586" s="4"/>
      <c r="T1586" s="4"/>
      <c r="U1586" s="4"/>
      <c r="V1586" s="4"/>
      <c r="W1586" s="4"/>
      <c r="X1586" s="3">
        <v>5.7508999999999997</v>
      </c>
      <c r="Y1586" s="3">
        <v>97.211080004868805</v>
      </c>
      <c r="Z1586" s="3">
        <v>150.25147368238015</v>
      </c>
      <c r="AA1586" s="3">
        <v>180.88904345406806</v>
      </c>
      <c r="AB1586" s="3">
        <v>197.05451320662854</v>
      </c>
      <c r="AC1586" s="3">
        <v>206.80283086125655</v>
      </c>
      <c r="AD1586" s="3">
        <v>216.12617155575651</v>
      </c>
      <c r="AE1586" s="3">
        <v>220.00000000000003</v>
      </c>
      <c r="AF1586" s="4"/>
      <c r="AG1586" s="4"/>
      <c r="AH1586" s="4"/>
      <c r="AI1586" s="4"/>
      <c r="AJ1586" s="4"/>
      <c r="AK1586" s="4"/>
      <c r="AL1586" s="4"/>
    </row>
    <row r="1587" spans="1:38" ht="15" customHeight="1" x14ac:dyDescent="0.25">
      <c r="A1587" s="2" t="s">
        <v>1105</v>
      </c>
      <c r="B1587" s="2" t="s">
        <v>39</v>
      </c>
      <c r="C1587" s="2" t="s">
        <v>40</v>
      </c>
      <c r="D1587" s="2" t="s">
        <v>1241</v>
      </c>
      <c r="E1587" s="2" t="s">
        <v>1684</v>
      </c>
      <c r="F1587" s="2" t="s">
        <v>557</v>
      </c>
      <c r="G1587" s="2" t="s">
        <v>50</v>
      </c>
      <c r="H1587" s="3">
        <v>241</v>
      </c>
      <c r="I1587" s="3">
        <v>1.8875</v>
      </c>
      <c r="J1587" s="3">
        <v>1.63</v>
      </c>
      <c r="K1587" s="3">
        <v>0.70389999999999997</v>
      </c>
      <c r="L1587" s="3">
        <v>0.26300000000000001</v>
      </c>
      <c r="M1587" s="3">
        <v>0.26490000000000002</v>
      </c>
      <c r="N1587" s="3">
        <v>0.19259999999999999</v>
      </c>
      <c r="O1587" s="3">
        <v>0.126</v>
      </c>
      <c r="P1587" s="4"/>
      <c r="Q1587" s="4"/>
      <c r="R1587" s="4"/>
      <c r="S1587" s="4"/>
      <c r="T1587" s="4"/>
      <c r="U1587" s="4"/>
      <c r="V1587" s="4"/>
      <c r="W1587" s="4"/>
      <c r="X1587" s="3">
        <v>5.0678999999999998</v>
      </c>
      <c r="Y1587" s="3">
        <v>109.84042700132206</v>
      </c>
      <c r="Z1587" s="3">
        <v>177.06156396140415</v>
      </c>
      <c r="AA1587" s="3">
        <v>206.09037273821505</v>
      </c>
      <c r="AB1587" s="3">
        <v>216.93648256674362</v>
      </c>
      <c r="AC1587" s="3">
        <v>227.86094832179009</v>
      </c>
      <c r="AD1587" s="3">
        <v>235.80376487302431</v>
      </c>
      <c r="AE1587" s="3">
        <v>241</v>
      </c>
      <c r="AF1587" s="4"/>
      <c r="AG1587" s="4"/>
      <c r="AH1587" s="4"/>
      <c r="AI1587" s="4"/>
      <c r="AJ1587" s="4"/>
      <c r="AK1587" s="4"/>
      <c r="AL1587" s="4"/>
    </row>
    <row r="1588" spans="1:38" ht="15" customHeight="1" x14ac:dyDescent="0.25">
      <c r="A1588" s="2" t="s">
        <v>1105</v>
      </c>
      <c r="B1588" s="2" t="s">
        <v>39</v>
      </c>
      <c r="C1588" s="2" t="s">
        <v>40</v>
      </c>
      <c r="D1588" s="2" t="s">
        <v>1241</v>
      </c>
      <c r="E1588" s="2" t="s">
        <v>1685</v>
      </c>
      <c r="F1588" s="2" t="s">
        <v>557</v>
      </c>
      <c r="G1588" s="2" t="s">
        <v>50</v>
      </c>
      <c r="H1588" s="3">
        <v>232</v>
      </c>
      <c r="I1588" s="3">
        <v>1.7186999999999999</v>
      </c>
      <c r="J1588" s="3">
        <v>1.4742999999999999</v>
      </c>
      <c r="K1588" s="3">
        <v>1.3891</v>
      </c>
      <c r="L1588" s="3">
        <v>0.56299999999999994</v>
      </c>
      <c r="M1588" s="3">
        <v>0.34449999999999997</v>
      </c>
      <c r="N1588" s="3">
        <v>0.47410000000000002</v>
      </c>
      <c r="O1588" s="3">
        <v>0.27039999999999997</v>
      </c>
      <c r="P1588" s="4"/>
      <c r="Q1588" s="4"/>
      <c r="R1588" s="4"/>
      <c r="S1588" s="4"/>
      <c r="T1588" s="4"/>
      <c r="U1588" s="4"/>
      <c r="V1588" s="4"/>
      <c r="W1588" s="4"/>
      <c r="X1588" s="3">
        <v>6.2340999999999998</v>
      </c>
      <c r="Y1588" s="3">
        <v>87.13867278356139</v>
      </c>
      <c r="Z1588" s="3">
        <v>134.43659870711087</v>
      </c>
      <c r="AA1588" s="3">
        <v>179.00117097897049</v>
      </c>
      <c r="AB1588" s="3">
        <v>197.06312057875232</v>
      </c>
      <c r="AC1588" s="3">
        <v>208.11523716334355</v>
      </c>
      <c r="AD1588" s="3">
        <v>223.32513113360389</v>
      </c>
      <c r="AE1588" s="3">
        <v>232</v>
      </c>
      <c r="AF1588" s="4"/>
      <c r="AG1588" s="4"/>
      <c r="AH1588" s="4"/>
      <c r="AI1588" s="4"/>
      <c r="AJ1588" s="4"/>
      <c r="AK1588" s="4"/>
      <c r="AL1588" s="4"/>
    </row>
    <row r="1589" spans="1:38" ht="15" customHeight="1" x14ac:dyDescent="0.25">
      <c r="A1589" s="2" t="s">
        <v>1105</v>
      </c>
      <c r="B1589" s="2" t="s">
        <v>39</v>
      </c>
      <c r="C1589" s="2" t="s">
        <v>40</v>
      </c>
      <c r="D1589" s="2" t="s">
        <v>246</v>
      </c>
      <c r="E1589" s="2" t="s">
        <v>1686</v>
      </c>
      <c r="F1589" s="2" t="s">
        <v>557</v>
      </c>
      <c r="G1589" s="2" t="s">
        <v>50</v>
      </c>
      <c r="H1589" s="3">
        <v>234</v>
      </c>
      <c r="I1589" s="3">
        <v>1.2741</v>
      </c>
      <c r="J1589" s="3">
        <v>1.9944999999999999</v>
      </c>
      <c r="K1589" s="3">
        <v>1.0351999999999999</v>
      </c>
      <c r="L1589" s="3">
        <v>0.74260000000000004</v>
      </c>
      <c r="M1589" s="3">
        <v>0.34810000000000002</v>
      </c>
      <c r="N1589" s="3">
        <v>0.3574</v>
      </c>
      <c r="O1589" s="3">
        <v>0.27779999999999999</v>
      </c>
      <c r="P1589" s="4"/>
      <c r="Q1589" s="4"/>
      <c r="R1589" s="4"/>
      <c r="S1589" s="4"/>
      <c r="T1589" s="4"/>
      <c r="U1589" s="4"/>
      <c r="V1589" s="4"/>
      <c r="W1589" s="4"/>
      <c r="X1589" s="3">
        <v>6.0297000000000001</v>
      </c>
      <c r="Y1589" s="3">
        <v>74.683417085427124</v>
      </c>
      <c r="Z1589" s="3">
        <v>141.50083752093803</v>
      </c>
      <c r="AA1589" s="3">
        <v>176.18090452261305</v>
      </c>
      <c r="AB1589" s="3">
        <v>201.05862646566163</v>
      </c>
      <c r="AC1589" s="3">
        <v>212.72026800670017</v>
      </c>
      <c r="AD1589" s="3">
        <v>224.69346733668343</v>
      </c>
      <c r="AE1589" s="3">
        <v>234</v>
      </c>
      <c r="AF1589" s="4"/>
      <c r="AG1589" s="4"/>
      <c r="AH1589" s="4"/>
      <c r="AI1589" s="4"/>
      <c r="AJ1589" s="4"/>
      <c r="AK1589" s="4"/>
      <c r="AL1589" s="4"/>
    </row>
    <row r="1590" spans="1:38" ht="15" customHeight="1" x14ac:dyDescent="0.25">
      <c r="A1590" s="2" t="s">
        <v>1105</v>
      </c>
      <c r="B1590" s="2" t="s">
        <v>39</v>
      </c>
      <c r="C1590" s="2" t="s">
        <v>40</v>
      </c>
      <c r="D1590" s="2" t="s">
        <v>246</v>
      </c>
      <c r="E1590" s="2" t="s">
        <v>1687</v>
      </c>
      <c r="F1590" s="2" t="s">
        <v>557</v>
      </c>
      <c r="G1590" s="2" t="s">
        <v>50</v>
      </c>
      <c r="H1590" s="3">
        <v>230</v>
      </c>
      <c r="I1590" s="3">
        <v>1.1891</v>
      </c>
      <c r="J1590" s="3">
        <v>1.3149999999999999</v>
      </c>
      <c r="K1590" s="3">
        <v>1.1520999999999999</v>
      </c>
      <c r="L1590" s="3">
        <v>0.84460000000000002</v>
      </c>
      <c r="M1590" s="3">
        <v>0.36670000000000003</v>
      </c>
      <c r="N1590" s="3">
        <v>0.49270000000000003</v>
      </c>
      <c r="O1590" s="3">
        <v>0.28149999999999997</v>
      </c>
      <c r="P1590" s="4"/>
      <c r="Q1590" s="4"/>
      <c r="R1590" s="4"/>
      <c r="S1590" s="4"/>
      <c r="T1590" s="4"/>
      <c r="U1590" s="4"/>
      <c r="V1590" s="4"/>
      <c r="W1590" s="4"/>
      <c r="X1590" s="3">
        <v>5.6417000000000002</v>
      </c>
      <c r="Y1590" s="3">
        <v>73.73242107875285</v>
      </c>
      <c r="Z1590" s="3">
        <v>119.88340393852917</v>
      </c>
      <c r="AA1590" s="3">
        <v>160.31728025240619</v>
      </c>
      <c r="AB1590" s="3">
        <v>189.95919669603131</v>
      </c>
      <c r="AC1590" s="3">
        <v>202.82882819008455</v>
      </c>
      <c r="AD1590" s="3">
        <v>220.12053104560681</v>
      </c>
      <c r="AE1590" s="3">
        <v>230</v>
      </c>
      <c r="AF1590" s="4"/>
      <c r="AG1590" s="4"/>
      <c r="AH1590" s="4"/>
      <c r="AI1590" s="4"/>
      <c r="AJ1590" s="4"/>
      <c r="AK1590" s="4"/>
      <c r="AL1590" s="4"/>
    </row>
    <row r="1591" spans="1:38" ht="15" customHeight="1" x14ac:dyDescent="0.25">
      <c r="A1591" s="2" t="s">
        <v>1105</v>
      </c>
      <c r="B1591" s="2" t="s">
        <v>39</v>
      </c>
      <c r="C1591" s="2" t="s">
        <v>40</v>
      </c>
      <c r="D1591" s="2" t="s">
        <v>246</v>
      </c>
      <c r="E1591" s="2" t="s">
        <v>1688</v>
      </c>
      <c r="F1591" s="2" t="s">
        <v>557</v>
      </c>
      <c r="G1591" s="2" t="s">
        <v>50</v>
      </c>
      <c r="H1591" s="3">
        <v>223</v>
      </c>
      <c r="I1591" s="3">
        <v>1.6740999999999999</v>
      </c>
      <c r="J1591" s="3">
        <v>1.7482</v>
      </c>
      <c r="K1591" s="3">
        <v>1.1371</v>
      </c>
      <c r="L1591" s="3">
        <v>0.64070000000000005</v>
      </c>
      <c r="M1591" s="3">
        <v>0.38890000000000002</v>
      </c>
      <c r="N1591" s="3">
        <v>0.36299999999999999</v>
      </c>
      <c r="O1591" s="3">
        <v>0.24440000000000001</v>
      </c>
      <c r="P1591" s="4"/>
      <c r="Q1591" s="4"/>
      <c r="R1591" s="4"/>
      <c r="S1591" s="4"/>
      <c r="T1591" s="4"/>
      <c r="U1591" s="4"/>
      <c r="V1591" s="4"/>
      <c r="W1591" s="4"/>
      <c r="X1591" s="3">
        <v>6.1963999999999997</v>
      </c>
      <c r="Y1591" s="3">
        <v>83.603043702795176</v>
      </c>
      <c r="Z1591" s="3">
        <v>137.49017171260732</v>
      </c>
      <c r="AA1591" s="3">
        <v>172.54053966819444</v>
      </c>
      <c r="AB1591" s="3">
        <v>192.28970047124136</v>
      </c>
      <c r="AC1591" s="3">
        <v>204.27729003937773</v>
      </c>
      <c r="AD1591" s="3">
        <v>215.46652895229488</v>
      </c>
      <c r="AE1591" s="3">
        <v>223</v>
      </c>
      <c r="AF1591" s="4"/>
      <c r="AG1591" s="4"/>
      <c r="AH1591" s="4"/>
      <c r="AI1591" s="4"/>
      <c r="AJ1591" s="4"/>
      <c r="AK1591" s="4"/>
      <c r="AL1591" s="4"/>
    </row>
    <row r="1592" spans="1:38" ht="15" customHeight="1" x14ac:dyDescent="0.25">
      <c r="A1592" s="2" t="s">
        <v>1105</v>
      </c>
      <c r="B1592" s="2" t="s">
        <v>39</v>
      </c>
      <c r="C1592" s="2" t="s">
        <v>40</v>
      </c>
      <c r="D1592" s="2" t="s">
        <v>268</v>
      </c>
      <c r="E1592" s="2" t="s">
        <v>1689</v>
      </c>
      <c r="F1592" s="2" t="s">
        <v>557</v>
      </c>
      <c r="G1592" s="2" t="s">
        <v>50</v>
      </c>
      <c r="H1592" s="3">
        <v>229</v>
      </c>
      <c r="I1592" s="3">
        <v>1.8687</v>
      </c>
      <c r="J1592" s="3">
        <v>1.4113</v>
      </c>
      <c r="K1592" s="3">
        <v>0.88160000000000005</v>
      </c>
      <c r="L1592" s="3">
        <v>0.4945</v>
      </c>
      <c r="M1592" s="3">
        <v>0.27229999999999999</v>
      </c>
      <c r="N1592" s="3">
        <v>0.25369999999999998</v>
      </c>
      <c r="O1592" s="3">
        <v>0.14630000000000001</v>
      </c>
      <c r="P1592" s="4"/>
      <c r="Q1592" s="4"/>
      <c r="R1592" s="4"/>
      <c r="S1592" s="4"/>
      <c r="T1592" s="4"/>
      <c r="U1592" s="4"/>
      <c r="V1592" s="4"/>
      <c r="W1592" s="4"/>
      <c r="X1592" s="3">
        <v>5.3284000000000002</v>
      </c>
      <c r="Y1592" s="3">
        <v>101.0890135875685</v>
      </c>
      <c r="Z1592" s="3">
        <v>153.26717213422415</v>
      </c>
      <c r="AA1592" s="3">
        <v>185.86142181517903</v>
      </c>
      <c r="AB1592" s="3">
        <v>204.1439268823662</v>
      </c>
      <c r="AC1592" s="3">
        <v>214.21132047143607</v>
      </c>
      <c r="AD1592" s="3">
        <v>223.59104046242774</v>
      </c>
      <c r="AE1592" s="3">
        <v>229</v>
      </c>
      <c r="AF1592" s="4"/>
      <c r="AG1592" s="4"/>
      <c r="AH1592" s="4"/>
      <c r="AI1592" s="4"/>
      <c r="AJ1592" s="4"/>
      <c r="AK1592" s="4"/>
      <c r="AL1592" s="4"/>
    </row>
    <row r="1593" spans="1:38" ht="15" customHeight="1" x14ac:dyDescent="0.25">
      <c r="A1593" s="2" t="s">
        <v>1105</v>
      </c>
      <c r="B1593" s="2" t="s">
        <v>39</v>
      </c>
      <c r="C1593" s="2" t="s">
        <v>40</v>
      </c>
      <c r="D1593" s="2" t="s">
        <v>1112</v>
      </c>
      <c r="E1593" s="2" t="s">
        <v>1690</v>
      </c>
      <c r="F1593" s="2" t="s">
        <v>557</v>
      </c>
      <c r="G1593" s="2" t="s">
        <v>50</v>
      </c>
      <c r="H1593" s="3">
        <v>232</v>
      </c>
      <c r="I1593" s="3">
        <v>1.8335999999999999</v>
      </c>
      <c r="J1593" s="3">
        <v>1.4539</v>
      </c>
      <c r="K1593" s="3">
        <v>0.81120000000000003</v>
      </c>
      <c r="L1593" s="3">
        <v>0.62229999999999996</v>
      </c>
      <c r="M1593" s="3">
        <v>0.40749999999999997</v>
      </c>
      <c r="N1593" s="3">
        <v>0.41120000000000001</v>
      </c>
      <c r="O1593" s="3">
        <v>0.31119999999999998</v>
      </c>
      <c r="P1593" s="4"/>
      <c r="Q1593" s="4"/>
      <c r="R1593" s="4"/>
      <c r="S1593" s="4"/>
      <c r="T1593" s="4"/>
      <c r="U1593" s="4"/>
      <c r="V1593" s="4"/>
      <c r="W1593" s="4"/>
      <c r="X1593" s="3">
        <v>5.8509000000000002</v>
      </c>
      <c r="Y1593" s="3">
        <v>94.677536789211899</v>
      </c>
      <c r="Z1593" s="3">
        <v>144.37587379719358</v>
      </c>
      <c r="AA1593" s="3">
        <v>172.10494112016954</v>
      </c>
      <c r="AB1593" s="3">
        <v>193.37688218906493</v>
      </c>
      <c r="AC1593" s="3">
        <v>207.30636312362199</v>
      </c>
      <c r="AD1593" s="3">
        <v>221.36232032678731</v>
      </c>
      <c r="AE1593" s="3">
        <v>232</v>
      </c>
      <c r="AF1593" s="4"/>
      <c r="AG1593" s="4"/>
      <c r="AH1593" s="4"/>
      <c r="AI1593" s="4"/>
      <c r="AJ1593" s="4"/>
      <c r="AK1593" s="4"/>
      <c r="AL1593" s="4"/>
    </row>
    <row r="1594" spans="1:38" ht="15" customHeight="1" x14ac:dyDescent="0.25">
      <c r="A1594" s="2" t="s">
        <v>1105</v>
      </c>
      <c r="B1594" s="2" t="s">
        <v>39</v>
      </c>
      <c r="C1594" s="2" t="s">
        <v>40</v>
      </c>
      <c r="D1594" s="2" t="s">
        <v>1112</v>
      </c>
      <c r="E1594" s="2" t="s">
        <v>1691</v>
      </c>
      <c r="F1594" s="2" t="s">
        <v>557</v>
      </c>
      <c r="G1594" s="2" t="s">
        <v>50</v>
      </c>
      <c r="H1594" s="3">
        <v>224</v>
      </c>
      <c r="I1594" s="3">
        <v>1.6541999999999999</v>
      </c>
      <c r="J1594" s="3">
        <v>1.2281</v>
      </c>
      <c r="K1594" s="3">
        <v>0.98360000000000003</v>
      </c>
      <c r="L1594" s="3">
        <v>0.37230000000000002</v>
      </c>
      <c r="M1594" s="3">
        <v>0.60760000000000003</v>
      </c>
      <c r="N1594" s="3">
        <v>0.28160000000000002</v>
      </c>
      <c r="O1594" s="3">
        <v>0.1148</v>
      </c>
      <c r="P1594" s="4"/>
      <c r="Q1594" s="4"/>
      <c r="R1594" s="4"/>
      <c r="S1594" s="4"/>
      <c r="T1594" s="4"/>
      <c r="U1594" s="4"/>
      <c r="V1594" s="4"/>
      <c r="W1594" s="4"/>
      <c r="X1594" s="3">
        <v>5.2422000000000004</v>
      </c>
      <c r="Y1594" s="3">
        <v>92.586471328831408</v>
      </c>
      <c r="Z1594" s="3">
        <v>137.56667048185875</v>
      </c>
      <c r="AA1594" s="3">
        <v>173.59185074968525</v>
      </c>
      <c r="AB1594" s="3">
        <v>187.22765251230399</v>
      </c>
      <c r="AC1594" s="3">
        <v>209.48151539430009</v>
      </c>
      <c r="AD1594" s="3">
        <v>219.79535309602835</v>
      </c>
      <c r="AE1594" s="3">
        <v>223.99999999999994</v>
      </c>
      <c r="AF1594" s="4"/>
      <c r="AG1594" s="4"/>
      <c r="AH1594" s="4"/>
      <c r="AI1594" s="4"/>
      <c r="AJ1594" s="4"/>
      <c r="AK1594" s="4"/>
      <c r="AL1594" s="4"/>
    </row>
    <row r="1595" spans="1:38" ht="15" customHeight="1" x14ac:dyDescent="0.25">
      <c r="A1595" s="2" t="s">
        <v>1105</v>
      </c>
      <c r="B1595" s="2" t="s">
        <v>39</v>
      </c>
      <c r="C1595" s="2" t="s">
        <v>40</v>
      </c>
      <c r="D1595" s="2" t="s">
        <v>1112</v>
      </c>
      <c r="E1595" s="2" t="s">
        <v>1692</v>
      </c>
      <c r="F1595" s="2" t="s">
        <v>557</v>
      </c>
      <c r="G1595" s="2" t="s">
        <v>50</v>
      </c>
      <c r="H1595" s="3">
        <v>212</v>
      </c>
      <c r="I1595" s="3">
        <v>1.9411</v>
      </c>
      <c r="J1595" s="3">
        <v>1.2169000000000001</v>
      </c>
      <c r="K1595" s="3">
        <v>0.86309999999999998</v>
      </c>
      <c r="L1595" s="3">
        <v>0.63529999999999998</v>
      </c>
      <c r="M1595" s="3">
        <v>0.4501</v>
      </c>
      <c r="N1595" s="3">
        <v>0.38340000000000002</v>
      </c>
      <c r="O1595" s="3">
        <v>0.1482</v>
      </c>
      <c r="P1595" s="4"/>
      <c r="Q1595" s="4"/>
      <c r="R1595" s="4"/>
      <c r="S1595" s="4"/>
      <c r="T1595" s="4"/>
      <c r="U1595" s="4"/>
      <c r="V1595" s="4"/>
      <c r="W1595" s="4"/>
      <c r="X1595" s="3">
        <v>5.6380999999999997</v>
      </c>
      <c r="Y1595" s="3">
        <v>93.970876713786566</v>
      </c>
      <c r="Z1595" s="3">
        <v>132.82119863074442</v>
      </c>
      <c r="AA1595" s="3">
        <v>160.3762260335929</v>
      </c>
      <c r="AB1595" s="3">
        <v>180.65859065997415</v>
      </c>
      <c r="AC1595" s="3">
        <v>195.02832514499568</v>
      </c>
      <c r="AD1595" s="3">
        <v>207.26861886096384</v>
      </c>
      <c r="AE1595" s="3">
        <v>212.00000000000003</v>
      </c>
      <c r="AF1595" s="4"/>
      <c r="AG1595" s="4"/>
      <c r="AH1595" s="4"/>
      <c r="AI1595" s="4"/>
      <c r="AJ1595" s="4"/>
      <c r="AK1595" s="4"/>
      <c r="AL1595" s="4"/>
    </row>
    <row r="1596" spans="1:38" ht="15" customHeight="1" x14ac:dyDescent="0.25">
      <c r="A1596" s="2" t="s">
        <v>1105</v>
      </c>
      <c r="B1596" s="2" t="s">
        <v>39</v>
      </c>
      <c r="C1596" s="2" t="s">
        <v>40</v>
      </c>
      <c r="D1596" s="2" t="s">
        <v>1125</v>
      </c>
      <c r="E1596" s="2" t="s">
        <v>1693</v>
      </c>
      <c r="F1596" s="2" t="s">
        <v>557</v>
      </c>
      <c r="G1596" s="2" t="s">
        <v>44</v>
      </c>
      <c r="H1596" s="3">
        <v>224</v>
      </c>
      <c r="I1596" s="3">
        <v>1.4799</v>
      </c>
      <c r="J1596" s="3">
        <v>1.4335</v>
      </c>
      <c r="K1596" s="3">
        <v>0.99639999999999995</v>
      </c>
      <c r="L1596" s="3">
        <v>0.50560000000000005</v>
      </c>
      <c r="M1596" s="3">
        <v>0.3352</v>
      </c>
      <c r="N1596" s="3">
        <v>0.20369999999999999</v>
      </c>
      <c r="O1596" s="3">
        <v>0.16669999999999999</v>
      </c>
      <c r="P1596" s="4"/>
      <c r="Q1596" s="4"/>
      <c r="R1596" s="4"/>
      <c r="S1596" s="4"/>
      <c r="T1596" s="4"/>
      <c r="U1596" s="4"/>
      <c r="V1596" s="4"/>
      <c r="W1596" s="4"/>
      <c r="X1596" s="3">
        <v>5.1210000000000004</v>
      </c>
      <c r="Y1596" s="3">
        <v>87.485413005272406</v>
      </c>
      <c r="Z1596" s="3">
        <v>141.23116578793204</v>
      </c>
      <c r="AA1596" s="3">
        <v>178.58886936145282</v>
      </c>
      <c r="AB1596" s="3">
        <v>197.54516695957818</v>
      </c>
      <c r="AC1596" s="3">
        <v>210.11271236086702</v>
      </c>
      <c r="AD1596" s="3">
        <v>217.74997070884592</v>
      </c>
      <c r="AE1596" s="3">
        <v>223.99999999999994</v>
      </c>
      <c r="AF1596" s="4"/>
      <c r="AG1596" s="4"/>
      <c r="AH1596" s="4"/>
      <c r="AI1596" s="4"/>
      <c r="AJ1596" s="4"/>
      <c r="AK1596" s="4"/>
      <c r="AL1596" s="4"/>
    </row>
    <row r="1597" spans="1:38" ht="15" customHeight="1" x14ac:dyDescent="0.25">
      <c r="A1597" s="2" t="s">
        <v>1105</v>
      </c>
      <c r="B1597" s="2" t="s">
        <v>39</v>
      </c>
      <c r="C1597" s="2" t="s">
        <v>40</v>
      </c>
      <c r="D1597" s="2" t="s">
        <v>1125</v>
      </c>
      <c r="E1597" s="2" t="s">
        <v>1694</v>
      </c>
      <c r="F1597" s="2" t="s">
        <v>557</v>
      </c>
      <c r="G1597" s="2" t="s">
        <v>44</v>
      </c>
      <c r="H1597" s="3">
        <v>216</v>
      </c>
      <c r="I1597" s="3">
        <v>1.8076000000000001</v>
      </c>
      <c r="J1597" s="3">
        <v>1.3111999999999999</v>
      </c>
      <c r="K1597" s="3">
        <v>0.62970000000000004</v>
      </c>
      <c r="L1597" s="3">
        <v>0.30370000000000003</v>
      </c>
      <c r="M1597" s="3">
        <v>0.22589999999999999</v>
      </c>
      <c r="N1597" s="3">
        <v>0.16669999999999999</v>
      </c>
      <c r="O1597" s="3">
        <v>0.2</v>
      </c>
      <c r="P1597" s="4"/>
      <c r="Q1597" s="4"/>
      <c r="R1597" s="4"/>
      <c r="S1597" s="4"/>
      <c r="T1597" s="4"/>
      <c r="U1597" s="4"/>
      <c r="V1597" s="4"/>
      <c r="W1597" s="4"/>
      <c r="X1597" s="3">
        <v>4.6448</v>
      </c>
      <c r="Y1597" s="3">
        <v>103.60661384774372</v>
      </c>
      <c r="Z1597" s="3">
        <v>155.54874267998622</v>
      </c>
      <c r="AA1597" s="3">
        <v>180.49379951774029</v>
      </c>
      <c r="AB1597" s="3">
        <v>192.52462969342062</v>
      </c>
      <c r="AC1597" s="3">
        <v>201.47347571477781</v>
      </c>
      <c r="AD1597" s="3">
        <v>208.07716155700999</v>
      </c>
      <c r="AE1597" s="3">
        <v>216</v>
      </c>
      <c r="AF1597" s="4"/>
      <c r="AG1597" s="4"/>
      <c r="AH1597" s="4"/>
      <c r="AI1597" s="4"/>
      <c r="AJ1597" s="4"/>
      <c r="AK1597" s="4"/>
      <c r="AL1597" s="4"/>
    </row>
    <row r="1598" spans="1:38" ht="15" customHeight="1" x14ac:dyDescent="0.25">
      <c r="A1598" s="2" t="s">
        <v>1105</v>
      </c>
      <c r="B1598" s="2" t="s">
        <v>39</v>
      </c>
      <c r="C1598" s="2" t="s">
        <v>40</v>
      </c>
      <c r="D1598" s="2" t="s">
        <v>1125</v>
      </c>
      <c r="E1598" s="2" t="s">
        <v>1695</v>
      </c>
      <c r="F1598" s="2" t="s">
        <v>557</v>
      </c>
      <c r="G1598" s="2" t="s">
        <v>44</v>
      </c>
      <c r="H1598" s="3">
        <v>243</v>
      </c>
      <c r="I1598" s="3">
        <v>1.7445999999999999</v>
      </c>
      <c r="J1598" s="3">
        <v>1.3371</v>
      </c>
      <c r="K1598" s="3">
        <v>0.82969999999999999</v>
      </c>
      <c r="L1598" s="3">
        <v>0.65559999999999996</v>
      </c>
      <c r="M1598" s="3">
        <v>0.34449999999999997</v>
      </c>
      <c r="N1598" s="3">
        <v>0.33339999999999997</v>
      </c>
      <c r="O1598" s="3">
        <v>0.22589999999999999</v>
      </c>
      <c r="P1598" s="4"/>
      <c r="Q1598" s="4"/>
      <c r="R1598" s="4"/>
      <c r="S1598" s="4"/>
      <c r="T1598" s="4"/>
      <c r="U1598" s="4"/>
      <c r="V1598" s="4"/>
      <c r="W1598" s="4"/>
      <c r="X1598" s="3">
        <v>5.4707999999999997</v>
      </c>
      <c r="Y1598" s="3">
        <v>99.286429772610958</v>
      </c>
      <c r="Z1598" s="3">
        <v>150.85623674782482</v>
      </c>
      <c r="AA1598" s="3">
        <v>182.85643781531039</v>
      </c>
      <c r="AB1598" s="3">
        <v>208.14188052935583</v>
      </c>
      <c r="AC1598" s="3">
        <v>221.42869415807559</v>
      </c>
      <c r="AD1598" s="3">
        <v>234.2873985523141</v>
      </c>
      <c r="AE1598" s="3">
        <v>243</v>
      </c>
      <c r="AF1598" s="4"/>
      <c r="AG1598" s="4"/>
      <c r="AH1598" s="4"/>
      <c r="AI1598" s="4"/>
      <c r="AJ1598" s="4"/>
      <c r="AK1598" s="4"/>
      <c r="AL1598" s="4"/>
    </row>
    <row r="1599" spans="1:38" ht="15" customHeight="1" x14ac:dyDescent="0.25">
      <c r="A1599" s="2" t="s">
        <v>1105</v>
      </c>
      <c r="B1599" s="2" t="s">
        <v>39</v>
      </c>
      <c r="C1599" s="2" t="s">
        <v>40</v>
      </c>
      <c r="D1599" s="2" t="s">
        <v>1125</v>
      </c>
      <c r="E1599" s="2" t="s">
        <v>1696</v>
      </c>
      <c r="F1599" s="2" t="s">
        <v>557</v>
      </c>
      <c r="G1599" s="2" t="s">
        <v>44</v>
      </c>
      <c r="H1599" s="3">
        <v>238</v>
      </c>
      <c r="I1599" s="3">
        <v>1.7282</v>
      </c>
      <c r="J1599" s="3">
        <v>1.4633</v>
      </c>
      <c r="K1599" s="3">
        <v>1.0225</v>
      </c>
      <c r="L1599" s="3">
        <v>0.64649999999999996</v>
      </c>
      <c r="M1599" s="3">
        <v>0.27410000000000001</v>
      </c>
      <c r="N1599" s="3">
        <v>0.35010000000000002</v>
      </c>
      <c r="O1599" s="3">
        <v>0.2112</v>
      </c>
      <c r="P1599" s="4"/>
      <c r="Q1599" s="4"/>
      <c r="R1599" s="4"/>
      <c r="S1599" s="4"/>
      <c r="T1599" s="4"/>
      <c r="U1599" s="4"/>
      <c r="V1599" s="4"/>
      <c r="W1599" s="4"/>
      <c r="X1599" s="3">
        <v>5.6959</v>
      </c>
      <c r="Y1599" s="3">
        <v>94.502712477396017</v>
      </c>
      <c r="Z1599" s="3">
        <v>147.42495479204342</v>
      </c>
      <c r="AA1599" s="3">
        <v>184.40506329113927</v>
      </c>
      <c r="AB1599" s="3">
        <v>207.78661844484628</v>
      </c>
      <c r="AC1599" s="3">
        <v>217.69981916817358</v>
      </c>
      <c r="AD1599" s="3">
        <v>230.36166365280292</v>
      </c>
      <c r="AE1599" s="3">
        <v>238</v>
      </c>
      <c r="AF1599" s="4"/>
      <c r="AG1599" s="4"/>
      <c r="AH1599" s="4"/>
      <c r="AI1599" s="4"/>
      <c r="AJ1599" s="4"/>
      <c r="AK1599" s="4"/>
      <c r="AL1599" s="4"/>
    </row>
    <row r="1600" spans="1:38" ht="15" customHeight="1" x14ac:dyDescent="0.25">
      <c r="A1600" s="2" t="s">
        <v>1105</v>
      </c>
      <c r="B1600" s="2" t="s">
        <v>39</v>
      </c>
      <c r="C1600" s="2" t="s">
        <v>40</v>
      </c>
      <c r="D1600" s="2" t="s">
        <v>1137</v>
      </c>
      <c r="E1600" s="2" t="s">
        <v>1697</v>
      </c>
      <c r="F1600" s="2" t="s">
        <v>557</v>
      </c>
      <c r="G1600" s="2" t="s">
        <v>44</v>
      </c>
      <c r="H1600" s="3">
        <v>224</v>
      </c>
      <c r="I1600" s="3">
        <v>2.452</v>
      </c>
      <c r="J1600" s="3">
        <v>1.7038</v>
      </c>
      <c r="K1600" s="3">
        <v>0.95189999999999997</v>
      </c>
      <c r="L1600" s="3">
        <v>0.58150000000000002</v>
      </c>
      <c r="M1600" s="3">
        <v>0.54820000000000002</v>
      </c>
      <c r="N1600" s="3">
        <v>0.3926</v>
      </c>
      <c r="O1600" s="3">
        <v>0.1222</v>
      </c>
      <c r="P1600" s="4"/>
      <c r="Q1600" s="4"/>
      <c r="R1600" s="4"/>
      <c r="S1600" s="4"/>
      <c r="T1600" s="4"/>
      <c r="U1600" s="4"/>
      <c r="V1600" s="4"/>
      <c r="W1600" s="4"/>
      <c r="X1600" s="3">
        <v>6.7522000000000002</v>
      </c>
      <c r="Y1600" s="3">
        <v>101.72305322709636</v>
      </c>
      <c r="Z1600" s="3">
        <v>150.17090725985605</v>
      </c>
      <c r="AA1600" s="3">
        <v>177.23835194455143</v>
      </c>
      <c r="AB1600" s="3">
        <v>193.77340718580609</v>
      </c>
      <c r="AC1600" s="3">
        <v>209.36157104351176</v>
      </c>
      <c r="AD1600" s="3">
        <v>220.52522140931848</v>
      </c>
      <c r="AE1600" s="3">
        <v>224.00000000000006</v>
      </c>
      <c r="AF1600" s="4"/>
      <c r="AG1600" s="4"/>
      <c r="AH1600" s="4"/>
      <c r="AI1600" s="4"/>
      <c r="AJ1600" s="4"/>
      <c r="AK1600" s="4"/>
      <c r="AL1600" s="4"/>
    </row>
    <row r="1601" spans="1:38" ht="15" customHeight="1" x14ac:dyDescent="0.25">
      <c r="A1601" s="2" t="s">
        <v>1105</v>
      </c>
      <c r="B1601" s="2" t="s">
        <v>39</v>
      </c>
      <c r="C1601" s="2" t="s">
        <v>40</v>
      </c>
      <c r="D1601" s="2" t="s">
        <v>1137</v>
      </c>
      <c r="E1601" s="2" t="s">
        <v>1698</v>
      </c>
      <c r="F1601" s="2" t="s">
        <v>557</v>
      </c>
      <c r="G1601" s="2" t="s">
        <v>44</v>
      </c>
      <c r="H1601" s="3">
        <v>223</v>
      </c>
      <c r="I1601" s="3">
        <v>1.6449</v>
      </c>
      <c r="J1601" s="3">
        <v>1.1355</v>
      </c>
      <c r="K1601" s="3">
        <v>0.77980000000000005</v>
      </c>
      <c r="L1601" s="3">
        <v>0.60570000000000002</v>
      </c>
      <c r="M1601" s="3">
        <v>0.35930000000000001</v>
      </c>
      <c r="N1601" s="3">
        <v>0.27410000000000001</v>
      </c>
      <c r="O1601" s="3">
        <v>0.45750000000000002</v>
      </c>
      <c r="P1601" s="4"/>
      <c r="Q1601" s="4"/>
      <c r="R1601" s="4"/>
      <c r="S1601" s="4"/>
      <c r="T1601" s="4"/>
      <c r="U1601" s="4"/>
      <c r="V1601" s="4"/>
      <c r="W1601" s="4"/>
      <c r="X1601" s="3">
        <v>5.2568000000000001</v>
      </c>
      <c r="Y1601" s="3">
        <v>91.765617866382598</v>
      </c>
      <c r="Z1601" s="3">
        <v>133.02275148379243</v>
      </c>
      <c r="AA1601" s="3">
        <v>161.35591995130116</v>
      </c>
      <c r="AB1601" s="3">
        <v>183.36335793638713</v>
      </c>
      <c r="AC1601" s="3">
        <v>196.4181250951149</v>
      </c>
      <c r="AD1601" s="3">
        <v>206.37724471161161</v>
      </c>
      <c r="AE1601" s="3">
        <v>223</v>
      </c>
      <c r="AF1601" s="4"/>
      <c r="AG1601" s="4"/>
      <c r="AH1601" s="4"/>
      <c r="AI1601" s="4"/>
      <c r="AJ1601" s="4"/>
      <c r="AK1601" s="4"/>
      <c r="AL1601" s="4"/>
    </row>
    <row r="1602" spans="1:38" ht="15" customHeight="1" x14ac:dyDescent="0.25">
      <c r="A1602" s="2" t="s">
        <v>1105</v>
      </c>
      <c r="B1602" s="2" t="s">
        <v>39</v>
      </c>
      <c r="C1602" s="2" t="s">
        <v>40</v>
      </c>
      <c r="D1602" s="2" t="s">
        <v>1137</v>
      </c>
      <c r="E1602" s="2" t="s">
        <v>1699</v>
      </c>
      <c r="F1602" s="2" t="s">
        <v>557</v>
      </c>
      <c r="G1602" s="2" t="s">
        <v>44</v>
      </c>
      <c r="H1602" s="3">
        <v>239</v>
      </c>
      <c r="I1602" s="3">
        <v>1.7653000000000001</v>
      </c>
      <c r="J1602" s="3">
        <v>1.5486</v>
      </c>
      <c r="K1602" s="3">
        <v>0.83360000000000001</v>
      </c>
      <c r="L1602" s="3">
        <v>0.40749999999999997</v>
      </c>
      <c r="M1602" s="3">
        <v>0.26119999999999999</v>
      </c>
      <c r="N1602" s="3">
        <v>0.30380000000000001</v>
      </c>
      <c r="O1602" s="3">
        <v>0.46310000000000001</v>
      </c>
      <c r="P1602" s="4"/>
      <c r="Q1602" s="4"/>
      <c r="R1602" s="4"/>
      <c r="S1602" s="4"/>
      <c r="T1602" s="4"/>
      <c r="U1602" s="4"/>
      <c r="V1602" s="4"/>
      <c r="W1602" s="4"/>
      <c r="X1602" s="3">
        <v>5.5831</v>
      </c>
      <c r="Y1602" s="3">
        <v>97.450574053841052</v>
      </c>
      <c r="Z1602" s="3">
        <v>154.86674069961134</v>
      </c>
      <c r="AA1602" s="3">
        <v>185.77344127814297</v>
      </c>
      <c r="AB1602" s="3">
        <v>200.88198312765309</v>
      </c>
      <c r="AC1602" s="3">
        <v>210.56628038186668</v>
      </c>
      <c r="AD1602" s="3">
        <v>221.83002274721926</v>
      </c>
      <c r="AE1602" s="3">
        <v>238.99999999999997</v>
      </c>
      <c r="AF1602" s="4"/>
      <c r="AG1602" s="4"/>
      <c r="AH1602" s="4"/>
      <c r="AI1602" s="4"/>
      <c r="AJ1602" s="4"/>
      <c r="AK1602" s="4"/>
      <c r="AL1602" s="4"/>
    </row>
    <row r="1603" spans="1:38" ht="15" customHeight="1" x14ac:dyDescent="0.25">
      <c r="A1603" s="2" t="s">
        <v>1105</v>
      </c>
      <c r="B1603" s="2" t="s">
        <v>39</v>
      </c>
      <c r="C1603" s="2" t="s">
        <v>40</v>
      </c>
      <c r="D1603" s="2" t="s">
        <v>1137</v>
      </c>
      <c r="E1603" s="2" t="s">
        <v>1700</v>
      </c>
      <c r="F1603" s="2" t="s">
        <v>557</v>
      </c>
      <c r="G1603" s="2" t="s">
        <v>44</v>
      </c>
      <c r="H1603" s="3">
        <v>226</v>
      </c>
      <c r="I1603" s="3">
        <v>2.1655000000000002</v>
      </c>
      <c r="J1603" s="3">
        <v>1.3596999999999999</v>
      </c>
      <c r="K1603" s="3">
        <v>0.71130000000000004</v>
      </c>
      <c r="L1603" s="3">
        <v>0.46310000000000001</v>
      </c>
      <c r="M1603" s="3">
        <v>0.2964</v>
      </c>
      <c r="N1603" s="3">
        <v>0.20749999999999999</v>
      </c>
      <c r="O1603" s="3">
        <v>0.2334</v>
      </c>
      <c r="P1603" s="4"/>
      <c r="Q1603" s="4"/>
      <c r="R1603" s="4"/>
      <c r="S1603" s="4"/>
      <c r="T1603" s="4"/>
      <c r="U1603" s="4"/>
      <c r="V1603" s="4"/>
      <c r="W1603" s="4"/>
      <c r="X1603" s="3">
        <v>5.4368999999999996</v>
      </c>
      <c r="Y1603" s="3">
        <v>109.26958377016315</v>
      </c>
      <c r="Z1603" s="3">
        <v>157.78653276683406</v>
      </c>
      <c r="AA1603" s="3">
        <v>183.16720925527414</v>
      </c>
      <c r="AB1603" s="3">
        <v>199.69158895694235</v>
      </c>
      <c r="AC1603" s="3">
        <v>210.26776287958211</v>
      </c>
      <c r="AD1603" s="3">
        <v>217.67179826739499</v>
      </c>
      <c r="AE1603" s="3">
        <v>225.99999999999997</v>
      </c>
      <c r="AF1603" s="4"/>
      <c r="AG1603" s="4"/>
      <c r="AH1603" s="4"/>
      <c r="AI1603" s="4"/>
      <c r="AJ1603" s="4"/>
      <c r="AK1603" s="4"/>
      <c r="AL1603" s="4"/>
    </row>
    <row r="1604" spans="1:38" ht="15" customHeight="1" x14ac:dyDescent="0.25">
      <c r="A1604" s="2" t="s">
        <v>1105</v>
      </c>
      <c r="B1604" s="2" t="s">
        <v>39</v>
      </c>
      <c r="C1604" s="2" t="s">
        <v>40</v>
      </c>
      <c r="D1604" s="2" t="s">
        <v>1137</v>
      </c>
      <c r="E1604" s="2" t="s">
        <v>1701</v>
      </c>
      <c r="F1604" s="2" t="s">
        <v>557</v>
      </c>
      <c r="G1604" s="2" t="s">
        <v>44</v>
      </c>
      <c r="H1604" s="3">
        <v>212</v>
      </c>
      <c r="I1604" s="3">
        <v>1.8151999999999999</v>
      </c>
      <c r="J1604" s="3">
        <v>1.3595999999999999</v>
      </c>
      <c r="K1604" s="3">
        <v>1.0002</v>
      </c>
      <c r="L1604" s="3">
        <v>0.57420000000000004</v>
      </c>
      <c r="M1604" s="3">
        <v>0.35189999999999999</v>
      </c>
      <c r="N1604" s="3">
        <v>0.2964</v>
      </c>
      <c r="O1604" s="3">
        <v>0.34079999999999999</v>
      </c>
      <c r="P1604" s="4"/>
      <c r="Q1604" s="4"/>
      <c r="R1604" s="4"/>
      <c r="S1604" s="4"/>
      <c r="T1604" s="4"/>
      <c r="U1604" s="4"/>
      <c r="V1604" s="4"/>
      <c r="W1604" s="4"/>
      <c r="X1604" s="3">
        <v>5.7382999999999997</v>
      </c>
      <c r="Y1604" s="3">
        <v>88.939511702072039</v>
      </c>
      <c r="Z1604" s="3">
        <v>131.5876827631877</v>
      </c>
      <c r="AA1604" s="3">
        <v>162.96213164177544</v>
      </c>
      <c r="AB1604" s="3">
        <v>180.97373786661555</v>
      </c>
      <c r="AC1604" s="3">
        <v>192.01219873481693</v>
      </c>
      <c r="AD1604" s="3">
        <v>201.30972587700191</v>
      </c>
      <c r="AE1604" s="3">
        <v>212</v>
      </c>
      <c r="AF1604" s="4"/>
      <c r="AG1604" s="4"/>
      <c r="AH1604" s="4"/>
      <c r="AI1604" s="4"/>
      <c r="AJ1604" s="4"/>
      <c r="AK1604" s="4"/>
      <c r="AL1604" s="4"/>
    </row>
    <row r="1605" spans="1:38" ht="15" customHeight="1" x14ac:dyDescent="0.25">
      <c r="A1605" s="2" t="s">
        <v>1105</v>
      </c>
      <c r="B1605" s="2" t="s">
        <v>39</v>
      </c>
      <c r="C1605" s="2" t="s">
        <v>40</v>
      </c>
      <c r="D1605" s="2" t="s">
        <v>1148</v>
      </c>
      <c r="E1605" s="2" t="s">
        <v>1702</v>
      </c>
      <c r="F1605" s="2" t="s">
        <v>557</v>
      </c>
      <c r="G1605" s="2" t="s">
        <v>44</v>
      </c>
      <c r="H1605" s="3">
        <v>238</v>
      </c>
      <c r="I1605" s="3">
        <v>1.8001</v>
      </c>
      <c r="J1605" s="3">
        <v>1.2741</v>
      </c>
      <c r="K1605" s="3">
        <v>0.81110000000000004</v>
      </c>
      <c r="L1605" s="3">
        <v>0.44819999999999999</v>
      </c>
      <c r="M1605" s="3">
        <v>0.29630000000000001</v>
      </c>
      <c r="N1605" s="3">
        <v>0.31109999999999999</v>
      </c>
      <c r="O1605" s="3">
        <v>0.16669999999999999</v>
      </c>
      <c r="P1605" s="4"/>
      <c r="Q1605" s="4"/>
      <c r="R1605" s="4"/>
      <c r="S1605" s="4"/>
      <c r="T1605" s="4"/>
      <c r="U1605" s="4"/>
      <c r="V1605" s="4"/>
      <c r="W1605" s="4"/>
      <c r="X1605" s="3">
        <v>5.1075999999999997</v>
      </c>
      <c r="Y1605" s="3">
        <v>104.60173075417026</v>
      </c>
      <c r="Z1605" s="3">
        <v>155.98880100242778</v>
      </c>
      <c r="AA1605" s="3">
        <v>188.7021301589788</v>
      </c>
      <c r="AB1605" s="3">
        <v>206.77895684861778</v>
      </c>
      <c r="AC1605" s="3">
        <v>218.72934450622608</v>
      </c>
      <c r="AD1605" s="3">
        <v>231.27664656590184</v>
      </c>
      <c r="AE1605" s="3">
        <v>238.00000000000006</v>
      </c>
      <c r="AF1605" s="4"/>
      <c r="AG1605" s="4"/>
      <c r="AH1605" s="4"/>
      <c r="AI1605" s="4"/>
      <c r="AJ1605" s="4"/>
      <c r="AK1605" s="4"/>
      <c r="AL1605" s="4"/>
    </row>
    <row r="1606" spans="1:38" ht="15" customHeight="1" x14ac:dyDescent="0.25">
      <c r="A1606" s="2" t="s">
        <v>1105</v>
      </c>
      <c r="B1606" s="2" t="s">
        <v>39</v>
      </c>
      <c r="C1606" s="2" t="s">
        <v>40</v>
      </c>
      <c r="D1606" s="2" t="s">
        <v>1148</v>
      </c>
      <c r="E1606" s="2" t="s">
        <v>1703</v>
      </c>
      <c r="F1606" s="2" t="s">
        <v>557</v>
      </c>
      <c r="G1606" s="2" t="s">
        <v>44</v>
      </c>
      <c r="H1606" s="3">
        <v>229</v>
      </c>
      <c r="I1606" s="3">
        <v>1.6259999999999999</v>
      </c>
      <c r="J1606" s="3">
        <v>1.4278999999999999</v>
      </c>
      <c r="K1606" s="3">
        <v>0.86119999999999997</v>
      </c>
      <c r="L1606" s="3">
        <v>0.48709999999999998</v>
      </c>
      <c r="M1606" s="3">
        <v>0.27960000000000002</v>
      </c>
      <c r="N1606" s="3">
        <v>0.3352</v>
      </c>
      <c r="O1606" s="3">
        <v>0.14630000000000001</v>
      </c>
      <c r="P1606" s="4"/>
      <c r="Q1606" s="4"/>
      <c r="R1606" s="4"/>
      <c r="S1606" s="4"/>
      <c r="T1606" s="4"/>
      <c r="U1606" s="4"/>
      <c r="V1606" s="4"/>
      <c r="W1606" s="4"/>
      <c r="X1606" s="3">
        <v>5.1632999999999996</v>
      </c>
      <c r="Y1606" s="3">
        <v>94.038231363662774</v>
      </c>
      <c r="Z1606" s="3">
        <v>148.51817636007979</v>
      </c>
      <c r="AA1606" s="3">
        <v>181.37630972440107</v>
      </c>
      <c r="AB1606" s="3">
        <v>199.96107140782058</v>
      </c>
      <c r="AC1606" s="3">
        <v>210.62890012201501</v>
      </c>
      <c r="AD1606" s="3">
        <v>223.41808533302347</v>
      </c>
      <c r="AE1606" s="3">
        <v>229.00000000000006</v>
      </c>
      <c r="AF1606" s="4"/>
      <c r="AG1606" s="4"/>
      <c r="AH1606" s="4"/>
      <c r="AI1606" s="4"/>
      <c r="AJ1606" s="4"/>
      <c r="AK1606" s="4"/>
      <c r="AL1606" s="4"/>
    </row>
    <row r="1607" spans="1:38" ht="15" customHeight="1" x14ac:dyDescent="0.25">
      <c r="A1607" s="2" t="s">
        <v>1105</v>
      </c>
      <c r="B1607" s="2" t="s">
        <v>39</v>
      </c>
      <c r="C1607" s="2" t="s">
        <v>40</v>
      </c>
      <c r="D1607" s="2" t="s">
        <v>1148</v>
      </c>
      <c r="E1607" s="2" t="s">
        <v>1704</v>
      </c>
      <c r="F1607" s="2" t="s">
        <v>557</v>
      </c>
      <c r="G1607" s="2" t="s">
        <v>44</v>
      </c>
      <c r="H1607" s="3">
        <v>237</v>
      </c>
      <c r="I1607" s="3">
        <v>1.3446</v>
      </c>
      <c r="J1607" s="3">
        <v>1.702</v>
      </c>
      <c r="K1607" s="3">
        <v>1.0871</v>
      </c>
      <c r="L1607" s="3">
        <v>0.86299999999999999</v>
      </c>
      <c r="M1607" s="3">
        <v>0.32040000000000002</v>
      </c>
      <c r="N1607" s="3">
        <v>0.51490000000000002</v>
      </c>
      <c r="O1607" s="3">
        <v>0.20369999999999999</v>
      </c>
      <c r="P1607" s="4"/>
      <c r="Q1607" s="4"/>
      <c r="R1607" s="4"/>
      <c r="S1607" s="4"/>
      <c r="T1607" s="4"/>
      <c r="U1607" s="4"/>
      <c r="V1607" s="4"/>
      <c r="W1607" s="4"/>
      <c r="X1607" s="3">
        <v>6.0357000000000003</v>
      </c>
      <c r="Y1607" s="3">
        <v>77.668770813658725</v>
      </c>
      <c r="Z1607" s="3">
        <v>135.47648160113988</v>
      </c>
      <c r="AA1607" s="3">
        <v>172.39937372632832</v>
      </c>
      <c r="AB1607" s="3">
        <v>201.71080404924032</v>
      </c>
      <c r="AC1607" s="3">
        <v>212.5930546581175</v>
      </c>
      <c r="AD1607" s="3">
        <v>230.08141557731494</v>
      </c>
      <c r="AE1607" s="3">
        <v>236.99999999999994</v>
      </c>
      <c r="AF1607" s="4"/>
      <c r="AG1607" s="4"/>
      <c r="AH1607" s="4"/>
      <c r="AI1607" s="4"/>
      <c r="AJ1607" s="4"/>
      <c r="AK1607" s="4"/>
      <c r="AL1607" s="4"/>
    </row>
    <row r="1608" spans="1:38" ht="15" customHeight="1" x14ac:dyDescent="0.25">
      <c r="A1608" s="2" t="s">
        <v>1105</v>
      </c>
      <c r="B1608" s="2" t="s">
        <v>39</v>
      </c>
      <c r="C1608" s="2" t="s">
        <v>40</v>
      </c>
      <c r="D1608" s="2" t="s">
        <v>1148</v>
      </c>
      <c r="E1608" s="2" t="s">
        <v>1705</v>
      </c>
      <c r="F1608" s="2" t="s">
        <v>557</v>
      </c>
      <c r="G1608" s="2" t="s">
        <v>44</v>
      </c>
      <c r="H1608" s="3">
        <v>214</v>
      </c>
      <c r="I1608" s="3">
        <v>1.7205999999999999</v>
      </c>
      <c r="J1608" s="3">
        <v>1.4668000000000001</v>
      </c>
      <c r="K1608" s="3">
        <v>0.89639999999999997</v>
      </c>
      <c r="L1608" s="3">
        <v>0.73529999999999995</v>
      </c>
      <c r="M1608" s="3">
        <v>0.26669999999999999</v>
      </c>
      <c r="N1608" s="3">
        <v>0.28889999999999999</v>
      </c>
      <c r="O1608" s="3">
        <v>9.6299999999999997E-2</v>
      </c>
      <c r="P1608" s="4"/>
      <c r="Q1608" s="4"/>
      <c r="R1608" s="4"/>
      <c r="S1608" s="4"/>
      <c r="T1608" s="4"/>
      <c r="U1608" s="4"/>
      <c r="V1608" s="4"/>
      <c r="W1608" s="4"/>
      <c r="X1608" s="3">
        <v>5.4710000000000001</v>
      </c>
      <c r="Y1608" s="3">
        <v>89.238018643757982</v>
      </c>
      <c r="Z1608" s="3">
        <v>138.03304697495889</v>
      </c>
      <c r="AA1608" s="3">
        <v>167.8529702065436</v>
      </c>
      <c r="AB1608" s="3">
        <v>192.3136903673917</v>
      </c>
      <c r="AC1608" s="3">
        <v>201.1858161213672</v>
      </c>
      <c r="AD1608" s="3">
        <v>210.79645403034181</v>
      </c>
      <c r="AE1608" s="3">
        <v>214</v>
      </c>
      <c r="AF1608" s="4"/>
      <c r="AG1608" s="4"/>
      <c r="AH1608" s="4"/>
      <c r="AI1608" s="4"/>
      <c r="AJ1608" s="4"/>
      <c r="AK1608" s="4"/>
      <c r="AL1608" s="4"/>
    </row>
    <row r="1609" spans="1:38" ht="15" customHeight="1" x14ac:dyDescent="0.25">
      <c r="A1609" s="2" t="s">
        <v>1105</v>
      </c>
      <c r="B1609" s="2" t="s">
        <v>39</v>
      </c>
      <c r="C1609" s="2" t="s">
        <v>40</v>
      </c>
      <c r="D1609" s="2" t="s">
        <v>1148</v>
      </c>
      <c r="E1609" s="2" t="s">
        <v>1706</v>
      </c>
      <c r="F1609" s="2" t="s">
        <v>557</v>
      </c>
      <c r="G1609" s="2" t="s">
        <v>44</v>
      </c>
      <c r="H1609" s="3">
        <v>229</v>
      </c>
      <c r="I1609" s="3">
        <v>1.5854999999999999</v>
      </c>
      <c r="J1609" s="3">
        <v>1.4706999999999999</v>
      </c>
      <c r="K1609" s="3">
        <v>0.95389999999999997</v>
      </c>
      <c r="L1609" s="3">
        <v>1.0149999999999999</v>
      </c>
      <c r="M1609" s="3">
        <v>0.35560000000000003</v>
      </c>
      <c r="N1609" s="3">
        <v>0.50749999999999995</v>
      </c>
      <c r="O1609" s="3">
        <v>0.1593</v>
      </c>
      <c r="P1609" s="4"/>
      <c r="Q1609" s="4"/>
      <c r="R1609" s="4"/>
      <c r="S1609" s="4"/>
      <c r="T1609" s="4"/>
      <c r="U1609" s="4"/>
      <c r="V1609" s="4"/>
      <c r="W1609" s="4"/>
      <c r="X1609" s="3">
        <v>6.0475000000000003</v>
      </c>
      <c r="Y1609" s="3">
        <v>83.64836709384042</v>
      </c>
      <c r="Z1609" s="3">
        <v>131.55707317073168</v>
      </c>
      <c r="AA1609" s="3">
        <v>162.63078958247206</v>
      </c>
      <c r="AB1609" s="3">
        <v>195.69486564696152</v>
      </c>
      <c r="AC1609" s="3">
        <v>207.2786936750723</v>
      </c>
      <c r="AD1609" s="3">
        <v>223.81073170731705</v>
      </c>
      <c r="AE1609" s="3">
        <v>228.99999999999997</v>
      </c>
      <c r="AF1609" s="4"/>
      <c r="AG1609" s="4"/>
      <c r="AH1609" s="4"/>
      <c r="AI1609" s="4"/>
      <c r="AJ1609" s="4"/>
      <c r="AK1609" s="4"/>
      <c r="AL1609" s="4"/>
    </row>
    <row r="1610" spans="1:38" ht="15" customHeight="1" x14ac:dyDescent="0.25">
      <c r="A1610" s="2" t="s">
        <v>1105</v>
      </c>
      <c r="B1610" s="2" t="s">
        <v>39</v>
      </c>
      <c r="C1610" s="2" t="s">
        <v>40</v>
      </c>
      <c r="D1610" s="2" t="s">
        <v>1148</v>
      </c>
      <c r="E1610" s="2" t="s">
        <v>1707</v>
      </c>
      <c r="F1610" s="2" t="s">
        <v>557</v>
      </c>
      <c r="G1610" s="2" t="s">
        <v>44</v>
      </c>
      <c r="H1610" s="3">
        <v>232</v>
      </c>
      <c r="I1610" s="3">
        <v>2.3113000000000001</v>
      </c>
      <c r="J1610" s="3">
        <v>1.2630999999999999</v>
      </c>
      <c r="K1610" s="3">
        <v>0.98160000000000003</v>
      </c>
      <c r="L1610" s="3">
        <v>0.6038</v>
      </c>
      <c r="M1610" s="3">
        <v>0.41860000000000003</v>
      </c>
      <c r="N1610" s="3">
        <v>0.41489999999999999</v>
      </c>
      <c r="O1610" s="3">
        <v>0.18149999999999999</v>
      </c>
      <c r="P1610" s="4"/>
      <c r="Q1610" s="4"/>
      <c r="R1610" s="4"/>
      <c r="S1610" s="4"/>
      <c r="T1610" s="4"/>
      <c r="U1610" s="4"/>
      <c r="V1610" s="4"/>
      <c r="W1610" s="4"/>
      <c r="X1610" s="3">
        <v>6.1748000000000003</v>
      </c>
      <c r="Y1610" s="3">
        <v>106.86234371963465</v>
      </c>
      <c r="Z1610" s="3">
        <v>147.77379024421845</v>
      </c>
      <c r="AA1610" s="3">
        <v>179.5675325516616</v>
      </c>
      <c r="AB1610" s="3">
        <v>199.12444127745027</v>
      </c>
      <c r="AC1610" s="3">
        <v>212.68277515061212</v>
      </c>
      <c r="AD1610" s="3">
        <v>226.12126708557361</v>
      </c>
      <c r="AE1610" s="3">
        <v>231.99999999999997</v>
      </c>
      <c r="AF1610" s="4"/>
      <c r="AG1610" s="4"/>
      <c r="AH1610" s="4"/>
      <c r="AI1610" s="4"/>
      <c r="AJ1610" s="4"/>
      <c r="AK1610" s="4"/>
      <c r="AL1610" s="4"/>
    </row>
    <row r="1611" spans="1:38" ht="15" customHeight="1" x14ac:dyDescent="0.25">
      <c r="A1611" s="2" t="s">
        <v>1105</v>
      </c>
      <c r="B1611" s="2" t="s">
        <v>39</v>
      </c>
      <c r="C1611" s="2" t="s">
        <v>40</v>
      </c>
      <c r="D1611" s="2" t="s">
        <v>1148</v>
      </c>
      <c r="E1611" s="2" t="s">
        <v>1708</v>
      </c>
      <c r="F1611" s="2" t="s">
        <v>557</v>
      </c>
      <c r="G1611" s="2" t="s">
        <v>44</v>
      </c>
      <c r="H1611" s="3">
        <v>232</v>
      </c>
      <c r="I1611" s="3">
        <v>1.6910000000000001</v>
      </c>
      <c r="J1611" s="3">
        <v>1.052</v>
      </c>
      <c r="K1611" s="3">
        <v>1.1315999999999999</v>
      </c>
      <c r="L1611" s="3">
        <v>0.7056</v>
      </c>
      <c r="M1611" s="3">
        <v>0.4556</v>
      </c>
      <c r="N1611" s="3">
        <v>0.43149999999999999</v>
      </c>
      <c r="O1611" s="3">
        <v>0.24629999999999999</v>
      </c>
      <c r="P1611" s="4"/>
      <c r="Q1611" s="4"/>
      <c r="R1611" s="4"/>
      <c r="S1611" s="4"/>
      <c r="T1611" s="4"/>
      <c r="U1611" s="4"/>
      <c r="V1611" s="4"/>
      <c r="W1611" s="4"/>
      <c r="X1611" s="3">
        <v>5.7135999999999996</v>
      </c>
      <c r="Y1611" s="3">
        <v>91.192103052366292</v>
      </c>
      <c r="Z1611" s="3">
        <v>128.01652198263793</v>
      </c>
      <c r="AA1611" s="3">
        <v>167.62727527303278</v>
      </c>
      <c r="AB1611" s="3">
        <v>192.32623914869782</v>
      </c>
      <c r="AC1611" s="3">
        <v>208.27415289834784</v>
      </c>
      <c r="AD1611" s="3">
        <v>223.37846541584992</v>
      </c>
      <c r="AE1611" s="3">
        <v>232</v>
      </c>
      <c r="AF1611" s="4"/>
      <c r="AG1611" s="4"/>
      <c r="AH1611" s="4"/>
      <c r="AI1611" s="4"/>
      <c r="AJ1611" s="4"/>
      <c r="AK1611" s="4"/>
      <c r="AL1611" s="4"/>
    </row>
    <row r="1612" spans="1:38" ht="15" customHeight="1" x14ac:dyDescent="0.25">
      <c r="A1612" s="2" t="s">
        <v>1105</v>
      </c>
      <c r="B1612" s="2" t="s">
        <v>39</v>
      </c>
      <c r="C1612" s="2" t="s">
        <v>40</v>
      </c>
      <c r="D1612" s="2" t="s">
        <v>1159</v>
      </c>
      <c r="E1612" s="2" t="s">
        <v>1709</v>
      </c>
      <c r="F1612" s="2" t="s">
        <v>557</v>
      </c>
      <c r="G1612" s="2" t="s">
        <v>44</v>
      </c>
      <c r="H1612" s="3">
        <v>222</v>
      </c>
      <c r="I1612" s="3">
        <v>1.6800999999999999</v>
      </c>
      <c r="J1612" s="3">
        <v>1.3392999999999999</v>
      </c>
      <c r="K1612" s="3">
        <v>0.878</v>
      </c>
      <c r="L1612" s="3">
        <v>0.4909</v>
      </c>
      <c r="M1612" s="3">
        <v>0.21859999999999999</v>
      </c>
      <c r="N1612" s="3">
        <v>0.18890000000000001</v>
      </c>
      <c r="O1612" s="3">
        <v>0.21859999999999999</v>
      </c>
      <c r="P1612" s="4"/>
      <c r="Q1612" s="4"/>
      <c r="R1612" s="4"/>
      <c r="S1612" s="4"/>
      <c r="T1612" s="4"/>
      <c r="U1612" s="4"/>
      <c r="V1612" s="4"/>
      <c r="W1612" s="4"/>
      <c r="X1612" s="3">
        <v>5.0144000000000002</v>
      </c>
      <c r="Y1612" s="3">
        <v>95.660457881301852</v>
      </c>
      <c r="Z1612" s="3">
        <v>146.40770580727505</v>
      </c>
      <c r="AA1612" s="3">
        <v>179.67589342693043</v>
      </c>
      <c r="AB1612" s="3">
        <v>198.27652361199745</v>
      </c>
      <c r="AC1612" s="3">
        <v>206.55946873005743</v>
      </c>
      <c r="AD1612" s="3">
        <v>213.71705488194004</v>
      </c>
      <c r="AE1612" s="3">
        <v>222.00000000000003</v>
      </c>
      <c r="AF1612" s="4"/>
      <c r="AG1612" s="4"/>
      <c r="AH1612" s="4"/>
      <c r="AI1612" s="4"/>
      <c r="AJ1612" s="4"/>
      <c r="AK1612" s="4"/>
      <c r="AL1612" s="4"/>
    </row>
    <row r="1613" spans="1:38" ht="15" customHeight="1" x14ac:dyDescent="0.25">
      <c r="A1613" s="2" t="s">
        <v>1105</v>
      </c>
      <c r="B1613" s="2" t="s">
        <v>39</v>
      </c>
      <c r="C1613" s="2" t="s">
        <v>40</v>
      </c>
      <c r="D1613" s="2" t="s">
        <v>1159</v>
      </c>
      <c r="E1613" s="2" t="s">
        <v>1710</v>
      </c>
      <c r="F1613" s="2" t="s">
        <v>557</v>
      </c>
      <c r="G1613" s="2" t="s">
        <v>44</v>
      </c>
      <c r="H1613" s="3">
        <v>228</v>
      </c>
      <c r="I1613" s="3">
        <v>1.3409</v>
      </c>
      <c r="J1613" s="3">
        <v>1.7223999999999999</v>
      </c>
      <c r="K1613" s="3">
        <v>1.1113</v>
      </c>
      <c r="L1613" s="3">
        <v>0.70009999999999994</v>
      </c>
      <c r="M1613" s="3">
        <v>0.59640000000000004</v>
      </c>
      <c r="N1613" s="3">
        <v>0.50749999999999995</v>
      </c>
      <c r="O1613" s="3">
        <v>0.24079999999999999</v>
      </c>
      <c r="P1613" s="4"/>
      <c r="Q1613" s="4"/>
      <c r="R1613" s="4"/>
      <c r="S1613" s="4"/>
      <c r="T1613" s="4"/>
      <c r="U1613" s="4"/>
      <c r="V1613" s="4"/>
      <c r="W1613" s="4"/>
      <c r="X1613" s="3">
        <v>6.2194000000000003</v>
      </c>
      <c r="Y1613" s="3">
        <v>74.257516802263879</v>
      </c>
      <c r="Z1613" s="3">
        <v>128.5377367591729</v>
      </c>
      <c r="AA1613" s="3">
        <v>163.55957166286134</v>
      </c>
      <c r="AB1613" s="3">
        <v>185.6227288805994</v>
      </c>
      <c r="AC1613" s="3">
        <v>204.41785381226484</v>
      </c>
      <c r="AD1613" s="3">
        <v>220.41135800881113</v>
      </c>
      <c r="AE1613" s="3">
        <v>228</v>
      </c>
      <c r="AF1613" s="4"/>
      <c r="AG1613" s="4"/>
      <c r="AH1613" s="4"/>
      <c r="AI1613" s="4"/>
      <c r="AJ1613" s="4"/>
      <c r="AK1613" s="4"/>
      <c r="AL1613" s="4"/>
    </row>
    <row r="1614" spans="1:38" ht="15" customHeight="1" x14ac:dyDescent="0.25">
      <c r="A1614" s="2" t="s">
        <v>1105</v>
      </c>
      <c r="B1614" s="2" t="s">
        <v>39</v>
      </c>
      <c r="C1614" s="2" t="s">
        <v>40</v>
      </c>
      <c r="D1614" s="2" t="s">
        <v>1170</v>
      </c>
      <c r="E1614" s="2" t="s">
        <v>1711</v>
      </c>
      <c r="F1614" s="2" t="s">
        <v>557</v>
      </c>
      <c r="G1614" s="2" t="s">
        <v>44</v>
      </c>
      <c r="H1614" s="3">
        <v>223</v>
      </c>
      <c r="I1614" s="3">
        <v>1.3521000000000001</v>
      </c>
      <c r="J1614" s="3">
        <v>1.7892999999999999</v>
      </c>
      <c r="K1614" s="3">
        <v>0.66500000000000004</v>
      </c>
      <c r="L1614" s="3">
        <v>0.5131</v>
      </c>
      <c r="M1614" s="3">
        <v>0.33710000000000001</v>
      </c>
      <c r="N1614" s="3">
        <v>0.28710000000000002</v>
      </c>
      <c r="O1614" s="3">
        <v>0.1797</v>
      </c>
      <c r="P1614" s="4"/>
      <c r="Q1614" s="4"/>
      <c r="R1614" s="4"/>
      <c r="S1614" s="4"/>
      <c r="T1614" s="4"/>
      <c r="U1614" s="4"/>
      <c r="V1614" s="4"/>
      <c r="W1614" s="4"/>
      <c r="X1614" s="3">
        <v>5.1234000000000002</v>
      </c>
      <c r="Y1614" s="3">
        <v>82.406195104813207</v>
      </c>
      <c r="Z1614" s="3">
        <v>149.11117617207321</v>
      </c>
      <c r="AA1614" s="3">
        <v>173.90233048366318</v>
      </c>
      <c r="AB1614" s="3">
        <v>193.03066323144785</v>
      </c>
      <c r="AC1614" s="3">
        <v>205.59772807120271</v>
      </c>
      <c r="AD1614" s="3">
        <v>216.30079634617636</v>
      </c>
      <c r="AE1614" s="3">
        <v>223</v>
      </c>
      <c r="AF1614" s="4"/>
      <c r="AG1614" s="4"/>
      <c r="AH1614" s="4"/>
      <c r="AI1614" s="4"/>
      <c r="AJ1614" s="4"/>
      <c r="AK1614" s="4"/>
      <c r="AL1614" s="4"/>
    </row>
    <row r="1615" spans="1:38" ht="15" customHeight="1" x14ac:dyDescent="0.25">
      <c r="A1615" s="2" t="s">
        <v>1105</v>
      </c>
      <c r="B1615" s="2" t="s">
        <v>39</v>
      </c>
      <c r="C1615" s="2" t="s">
        <v>40</v>
      </c>
      <c r="D1615" s="2" t="s">
        <v>1170</v>
      </c>
      <c r="E1615" s="2" t="s">
        <v>1712</v>
      </c>
      <c r="F1615" s="2" t="s">
        <v>557</v>
      </c>
      <c r="G1615" s="2" t="s">
        <v>44</v>
      </c>
      <c r="H1615" s="3">
        <v>236</v>
      </c>
      <c r="I1615" s="3">
        <v>1.8798999999999999</v>
      </c>
      <c r="J1615" s="3">
        <v>1.2539</v>
      </c>
      <c r="K1615" s="3">
        <v>1.0630999999999999</v>
      </c>
      <c r="L1615" s="3">
        <v>0.59450000000000003</v>
      </c>
      <c r="M1615" s="3">
        <v>0.42970000000000003</v>
      </c>
      <c r="N1615" s="3">
        <v>0.49270000000000003</v>
      </c>
      <c r="O1615" s="3">
        <v>0.25929999999999997</v>
      </c>
      <c r="P1615" s="4"/>
      <c r="Q1615" s="4"/>
      <c r="R1615" s="4"/>
      <c r="S1615" s="4"/>
      <c r="T1615" s="4"/>
      <c r="U1615" s="4"/>
      <c r="V1615" s="4"/>
      <c r="W1615" s="4"/>
      <c r="X1615" s="3">
        <v>5.9730999999999996</v>
      </c>
      <c r="Y1615" s="3">
        <v>96.204449950611917</v>
      </c>
      <c r="Z1615" s="3">
        <v>139.02904689357285</v>
      </c>
      <c r="AA1615" s="3">
        <v>175.3372285747769</v>
      </c>
      <c r="AB1615" s="3">
        <v>195.64125830808121</v>
      </c>
      <c r="AC1615" s="3">
        <v>210.31685389496243</v>
      </c>
      <c r="AD1615" s="3">
        <v>227.14409603053693</v>
      </c>
      <c r="AE1615" s="3">
        <v>236</v>
      </c>
      <c r="AF1615" s="4"/>
      <c r="AG1615" s="4"/>
      <c r="AH1615" s="4"/>
      <c r="AI1615" s="4"/>
      <c r="AJ1615" s="4"/>
      <c r="AK1615" s="4"/>
      <c r="AL1615" s="4"/>
    </row>
    <row r="1616" spans="1:38" ht="15" customHeight="1" x14ac:dyDescent="0.25">
      <c r="A1616" s="2" t="s">
        <v>1105</v>
      </c>
      <c r="B1616" s="2" t="s">
        <v>39</v>
      </c>
      <c r="C1616" s="2" t="s">
        <v>40</v>
      </c>
      <c r="D1616" s="2" t="s">
        <v>1170</v>
      </c>
      <c r="E1616" s="2" t="s">
        <v>1713</v>
      </c>
      <c r="F1616" s="2" t="s">
        <v>557</v>
      </c>
      <c r="G1616" s="2" t="s">
        <v>44</v>
      </c>
      <c r="H1616" s="3">
        <v>226</v>
      </c>
      <c r="I1616" s="3">
        <v>2.2894000000000001</v>
      </c>
      <c r="J1616" s="3">
        <v>1.2966</v>
      </c>
      <c r="K1616" s="3">
        <v>0.55200000000000005</v>
      </c>
      <c r="L1616" s="3">
        <v>0.50749999999999995</v>
      </c>
      <c r="M1616" s="3">
        <v>0.30009999999999998</v>
      </c>
      <c r="N1616" s="3">
        <v>0.29820000000000002</v>
      </c>
      <c r="O1616" s="3">
        <v>0.19450000000000001</v>
      </c>
      <c r="P1616" s="4"/>
      <c r="Q1616" s="4"/>
      <c r="R1616" s="4"/>
      <c r="S1616" s="4"/>
      <c r="T1616" s="4"/>
      <c r="U1616" s="4"/>
      <c r="V1616" s="4"/>
      <c r="W1616" s="4"/>
      <c r="X1616" s="3">
        <v>5.4382999999999999</v>
      </c>
      <c r="Y1616" s="3">
        <v>113.66956585697737</v>
      </c>
      <c r="Z1616" s="3">
        <v>159.92306419285438</v>
      </c>
      <c r="AA1616" s="3">
        <v>179.61451188790616</v>
      </c>
      <c r="AB1616" s="3">
        <v>197.71851497710682</v>
      </c>
      <c r="AC1616" s="3">
        <v>208.42395601566665</v>
      </c>
      <c r="AD1616" s="3">
        <v>219.06161852049354</v>
      </c>
      <c r="AE1616" s="3">
        <v>226</v>
      </c>
      <c r="AF1616" s="4"/>
      <c r="AG1616" s="4"/>
      <c r="AH1616" s="4"/>
      <c r="AI1616" s="4"/>
      <c r="AJ1616" s="4"/>
      <c r="AK1616" s="4"/>
      <c r="AL1616" s="4"/>
    </row>
    <row r="1617" spans="1:38" ht="15" customHeight="1" x14ac:dyDescent="0.25">
      <c r="A1617" s="2" t="s">
        <v>1105</v>
      </c>
      <c r="B1617" s="2" t="s">
        <v>39</v>
      </c>
      <c r="C1617" s="2" t="s">
        <v>40</v>
      </c>
      <c r="D1617" s="2" t="s">
        <v>1107</v>
      </c>
      <c r="E1617" s="2" t="s">
        <v>1714</v>
      </c>
      <c r="F1617" s="2" t="s">
        <v>557</v>
      </c>
      <c r="G1617" s="2" t="s">
        <v>44</v>
      </c>
      <c r="H1617" s="3">
        <v>215</v>
      </c>
      <c r="I1617" s="3">
        <v>1.5558000000000001</v>
      </c>
      <c r="J1617" s="3">
        <v>1.391</v>
      </c>
      <c r="K1617" s="3">
        <v>0.75009999999999999</v>
      </c>
      <c r="L1617" s="3">
        <v>0.7409</v>
      </c>
      <c r="M1617" s="3">
        <v>0.35749999999999998</v>
      </c>
      <c r="N1617" s="3">
        <v>0.18890000000000001</v>
      </c>
      <c r="O1617" s="3">
        <v>0.13150000000000001</v>
      </c>
      <c r="P1617" s="4"/>
      <c r="Q1617" s="4"/>
      <c r="R1617" s="4"/>
      <c r="S1617" s="4"/>
      <c r="T1617" s="4"/>
      <c r="U1617" s="4"/>
      <c r="V1617" s="4"/>
      <c r="W1617" s="4"/>
      <c r="X1617" s="3">
        <v>5.1157000000000004</v>
      </c>
      <c r="Y1617" s="3">
        <v>87.654436343022468</v>
      </c>
      <c r="Z1617" s="3">
        <v>137.41360908575561</v>
      </c>
      <c r="AA1617" s="3">
        <v>164.24635924702386</v>
      </c>
      <c r="AB1617" s="3">
        <v>190.75000488691674</v>
      </c>
      <c r="AC1617" s="3">
        <v>203.53857732079678</v>
      </c>
      <c r="AD1617" s="3">
        <v>210.29595167816723</v>
      </c>
      <c r="AE1617" s="3">
        <v>215</v>
      </c>
      <c r="AF1617" s="4"/>
      <c r="AG1617" s="4"/>
      <c r="AH1617" s="4"/>
      <c r="AI1617" s="4"/>
      <c r="AJ1617" s="4"/>
      <c r="AK1617" s="4"/>
      <c r="AL1617" s="4"/>
    </row>
    <row r="1618" spans="1:38" ht="15" customHeight="1" x14ac:dyDescent="0.25">
      <c r="A1618" s="2" t="s">
        <v>1105</v>
      </c>
      <c r="B1618" s="2" t="s">
        <v>39</v>
      </c>
      <c r="C1618" s="2" t="s">
        <v>40</v>
      </c>
      <c r="D1618" s="2" t="s">
        <v>1107</v>
      </c>
      <c r="E1618" s="2" t="s">
        <v>1715</v>
      </c>
      <c r="F1618" s="2" t="s">
        <v>557</v>
      </c>
      <c r="G1618" s="2" t="s">
        <v>44</v>
      </c>
      <c r="H1618" s="3">
        <v>218</v>
      </c>
      <c r="I1618" s="3">
        <v>1.8723000000000001</v>
      </c>
      <c r="J1618" s="3">
        <v>1.4907999999999999</v>
      </c>
      <c r="K1618" s="3">
        <v>1.0463</v>
      </c>
      <c r="L1618" s="3">
        <v>0.57040000000000002</v>
      </c>
      <c r="M1618" s="3">
        <v>0.32219999999999999</v>
      </c>
      <c r="N1618" s="3">
        <v>0.37590000000000001</v>
      </c>
      <c r="O1618" s="3">
        <v>0.1019</v>
      </c>
      <c r="P1618" s="4"/>
      <c r="Q1618" s="4"/>
      <c r="R1618" s="4"/>
      <c r="S1618" s="4"/>
      <c r="T1618" s="4"/>
      <c r="U1618" s="4"/>
      <c r="V1618" s="4"/>
      <c r="W1618" s="4"/>
      <c r="X1618" s="3">
        <v>5.7797999999999998</v>
      </c>
      <c r="Y1618" s="3">
        <v>92.252569293055132</v>
      </c>
      <c r="Z1618" s="3">
        <v>140.22807017543863</v>
      </c>
      <c r="AA1618" s="3">
        <v>173.89909685456243</v>
      </c>
      <c r="AB1618" s="3">
        <v>192.25516453856534</v>
      </c>
      <c r="AC1618" s="3">
        <v>202.62389702065815</v>
      </c>
      <c r="AD1618" s="3">
        <v>214.72075158309974</v>
      </c>
      <c r="AE1618" s="3">
        <v>217.99999999999997</v>
      </c>
      <c r="AF1618" s="4"/>
      <c r="AG1618" s="4"/>
      <c r="AH1618" s="4"/>
      <c r="AI1618" s="4"/>
      <c r="AJ1618" s="4"/>
      <c r="AK1618" s="4"/>
      <c r="AL1618" s="4"/>
    </row>
    <row r="1619" spans="1:38" ht="15" customHeight="1" x14ac:dyDescent="0.25">
      <c r="A1619" s="2" t="s">
        <v>1105</v>
      </c>
      <c r="B1619" s="2" t="s">
        <v>39</v>
      </c>
      <c r="C1619" s="2" t="s">
        <v>40</v>
      </c>
      <c r="D1619" s="2" t="s">
        <v>1107</v>
      </c>
      <c r="E1619" s="2" t="s">
        <v>1716</v>
      </c>
      <c r="F1619" s="2" t="s">
        <v>557</v>
      </c>
      <c r="G1619" s="2" t="s">
        <v>44</v>
      </c>
      <c r="H1619" s="3">
        <v>237</v>
      </c>
      <c r="I1619" s="3">
        <v>1.8893</v>
      </c>
      <c r="J1619" s="3">
        <v>1.3763000000000001</v>
      </c>
      <c r="K1619" s="3">
        <v>0.9113</v>
      </c>
      <c r="L1619" s="3">
        <v>0.53720000000000001</v>
      </c>
      <c r="M1619" s="3">
        <v>0.29270000000000002</v>
      </c>
      <c r="N1619" s="3">
        <v>0.39450000000000002</v>
      </c>
      <c r="O1619" s="3">
        <v>0.14080000000000001</v>
      </c>
      <c r="P1619" s="4"/>
      <c r="Q1619" s="4"/>
      <c r="R1619" s="4"/>
      <c r="S1619" s="4"/>
      <c r="T1619" s="4"/>
      <c r="U1619" s="4"/>
      <c r="V1619" s="4"/>
      <c r="W1619" s="4"/>
      <c r="X1619" s="3">
        <v>5.5420999999999996</v>
      </c>
      <c r="Y1619" s="3">
        <v>101.8844300896772</v>
      </c>
      <c r="Z1619" s="3">
        <v>152.79320113314449</v>
      </c>
      <c r="AA1619" s="3">
        <v>186.50181339203553</v>
      </c>
      <c r="AB1619" s="3">
        <v>206.37262048681907</v>
      </c>
      <c r="AC1619" s="3">
        <v>217.19947312390613</v>
      </c>
      <c r="AD1619" s="3">
        <v>231.79186589920789</v>
      </c>
      <c r="AE1619" s="3">
        <v>237</v>
      </c>
      <c r="AF1619" s="4"/>
      <c r="AG1619" s="4"/>
      <c r="AH1619" s="4"/>
      <c r="AI1619" s="4"/>
      <c r="AJ1619" s="4"/>
      <c r="AK1619" s="4"/>
      <c r="AL1619" s="4"/>
    </row>
    <row r="1620" spans="1:38" ht="15" customHeight="1" x14ac:dyDescent="0.25">
      <c r="A1620" s="2" t="s">
        <v>1105</v>
      </c>
      <c r="B1620" s="2" t="s">
        <v>39</v>
      </c>
      <c r="C1620" s="2" t="s">
        <v>40</v>
      </c>
      <c r="D1620" s="2" t="s">
        <v>1107</v>
      </c>
      <c r="E1620" s="2" t="s">
        <v>1717</v>
      </c>
      <c r="F1620" s="2" t="s">
        <v>557</v>
      </c>
      <c r="G1620" s="2" t="s">
        <v>44</v>
      </c>
      <c r="H1620" s="3">
        <v>230</v>
      </c>
      <c r="I1620" s="3">
        <v>1.7556</v>
      </c>
      <c r="J1620" s="3">
        <v>1.5704</v>
      </c>
      <c r="K1620" s="3">
        <v>1</v>
      </c>
      <c r="L1620" s="3">
        <v>0.58520000000000005</v>
      </c>
      <c r="M1620" s="3">
        <v>0.51849999999999996</v>
      </c>
      <c r="N1620" s="3">
        <v>0.40739999999999998</v>
      </c>
      <c r="O1620" s="3">
        <v>0.2296</v>
      </c>
      <c r="P1620" s="4"/>
      <c r="Q1620" s="4"/>
      <c r="R1620" s="4"/>
      <c r="S1620" s="4"/>
      <c r="T1620" s="4"/>
      <c r="U1620" s="4"/>
      <c r="V1620" s="4"/>
      <c r="W1620" s="4"/>
      <c r="X1620" s="3">
        <v>6.0667</v>
      </c>
      <c r="Y1620" s="3">
        <v>89.297839022862519</v>
      </c>
      <c r="Z1620" s="3">
        <v>140.55127169630936</v>
      </c>
      <c r="AA1620" s="3">
        <v>173.18845500848897</v>
      </c>
      <c r="AB1620" s="3">
        <v>192.28773468277649</v>
      </c>
      <c r="AC1620" s="3">
        <v>209.21011423014161</v>
      </c>
      <c r="AD1620" s="3">
        <v>222.50650271152358</v>
      </c>
      <c r="AE1620" s="3">
        <v>230</v>
      </c>
      <c r="AF1620" s="4"/>
      <c r="AG1620" s="4"/>
      <c r="AH1620" s="4"/>
      <c r="AI1620" s="4"/>
      <c r="AJ1620" s="4"/>
      <c r="AK1620" s="4"/>
      <c r="AL1620" s="4"/>
    </row>
    <row r="1621" spans="1:38" ht="15" customHeight="1" x14ac:dyDescent="0.25">
      <c r="A1621" s="2" t="s">
        <v>1105</v>
      </c>
      <c r="B1621" s="2" t="s">
        <v>39</v>
      </c>
      <c r="C1621" s="2" t="s">
        <v>40</v>
      </c>
      <c r="D1621" s="2" t="s">
        <v>1107</v>
      </c>
      <c r="E1621" s="2" t="s">
        <v>1718</v>
      </c>
      <c r="F1621" s="2" t="s">
        <v>557</v>
      </c>
      <c r="G1621" s="2" t="s">
        <v>44</v>
      </c>
      <c r="H1621" s="3">
        <v>226</v>
      </c>
      <c r="I1621" s="3">
        <v>1.7801</v>
      </c>
      <c r="J1621" s="3">
        <v>1.4096</v>
      </c>
      <c r="K1621" s="3">
        <v>1.0021</v>
      </c>
      <c r="L1621" s="3">
        <v>0.62980000000000003</v>
      </c>
      <c r="M1621" s="3">
        <v>0.52049999999999996</v>
      </c>
      <c r="N1621" s="3">
        <v>0.42970000000000003</v>
      </c>
      <c r="O1621" s="3">
        <v>0.15559999999999999</v>
      </c>
      <c r="P1621" s="4"/>
      <c r="Q1621" s="4"/>
      <c r="R1621" s="4"/>
      <c r="S1621" s="4"/>
      <c r="T1621" s="4"/>
      <c r="U1621" s="4"/>
      <c r="V1621" s="4"/>
      <c r="W1621" s="4"/>
      <c r="X1621" s="3">
        <v>5.9273999999999996</v>
      </c>
      <c r="Y1621" s="3">
        <v>90.261531194115463</v>
      </c>
      <c r="Z1621" s="3">
        <v>136.39683503728446</v>
      </c>
      <c r="AA1621" s="3">
        <v>169.19492526234103</v>
      </c>
      <c r="AB1621" s="3">
        <v>189.80787529102139</v>
      </c>
      <c r="AC1621" s="3">
        <v>206.84350642777613</v>
      </c>
      <c r="AD1621" s="3">
        <v>220.90731180618826</v>
      </c>
      <c r="AE1621" s="3">
        <v>226.00000000000006</v>
      </c>
      <c r="AF1621" s="4"/>
      <c r="AG1621" s="4"/>
      <c r="AH1621" s="4"/>
      <c r="AI1621" s="4"/>
      <c r="AJ1621" s="4"/>
      <c r="AK1621" s="4"/>
      <c r="AL1621" s="4"/>
    </row>
    <row r="1622" spans="1:38" ht="15" customHeight="1" x14ac:dyDescent="0.25">
      <c r="A1622" s="2" t="s">
        <v>1105</v>
      </c>
      <c r="B1622" s="2" t="s">
        <v>39</v>
      </c>
      <c r="C1622" s="2" t="s">
        <v>40</v>
      </c>
      <c r="D1622" s="2" t="s">
        <v>51</v>
      </c>
      <c r="E1622" s="2" t="s">
        <v>1719</v>
      </c>
      <c r="F1622" s="2" t="s">
        <v>557</v>
      </c>
      <c r="G1622" s="2" t="s">
        <v>44</v>
      </c>
      <c r="H1622" s="3">
        <v>232</v>
      </c>
      <c r="I1622" s="3">
        <v>2.2707000000000002</v>
      </c>
      <c r="J1622" s="3">
        <v>1.4613</v>
      </c>
      <c r="K1622" s="3">
        <v>0.94640000000000002</v>
      </c>
      <c r="L1622" s="3">
        <v>0.40010000000000001</v>
      </c>
      <c r="M1622" s="3">
        <v>0.28520000000000001</v>
      </c>
      <c r="N1622" s="3">
        <v>0.33889999999999998</v>
      </c>
      <c r="O1622" s="3">
        <v>0.1797</v>
      </c>
      <c r="P1622" s="4"/>
      <c r="Q1622" s="4"/>
      <c r="R1622" s="4"/>
      <c r="S1622" s="4"/>
      <c r="T1622" s="4"/>
      <c r="U1622" s="4"/>
      <c r="V1622" s="4"/>
      <c r="W1622" s="4"/>
      <c r="X1622" s="3">
        <v>5.8822999999999999</v>
      </c>
      <c r="Y1622" s="3">
        <v>109.20449484045358</v>
      </c>
      <c r="Z1622" s="3">
        <v>158.88914200227805</v>
      </c>
      <c r="AA1622" s="3">
        <v>191.06703160328445</v>
      </c>
      <c r="AB1622" s="3">
        <v>204.67055403498631</v>
      </c>
      <c r="AC1622" s="3">
        <v>214.36744130697176</v>
      </c>
      <c r="AD1622" s="3">
        <v>225.89014501130509</v>
      </c>
      <c r="AE1622" s="3">
        <v>232</v>
      </c>
      <c r="AF1622" s="4"/>
      <c r="AG1622" s="4"/>
      <c r="AH1622" s="4"/>
      <c r="AI1622" s="4"/>
      <c r="AJ1622" s="4"/>
      <c r="AK1622" s="4"/>
      <c r="AL1622" s="4"/>
    </row>
    <row r="1623" spans="1:38" ht="15" customHeight="1" x14ac:dyDescent="0.25">
      <c r="A1623" s="2" t="s">
        <v>1105</v>
      </c>
      <c r="B1623" s="2" t="s">
        <v>39</v>
      </c>
      <c r="C1623" s="2" t="s">
        <v>40</v>
      </c>
      <c r="D1623" s="2" t="s">
        <v>51</v>
      </c>
      <c r="E1623" s="2" t="s">
        <v>1720</v>
      </c>
      <c r="F1623" s="2" t="s">
        <v>557</v>
      </c>
      <c r="G1623" s="2" t="s">
        <v>44</v>
      </c>
      <c r="H1623" s="3">
        <v>213</v>
      </c>
      <c r="I1623" s="3">
        <v>1.863</v>
      </c>
      <c r="J1623" s="3">
        <v>1.4907999999999999</v>
      </c>
      <c r="K1623" s="3">
        <v>0.9</v>
      </c>
      <c r="L1623" s="3">
        <v>0.58889999999999998</v>
      </c>
      <c r="M1623" s="3">
        <v>0.42959999999999998</v>
      </c>
      <c r="N1623" s="3">
        <v>0.33700000000000002</v>
      </c>
      <c r="O1623" s="3">
        <v>0.2407</v>
      </c>
      <c r="P1623" s="4"/>
      <c r="Q1623" s="4"/>
      <c r="R1623" s="4"/>
      <c r="S1623" s="4"/>
      <c r="T1623" s="4"/>
      <c r="U1623" s="4"/>
      <c r="V1623" s="4"/>
      <c r="W1623" s="4"/>
      <c r="X1623" s="3">
        <v>5.85</v>
      </c>
      <c r="Y1623" s="3">
        <v>89.64153846153846</v>
      </c>
      <c r="Z1623" s="3">
        <v>135.76714529914528</v>
      </c>
      <c r="AA1623" s="3">
        <v>163.61329914529915</v>
      </c>
      <c r="AB1623" s="3">
        <v>181.83396581196581</v>
      </c>
      <c r="AC1623" s="3">
        <v>195.12586324786324</v>
      </c>
      <c r="AD1623" s="3">
        <v>205.55270085470084</v>
      </c>
      <c r="AE1623" s="3">
        <v>213</v>
      </c>
      <c r="AF1623" s="4"/>
      <c r="AG1623" s="4"/>
      <c r="AH1623" s="4"/>
      <c r="AI1623" s="4"/>
      <c r="AJ1623" s="4"/>
      <c r="AK1623" s="4"/>
      <c r="AL1623" s="4"/>
    </row>
    <row r="1624" spans="1:38" ht="15" customHeight="1" x14ac:dyDescent="0.25">
      <c r="A1624" s="2" t="s">
        <v>1105</v>
      </c>
      <c r="B1624" s="2" t="s">
        <v>39</v>
      </c>
      <c r="C1624" s="2" t="s">
        <v>40</v>
      </c>
      <c r="D1624" s="2" t="s">
        <v>51</v>
      </c>
      <c r="E1624" s="2" t="s">
        <v>1721</v>
      </c>
      <c r="F1624" s="2" t="s">
        <v>557</v>
      </c>
      <c r="G1624" s="2" t="s">
        <v>44</v>
      </c>
      <c r="H1624" s="3">
        <v>250</v>
      </c>
      <c r="I1624" s="3">
        <v>1.8092999999999999</v>
      </c>
      <c r="J1624" s="3">
        <v>1.5112000000000001</v>
      </c>
      <c r="K1624" s="3">
        <v>0.87409999999999999</v>
      </c>
      <c r="L1624" s="3">
        <v>0.54630000000000001</v>
      </c>
      <c r="M1624" s="3">
        <v>0.25559999999999999</v>
      </c>
      <c r="N1624" s="3">
        <v>0.31480000000000002</v>
      </c>
      <c r="O1624" s="3">
        <v>0.1593</v>
      </c>
      <c r="P1624" s="4"/>
      <c r="Q1624" s="4"/>
      <c r="R1624" s="4"/>
      <c r="S1624" s="4"/>
      <c r="T1624" s="4"/>
      <c r="U1624" s="4"/>
      <c r="V1624" s="4"/>
      <c r="W1624" s="4"/>
      <c r="X1624" s="3">
        <v>5.4706000000000001</v>
      </c>
      <c r="Y1624" s="3">
        <v>104.09947720542536</v>
      </c>
      <c r="Z1624" s="3">
        <v>164.3198552261178</v>
      </c>
      <c r="AA1624" s="3">
        <v>199.15219537162287</v>
      </c>
      <c r="AB1624" s="3">
        <v>220.92190984535517</v>
      </c>
      <c r="AC1624" s="3">
        <v>231.1074105216978</v>
      </c>
      <c r="AD1624" s="3">
        <v>243.65199429678646</v>
      </c>
      <c r="AE1624" s="3">
        <v>250</v>
      </c>
      <c r="AF1624" s="4"/>
      <c r="AG1624" s="4"/>
      <c r="AH1624" s="4"/>
      <c r="AI1624" s="4"/>
      <c r="AJ1624" s="4"/>
      <c r="AK1624" s="4"/>
      <c r="AL1624" s="4"/>
    </row>
    <row r="1625" spans="1:38" ht="15" customHeight="1" x14ac:dyDescent="0.25">
      <c r="A1625" s="2" t="s">
        <v>1105</v>
      </c>
      <c r="B1625" s="2" t="s">
        <v>39</v>
      </c>
      <c r="C1625" s="2" t="s">
        <v>40</v>
      </c>
      <c r="D1625" s="2" t="s">
        <v>51</v>
      </c>
      <c r="E1625" s="2" t="s">
        <v>1722</v>
      </c>
      <c r="F1625" s="2" t="s">
        <v>557</v>
      </c>
      <c r="G1625" s="2" t="s">
        <v>44</v>
      </c>
      <c r="H1625" s="3">
        <v>231</v>
      </c>
      <c r="I1625" s="3">
        <v>1.9115</v>
      </c>
      <c r="J1625" s="3">
        <v>1.5152000000000001</v>
      </c>
      <c r="K1625" s="3">
        <v>1.0799000000000001</v>
      </c>
      <c r="L1625" s="3">
        <v>0.56120000000000003</v>
      </c>
      <c r="M1625" s="3">
        <v>0.4723</v>
      </c>
      <c r="N1625" s="3">
        <v>0.38900000000000001</v>
      </c>
      <c r="O1625" s="3">
        <v>0.3019</v>
      </c>
      <c r="P1625" s="4"/>
      <c r="Q1625" s="4"/>
      <c r="R1625" s="4"/>
      <c r="S1625" s="4"/>
      <c r="T1625" s="4"/>
      <c r="U1625" s="4"/>
      <c r="V1625" s="4"/>
      <c r="W1625" s="4"/>
      <c r="X1625" s="3">
        <v>6.2309999999999999</v>
      </c>
      <c r="Y1625" s="3">
        <v>93.047745145241521</v>
      </c>
      <c r="Z1625" s="3">
        <v>141.43882201893757</v>
      </c>
      <c r="AA1625" s="3">
        <v>175.92768415984594</v>
      </c>
      <c r="AB1625" s="3">
        <v>193.85077836623338</v>
      </c>
      <c r="AC1625" s="3">
        <v>208.93466538276363</v>
      </c>
      <c r="AD1625" s="3">
        <v>221.35819290643559</v>
      </c>
      <c r="AE1625" s="3">
        <v>231.00000000000006</v>
      </c>
      <c r="AF1625" s="4"/>
      <c r="AG1625" s="4"/>
      <c r="AH1625" s="4"/>
      <c r="AI1625" s="4"/>
      <c r="AJ1625" s="4"/>
      <c r="AK1625" s="4"/>
      <c r="AL1625" s="4"/>
    </row>
    <row r="1626" spans="1:38" ht="15" customHeight="1" x14ac:dyDescent="0.25">
      <c r="A1626" s="2" t="s">
        <v>1105</v>
      </c>
      <c r="B1626" s="2" t="s">
        <v>39</v>
      </c>
      <c r="C1626" s="2" t="s">
        <v>40</v>
      </c>
      <c r="D1626" s="2" t="s">
        <v>51</v>
      </c>
      <c r="E1626" s="2" t="s">
        <v>1723</v>
      </c>
      <c r="F1626" s="2" t="s">
        <v>557</v>
      </c>
      <c r="G1626" s="2" t="s">
        <v>44</v>
      </c>
      <c r="H1626" s="3">
        <v>223</v>
      </c>
      <c r="I1626" s="3">
        <v>1.8483000000000001</v>
      </c>
      <c r="J1626" s="3">
        <v>1.2279</v>
      </c>
      <c r="K1626" s="3">
        <v>0.79269999999999996</v>
      </c>
      <c r="L1626" s="3">
        <v>0.75190000000000001</v>
      </c>
      <c r="M1626" s="3">
        <v>0.29449999999999998</v>
      </c>
      <c r="N1626" s="3">
        <v>0.35560000000000003</v>
      </c>
      <c r="O1626" s="3">
        <v>0.18149999999999999</v>
      </c>
      <c r="P1626" s="4"/>
      <c r="Q1626" s="4"/>
      <c r="R1626" s="4"/>
      <c r="S1626" s="4"/>
      <c r="T1626" s="4"/>
      <c r="U1626" s="4"/>
      <c r="V1626" s="4"/>
      <c r="W1626" s="4"/>
      <c r="X1626" s="3">
        <v>5.4523999999999999</v>
      </c>
      <c r="Y1626" s="3">
        <v>96.746772063678378</v>
      </c>
      <c r="Z1626" s="3">
        <v>139.76065585797082</v>
      </c>
      <c r="AA1626" s="3">
        <v>167.52928985400925</v>
      </c>
      <c r="AB1626" s="3">
        <v>193.8686816814614</v>
      </c>
      <c r="AC1626" s="3">
        <v>204.18514782481108</v>
      </c>
      <c r="AD1626" s="3">
        <v>216.64197417650942</v>
      </c>
      <c r="AE1626" s="3">
        <v>223</v>
      </c>
      <c r="AF1626" s="4"/>
      <c r="AG1626" s="4"/>
      <c r="AH1626" s="4"/>
      <c r="AI1626" s="4"/>
      <c r="AJ1626" s="4"/>
      <c r="AK1626" s="4"/>
      <c r="AL1626" s="4"/>
    </row>
    <row r="1627" spans="1:38" ht="15" customHeight="1" x14ac:dyDescent="0.25">
      <c r="A1627" s="2" t="s">
        <v>1105</v>
      </c>
      <c r="B1627" s="2" t="s">
        <v>39</v>
      </c>
      <c r="C1627" s="2" t="s">
        <v>40</v>
      </c>
      <c r="D1627" s="2" t="s">
        <v>1109</v>
      </c>
      <c r="E1627" s="2" t="s">
        <v>1724</v>
      </c>
      <c r="F1627" s="2" t="s">
        <v>557</v>
      </c>
      <c r="G1627" s="2" t="s">
        <v>44</v>
      </c>
      <c r="H1627" s="3">
        <v>210</v>
      </c>
      <c r="I1627" s="3">
        <v>2.0781000000000001</v>
      </c>
      <c r="J1627" s="3">
        <v>1.6669</v>
      </c>
      <c r="K1627" s="3">
        <v>0.97419999999999995</v>
      </c>
      <c r="L1627" s="3">
        <v>0.41860000000000003</v>
      </c>
      <c r="M1627" s="3">
        <v>0.44450000000000001</v>
      </c>
      <c r="N1627" s="3">
        <v>0.35560000000000003</v>
      </c>
      <c r="O1627" s="3">
        <v>0.2074</v>
      </c>
      <c r="P1627" s="4"/>
      <c r="Q1627" s="4"/>
      <c r="R1627" s="4"/>
      <c r="S1627" s="4"/>
      <c r="T1627" s="4"/>
      <c r="U1627" s="4"/>
      <c r="V1627" s="4"/>
      <c r="W1627" s="4"/>
      <c r="X1627" s="3">
        <v>6.1452999999999998</v>
      </c>
      <c r="Y1627" s="3">
        <v>92.192635021886645</v>
      </c>
      <c r="Z1627" s="3">
        <v>140.47476933591525</v>
      </c>
      <c r="AA1627" s="3">
        <v>168.69269197598163</v>
      </c>
      <c r="AB1627" s="3">
        <v>180.8175353522204</v>
      </c>
      <c r="AC1627" s="3">
        <v>193.69257806779163</v>
      </c>
      <c r="AD1627" s="3">
        <v>203.99261224024863</v>
      </c>
      <c r="AE1627" s="3">
        <v>209.99999999999997</v>
      </c>
      <c r="AF1627" s="4"/>
      <c r="AG1627" s="4"/>
      <c r="AH1627" s="4"/>
      <c r="AI1627" s="4"/>
      <c r="AJ1627" s="4"/>
      <c r="AK1627" s="4"/>
      <c r="AL1627" s="4"/>
    </row>
    <row r="1628" spans="1:38" ht="15" customHeight="1" x14ac:dyDescent="0.25">
      <c r="A1628" s="2" t="s">
        <v>1105</v>
      </c>
      <c r="B1628" s="2" t="s">
        <v>39</v>
      </c>
      <c r="C1628" s="2" t="s">
        <v>40</v>
      </c>
      <c r="D1628" s="2" t="s">
        <v>1109</v>
      </c>
      <c r="E1628" s="2" t="s">
        <v>1725</v>
      </c>
      <c r="F1628" s="2" t="s">
        <v>557</v>
      </c>
      <c r="G1628" s="2" t="s">
        <v>44</v>
      </c>
      <c r="H1628" s="3">
        <v>241</v>
      </c>
      <c r="I1628" s="3">
        <v>2.1042000000000001</v>
      </c>
      <c r="J1628" s="3">
        <v>1.6374</v>
      </c>
      <c r="K1628" s="3">
        <v>0.48159999999999997</v>
      </c>
      <c r="L1628" s="3">
        <v>0.73719999999999997</v>
      </c>
      <c r="M1628" s="3">
        <v>0.41489999999999999</v>
      </c>
      <c r="N1628" s="3">
        <v>0.39639999999999997</v>
      </c>
      <c r="O1628" s="3">
        <v>0.1482</v>
      </c>
      <c r="P1628" s="4"/>
      <c r="Q1628" s="4"/>
      <c r="R1628" s="4"/>
      <c r="S1628" s="4"/>
      <c r="T1628" s="4"/>
      <c r="U1628" s="4"/>
      <c r="V1628" s="4"/>
      <c r="W1628" s="4"/>
      <c r="X1628" s="3">
        <v>5.9199000000000002</v>
      </c>
      <c r="Y1628" s="3">
        <v>106.2880454061724</v>
      </c>
      <c r="Z1628" s="3">
        <v>164.09587999797293</v>
      </c>
      <c r="AA1628" s="3">
        <v>181.09859963850741</v>
      </c>
      <c r="AB1628" s="3">
        <v>207.12518792547169</v>
      </c>
      <c r="AC1628" s="3">
        <v>221.77308738323282</v>
      </c>
      <c r="AD1628" s="3">
        <v>235.76785080829066</v>
      </c>
      <c r="AE1628" s="3">
        <v>241</v>
      </c>
      <c r="AF1628" s="4"/>
      <c r="AG1628" s="4"/>
      <c r="AH1628" s="4"/>
      <c r="AI1628" s="4"/>
      <c r="AJ1628" s="4"/>
      <c r="AK1628" s="4"/>
      <c r="AL1628" s="4"/>
    </row>
    <row r="1629" spans="1:38" ht="15" customHeight="1" x14ac:dyDescent="0.25">
      <c r="A1629" s="2" t="s">
        <v>1105</v>
      </c>
      <c r="B1629" s="2" t="s">
        <v>39</v>
      </c>
      <c r="C1629" s="2" t="s">
        <v>40</v>
      </c>
      <c r="D1629" s="2" t="s">
        <v>1109</v>
      </c>
      <c r="E1629" s="2" t="s">
        <v>1726</v>
      </c>
      <c r="F1629" s="2" t="s">
        <v>557</v>
      </c>
      <c r="G1629" s="2" t="s">
        <v>44</v>
      </c>
      <c r="H1629" s="3">
        <v>233</v>
      </c>
      <c r="I1629" s="3">
        <v>1.5817000000000001</v>
      </c>
      <c r="J1629" s="3">
        <v>1.4964999999999999</v>
      </c>
      <c r="K1629" s="3">
        <v>0.99270000000000003</v>
      </c>
      <c r="L1629" s="3">
        <v>0.6371</v>
      </c>
      <c r="M1629" s="3">
        <v>0.30370000000000003</v>
      </c>
      <c r="N1629" s="3">
        <v>0.34079999999999999</v>
      </c>
      <c r="O1629" s="3">
        <v>0.15190000000000001</v>
      </c>
      <c r="P1629" s="4"/>
      <c r="Q1629" s="4"/>
      <c r="R1629" s="4"/>
      <c r="S1629" s="4"/>
      <c r="T1629" s="4"/>
      <c r="U1629" s="4"/>
      <c r="V1629" s="4"/>
      <c r="W1629" s="4"/>
      <c r="X1629" s="3">
        <v>5.5044000000000004</v>
      </c>
      <c r="Y1629" s="3">
        <v>89.757739263134951</v>
      </c>
      <c r="Z1629" s="3">
        <v>144.40429474602132</v>
      </c>
      <c r="AA1629" s="3">
        <v>180.65396773490298</v>
      </c>
      <c r="AB1629" s="3">
        <v>203.91846522781773</v>
      </c>
      <c r="AC1629" s="3">
        <v>215.00844778722478</v>
      </c>
      <c r="AD1629" s="3">
        <v>227.45318290821888</v>
      </c>
      <c r="AE1629" s="3">
        <v>233</v>
      </c>
      <c r="AF1629" s="4"/>
      <c r="AG1629" s="4"/>
      <c r="AH1629" s="4"/>
      <c r="AI1629" s="4"/>
      <c r="AJ1629" s="4"/>
      <c r="AK1629" s="4"/>
      <c r="AL1629" s="4"/>
    </row>
    <row r="1630" spans="1:38" ht="15" customHeight="1" x14ac:dyDescent="0.25">
      <c r="A1630" s="2" t="s">
        <v>1105</v>
      </c>
      <c r="B1630" s="2" t="s">
        <v>39</v>
      </c>
      <c r="C1630" s="2" t="s">
        <v>40</v>
      </c>
      <c r="D1630" s="2" t="s">
        <v>1109</v>
      </c>
      <c r="E1630" s="2" t="s">
        <v>1727</v>
      </c>
      <c r="F1630" s="2" t="s">
        <v>557</v>
      </c>
      <c r="G1630" s="2" t="s">
        <v>44</v>
      </c>
      <c r="H1630" s="3">
        <v>230</v>
      </c>
      <c r="I1630" s="3">
        <v>1.8685</v>
      </c>
      <c r="J1630" s="3">
        <v>1.6315</v>
      </c>
      <c r="K1630" s="3">
        <v>0.69820000000000004</v>
      </c>
      <c r="L1630" s="3">
        <v>0.50560000000000005</v>
      </c>
      <c r="M1630" s="3">
        <v>0.28520000000000001</v>
      </c>
      <c r="N1630" s="3">
        <v>0.26479999999999998</v>
      </c>
      <c r="O1630" s="3">
        <v>0.22220000000000001</v>
      </c>
      <c r="P1630" s="4"/>
      <c r="Q1630" s="4"/>
      <c r="R1630" s="4"/>
      <c r="S1630" s="4"/>
      <c r="T1630" s="4"/>
      <c r="U1630" s="4"/>
      <c r="V1630" s="4"/>
      <c r="W1630" s="4"/>
      <c r="X1630" s="3">
        <v>5.476</v>
      </c>
      <c r="Y1630" s="3">
        <v>99.560810810810807</v>
      </c>
      <c r="Z1630" s="3">
        <v>158.55222790357925</v>
      </c>
      <c r="AA1630" s="3">
        <v>183.79758948137328</v>
      </c>
      <c r="AB1630" s="3">
        <v>202.07896274653032</v>
      </c>
      <c r="AC1630" s="3">
        <v>212.39116143170196</v>
      </c>
      <c r="AD1630" s="3">
        <v>221.96574141709277</v>
      </c>
      <c r="AE1630" s="3">
        <v>230</v>
      </c>
      <c r="AF1630" s="4"/>
      <c r="AG1630" s="4"/>
      <c r="AH1630" s="4"/>
      <c r="AI1630" s="4"/>
      <c r="AJ1630" s="4"/>
      <c r="AK1630" s="4"/>
      <c r="AL1630" s="4"/>
    </row>
    <row r="1631" spans="1:38" ht="15" customHeight="1" x14ac:dyDescent="0.25">
      <c r="A1631" s="2" t="s">
        <v>1105</v>
      </c>
      <c r="B1631" s="2" t="s">
        <v>39</v>
      </c>
      <c r="C1631" s="2" t="s">
        <v>40</v>
      </c>
      <c r="D1631" s="2" t="s">
        <v>1109</v>
      </c>
      <c r="E1631" s="2" t="s">
        <v>1728</v>
      </c>
      <c r="F1631" s="2" t="s">
        <v>557</v>
      </c>
      <c r="G1631" s="2" t="s">
        <v>44</v>
      </c>
      <c r="H1631" s="3">
        <v>234</v>
      </c>
      <c r="I1631" s="3">
        <v>1.8189</v>
      </c>
      <c r="J1631" s="3">
        <v>1.4466000000000001</v>
      </c>
      <c r="K1631" s="3">
        <v>0.86129999999999995</v>
      </c>
      <c r="L1631" s="3">
        <v>0.43709999999999999</v>
      </c>
      <c r="M1631" s="3">
        <v>0.1963</v>
      </c>
      <c r="N1631" s="3">
        <v>0.20930000000000001</v>
      </c>
      <c r="O1631" s="3">
        <v>0.2334</v>
      </c>
      <c r="P1631" s="4"/>
      <c r="Q1631" s="4"/>
      <c r="R1631" s="4"/>
      <c r="S1631" s="4"/>
      <c r="T1631" s="4"/>
      <c r="U1631" s="4"/>
      <c r="V1631" s="4"/>
      <c r="W1631" s="4"/>
      <c r="X1631" s="3">
        <v>5.2028999999999996</v>
      </c>
      <c r="Y1631" s="3">
        <v>102.6178861788618</v>
      </c>
      <c r="Z1631" s="3">
        <v>158.78141036729517</v>
      </c>
      <c r="AA1631" s="3">
        <v>192.22095369889871</v>
      </c>
      <c r="AB1631" s="3">
        <v>209.19114340079574</v>
      </c>
      <c r="AC1631" s="3">
        <v>216.81239308846989</v>
      </c>
      <c r="AD1631" s="3">
        <v>224.93836129850663</v>
      </c>
      <c r="AE1631" s="3">
        <v>234</v>
      </c>
      <c r="AF1631" s="4"/>
      <c r="AG1631" s="4"/>
      <c r="AH1631" s="4"/>
      <c r="AI1631" s="4"/>
      <c r="AJ1631" s="4"/>
      <c r="AK1631" s="4"/>
      <c r="AL1631" s="4"/>
    </row>
    <row r="1632" spans="1:38" ht="15" customHeight="1" x14ac:dyDescent="0.25">
      <c r="A1632" s="2" t="s">
        <v>1105</v>
      </c>
      <c r="B1632" s="2" t="s">
        <v>39</v>
      </c>
      <c r="C1632" s="2" t="s">
        <v>40</v>
      </c>
      <c r="D1632" s="2" t="s">
        <v>1109</v>
      </c>
      <c r="E1632" s="2" t="s">
        <v>1729</v>
      </c>
      <c r="F1632" s="2" t="s">
        <v>557</v>
      </c>
      <c r="G1632" s="2" t="s">
        <v>44</v>
      </c>
      <c r="H1632" s="3">
        <v>233</v>
      </c>
      <c r="I1632" s="3">
        <v>1.9817</v>
      </c>
      <c r="J1632" s="3">
        <v>1.2168000000000001</v>
      </c>
      <c r="K1632" s="3">
        <v>0.74270000000000003</v>
      </c>
      <c r="L1632" s="3">
        <v>0.66120000000000001</v>
      </c>
      <c r="M1632" s="3">
        <v>0.36120000000000002</v>
      </c>
      <c r="N1632" s="3">
        <v>0.36670000000000003</v>
      </c>
      <c r="O1632" s="3">
        <v>0.3241</v>
      </c>
      <c r="P1632" s="4"/>
      <c r="Q1632" s="4"/>
      <c r="R1632" s="4"/>
      <c r="S1632" s="4"/>
      <c r="T1632" s="4"/>
      <c r="U1632" s="4"/>
      <c r="V1632" s="4"/>
      <c r="W1632" s="4"/>
      <c r="X1632" s="3">
        <v>5.6543999999999999</v>
      </c>
      <c r="Y1632" s="3">
        <v>102.4445564516129</v>
      </c>
      <c r="Z1632" s="3">
        <v>145.69880093378609</v>
      </c>
      <c r="AA1632" s="3">
        <v>172.09995755517826</v>
      </c>
      <c r="AB1632" s="3">
        <v>195.6039898132428</v>
      </c>
      <c r="AC1632" s="3">
        <v>208.44376061120545</v>
      </c>
      <c r="AD1632" s="3">
        <v>221.47904286926996</v>
      </c>
      <c r="AE1632" s="3">
        <v>233</v>
      </c>
      <c r="AF1632" s="4"/>
      <c r="AG1632" s="4"/>
      <c r="AH1632" s="4"/>
      <c r="AI1632" s="4"/>
      <c r="AJ1632" s="4"/>
      <c r="AK1632" s="4"/>
      <c r="AL1632" s="4"/>
    </row>
    <row r="1633" spans="1:38" ht="15" customHeight="1" x14ac:dyDescent="0.25">
      <c r="A1633" s="2" t="s">
        <v>1105</v>
      </c>
      <c r="B1633" s="2" t="s">
        <v>39</v>
      </c>
      <c r="C1633" s="2" t="s">
        <v>40</v>
      </c>
      <c r="D1633" s="2" t="s">
        <v>1212</v>
      </c>
      <c r="E1633" s="2" t="s">
        <v>1730</v>
      </c>
      <c r="F1633" s="2" t="s">
        <v>557</v>
      </c>
      <c r="G1633" s="2" t="s">
        <v>44</v>
      </c>
      <c r="H1633" s="3">
        <v>226</v>
      </c>
      <c r="I1633" s="3">
        <v>1.2947</v>
      </c>
      <c r="J1633" s="3">
        <v>1.3169999999999999</v>
      </c>
      <c r="K1633" s="3">
        <v>0.878</v>
      </c>
      <c r="L1633" s="3">
        <v>0.65939999999999999</v>
      </c>
      <c r="M1633" s="3">
        <v>0.35930000000000001</v>
      </c>
      <c r="N1633" s="3">
        <v>0.42230000000000001</v>
      </c>
      <c r="O1633" s="3">
        <v>0.2482</v>
      </c>
      <c r="P1633" s="4"/>
      <c r="Q1633" s="4"/>
      <c r="R1633" s="4"/>
      <c r="S1633" s="4"/>
      <c r="T1633" s="4"/>
      <c r="U1633" s="4"/>
      <c r="V1633" s="4"/>
      <c r="W1633" s="4"/>
      <c r="X1633" s="3">
        <v>5.1788999999999996</v>
      </c>
      <c r="Y1633" s="3">
        <v>80.499063507694686</v>
      </c>
      <c r="Z1633" s="3">
        <v>129.83347815173107</v>
      </c>
      <c r="AA1633" s="3">
        <v>162.723087914422</v>
      </c>
      <c r="AB1633" s="3">
        <v>187.42400895943155</v>
      </c>
      <c r="AC1633" s="3">
        <v>200.88327637143024</v>
      </c>
      <c r="AD1633" s="3">
        <v>216.70250439282472</v>
      </c>
      <c r="AE1633" s="3">
        <v>226</v>
      </c>
      <c r="AF1633" s="4"/>
      <c r="AG1633" s="4"/>
      <c r="AH1633" s="4"/>
      <c r="AI1633" s="4"/>
      <c r="AJ1633" s="4"/>
      <c r="AK1633" s="4"/>
      <c r="AL1633" s="4"/>
    </row>
    <row r="1634" spans="1:38" ht="15" customHeight="1" x14ac:dyDescent="0.25">
      <c r="A1634" s="2" t="s">
        <v>1105</v>
      </c>
      <c r="B1634" s="2" t="s">
        <v>39</v>
      </c>
      <c r="C1634" s="2" t="s">
        <v>40</v>
      </c>
      <c r="D1634" s="2" t="s">
        <v>1212</v>
      </c>
      <c r="E1634" s="2" t="s">
        <v>1731</v>
      </c>
      <c r="F1634" s="2" t="s">
        <v>557</v>
      </c>
      <c r="G1634" s="2" t="s">
        <v>44</v>
      </c>
      <c r="H1634" s="3">
        <v>214</v>
      </c>
      <c r="I1634" s="3">
        <v>1.4837</v>
      </c>
      <c r="J1634" s="3">
        <v>1.7837000000000001</v>
      </c>
      <c r="K1634" s="3">
        <v>0.59640000000000004</v>
      </c>
      <c r="L1634" s="3">
        <v>0.3649</v>
      </c>
      <c r="M1634" s="3">
        <v>0.38900000000000001</v>
      </c>
      <c r="N1634" s="3">
        <v>0.37230000000000002</v>
      </c>
      <c r="O1634" s="3">
        <v>0.25750000000000001</v>
      </c>
      <c r="P1634" s="4"/>
      <c r="Q1634" s="4"/>
      <c r="R1634" s="4"/>
      <c r="S1634" s="4"/>
      <c r="T1634" s="4"/>
      <c r="U1634" s="4"/>
      <c r="V1634" s="4"/>
      <c r="W1634" s="4"/>
      <c r="X1634" s="3">
        <v>5.2474999999999996</v>
      </c>
      <c r="Y1634" s="3">
        <v>83.459437827536931</v>
      </c>
      <c r="Z1634" s="3">
        <v>145.3238303954264</v>
      </c>
      <c r="AA1634" s="3">
        <v>166.00888041924728</v>
      </c>
      <c r="AB1634" s="3">
        <v>178.66477370176275</v>
      </c>
      <c r="AC1634" s="3">
        <v>192.15653168175325</v>
      </c>
      <c r="AD1634" s="3">
        <v>205.06908051453075</v>
      </c>
      <c r="AE1634" s="3">
        <v>214.00000000000003</v>
      </c>
      <c r="AF1634" s="4"/>
      <c r="AG1634" s="4"/>
      <c r="AH1634" s="4"/>
      <c r="AI1634" s="4"/>
      <c r="AJ1634" s="4"/>
      <c r="AK1634" s="4"/>
      <c r="AL1634" s="4"/>
    </row>
    <row r="1635" spans="1:38" ht="15" customHeight="1" x14ac:dyDescent="0.25">
      <c r="A1635" s="2" t="s">
        <v>1105</v>
      </c>
      <c r="B1635" s="2" t="s">
        <v>39</v>
      </c>
      <c r="C1635" s="2" t="s">
        <v>40</v>
      </c>
      <c r="D1635" s="2" t="s">
        <v>1212</v>
      </c>
      <c r="E1635" s="2" t="s">
        <v>1732</v>
      </c>
      <c r="F1635" s="2" t="s">
        <v>557</v>
      </c>
      <c r="G1635" s="2" t="s">
        <v>44</v>
      </c>
      <c r="H1635" s="3">
        <v>228</v>
      </c>
      <c r="I1635" s="3">
        <v>2.1333000000000002</v>
      </c>
      <c r="J1635" s="3">
        <v>1.5111000000000001</v>
      </c>
      <c r="K1635" s="3">
        <v>0.91110000000000002</v>
      </c>
      <c r="L1635" s="3">
        <v>0.66669999999999996</v>
      </c>
      <c r="M1635" s="3">
        <v>0.45190000000000002</v>
      </c>
      <c r="N1635" s="3">
        <v>0.34439999999999998</v>
      </c>
      <c r="O1635" s="3">
        <v>0.25929999999999997</v>
      </c>
      <c r="P1635" s="4"/>
      <c r="Q1635" s="4"/>
      <c r="R1635" s="4"/>
      <c r="S1635" s="4"/>
      <c r="T1635" s="4"/>
      <c r="U1635" s="4"/>
      <c r="V1635" s="4"/>
      <c r="W1635" s="4"/>
      <c r="X1635" s="3">
        <v>6.2778</v>
      </c>
      <c r="Y1635" s="3">
        <v>98.604033260059268</v>
      </c>
      <c r="Z1635" s="3">
        <v>145.7822804167065</v>
      </c>
      <c r="AA1635" s="3">
        <v>174.22785052088312</v>
      </c>
      <c r="AB1635" s="3">
        <v>195.04297683902004</v>
      </c>
      <c r="AC1635" s="3">
        <v>209.15180477237251</v>
      </c>
      <c r="AD1635" s="3">
        <v>219.90436140049061</v>
      </c>
      <c r="AE1635" s="3">
        <v>228</v>
      </c>
      <c r="AF1635" s="4"/>
      <c r="AG1635" s="4"/>
      <c r="AH1635" s="4"/>
      <c r="AI1635" s="4"/>
      <c r="AJ1635" s="4"/>
      <c r="AK1635" s="4"/>
      <c r="AL1635" s="4"/>
    </row>
    <row r="1636" spans="1:38" ht="15" customHeight="1" x14ac:dyDescent="0.25">
      <c r="A1636" s="2" t="s">
        <v>1105</v>
      </c>
      <c r="B1636" s="2" t="s">
        <v>39</v>
      </c>
      <c r="C1636" s="2" t="s">
        <v>40</v>
      </c>
      <c r="D1636" s="2" t="s">
        <v>1212</v>
      </c>
      <c r="E1636" s="2" t="s">
        <v>1733</v>
      </c>
      <c r="F1636" s="2" t="s">
        <v>557</v>
      </c>
      <c r="G1636" s="2" t="s">
        <v>44</v>
      </c>
      <c r="H1636" s="3">
        <v>238</v>
      </c>
      <c r="I1636" s="3">
        <v>1.7112000000000001</v>
      </c>
      <c r="J1636" s="3">
        <v>1.5778000000000001</v>
      </c>
      <c r="K1636" s="3">
        <v>0.97040000000000004</v>
      </c>
      <c r="L1636" s="3">
        <v>0.62970000000000004</v>
      </c>
      <c r="M1636" s="3">
        <v>0.32590000000000002</v>
      </c>
      <c r="N1636" s="3">
        <v>0.4148</v>
      </c>
      <c r="O1636" s="3">
        <v>0.2482</v>
      </c>
      <c r="P1636" s="4"/>
      <c r="Q1636" s="4"/>
      <c r="R1636" s="4"/>
      <c r="S1636" s="4"/>
      <c r="T1636" s="4"/>
      <c r="U1636" s="4"/>
      <c r="V1636" s="4"/>
      <c r="W1636" s="4"/>
      <c r="X1636" s="3">
        <v>5.8780000000000001</v>
      </c>
      <c r="Y1636" s="3">
        <v>91.970602245661794</v>
      </c>
      <c r="Z1636" s="3">
        <v>147.26607689690371</v>
      </c>
      <c r="AA1636" s="3">
        <v>181.27465124191903</v>
      </c>
      <c r="AB1636" s="3">
        <v>203.34307587614836</v>
      </c>
      <c r="AC1636" s="3">
        <v>214.76454576386524</v>
      </c>
      <c r="AD1636" s="3">
        <v>229.30159918339569</v>
      </c>
      <c r="AE1636" s="3">
        <v>237.99999999999997</v>
      </c>
      <c r="AF1636" s="4"/>
      <c r="AG1636" s="4"/>
      <c r="AH1636" s="4"/>
      <c r="AI1636" s="4"/>
      <c r="AJ1636" s="4"/>
      <c r="AK1636" s="4"/>
      <c r="AL1636" s="4"/>
    </row>
    <row r="1637" spans="1:38" ht="15" customHeight="1" x14ac:dyDescent="0.25">
      <c r="A1637" s="2" t="s">
        <v>1105</v>
      </c>
      <c r="B1637" s="2" t="s">
        <v>39</v>
      </c>
      <c r="C1637" s="2" t="s">
        <v>40</v>
      </c>
      <c r="D1637" s="2" t="s">
        <v>1212</v>
      </c>
      <c r="E1637" s="2" t="s">
        <v>1734</v>
      </c>
      <c r="F1637" s="2" t="s">
        <v>557</v>
      </c>
      <c r="G1637" s="2" t="s">
        <v>44</v>
      </c>
      <c r="H1637" s="3">
        <v>213</v>
      </c>
      <c r="I1637" s="3">
        <v>1.7464999999999999</v>
      </c>
      <c r="J1637" s="3">
        <v>1.5539000000000001</v>
      </c>
      <c r="K1637" s="3">
        <v>0.876</v>
      </c>
      <c r="L1637" s="3">
        <v>0.56489999999999996</v>
      </c>
      <c r="M1637" s="3">
        <v>0.4612</v>
      </c>
      <c r="N1637" s="3">
        <v>0.36120000000000002</v>
      </c>
      <c r="O1637" s="3">
        <v>0.3463</v>
      </c>
      <c r="P1637" s="4"/>
      <c r="Q1637" s="4"/>
      <c r="R1637" s="4"/>
      <c r="S1637" s="4"/>
      <c r="T1637" s="4"/>
      <c r="U1637" s="4"/>
      <c r="V1637" s="4"/>
      <c r="W1637" s="4"/>
      <c r="X1637" s="3">
        <v>5.91</v>
      </c>
      <c r="Y1637" s="3">
        <v>85.488409475465318</v>
      </c>
      <c r="Z1637" s="3">
        <v>133.07824027072758</v>
      </c>
      <c r="AA1637" s="3">
        <v>159.90666666666667</v>
      </c>
      <c r="AB1637" s="3">
        <v>177.2073265651438</v>
      </c>
      <c r="AC1637" s="3">
        <v>191.33206429780031</v>
      </c>
      <c r="AD1637" s="3">
        <v>202.39419627749575</v>
      </c>
      <c r="AE1637" s="3">
        <v>213</v>
      </c>
      <c r="AF1637" s="4"/>
      <c r="AG1637" s="4"/>
      <c r="AH1637" s="4"/>
      <c r="AI1637" s="4"/>
      <c r="AJ1637" s="4"/>
      <c r="AK1637" s="4"/>
      <c r="AL1637" s="4"/>
    </row>
    <row r="1638" spans="1:38" ht="15" customHeight="1" x14ac:dyDescent="0.25">
      <c r="A1638" s="2" t="s">
        <v>1105</v>
      </c>
      <c r="B1638" s="2" t="s">
        <v>39</v>
      </c>
      <c r="C1638" s="2" t="s">
        <v>40</v>
      </c>
      <c r="D1638" s="2" t="s">
        <v>1212</v>
      </c>
      <c r="E1638" s="2" t="s">
        <v>1735</v>
      </c>
      <c r="F1638" s="2" t="s">
        <v>557</v>
      </c>
      <c r="G1638" s="2" t="s">
        <v>44</v>
      </c>
      <c r="H1638" s="3">
        <v>218</v>
      </c>
      <c r="I1638" s="3">
        <v>1.1075999999999999</v>
      </c>
      <c r="J1638" s="3">
        <v>1.7318</v>
      </c>
      <c r="K1638" s="3">
        <v>1.0965</v>
      </c>
      <c r="L1638" s="3">
        <v>0.626</v>
      </c>
      <c r="M1638" s="3">
        <v>0.26860000000000001</v>
      </c>
      <c r="N1638" s="3">
        <v>0.27779999999999999</v>
      </c>
      <c r="O1638" s="3">
        <v>0.16669999999999999</v>
      </c>
      <c r="P1638" s="4"/>
      <c r="Q1638" s="4"/>
      <c r="R1638" s="4"/>
      <c r="S1638" s="4"/>
      <c r="T1638" s="4"/>
      <c r="U1638" s="4"/>
      <c r="V1638" s="4"/>
      <c r="W1638" s="4"/>
      <c r="X1638" s="3">
        <v>5.2750000000000004</v>
      </c>
      <c r="Y1638" s="3">
        <v>71.054710900473935</v>
      </c>
      <c r="Z1638" s="3">
        <v>132.11912796208532</v>
      </c>
      <c r="AA1638" s="3">
        <v>170.78244549763033</v>
      </c>
      <c r="AB1638" s="3">
        <v>192.85562085308058</v>
      </c>
      <c r="AC1638" s="3">
        <v>202.32663507109007</v>
      </c>
      <c r="AD1638" s="3">
        <v>212.12204739336494</v>
      </c>
      <c r="AE1638" s="3">
        <v>218</v>
      </c>
      <c r="AF1638" s="4"/>
      <c r="AG1638" s="4"/>
      <c r="AH1638" s="4"/>
      <c r="AI1638" s="4"/>
      <c r="AJ1638" s="4"/>
      <c r="AK1638" s="4"/>
      <c r="AL1638" s="4"/>
    </row>
    <row r="1639" spans="1:38" ht="15" customHeight="1" x14ac:dyDescent="0.25">
      <c r="A1639" s="2" t="s">
        <v>1105</v>
      </c>
      <c r="B1639" s="2" t="s">
        <v>39</v>
      </c>
      <c r="C1639" s="2" t="s">
        <v>40</v>
      </c>
      <c r="D1639" s="2" t="s">
        <v>1212</v>
      </c>
      <c r="E1639" s="2" t="s">
        <v>1736</v>
      </c>
      <c r="F1639" s="2" t="s">
        <v>557</v>
      </c>
      <c r="G1639" s="2" t="s">
        <v>44</v>
      </c>
      <c r="H1639" s="3">
        <v>229</v>
      </c>
      <c r="I1639" s="3">
        <v>2.0741999999999998</v>
      </c>
      <c r="J1639" s="3">
        <v>1.6001000000000001</v>
      </c>
      <c r="K1639" s="3">
        <v>0.84450000000000003</v>
      </c>
      <c r="L1639" s="3">
        <v>0.4556</v>
      </c>
      <c r="M1639" s="3">
        <v>0.41849999999999998</v>
      </c>
      <c r="N1639" s="3">
        <v>0.44450000000000001</v>
      </c>
      <c r="O1639" s="3">
        <v>0.2445</v>
      </c>
      <c r="P1639" s="4"/>
      <c r="Q1639" s="4"/>
      <c r="R1639" s="4"/>
      <c r="S1639" s="4"/>
      <c r="T1639" s="4"/>
      <c r="U1639" s="4"/>
      <c r="V1639" s="4"/>
      <c r="W1639" s="4"/>
      <c r="X1639" s="3">
        <v>6.0819000000000001</v>
      </c>
      <c r="Y1639" s="3">
        <v>99.185813643762629</v>
      </c>
      <c r="Z1639" s="3">
        <v>151.0149624295039</v>
      </c>
      <c r="AA1639" s="3">
        <v>178.3693253752939</v>
      </c>
      <c r="AB1639" s="3">
        <v>193.12675315279762</v>
      </c>
      <c r="AC1639" s="3">
        <v>206.68246764991201</v>
      </c>
      <c r="AD1639" s="3">
        <v>221.08035317910517</v>
      </c>
      <c r="AE1639" s="3">
        <v>228.99999999999997</v>
      </c>
      <c r="AF1639" s="4"/>
      <c r="AG1639" s="4"/>
      <c r="AH1639" s="4"/>
      <c r="AI1639" s="4"/>
      <c r="AJ1639" s="4"/>
      <c r="AK1639" s="4"/>
      <c r="AL1639" s="4"/>
    </row>
    <row r="1640" spans="1:38" ht="15" customHeight="1" x14ac:dyDescent="0.25">
      <c r="A1640" s="2" t="s">
        <v>1105</v>
      </c>
      <c r="B1640" s="2" t="s">
        <v>39</v>
      </c>
      <c r="C1640" s="2" t="s">
        <v>40</v>
      </c>
      <c r="D1640" s="2" t="s">
        <v>1221</v>
      </c>
      <c r="E1640" s="2" t="s">
        <v>1737</v>
      </c>
      <c r="F1640" s="2" t="s">
        <v>557</v>
      </c>
      <c r="G1640" s="2" t="s">
        <v>44</v>
      </c>
      <c r="H1640" s="3">
        <v>213</v>
      </c>
      <c r="I1640" s="3">
        <v>1.4964</v>
      </c>
      <c r="J1640" s="3">
        <v>1.4964</v>
      </c>
      <c r="K1640" s="3">
        <v>0.91120000000000001</v>
      </c>
      <c r="L1640" s="3">
        <v>0.5</v>
      </c>
      <c r="M1640" s="3">
        <v>0.35189999999999999</v>
      </c>
      <c r="N1640" s="3">
        <v>0.26300000000000001</v>
      </c>
      <c r="O1640" s="3">
        <v>0.45190000000000002</v>
      </c>
      <c r="P1640" s="4"/>
      <c r="Q1640" s="4"/>
      <c r="R1640" s="4"/>
      <c r="S1640" s="4"/>
      <c r="T1640" s="4"/>
      <c r="U1640" s="4"/>
      <c r="V1640" s="4"/>
      <c r="W1640" s="4"/>
      <c r="X1640" s="3">
        <v>5.4707999999999997</v>
      </c>
      <c r="Y1640" s="3">
        <v>81.508006141697749</v>
      </c>
      <c r="Z1640" s="3">
        <v>131.0160122833955</v>
      </c>
      <c r="AA1640" s="3">
        <v>161.16282810557871</v>
      </c>
      <c r="AB1640" s="3">
        <v>177.70519850844485</v>
      </c>
      <c r="AC1640" s="3">
        <v>189.347718797982</v>
      </c>
      <c r="AD1640" s="3">
        <v>198.04900562988959</v>
      </c>
      <c r="AE1640" s="3">
        <v>213</v>
      </c>
      <c r="AF1640" s="4"/>
      <c r="AG1640" s="4"/>
      <c r="AH1640" s="4"/>
      <c r="AI1640" s="4"/>
      <c r="AJ1640" s="4"/>
      <c r="AK1640" s="4"/>
      <c r="AL1640" s="4"/>
    </row>
    <row r="1641" spans="1:38" ht="15" customHeight="1" x14ac:dyDescent="0.25">
      <c r="A1641" s="2" t="s">
        <v>1105</v>
      </c>
      <c r="B1641" s="2" t="s">
        <v>39</v>
      </c>
      <c r="C1641" s="2" t="s">
        <v>40</v>
      </c>
      <c r="D1641" s="2" t="s">
        <v>1221</v>
      </c>
      <c r="E1641" s="2" t="s">
        <v>1738</v>
      </c>
      <c r="F1641" s="2" t="s">
        <v>557</v>
      </c>
      <c r="G1641" s="2" t="s">
        <v>44</v>
      </c>
      <c r="H1641" s="3">
        <v>214</v>
      </c>
      <c r="I1641" s="3">
        <v>1.6501999999999999</v>
      </c>
      <c r="J1641" s="3">
        <v>1.502</v>
      </c>
      <c r="K1641" s="3">
        <v>0.98160000000000003</v>
      </c>
      <c r="L1641" s="3">
        <v>0.65380000000000005</v>
      </c>
      <c r="M1641" s="3">
        <v>0.35560000000000003</v>
      </c>
      <c r="N1641" s="3">
        <v>0.39450000000000002</v>
      </c>
      <c r="O1641" s="3">
        <v>0.24079999999999999</v>
      </c>
      <c r="P1641" s="4"/>
      <c r="Q1641" s="4"/>
      <c r="R1641" s="4"/>
      <c r="S1641" s="4"/>
      <c r="T1641" s="4"/>
      <c r="U1641" s="4"/>
      <c r="V1641" s="4"/>
      <c r="W1641" s="4"/>
      <c r="X1641" s="3">
        <v>5.7785000000000002</v>
      </c>
      <c r="Y1641" s="3">
        <v>83.974803149606288</v>
      </c>
      <c r="Z1641" s="3">
        <v>131.28188976377953</v>
      </c>
      <c r="AA1641" s="3">
        <v>162.19842519685039</v>
      </c>
      <c r="AB1641" s="3">
        <v>182.79055118110236</v>
      </c>
      <c r="AC1641" s="3">
        <v>193.99055118110238</v>
      </c>
      <c r="AD1641" s="3">
        <v>206.41574803149607</v>
      </c>
      <c r="AE1641" s="3">
        <v>214</v>
      </c>
      <c r="AF1641" s="4"/>
      <c r="AG1641" s="4"/>
      <c r="AH1641" s="4"/>
      <c r="AI1641" s="4"/>
      <c r="AJ1641" s="4"/>
      <c r="AK1641" s="4"/>
      <c r="AL1641" s="4"/>
    </row>
    <row r="1642" spans="1:38" ht="15" customHeight="1" x14ac:dyDescent="0.25">
      <c r="A1642" s="2" t="s">
        <v>1105</v>
      </c>
      <c r="B1642" s="2" t="s">
        <v>39</v>
      </c>
      <c r="C1642" s="2" t="s">
        <v>40</v>
      </c>
      <c r="D1642" s="2" t="s">
        <v>1221</v>
      </c>
      <c r="E1642" s="2" t="s">
        <v>1739</v>
      </c>
      <c r="F1642" s="2" t="s">
        <v>557</v>
      </c>
      <c r="G1642" s="2" t="s">
        <v>44</v>
      </c>
      <c r="H1642" s="3">
        <v>228</v>
      </c>
      <c r="I1642" s="3">
        <v>1.7003999999999999</v>
      </c>
      <c r="J1642" s="3">
        <v>1.3354999999999999</v>
      </c>
      <c r="K1642" s="3">
        <v>0.61309999999999998</v>
      </c>
      <c r="L1642" s="3">
        <v>0.39639999999999997</v>
      </c>
      <c r="M1642" s="3">
        <v>0.2908</v>
      </c>
      <c r="N1642" s="3">
        <v>0.3594</v>
      </c>
      <c r="O1642" s="3">
        <v>0.13150000000000001</v>
      </c>
      <c r="P1642" s="4"/>
      <c r="Q1642" s="4"/>
      <c r="R1642" s="4"/>
      <c r="S1642" s="4"/>
      <c r="T1642" s="4"/>
      <c r="U1642" s="4"/>
      <c r="V1642" s="4"/>
      <c r="W1642" s="4"/>
      <c r="X1642" s="3">
        <v>4.8270999999999997</v>
      </c>
      <c r="Y1642" s="3">
        <v>101.04319363593048</v>
      </c>
      <c r="Z1642" s="3">
        <v>155.26995504547244</v>
      </c>
      <c r="AA1642" s="3">
        <v>180.16432226388514</v>
      </c>
      <c r="AB1642" s="3">
        <v>196.25978330674732</v>
      </c>
      <c r="AC1642" s="3">
        <v>208.06745250771684</v>
      </c>
      <c r="AD1642" s="3">
        <v>222.66056224234012</v>
      </c>
      <c r="AE1642" s="3">
        <v>228</v>
      </c>
      <c r="AF1642" s="4"/>
      <c r="AG1642" s="4"/>
      <c r="AH1642" s="4"/>
      <c r="AI1642" s="4"/>
      <c r="AJ1642" s="4"/>
      <c r="AK1642" s="4"/>
      <c r="AL1642" s="4"/>
    </row>
    <row r="1643" spans="1:38" ht="15" customHeight="1" x14ac:dyDescent="0.25">
      <c r="A1643" s="2" t="s">
        <v>1105</v>
      </c>
      <c r="B1643" s="2" t="s">
        <v>39</v>
      </c>
      <c r="C1643" s="2" t="s">
        <v>40</v>
      </c>
      <c r="D1643" s="2" t="s">
        <v>1221</v>
      </c>
      <c r="E1643" s="2" t="s">
        <v>1740</v>
      </c>
      <c r="F1643" s="2" t="s">
        <v>557</v>
      </c>
      <c r="G1643" s="2" t="s">
        <v>44</v>
      </c>
      <c r="H1643" s="3">
        <v>226</v>
      </c>
      <c r="I1643" s="3">
        <v>1.7910999999999999</v>
      </c>
      <c r="J1643" s="3">
        <v>1.5503</v>
      </c>
      <c r="K1643" s="3">
        <v>0.82430000000000003</v>
      </c>
      <c r="L1643" s="3">
        <v>0.44450000000000001</v>
      </c>
      <c r="M1643" s="3">
        <v>0.35560000000000003</v>
      </c>
      <c r="N1643" s="3">
        <v>0.44450000000000001</v>
      </c>
      <c r="O1643" s="3">
        <v>0.18709999999999999</v>
      </c>
      <c r="P1643" s="4"/>
      <c r="Q1643" s="4"/>
      <c r="R1643" s="4"/>
      <c r="S1643" s="4"/>
      <c r="T1643" s="4"/>
      <c r="U1643" s="4"/>
      <c r="V1643" s="4"/>
      <c r="W1643" s="4"/>
      <c r="X1643" s="3">
        <v>5.5974000000000004</v>
      </c>
      <c r="Y1643" s="3">
        <v>94.077643191481755</v>
      </c>
      <c r="Z1643" s="3">
        <v>147.80941151248794</v>
      </c>
      <c r="AA1643" s="3">
        <v>176.37878300639582</v>
      </c>
      <c r="AB1643" s="3">
        <v>191.78468574695393</v>
      </c>
      <c r="AC1643" s="3">
        <v>204.1094079394004</v>
      </c>
      <c r="AD1643" s="3">
        <v>219.51531067995853</v>
      </c>
      <c r="AE1643" s="3">
        <v>225.99999999999997</v>
      </c>
      <c r="AF1643" s="4"/>
      <c r="AG1643" s="4"/>
      <c r="AH1643" s="4"/>
      <c r="AI1643" s="4"/>
      <c r="AJ1643" s="4"/>
      <c r="AK1643" s="4"/>
      <c r="AL1643" s="4"/>
    </row>
    <row r="1644" spans="1:38" ht="15" customHeight="1" x14ac:dyDescent="0.25">
      <c r="A1644" s="2" t="s">
        <v>1105</v>
      </c>
      <c r="B1644" s="2" t="s">
        <v>39</v>
      </c>
      <c r="C1644" s="2" t="s">
        <v>40</v>
      </c>
      <c r="D1644" s="2" t="s">
        <v>1221</v>
      </c>
      <c r="E1644" s="2" t="s">
        <v>1741</v>
      </c>
      <c r="F1644" s="2" t="s">
        <v>557</v>
      </c>
      <c r="G1644" s="2" t="s">
        <v>44</v>
      </c>
      <c r="H1644" s="3">
        <v>217</v>
      </c>
      <c r="I1644" s="3">
        <v>1.8985000000000001</v>
      </c>
      <c r="J1644" s="3">
        <v>1.4558</v>
      </c>
      <c r="K1644" s="3">
        <v>1.0390999999999999</v>
      </c>
      <c r="L1644" s="3">
        <v>0.61309999999999998</v>
      </c>
      <c r="M1644" s="3">
        <v>0.52229999999999999</v>
      </c>
      <c r="N1644" s="3">
        <v>0.30930000000000002</v>
      </c>
      <c r="O1644" s="3">
        <v>0.22600000000000001</v>
      </c>
      <c r="P1644" s="4"/>
      <c r="Q1644" s="4"/>
      <c r="R1644" s="4"/>
      <c r="S1644" s="4"/>
      <c r="T1644" s="4"/>
      <c r="U1644" s="4"/>
      <c r="V1644" s="4"/>
      <c r="W1644" s="4"/>
      <c r="X1644" s="3">
        <v>6.0640999999999998</v>
      </c>
      <c r="Y1644" s="3">
        <v>89.918322587028584</v>
      </c>
      <c r="Z1644" s="3">
        <v>134.33101367061892</v>
      </c>
      <c r="AA1644" s="3">
        <v>166.03126597516533</v>
      </c>
      <c r="AB1644" s="3">
        <v>184.7353605646345</v>
      </c>
      <c r="AC1644" s="3">
        <v>200.66938210121867</v>
      </c>
      <c r="AD1644" s="3">
        <v>210.1053247802642</v>
      </c>
      <c r="AE1644" s="3">
        <v>217.00000000000003</v>
      </c>
      <c r="AF1644" s="4"/>
      <c r="AG1644" s="4"/>
      <c r="AH1644" s="4"/>
      <c r="AI1644" s="4"/>
      <c r="AJ1644" s="4"/>
      <c r="AK1644" s="4"/>
      <c r="AL1644" s="4"/>
    </row>
    <row r="1645" spans="1:38" ht="15" customHeight="1" x14ac:dyDescent="0.25">
      <c r="A1645" s="2" t="s">
        <v>1105</v>
      </c>
      <c r="B1645" s="2" t="s">
        <v>39</v>
      </c>
      <c r="C1645" s="2" t="s">
        <v>40</v>
      </c>
      <c r="D1645" s="2" t="s">
        <v>59</v>
      </c>
      <c r="E1645" s="2" t="s">
        <v>1742</v>
      </c>
      <c r="F1645" s="2" t="s">
        <v>557</v>
      </c>
      <c r="G1645" s="2" t="s">
        <v>44</v>
      </c>
      <c r="H1645" s="3">
        <v>212</v>
      </c>
      <c r="I1645" s="3">
        <v>1.4797</v>
      </c>
      <c r="J1645" s="3">
        <v>1.6334</v>
      </c>
      <c r="K1645" s="3">
        <v>0.89639999999999997</v>
      </c>
      <c r="L1645" s="3">
        <v>0.33710000000000001</v>
      </c>
      <c r="M1645" s="3">
        <v>0.43890000000000001</v>
      </c>
      <c r="N1645" s="3">
        <v>0.32590000000000002</v>
      </c>
      <c r="O1645" s="3">
        <v>0.22220000000000001</v>
      </c>
      <c r="P1645" s="4"/>
      <c r="Q1645" s="4"/>
      <c r="R1645" s="4"/>
      <c r="S1645" s="4"/>
      <c r="T1645" s="4"/>
      <c r="U1645" s="4"/>
      <c r="V1645" s="4"/>
      <c r="W1645" s="4"/>
      <c r="X1645" s="3">
        <v>5.3335999999999997</v>
      </c>
      <c r="Y1645" s="3">
        <v>81.937378131093453</v>
      </c>
      <c r="Z1645" s="3">
        <v>137.06187190640469</v>
      </c>
      <c r="AA1645" s="3">
        <v>167.31385930703465</v>
      </c>
      <c r="AB1645" s="3">
        <v>178.69041547922606</v>
      </c>
      <c r="AC1645" s="3">
        <v>193.50254987250639</v>
      </c>
      <c r="AD1645" s="3">
        <v>204.50112494375284</v>
      </c>
      <c r="AE1645" s="3">
        <v>212.00000000000003</v>
      </c>
      <c r="AF1645" s="4"/>
      <c r="AG1645" s="4"/>
      <c r="AH1645" s="4"/>
      <c r="AI1645" s="4"/>
      <c r="AJ1645" s="4"/>
      <c r="AK1645" s="4"/>
      <c r="AL1645" s="4"/>
    </row>
    <row r="1646" spans="1:38" ht="15" customHeight="1" x14ac:dyDescent="0.25">
      <c r="A1646" s="2" t="s">
        <v>1105</v>
      </c>
      <c r="B1646" s="2" t="s">
        <v>39</v>
      </c>
      <c r="C1646" s="2" t="s">
        <v>40</v>
      </c>
      <c r="D1646" s="2" t="s">
        <v>59</v>
      </c>
      <c r="E1646" s="2" t="s">
        <v>1743</v>
      </c>
      <c r="F1646" s="2" t="s">
        <v>557</v>
      </c>
      <c r="G1646" s="2" t="s">
        <v>44</v>
      </c>
      <c r="H1646" s="3">
        <v>231</v>
      </c>
      <c r="I1646" s="3">
        <v>1.6838</v>
      </c>
      <c r="J1646" s="3">
        <v>1.4152</v>
      </c>
      <c r="K1646" s="3">
        <v>0.878</v>
      </c>
      <c r="L1646" s="3">
        <v>0.65390000000000004</v>
      </c>
      <c r="M1646" s="3">
        <v>0.34449999999999997</v>
      </c>
      <c r="N1646" s="3">
        <v>0.50380000000000003</v>
      </c>
      <c r="O1646" s="3">
        <v>0.27039999999999997</v>
      </c>
      <c r="P1646" s="4"/>
      <c r="Q1646" s="4"/>
      <c r="R1646" s="4"/>
      <c r="S1646" s="4"/>
      <c r="T1646" s="4"/>
      <c r="U1646" s="4"/>
      <c r="V1646" s="4"/>
      <c r="W1646" s="4"/>
      <c r="X1646" s="3">
        <v>5.7496</v>
      </c>
      <c r="Y1646" s="3">
        <v>90.278175873104217</v>
      </c>
      <c r="Z1646" s="3">
        <v>139.25980937804371</v>
      </c>
      <c r="AA1646" s="3">
        <v>169.64835814665369</v>
      </c>
      <c r="AB1646" s="3">
        <v>192.28055864755811</v>
      </c>
      <c r="AC1646" s="3">
        <v>204.20408376234869</v>
      </c>
      <c r="AD1646" s="3">
        <v>221.64115764574927</v>
      </c>
      <c r="AE1646" s="3">
        <v>231.00000000000006</v>
      </c>
      <c r="AF1646" s="4"/>
      <c r="AG1646" s="4"/>
      <c r="AH1646" s="4"/>
      <c r="AI1646" s="4"/>
      <c r="AJ1646" s="4"/>
      <c r="AK1646" s="4"/>
      <c r="AL1646" s="4"/>
    </row>
    <row r="1647" spans="1:38" ht="15" customHeight="1" x14ac:dyDescent="0.25">
      <c r="A1647" s="2" t="s">
        <v>1105</v>
      </c>
      <c r="B1647" s="2" t="s">
        <v>39</v>
      </c>
      <c r="C1647" s="2" t="s">
        <v>40</v>
      </c>
      <c r="D1647" s="2" t="s">
        <v>1241</v>
      </c>
      <c r="E1647" s="2" t="s">
        <v>1744</v>
      </c>
      <c r="F1647" s="2" t="s">
        <v>557</v>
      </c>
      <c r="G1647" s="2" t="s">
        <v>44</v>
      </c>
      <c r="H1647" s="3">
        <v>219</v>
      </c>
      <c r="I1647" s="3">
        <v>1.6040000000000001</v>
      </c>
      <c r="J1647" s="3">
        <v>1.4706999999999999</v>
      </c>
      <c r="K1647" s="3">
        <v>0.81310000000000004</v>
      </c>
      <c r="L1647" s="3">
        <v>0.53900000000000003</v>
      </c>
      <c r="M1647" s="3">
        <v>0.40560000000000002</v>
      </c>
      <c r="N1647" s="3">
        <v>0.38529999999999998</v>
      </c>
      <c r="O1647" s="3">
        <v>0.23710000000000001</v>
      </c>
      <c r="P1647" s="4"/>
      <c r="Q1647" s="4"/>
      <c r="R1647" s="4"/>
      <c r="S1647" s="4"/>
      <c r="T1647" s="4"/>
      <c r="U1647" s="4"/>
      <c r="V1647" s="4"/>
      <c r="W1647" s="4"/>
      <c r="X1647" s="3">
        <v>5.4547999999999996</v>
      </c>
      <c r="Y1647" s="3">
        <v>86.987900564640327</v>
      </c>
      <c r="Z1647" s="3">
        <v>137.40604605118426</v>
      </c>
      <c r="AA1647" s="3">
        <v>165.28052357556646</v>
      </c>
      <c r="AB1647" s="3">
        <v>183.7583779423627</v>
      </c>
      <c r="AC1647" s="3">
        <v>197.66304905771065</v>
      </c>
      <c r="AD1647" s="3">
        <v>210.87180098262081</v>
      </c>
      <c r="AE1647" s="3">
        <v>219</v>
      </c>
      <c r="AF1647" s="4"/>
      <c r="AG1647" s="4"/>
      <c r="AH1647" s="4"/>
      <c r="AI1647" s="4"/>
      <c r="AJ1647" s="4"/>
      <c r="AK1647" s="4"/>
      <c r="AL1647" s="4"/>
    </row>
    <row r="1648" spans="1:38" ht="15" customHeight="1" x14ac:dyDescent="0.25">
      <c r="A1648" s="2" t="s">
        <v>1105</v>
      </c>
      <c r="B1648" s="2" t="s">
        <v>39</v>
      </c>
      <c r="C1648" s="2" t="s">
        <v>40</v>
      </c>
      <c r="D1648" s="2" t="s">
        <v>1241</v>
      </c>
      <c r="E1648" s="2" t="s">
        <v>1745</v>
      </c>
      <c r="F1648" s="2" t="s">
        <v>557</v>
      </c>
      <c r="G1648" s="2" t="s">
        <v>44</v>
      </c>
      <c r="H1648" s="3">
        <v>231</v>
      </c>
      <c r="I1648" s="3">
        <v>2.2945000000000002</v>
      </c>
      <c r="J1648" s="3">
        <v>1.4925999999999999</v>
      </c>
      <c r="K1648" s="3">
        <v>0.6371</v>
      </c>
      <c r="L1648" s="3">
        <v>0.58150000000000002</v>
      </c>
      <c r="M1648" s="3">
        <v>0.4889</v>
      </c>
      <c r="N1648" s="3">
        <v>0.1963</v>
      </c>
      <c r="O1648" s="3">
        <v>0.2445</v>
      </c>
      <c r="P1648" s="4"/>
      <c r="Q1648" s="4"/>
      <c r="R1648" s="4"/>
      <c r="S1648" s="4"/>
      <c r="T1648" s="4"/>
      <c r="U1648" s="4"/>
      <c r="V1648" s="4"/>
      <c r="W1648" s="4"/>
      <c r="X1648" s="3">
        <v>5.9353999999999996</v>
      </c>
      <c r="Y1648" s="3">
        <v>108.92918758634634</v>
      </c>
      <c r="Z1648" s="3">
        <v>158.97255450348757</v>
      </c>
      <c r="AA1648" s="3">
        <v>180.33301883613575</v>
      </c>
      <c r="AB1648" s="3">
        <v>199.82934595814942</v>
      </c>
      <c r="AC1648" s="3">
        <v>216.22101290561716</v>
      </c>
      <c r="AD1648" s="3">
        <v>222.80249014388249</v>
      </c>
      <c r="AE1648" s="3">
        <v>231.00000000000006</v>
      </c>
      <c r="AF1648" s="4"/>
      <c r="AG1648" s="4"/>
      <c r="AH1648" s="4"/>
      <c r="AI1648" s="4"/>
      <c r="AJ1648" s="4"/>
      <c r="AK1648" s="4"/>
      <c r="AL1648" s="4"/>
    </row>
    <row r="1649" spans="1:38" ht="15" customHeight="1" x14ac:dyDescent="0.25">
      <c r="A1649" s="2" t="s">
        <v>1105</v>
      </c>
      <c r="B1649" s="2" t="s">
        <v>39</v>
      </c>
      <c r="C1649" s="2" t="s">
        <v>40</v>
      </c>
      <c r="D1649" s="2" t="s">
        <v>1241</v>
      </c>
      <c r="E1649" s="2" t="s">
        <v>1746</v>
      </c>
      <c r="F1649" s="2" t="s">
        <v>557</v>
      </c>
      <c r="G1649" s="2" t="s">
        <v>44</v>
      </c>
      <c r="H1649" s="3">
        <v>234</v>
      </c>
      <c r="I1649" s="3">
        <v>1.8596999999999999</v>
      </c>
      <c r="J1649" s="3">
        <v>1.204</v>
      </c>
      <c r="K1649" s="3">
        <v>1.7152000000000001</v>
      </c>
      <c r="L1649" s="3">
        <v>0.61499999999999999</v>
      </c>
      <c r="M1649" s="3">
        <v>0.34449999999999997</v>
      </c>
      <c r="N1649" s="3">
        <v>0.31669999999999998</v>
      </c>
      <c r="O1649" s="3">
        <v>0.26300000000000001</v>
      </c>
      <c r="P1649" s="4"/>
      <c r="Q1649" s="4"/>
      <c r="R1649" s="4"/>
      <c r="S1649" s="4"/>
      <c r="T1649" s="4"/>
      <c r="U1649" s="4"/>
      <c r="V1649" s="4"/>
      <c r="W1649" s="4"/>
      <c r="X1649" s="3">
        <v>6.3181000000000003</v>
      </c>
      <c r="Y1649" s="3">
        <v>91.457653408461397</v>
      </c>
      <c r="Z1649" s="3">
        <v>129.95150440797073</v>
      </c>
      <c r="AA1649" s="3">
        <v>184.78925626375019</v>
      </c>
      <c r="AB1649" s="3">
        <v>204.45181304506102</v>
      </c>
      <c r="AC1649" s="3">
        <v>215.46604200629938</v>
      </c>
      <c r="AD1649" s="3">
        <v>225.59145945774839</v>
      </c>
      <c r="AE1649" s="3">
        <v>234</v>
      </c>
      <c r="AF1649" s="4"/>
      <c r="AG1649" s="4"/>
      <c r="AH1649" s="4"/>
      <c r="AI1649" s="4"/>
      <c r="AJ1649" s="4"/>
      <c r="AK1649" s="4"/>
      <c r="AL1649" s="4"/>
    </row>
    <row r="1650" spans="1:38" ht="15" customHeight="1" x14ac:dyDescent="0.25">
      <c r="A1650" s="2" t="s">
        <v>1105</v>
      </c>
      <c r="B1650" s="2" t="s">
        <v>39</v>
      </c>
      <c r="C1650" s="2" t="s">
        <v>40</v>
      </c>
      <c r="D1650" s="2" t="s">
        <v>1241</v>
      </c>
      <c r="E1650" s="2" t="s">
        <v>1747</v>
      </c>
      <c r="F1650" s="2" t="s">
        <v>557</v>
      </c>
      <c r="G1650" s="2" t="s">
        <v>44</v>
      </c>
      <c r="H1650" s="3">
        <v>226</v>
      </c>
      <c r="I1650" s="3">
        <v>1.5224</v>
      </c>
      <c r="J1650" s="3">
        <v>1.7186999999999999</v>
      </c>
      <c r="K1650" s="3">
        <v>0.57230000000000003</v>
      </c>
      <c r="L1650" s="3">
        <v>0.53339999999999999</v>
      </c>
      <c r="M1650" s="3">
        <v>0.3982</v>
      </c>
      <c r="N1650" s="3">
        <v>0.4945</v>
      </c>
      <c r="O1650" s="3">
        <v>0.33710000000000001</v>
      </c>
      <c r="P1650" s="4"/>
      <c r="Q1650" s="4"/>
      <c r="R1650" s="4"/>
      <c r="S1650" s="4"/>
      <c r="T1650" s="4"/>
      <c r="U1650" s="4"/>
      <c r="V1650" s="4"/>
      <c r="W1650" s="4"/>
      <c r="X1650" s="3">
        <v>5.5766</v>
      </c>
      <c r="Y1650" s="3">
        <v>84.961589498977872</v>
      </c>
      <c r="Z1650" s="3">
        <v>144.75210701861349</v>
      </c>
      <c r="AA1650" s="3">
        <v>164.66140659183014</v>
      </c>
      <c r="AB1650" s="3">
        <v>183.21744432091239</v>
      </c>
      <c r="AC1650" s="3">
        <v>197.07011440662771</v>
      </c>
      <c r="AD1650" s="3">
        <v>214.27289029157552</v>
      </c>
      <c r="AE1650" s="3">
        <v>226.00000000000006</v>
      </c>
      <c r="AF1650" s="4"/>
      <c r="AG1650" s="4"/>
      <c r="AH1650" s="4"/>
      <c r="AI1650" s="4"/>
      <c r="AJ1650" s="4"/>
      <c r="AK1650" s="4"/>
      <c r="AL1650" s="4"/>
    </row>
    <row r="1651" spans="1:38" ht="15" customHeight="1" x14ac:dyDescent="0.25">
      <c r="A1651" s="2" t="s">
        <v>1105</v>
      </c>
      <c r="B1651" s="2" t="s">
        <v>39</v>
      </c>
      <c r="C1651" s="2" t="s">
        <v>40</v>
      </c>
      <c r="D1651" s="2" t="s">
        <v>1241</v>
      </c>
      <c r="E1651" s="2" t="s">
        <v>1748</v>
      </c>
      <c r="F1651" s="2" t="s">
        <v>557</v>
      </c>
      <c r="G1651" s="2" t="s">
        <v>44</v>
      </c>
      <c r="H1651" s="3">
        <v>228</v>
      </c>
      <c r="I1651" s="3">
        <v>1.7041999999999999</v>
      </c>
      <c r="J1651" s="3">
        <v>1.3893</v>
      </c>
      <c r="K1651" s="3">
        <v>0.87060000000000004</v>
      </c>
      <c r="L1651" s="3">
        <v>0.5242</v>
      </c>
      <c r="M1651" s="3">
        <v>0.48899999999999999</v>
      </c>
      <c r="N1651" s="3">
        <v>0.2427</v>
      </c>
      <c r="O1651" s="3">
        <v>0.32229999999999998</v>
      </c>
      <c r="P1651" s="4"/>
      <c r="Q1651" s="4"/>
      <c r="R1651" s="4"/>
      <c r="S1651" s="4"/>
      <c r="T1651" s="4"/>
      <c r="U1651" s="4"/>
      <c r="V1651" s="4"/>
      <c r="W1651" s="4"/>
      <c r="X1651" s="3">
        <v>5.5423</v>
      </c>
      <c r="Y1651" s="3">
        <v>92.267975389278817</v>
      </c>
      <c r="Z1651" s="3">
        <v>141.39970770257835</v>
      </c>
      <c r="AA1651" s="3">
        <v>172.18793641628923</v>
      </c>
      <c r="AB1651" s="3">
        <v>190.72594410262889</v>
      </c>
      <c r="AC1651" s="3">
        <v>208.01912563376214</v>
      </c>
      <c r="AD1651" s="3">
        <v>216.6020605163921</v>
      </c>
      <c r="AE1651" s="3">
        <v>228</v>
      </c>
      <c r="AF1651" s="4"/>
      <c r="AG1651" s="4"/>
      <c r="AH1651" s="4"/>
      <c r="AI1651" s="4"/>
      <c r="AJ1651" s="4"/>
      <c r="AK1651" s="4"/>
      <c r="AL1651" s="4"/>
    </row>
    <row r="1652" spans="1:38" ht="15" customHeight="1" x14ac:dyDescent="0.25">
      <c r="A1652" s="2" t="s">
        <v>1105</v>
      </c>
      <c r="B1652" s="2" t="s">
        <v>39</v>
      </c>
      <c r="C1652" s="2" t="s">
        <v>40</v>
      </c>
      <c r="D1652" s="2" t="s">
        <v>1250</v>
      </c>
      <c r="E1652" s="2" t="s">
        <v>1749</v>
      </c>
      <c r="F1652" s="2" t="s">
        <v>557</v>
      </c>
      <c r="G1652" s="2" t="s">
        <v>44</v>
      </c>
      <c r="H1652" s="3">
        <v>230</v>
      </c>
      <c r="I1652" s="3">
        <v>1.8002</v>
      </c>
      <c r="J1652" s="3">
        <v>1.7242999999999999</v>
      </c>
      <c r="K1652" s="3">
        <v>0.91490000000000005</v>
      </c>
      <c r="L1652" s="3">
        <v>0.75560000000000005</v>
      </c>
      <c r="M1652" s="3">
        <v>0.27039999999999997</v>
      </c>
      <c r="N1652" s="3">
        <v>0.36670000000000003</v>
      </c>
      <c r="O1652" s="3">
        <v>0.1482</v>
      </c>
      <c r="P1652" s="4"/>
      <c r="Q1652" s="4"/>
      <c r="R1652" s="4"/>
      <c r="S1652" s="4"/>
      <c r="T1652" s="4"/>
      <c r="U1652" s="4"/>
      <c r="V1652" s="4"/>
      <c r="W1652" s="4"/>
      <c r="X1652" s="3">
        <v>5.9802999999999997</v>
      </c>
      <c r="Y1652" s="3">
        <v>91.60229419928767</v>
      </c>
      <c r="Z1652" s="3">
        <v>148.69163754326706</v>
      </c>
      <c r="AA1652" s="3">
        <v>178.98279350534256</v>
      </c>
      <c r="AB1652" s="3">
        <v>203.99973245489358</v>
      </c>
      <c r="AC1652" s="3">
        <v>212.95232680634754</v>
      </c>
      <c r="AD1652" s="3">
        <v>225.09328963429931</v>
      </c>
      <c r="AE1652" s="3">
        <v>230.00000000000006</v>
      </c>
      <c r="AF1652" s="4"/>
      <c r="AG1652" s="4"/>
      <c r="AH1652" s="4"/>
      <c r="AI1652" s="4"/>
      <c r="AJ1652" s="4"/>
      <c r="AK1652" s="4"/>
      <c r="AL1652" s="4"/>
    </row>
    <row r="1653" spans="1:38" ht="15" customHeight="1" x14ac:dyDescent="0.25">
      <c r="A1653" s="2" t="s">
        <v>1105</v>
      </c>
      <c r="B1653" s="2" t="s">
        <v>39</v>
      </c>
      <c r="C1653" s="2" t="s">
        <v>40</v>
      </c>
      <c r="D1653" s="2" t="s">
        <v>1250</v>
      </c>
      <c r="E1653" s="2" t="s">
        <v>1750</v>
      </c>
      <c r="F1653" s="2" t="s">
        <v>557</v>
      </c>
      <c r="G1653" s="2" t="s">
        <v>44</v>
      </c>
      <c r="H1653" s="3">
        <v>225</v>
      </c>
      <c r="I1653" s="3">
        <v>1.7855000000000001</v>
      </c>
      <c r="J1653" s="3">
        <v>1.5780000000000001</v>
      </c>
      <c r="K1653" s="3">
        <v>0.77969999999999995</v>
      </c>
      <c r="L1653" s="3">
        <v>0.56120000000000003</v>
      </c>
      <c r="M1653" s="3">
        <v>0.45929999999999999</v>
      </c>
      <c r="N1653" s="3">
        <v>0.38150000000000001</v>
      </c>
      <c r="O1653" s="3">
        <v>0.24260000000000001</v>
      </c>
      <c r="P1653" s="4"/>
      <c r="Q1653" s="4"/>
      <c r="R1653" s="4"/>
      <c r="S1653" s="4"/>
      <c r="T1653" s="4"/>
      <c r="U1653" s="4"/>
      <c r="V1653" s="4"/>
      <c r="W1653" s="4"/>
      <c r="X1653" s="3">
        <v>5.7877999999999998</v>
      </c>
      <c r="Y1653" s="3">
        <v>91.539289540067045</v>
      </c>
      <c r="Z1653" s="3">
        <v>144.1592833200871</v>
      </c>
      <c r="AA1653" s="3">
        <v>170.15916237603236</v>
      </c>
      <c r="AB1653" s="3">
        <v>188.87293963163899</v>
      </c>
      <c r="AC1653" s="3">
        <v>204.18875911399843</v>
      </c>
      <c r="AD1653" s="3">
        <v>216.91025951138602</v>
      </c>
      <c r="AE1653" s="3">
        <v>225.00000000000006</v>
      </c>
      <c r="AF1653" s="4"/>
      <c r="AG1653" s="4"/>
      <c r="AH1653" s="4"/>
      <c r="AI1653" s="4"/>
      <c r="AJ1653" s="4"/>
      <c r="AK1653" s="4"/>
      <c r="AL1653" s="4"/>
    </row>
    <row r="1654" spans="1:38" ht="15" customHeight="1" x14ac:dyDescent="0.25">
      <c r="A1654" s="2" t="s">
        <v>1105</v>
      </c>
      <c r="B1654" s="2" t="s">
        <v>39</v>
      </c>
      <c r="C1654" s="2" t="s">
        <v>40</v>
      </c>
      <c r="D1654" s="2" t="s">
        <v>1250</v>
      </c>
      <c r="E1654" s="2" t="s">
        <v>1751</v>
      </c>
      <c r="F1654" s="2" t="s">
        <v>557</v>
      </c>
      <c r="G1654" s="2" t="s">
        <v>44</v>
      </c>
      <c r="H1654" s="3">
        <v>226</v>
      </c>
      <c r="I1654" s="3">
        <v>1.3777999999999999</v>
      </c>
      <c r="J1654" s="3">
        <v>1.4870000000000001</v>
      </c>
      <c r="K1654" s="3">
        <v>0.85560000000000003</v>
      </c>
      <c r="L1654" s="3">
        <v>0.63700000000000001</v>
      </c>
      <c r="M1654" s="3">
        <v>0.25929999999999997</v>
      </c>
      <c r="N1654" s="3">
        <v>0.50739999999999996</v>
      </c>
      <c r="O1654" s="3">
        <v>0.37409999999999999</v>
      </c>
      <c r="P1654" s="4"/>
      <c r="Q1654" s="4"/>
      <c r="R1654" s="4"/>
      <c r="S1654" s="4"/>
      <c r="T1654" s="4"/>
      <c r="U1654" s="4"/>
      <c r="V1654" s="4"/>
      <c r="W1654" s="4"/>
      <c r="X1654" s="3">
        <v>5.4981999999999998</v>
      </c>
      <c r="Y1654" s="3">
        <v>80.614673893274158</v>
      </c>
      <c r="Z1654" s="3">
        <v>133.08239060056019</v>
      </c>
      <c r="AA1654" s="3">
        <v>163.27161616529045</v>
      </c>
      <c r="AB1654" s="3">
        <v>185.7476992470263</v>
      </c>
      <c r="AC1654" s="3">
        <v>194.89691171656179</v>
      </c>
      <c r="AD1654" s="3">
        <v>212.80015277727256</v>
      </c>
      <c r="AE1654" s="3">
        <v>226</v>
      </c>
      <c r="AF1654" s="4"/>
      <c r="AG1654" s="4"/>
      <c r="AH1654" s="4"/>
      <c r="AI1654" s="4"/>
      <c r="AJ1654" s="4"/>
      <c r="AK1654" s="4"/>
      <c r="AL1654" s="4"/>
    </row>
    <row r="1655" spans="1:38" ht="15" customHeight="1" x14ac:dyDescent="0.25">
      <c r="A1655" s="2" t="s">
        <v>1105</v>
      </c>
      <c r="B1655" s="2" t="s">
        <v>39</v>
      </c>
      <c r="C1655" s="2" t="s">
        <v>40</v>
      </c>
      <c r="D1655" s="2" t="s">
        <v>1250</v>
      </c>
      <c r="E1655" s="2" t="s">
        <v>1752</v>
      </c>
      <c r="F1655" s="2" t="s">
        <v>557</v>
      </c>
      <c r="G1655" s="2" t="s">
        <v>44</v>
      </c>
      <c r="H1655" s="3">
        <v>224</v>
      </c>
      <c r="I1655" s="3">
        <v>1.3893</v>
      </c>
      <c r="J1655" s="3">
        <v>1.532</v>
      </c>
      <c r="K1655" s="3">
        <v>0.94289999999999996</v>
      </c>
      <c r="L1655" s="3">
        <v>0.58720000000000006</v>
      </c>
      <c r="M1655" s="3">
        <v>0.2853</v>
      </c>
      <c r="N1655" s="3">
        <v>0.32790000000000002</v>
      </c>
      <c r="O1655" s="3">
        <v>0.15559999999999999</v>
      </c>
      <c r="P1655" s="4"/>
      <c r="Q1655" s="4"/>
      <c r="R1655" s="4"/>
      <c r="S1655" s="4"/>
      <c r="T1655" s="4"/>
      <c r="U1655" s="4"/>
      <c r="V1655" s="4"/>
      <c r="W1655" s="4"/>
      <c r="X1655" s="3">
        <v>5.2202000000000002</v>
      </c>
      <c r="Y1655" s="3">
        <v>83.098731849354436</v>
      </c>
      <c r="Z1655" s="3">
        <v>139.44599823761541</v>
      </c>
      <c r="AA1655" s="3">
        <v>174.12604881039039</v>
      </c>
      <c r="AB1655" s="3">
        <v>195.72338224589095</v>
      </c>
      <c r="AC1655" s="3">
        <v>206.21677330370483</v>
      </c>
      <c r="AD1655" s="3">
        <v>218.27700088119229</v>
      </c>
      <c r="AE1655" s="3">
        <v>223.99999999999994</v>
      </c>
      <c r="AF1655" s="4"/>
      <c r="AG1655" s="4"/>
      <c r="AH1655" s="4"/>
      <c r="AI1655" s="4"/>
      <c r="AJ1655" s="4"/>
      <c r="AK1655" s="4"/>
      <c r="AL1655" s="4"/>
    </row>
    <row r="1656" spans="1:38" ht="15" customHeight="1" x14ac:dyDescent="0.25">
      <c r="A1656" s="2" t="s">
        <v>1105</v>
      </c>
      <c r="B1656" s="2" t="s">
        <v>39</v>
      </c>
      <c r="C1656" s="2" t="s">
        <v>40</v>
      </c>
      <c r="D1656" s="2" t="s">
        <v>1250</v>
      </c>
      <c r="E1656" s="2" t="s">
        <v>1753</v>
      </c>
      <c r="F1656" s="2" t="s">
        <v>557</v>
      </c>
      <c r="G1656" s="2" t="s">
        <v>44</v>
      </c>
      <c r="H1656" s="3">
        <v>229</v>
      </c>
      <c r="I1656" s="3">
        <v>1.7965</v>
      </c>
      <c r="J1656" s="3">
        <v>1.2630999999999999</v>
      </c>
      <c r="K1656" s="3">
        <v>0.83160000000000001</v>
      </c>
      <c r="L1656" s="3">
        <v>0.41120000000000001</v>
      </c>
      <c r="M1656" s="3">
        <v>0.46860000000000002</v>
      </c>
      <c r="N1656" s="3">
        <v>0.40560000000000002</v>
      </c>
      <c r="O1656" s="3">
        <v>0.16850000000000001</v>
      </c>
      <c r="P1656" s="4"/>
      <c r="Q1656" s="4"/>
      <c r="R1656" s="4"/>
      <c r="S1656" s="4"/>
      <c r="T1656" s="4"/>
      <c r="U1656" s="4"/>
      <c r="V1656" s="4"/>
      <c r="W1656" s="4"/>
      <c r="X1656" s="3">
        <v>5.3451000000000004</v>
      </c>
      <c r="Y1656" s="3">
        <v>98.212138220052012</v>
      </c>
      <c r="Z1656" s="3">
        <v>144.76518680660791</v>
      </c>
      <c r="AA1656" s="3">
        <v>175.41479111709788</v>
      </c>
      <c r="AB1656" s="3">
        <v>190.57005481656094</v>
      </c>
      <c r="AC1656" s="3">
        <v>207.84086359469418</v>
      </c>
      <c r="AD1656" s="3">
        <v>222.78973265233574</v>
      </c>
      <c r="AE1656" s="3">
        <v>228.99999999999997</v>
      </c>
      <c r="AF1656" s="4"/>
      <c r="AG1656" s="4"/>
      <c r="AH1656" s="4"/>
      <c r="AI1656" s="4"/>
      <c r="AJ1656" s="4"/>
      <c r="AK1656" s="4"/>
      <c r="AL1656" s="4"/>
    </row>
    <row r="1657" spans="1:38" ht="15" customHeight="1" x14ac:dyDescent="0.25">
      <c r="A1657" s="2" t="s">
        <v>1105</v>
      </c>
      <c r="B1657" s="2" t="s">
        <v>39</v>
      </c>
      <c r="C1657" s="2" t="s">
        <v>40</v>
      </c>
      <c r="D1657" s="2" t="s">
        <v>1250</v>
      </c>
      <c r="E1657" s="2" t="s">
        <v>1754</v>
      </c>
      <c r="F1657" s="2" t="s">
        <v>557</v>
      </c>
      <c r="G1657" s="2" t="s">
        <v>44</v>
      </c>
      <c r="H1657" s="3">
        <v>219</v>
      </c>
      <c r="I1657" s="3">
        <v>1.6893</v>
      </c>
      <c r="J1657" s="3">
        <v>1.7225999999999999</v>
      </c>
      <c r="K1657" s="3">
        <v>0.79279999999999995</v>
      </c>
      <c r="L1657" s="3">
        <v>0.44450000000000001</v>
      </c>
      <c r="M1657" s="3">
        <v>0.28899999999999998</v>
      </c>
      <c r="N1657" s="3">
        <v>0.21490000000000001</v>
      </c>
      <c r="O1657" s="3">
        <v>0.44829999999999998</v>
      </c>
      <c r="P1657" s="4"/>
      <c r="Q1657" s="4"/>
      <c r="R1657" s="4"/>
      <c r="S1657" s="4"/>
      <c r="T1657" s="4"/>
      <c r="U1657" s="4"/>
      <c r="V1657" s="4"/>
      <c r="W1657" s="4"/>
      <c r="X1657" s="3">
        <v>5.6013999999999999</v>
      </c>
      <c r="Y1657" s="3">
        <v>88.396454457814116</v>
      </c>
      <c r="Z1657" s="3">
        <v>145.90461313243117</v>
      </c>
      <c r="AA1657" s="3">
        <v>172.37185346520513</v>
      </c>
      <c r="AB1657" s="3">
        <v>187.21126861141857</v>
      </c>
      <c r="AC1657" s="3">
        <v>196.85939229478342</v>
      </c>
      <c r="AD1657" s="3">
        <v>204.03372371192916</v>
      </c>
      <c r="AE1657" s="3">
        <v>218.99999999999997</v>
      </c>
      <c r="AF1657" s="4"/>
      <c r="AG1657" s="4"/>
      <c r="AH1657" s="4"/>
      <c r="AI1657" s="4"/>
      <c r="AJ1657" s="4"/>
      <c r="AK1657" s="4"/>
      <c r="AL1657" s="4"/>
    </row>
    <row r="1658" spans="1:38" ht="15" customHeight="1" x14ac:dyDescent="0.25">
      <c r="A1658" s="2" t="s">
        <v>1105</v>
      </c>
      <c r="B1658" s="2" t="s">
        <v>39</v>
      </c>
      <c r="C1658" s="2" t="s">
        <v>40</v>
      </c>
      <c r="D1658" s="2" t="s">
        <v>1241</v>
      </c>
      <c r="E1658" s="2" t="s">
        <v>1755</v>
      </c>
      <c r="F1658" s="2" t="s">
        <v>557</v>
      </c>
      <c r="G1658" s="2" t="s">
        <v>44</v>
      </c>
      <c r="H1658" s="3">
        <v>233</v>
      </c>
      <c r="I1658" s="3">
        <v>1.7816000000000001</v>
      </c>
      <c r="J1658" s="3">
        <v>1.2778</v>
      </c>
      <c r="K1658" s="3">
        <v>0.89080000000000004</v>
      </c>
      <c r="L1658" s="3">
        <v>0.80369999999999997</v>
      </c>
      <c r="M1658" s="3">
        <v>0.41110000000000002</v>
      </c>
      <c r="N1658" s="3">
        <v>0.48709999999999998</v>
      </c>
      <c r="O1658" s="3">
        <v>0.187</v>
      </c>
      <c r="P1658" s="4"/>
      <c r="Q1658" s="4"/>
      <c r="R1658" s="4"/>
      <c r="S1658" s="4"/>
      <c r="T1658" s="4"/>
      <c r="U1658" s="4"/>
      <c r="V1658" s="4"/>
      <c r="W1658" s="4"/>
      <c r="X1658" s="3">
        <v>5.8391000000000002</v>
      </c>
      <c r="Y1658" s="3">
        <v>93.32821838982035</v>
      </c>
      <c r="Z1658" s="3">
        <v>137.31407237416727</v>
      </c>
      <c r="AA1658" s="3">
        <v>167.97818156907744</v>
      </c>
      <c r="AB1658" s="3">
        <v>195.64403760853554</v>
      </c>
      <c r="AC1658" s="3">
        <v>209.79537942491137</v>
      </c>
      <c r="AD1658" s="3">
        <v>226.56287784076312</v>
      </c>
      <c r="AE1658" s="3">
        <v>233</v>
      </c>
      <c r="AF1658" s="4"/>
      <c r="AG1658" s="4"/>
      <c r="AH1658" s="4"/>
      <c r="AI1658" s="4"/>
      <c r="AJ1658" s="4"/>
      <c r="AK1658" s="4"/>
      <c r="AL1658" s="4"/>
    </row>
    <row r="1659" spans="1:38" ht="15" customHeight="1" x14ac:dyDescent="0.25">
      <c r="A1659" s="2" t="s">
        <v>1105</v>
      </c>
      <c r="B1659" s="2" t="s">
        <v>39</v>
      </c>
      <c r="C1659" s="2" t="s">
        <v>40</v>
      </c>
      <c r="D1659" s="2" t="s">
        <v>1241</v>
      </c>
      <c r="E1659" s="2" t="s">
        <v>1756</v>
      </c>
      <c r="F1659" s="2" t="s">
        <v>557</v>
      </c>
      <c r="G1659" s="2" t="s">
        <v>44</v>
      </c>
      <c r="H1659" s="3">
        <v>232</v>
      </c>
      <c r="I1659" s="3">
        <v>1.6742999999999999</v>
      </c>
      <c r="J1659" s="3">
        <v>1.052</v>
      </c>
      <c r="K1659" s="3">
        <v>0.87790000000000001</v>
      </c>
      <c r="L1659" s="3">
        <v>0.46860000000000002</v>
      </c>
      <c r="M1659" s="3">
        <v>0.42780000000000001</v>
      </c>
      <c r="N1659" s="3">
        <v>0.35560000000000003</v>
      </c>
      <c r="O1659" s="3">
        <v>0.22600000000000001</v>
      </c>
      <c r="P1659" s="4"/>
      <c r="Q1659" s="4"/>
      <c r="R1659" s="4"/>
      <c r="S1659" s="4"/>
      <c r="T1659" s="4"/>
      <c r="U1659" s="4"/>
      <c r="V1659" s="4"/>
      <c r="W1659" s="4"/>
      <c r="X1659" s="3">
        <v>5.0822000000000003</v>
      </c>
      <c r="Y1659" s="3">
        <v>97.88878832001889</v>
      </c>
      <c r="Z1659" s="3">
        <v>139.28818228326315</v>
      </c>
      <c r="AA1659" s="3">
        <v>173.836212663807</v>
      </c>
      <c r="AB1659" s="3">
        <v>192.2770453740506</v>
      </c>
      <c r="AC1659" s="3">
        <v>209.11227421195545</v>
      </c>
      <c r="AD1659" s="3">
        <v>223.1062138443981</v>
      </c>
      <c r="AE1659" s="3">
        <v>232</v>
      </c>
      <c r="AF1659" s="4"/>
      <c r="AG1659" s="4"/>
      <c r="AH1659" s="4"/>
      <c r="AI1659" s="4"/>
      <c r="AJ1659" s="4"/>
      <c r="AK1659" s="4"/>
      <c r="AL1659" s="4"/>
    </row>
    <row r="1660" spans="1:38" ht="15" customHeight="1" x14ac:dyDescent="0.25">
      <c r="A1660" s="2" t="s">
        <v>1105</v>
      </c>
      <c r="B1660" s="2" t="s">
        <v>39</v>
      </c>
      <c r="C1660" s="2" t="s">
        <v>40</v>
      </c>
      <c r="D1660" s="2" t="s">
        <v>1241</v>
      </c>
      <c r="E1660" s="2" t="s">
        <v>1757</v>
      </c>
      <c r="F1660" s="2" t="s">
        <v>557</v>
      </c>
      <c r="G1660" s="2" t="s">
        <v>44</v>
      </c>
      <c r="H1660" s="3">
        <v>232</v>
      </c>
      <c r="I1660" s="3">
        <v>1.9209000000000001</v>
      </c>
      <c r="J1660" s="3">
        <v>1.0781000000000001</v>
      </c>
      <c r="K1660" s="3">
        <v>0.78910000000000002</v>
      </c>
      <c r="L1660" s="3">
        <v>0.51680000000000004</v>
      </c>
      <c r="M1660" s="3">
        <v>0.31490000000000001</v>
      </c>
      <c r="N1660" s="3">
        <v>0.33339999999999997</v>
      </c>
      <c r="O1660" s="3">
        <v>0.1</v>
      </c>
      <c r="P1660" s="4"/>
      <c r="Q1660" s="4"/>
      <c r="R1660" s="4"/>
      <c r="S1660" s="4"/>
      <c r="T1660" s="4"/>
      <c r="U1660" s="4"/>
      <c r="V1660" s="4"/>
      <c r="W1660" s="4"/>
      <c r="X1660" s="3">
        <v>5.0532000000000004</v>
      </c>
      <c r="Y1660" s="3">
        <v>108.02707195440513</v>
      </c>
      <c r="Z1660" s="3">
        <v>150.69706324705135</v>
      </c>
      <c r="AA1660" s="3">
        <v>181.92875801472334</v>
      </c>
      <c r="AB1660" s="3">
        <v>202.38312356526558</v>
      </c>
      <c r="AC1660" s="3">
        <v>214.84651310060949</v>
      </c>
      <c r="AD1660" s="3">
        <v>228.04211192907462</v>
      </c>
      <c r="AE1660" s="3">
        <v>231.99999999999994</v>
      </c>
      <c r="AF1660" s="4"/>
      <c r="AG1660" s="4"/>
      <c r="AH1660" s="4"/>
      <c r="AI1660" s="4"/>
      <c r="AJ1660" s="4"/>
      <c r="AK1660" s="4"/>
      <c r="AL1660" s="4"/>
    </row>
    <row r="1661" spans="1:38" ht="15" customHeight="1" x14ac:dyDescent="0.25">
      <c r="A1661" s="2" t="s">
        <v>1105</v>
      </c>
      <c r="B1661" s="2" t="s">
        <v>39</v>
      </c>
      <c r="C1661" s="2" t="s">
        <v>40</v>
      </c>
      <c r="D1661" s="2" t="s">
        <v>1241</v>
      </c>
      <c r="E1661" s="2" t="s">
        <v>1758</v>
      </c>
      <c r="F1661" s="2" t="s">
        <v>557</v>
      </c>
      <c r="G1661" s="2" t="s">
        <v>44</v>
      </c>
      <c r="H1661" s="3">
        <v>239</v>
      </c>
      <c r="I1661" s="3">
        <v>1.704</v>
      </c>
      <c r="J1661" s="3">
        <v>1.1891</v>
      </c>
      <c r="K1661" s="3">
        <v>0.4556</v>
      </c>
      <c r="L1661" s="3">
        <v>0.25369999999999998</v>
      </c>
      <c r="M1661" s="3">
        <v>0.1797</v>
      </c>
      <c r="N1661" s="3">
        <v>0.25559999999999999</v>
      </c>
      <c r="O1661" s="3">
        <v>0.25</v>
      </c>
      <c r="P1661" s="4"/>
      <c r="Q1661" s="4"/>
      <c r="R1661" s="4"/>
      <c r="S1661" s="4"/>
      <c r="T1661" s="4"/>
      <c r="U1661" s="4"/>
      <c r="V1661" s="4"/>
      <c r="W1661" s="4"/>
      <c r="X1661" s="3">
        <v>4.2877000000000001</v>
      </c>
      <c r="Y1661" s="3">
        <v>114.26508384448539</v>
      </c>
      <c r="Z1661" s="3">
        <v>171.67201529957785</v>
      </c>
      <c r="AA1661" s="3">
        <v>193.66730414907761</v>
      </c>
      <c r="AB1661" s="3">
        <v>205.91533922615852</v>
      </c>
      <c r="AC1661" s="3">
        <v>214.59082958229354</v>
      </c>
      <c r="AD1661" s="3">
        <v>226.93059215896636</v>
      </c>
      <c r="AE1661" s="3">
        <v>239</v>
      </c>
      <c r="AF1661" s="4"/>
      <c r="AG1661" s="4"/>
      <c r="AH1661" s="4"/>
      <c r="AI1661" s="4"/>
      <c r="AJ1661" s="4"/>
      <c r="AK1661" s="4"/>
      <c r="AL1661" s="4"/>
    </row>
    <row r="1662" spans="1:38" ht="15" customHeight="1" x14ac:dyDescent="0.25">
      <c r="A1662" s="2" t="s">
        <v>1105</v>
      </c>
      <c r="B1662" s="2" t="s">
        <v>39</v>
      </c>
      <c r="C1662" s="2" t="s">
        <v>40</v>
      </c>
      <c r="D1662" s="2" t="s">
        <v>246</v>
      </c>
      <c r="E1662" s="2" t="s">
        <v>1759</v>
      </c>
      <c r="F1662" s="2" t="s">
        <v>557</v>
      </c>
      <c r="G1662" s="2" t="s">
        <v>44</v>
      </c>
      <c r="H1662" s="3">
        <v>226</v>
      </c>
      <c r="I1662" s="3">
        <v>1.7558</v>
      </c>
      <c r="J1662" s="3">
        <v>1.4964999999999999</v>
      </c>
      <c r="K1662" s="3">
        <v>0.88900000000000001</v>
      </c>
      <c r="L1662" s="3">
        <v>0.47970000000000002</v>
      </c>
      <c r="M1662" s="3">
        <v>0.3</v>
      </c>
      <c r="N1662" s="3">
        <v>0.30559999999999998</v>
      </c>
      <c r="O1662" s="3">
        <v>0.14630000000000001</v>
      </c>
      <c r="P1662" s="4"/>
      <c r="Q1662" s="4"/>
      <c r="R1662" s="4"/>
      <c r="S1662" s="4"/>
      <c r="T1662" s="4"/>
      <c r="U1662" s="4"/>
      <c r="V1662" s="4"/>
      <c r="W1662" s="4"/>
      <c r="X1662" s="3">
        <v>5.3728999999999996</v>
      </c>
      <c r="Y1662" s="3">
        <v>95.3968992536619</v>
      </c>
      <c r="Z1662" s="3">
        <v>149.43121963930093</v>
      </c>
      <c r="AA1662" s="3">
        <v>181.53045841165851</v>
      </c>
      <c r="AB1662" s="3">
        <v>198.85104878184967</v>
      </c>
      <c r="AC1662" s="3">
        <v>209.68318785013682</v>
      </c>
      <c r="AD1662" s="3">
        <v>220.71752684769865</v>
      </c>
      <c r="AE1662" s="3">
        <v>226.00000000000006</v>
      </c>
      <c r="AF1662" s="4"/>
      <c r="AG1662" s="4"/>
      <c r="AH1662" s="4"/>
      <c r="AI1662" s="4"/>
      <c r="AJ1662" s="4"/>
      <c r="AK1662" s="4"/>
      <c r="AL1662" s="4"/>
    </row>
    <row r="1663" spans="1:38" ht="15" customHeight="1" x14ac:dyDescent="0.25">
      <c r="A1663" s="2" t="s">
        <v>1105</v>
      </c>
      <c r="B1663" s="2" t="s">
        <v>39</v>
      </c>
      <c r="C1663" s="2" t="s">
        <v>40</v>
      </c>
      <c r="D1663" s="2" t="s">
        <v>246</v>
      </c>
      <c r="E1663" s="2" t="s">
        <v>1760</v>
      </c>
      <c r="F1663" s="2" t="s">
        <v>557</v>
      </c>
      <c r="G1663" s="2" t="s">
        <v>44</v>
      </c>
      <c r="H1663" s="3">
        <v>210</v>
      </c>
      <c r="I1663" s="3">
        <v>2.2930000000000001</v>
      </c>
      <c r="J1663" s="3">
        <v>1.2576000000000001</v>
      </c>
      <c r="K1663" s="3">
        <v>1.1817</v>
      </c>
      <c r="L1663" s="3">
        <v>0.63719999999999999</v>
      </c>
      <c r="M1663" s="3">
        <v>0.39269999999999999</v>
      </c>
      <c r="N1663" s="3">
        <v>0.36670000000000003</v>
      </c>
      <c r="O1663" s="3">
        <v>0.2112</v>
      </c>
      <c r="P1663" s="4"/>
      <c r="Q1663" s="4"/>
      <c r="R1663" s="4"/>
      <c r="S1663" s="4"/>
      <c r="T1663" s="4"/>
      <c r="U1663" s="4"/>
      <c r="V1663" s="4"/>
      <c r="W1663" s="4"/>
      <c r="X1663" s="3">
        <v>6.3400999999999996</v>
      </c>
      <c r="Y1663" s="3">
        <v>96.376587120076977</v>
      </c>
      <c r="Z1663" s="3">
        <v>131.68404283844103</v>
      </c>
      <c r="AA1663" s="3">
        <v>164.86058579517675</v>
      </c>
      <c r="AB1663" s="3">
        <v>182.75014589675243</v>
      </c>
      <c r="AC1663" s="3">
        <v>193.7753032286557</v>
      </c>
      <c r="AD1663" s="3">
        <v>204.07050361981672</v>
      </c>
      <c r="AE1663" s="3">
        <v>210</v>
      </c>
      <c r="AF1663" s="4"/>
      <c r="AG1663" s="4"/>
      <c r="AH1663" s="4"/>
      <c r="AI1663" s="4"/>
      <c r="AJ1663" s="4"/>
      <c r="AK1663" s="4"/>
      <c r="AL1663" s="4"/>
    </row>
    <row r="1664" spans="1:38" ht="15" customHeight="1" x14ac:dyDescent="0.25">
      <c r="A1664" s="2" t="s">
        <v>1105</v>
      </c>
      <c r="B1664" s="2" t="s">
        <v>39</v>
      </c>
      <c r="C1664" s="2" t="s">
        <v>40</v>
      </c>
      <c r="D1664" s="2" t="s">
        <v>246</v>
      </c>
      <c r="E1664" s="2" t="s">
        <v>1761</v>
      </c>
      <c r="F1664" s="2" t="s">
        <v>557</v>
      </c>
      <c r="G1664" s="2" t="s">
        <v>44</v>
      </c>
      <c r="H1664" s="3">
        <v>228</v>
      </c>
      <c r="I1664" s="3">
        <v>1.5871999999999999</v>
      </c>
      <c r="J1664" s="3">
        <v>1.2316</v>
      </c>
      <c r="K1664" s="3">
        <v>0.85929999999999995</v>
      </c>
      <c r="L1664" s="3">
        <v>0.38150000000000001</v>
      </c>
      <c r="M1664" s="3">
        <v>0.33889999999999998</v>
      </c>
      <c r="N1664" s="3">
        <v>0.44080000000000003</v>
      </c>
      <c r="O1664" s="3">
        <v>0.1537</v>
      </c>
      <c r="P1664" s="4"/>
      <c r="Q1664" s="4"/>
      <c r="R1664" s="4"/>
      <c r="S1664" s="4"/>
      <c r="T1664" s="4"/>
      <c r="U1664" s="4"/>
      <c r="V1664" s="4"/>
      <c r="W1664" s="4"/>
      <c r="X1664" s="3">
        <v>4.9930000000000003</v>
      </c>
      <c r="Y1664" s="3">
        <v>94.305467654716608</v>
      </c>
      <c r="Z1664" s="3">
        <v>142.65187262167032</v>
      </c>
      <c r="AA1664" s="3">
        <v>176.38365711996792</v>
      </c>
      <c r="AB1664" s="3">
        <v>191.35942319246942</v>
      </c>
      <c r="AC1664" s="3">
        <v>204.66292809933904</v>
      </c>
      <c r="AD1664" s="3">
        <v>221.96651311836567</v>
      </c>
      <c r="AE1664" s="3">
        <v>227.99999999999994</v>
      </c>
      <c r="AF1664" s="4"/>
      <c r="AG1664" s="4"/>
      <c r="AH1664" s="4"/>
      <c r="AI1664" s="4"/>
      <c r="AJ1664" s="4"/>
      <c r="AK1664" s="4"/>
      <c r="AL1664" s="4"/>
    </row>
    <row r="1665" spans="1:38" ht="15" customHeight="1" x14ac:dyDescent="0.25">
      <c r="A1665" s="2" t="s">
        <v>1105</v>
      </c>
      <c r="B1665" s="2" t="s">
        <v>39</v>
      </c>
      <c r="C1665" s="2" t="s">
        <v>40</v>
      </c>
      <c r="D1665" s="2" t="s">
        <v>246</v>
      </c>
      <c r="E1665" s="2" t="s">
        <v>1762</v>
      </c>
      <c r="F1665" s="2" t="s">
        <v>557</v>
      </c>
      <c r="G1665" s="2" t="s">
        <v>44</v>
      </c>
      <c r="H1665" s="3">
        <v>235</v>
      </c>
      <c r="I1665" s="3">
        <v>2.1556999999999999</v>
      </c>
      <c r="J1665" s="3">
        <v>1.4000999999999999</v>
      </c>
      <c r="K1665" s="3">
        <v>1.0223</v>
      </c>
      <c r="L1665" s="3">
        <v>0.58150000000000002</v>
      </c>
      <c r="M1665" s="3">
        <v>0.43890000000000001</v>
      </c>
      <c r="N1665" s="3">
        <v>0.25559999999999999</v>
      </c>
      <c r="O1665" s="3">
        <v>0.2</v>
      </c>
      <c r="P1665" s="4"/>
      <c r="Q1665" s="4"/>
      <c r="R1665" s="4"/>
      <c r="S1665" s="4"/>
      <c r="T1665" s="4"/>
      <c r="U1665" s="4"/>
      <c r="V1665" s="4"/>
      <c r="W1665" s="4"/>
      <c r="X1665" s="3">
        <v>6.0541</v>
      </c>
      <c r="Y1665" s="3">
        <v>104.28276705042863</v>
      </c>
      <c r="Z1665" s="3">
        <v>151.22951388315357</v>
      </c>
      <c r="AA1665" s="3">
        <v>185.50825060702661</v>
      </c>
      <c r="AB1665" s="3">
        <v>205.00652450405508</v>
      </c>
      <c r="AC1665" s="3">
        <v>219.72327843940468</v>
      </c>
      <c r="AD1665" s="3">
        <v>228.29380089526106</v>
      </c>
      <c r="AE1665" s="3">
        <v>235</v>
      </c>
      <c r="AF1665" s="4"/>
      <c r="AG1665" s="4"/>
      <c r="AH1665" s="4"/>
      <c r="AI1665" s="4"/>
      <c r="AJ1665" s="4"/>
      <c r="AK1665" s="4"/>
      <c r="AL1665" s="4"/>
    </row>
    <row r="1666" spans="1:38" ht="15" customHeight="1" x14ac:dyDescent="0.25">
      <c r="A1666" s="2" t="s">
        <v>1105</v>
      </c>
      <c r="B1666" s="2" t="s">
        <v>39</v>
      </c>
      <c r="C1666" s="2" t="s">
        <v>40</v>
      </c>
      <c r="D1666" s="2" t="s">
        <v>246</v>
      </c>
      <c r="E1666" s="2" t="s">
        <v>1763</v>
      </c>
      <c r="F1666" s="2" t="s">
        <v>557</v>
      </c>
      <c r="G1666" s="2" t="s">
        <v>44</v>
      </c>
      <c r="H1666" s="3">
        <v>203</v>
      </c>
      <c r="I1666" s="3">
        <v>1.4596</v>
      </c>
      <c r="J1666" s="3">
        <v>0.63349999999999995</v>
      </c>
      <c r="K1666" s="3">
        <v>0.82609999999999995</v>
      </c>
      <c r="L1666" s="3">
        <v>0.52790000000000004</v>
      </c>
      <c r="M1666" s="3">
        <v>0.57050000000000001</v>
      </c>
      <c r="N1666" s="3">
        <v>0.21859999999999999</v>
      </c>
      <c r="O1666" s="3">
        <v>0.1908</v>
      </c>
      <c r="P1666" s="4"/>
      <c r="Q1666" s="4"/>
      <c r="R1666" s="4"/>
      <c r="S1666" s="4"/>
      <c r="T1666" s="4"/>
      <c r="U1666" s="4"/>
      <c r="V1666" s="4"/>
      <c r="W1666" s="4"/>
      <c r="X1666" s="3">
        <v>4.4269999999999996</v>
      </c>
      <c r="Y1666" s="3">
        <v>88.379399141630913</v>
      </c>
      <c r="Z1666" s="3">
        <v>112.84935622317596</v>
      </c>
      <c r="AA1666" s="3">
        <v>144.7587982832618</v>
      </c>
      <c r="AB1666" s="3">
        <v>165.14978540772532</v>
      </c>
      <c r="AC1666" s="3">
        <v>187.1862660944206</v>
      </c>
      <c r="AD1666" s="3">
        <v>195.63004291845496</v>
      </c>
      <c r="AE1666" s="3">
        <v>203.00000000000003</v>
      </c>
      <c r="AF1666" s="4"/>
      <c r="AG1666" s="4"/>
      <c r="AH1666" s="4"/>
      <c r="AI1666" s="4"/>
      <c r="AJ1666" s="4"/>
      <c r="AK1666" s="4"/>
      <c r="AL1666" s="4"/>
    </row>
    <row r="1667" spans="1:38" ht="15" customHeight="1" x14ac:dyDescent="0.25">
      <c r="A1667" s="2" t="s">
        <v>1105</v>
      </c>
      <c r="B1667" s="2" t="s">
        <v>39</v>
      </c>
      <c r="C1667" s="2" t="s">
        <v>40</v>
      </c>
      <c r="D1667" s="2" t="s">
        <v>246</v>
      </c>
      <c r="E1667" s="2" t="s">
        <v>1764</v>
      </c>
      <c r="F1667" s="2" t="s">
        <v>557</v>
      </c>
      <c r="G1667" s="2" t="s">
        <v>44</v>
      </c>
      <c r="H1667" s="3">
        <v>238</v>
      </c>
      <c r="I1667" s="3">
        <v>2.6484999999999999</v>
      </c>
      <c r="J1667" s="3">
        <v>1.641</v>
      </c>
      <c r="K1667" s="3">
        <v>0.94089999999999996</v>
      </c>
      <c r="L1667" s="3">
        <v>0.5575</v>
      </c>
      <c r="M1667" s="3">
        <v>0.37409999999999999</v>
      </c>
      <c r="N1667" s="3">
        <v>0.39639999999999997</v>
      </c>
      <c r="O1667" s="3">
        <v>0.32779999999999998</v>
      </c>
      <c r="P1667" s="4"/>
      <c r="Q1667" s="4"/>
      <c r="R1667" s="4"/>
      <c r="S1667" s="4"/>
      <c r="T1667" s="4"/>
      <c r="U1667" s="4"/>
      <c r="V1667" s="4"/>
      <c r="W1667" s="4"/>
      <c r="X1667" s="3">
        <v>6.8861999999999997</v>
      </c>
      <c r="Y1667" s="3">
        <v>111.22961865760506</v>
      </c>
      <c r="Z1667" s="3">
        <v>160.31997327989313</v>
      </c>
      <c r="AA1667" s="3">
        <v>188.46690482414104</v>
      </c>
      <c r="AB1667" s="3">
        <v>205.14446283872095</v>
      </c>
      <c r="AC1667" s="3">
        <v>216.33562777729375</v>
      </c>
      <c r="AD1667" s="3">
        <v>228.19389503644973</v>
      </c>
      <c r="AE1667" s="3">
        <v>238.00000000000006</v>
      </c>
      <c r="AF1667" s="4"/>
      <c r="AG1667" s="4"/>
      <c r="AH1667" s="4"/>
      <c r="AI1667" s="4"/>
      <c r="AJ1667" s="4"/>
      <c r="AK1667" s="4"/>
      <c r="AL1667" s="4"/>
    </row>
    <row r="1668" spans="1:38" ht="15" customHeight="1" x14ac:dyDescent="0.25">
      <c r="A1668" s="2" t="s">
        <v>1105</v>
      </c>
      <c r="B1668" s="2" t="s">
        <v>39</v>
      </c>
      <c r="C1668" s="2" t="s">
        <v>40</v>
      </c>
      <c r="D1668" s="2" t="s">
        <v>246</v>
      </c>
      <c r="E1668" s="2" t="s">
        <v>1765</v>
      </c>
      <c r="F1668" s="2" t="s">
        <v>557</v>
      </c>
      <c r="G1668" s="2" t="s">
        <v>44</v>
      </c>
      <c r="H1668" s="3">
        <v>200</v>
      </c>
      <c r="I1668" s="3">
        <v>1.4838</v>
      </c>
      <c r="J1668" s="3">
        <v>0.94469999999999998</v>
      </c>
      <c r="K1668" s="3">
        <v>1.456</v>
      </c>
      <c r="L1668" s="3">
        <v>0.3483</v>
      </c>
      <c r="M1668" s="3">
        <v>0.46310000000000001</v>
      </c>
      <c r="N1668" s="3">
        <v>0.35570000000000002</v>
      </c>
      <c r="O1668" s="3">
        <v>0.18890000000000001</v>
      </c>
      <c r="P1668" s="4"/>
      <c r="Q1668" s="4"/>
      <c r="R1668" s="4"/>
      <c r="S1668" s="4"/>
      <c r="T1668" s="4"/>
      <c r="U1668" s="4"/>
      <c r="V1668" s="4"/>
      <c r="W1668" s="4"/>
      <c r="X1668" s="3">
        <v>5.2404999999999999</v>
      </c>
      <c r="Y1668" s="3">
        <v>79.56767484018701</v>
      </c>
      <c r="Z1668" s="3">
        <v>109.85287663390898</v>
      </c>
      <c r="AA1668" s="3">
        <v>156.52933880354928</v>
      </c>
      <c r="AB1668" s="3">
        <v>167.69514359316858</v>
      </c>
      <c r="AC1668" s="3">
        <v>182.54120790000954</v>
      </c>
      <c r="AD1668" s="3">
        <v>193.94424196164488</v>
      </c>
      <c r="AE1668" s="3">
        <v>200</v>
      </c>
      <c r="AF1668" s="4"/>
      <c r="AG1668" s="4"/>
      <c r="AH1668" s="4"/>
      <c r="AI1668" s="4"/>
      <c r="AJ1668" s="4"/>
      <c r="AK1668" s="4"/>
      <c r="AL1668" s="4"/>
    </row>
    <row r="1669" spans="1:38" ht="15" customHeight="1" x14ac:dyDescent="0.25">
      <c r="A1669" s="2" t="s">
        <v>1105</v>
      </c>
      <c r="B1669" s="2" t="s">
        <v>39</v>
      </c>
      <c r="C1669" s="2" t="s">
        <v>40</v>
      </c>
      <c r="D1669" s="2" t="s">
        <v>246</v>
      </c>
      <c r="E1669" s="2" t="s">
        <v>1766</v>
      </c>
      <c r="F1669" s="2" t="s">
        <v>557</v>
      </c>
      <c r="G1669" s="2" t="s">
        <v>44</v>
      </c>
      <c r="H1669" s="3">
        <v>231</v>
      </c>
      <c r="I1669" s="3">
        <v>1.0704</v>
      </c>
      <c r="J1669" s="3">
        <v>1.2149000000000001</v>
      </c>
      <c r="K1669" s="3">
        <v>0.9204</v>
      </c>
      <c r="L1669" s="3">
        <v>0.56489999999999996</v>
      </c>
      <c r="M1669" s="3">
        <v>0.3871</v>
      </c>
      <c r="N1669" s="3">
        <v>0.37409999999999999</v>
      </c>
      <c r="O1669" s="3">
        <v>0.26669999999999999</v>
      </c>
      <c r="P1669" s="4"/>
      <c r="Q1669" s="4"/>
      <c r="R1669" s="4"/>
      <c r="S1669" s="4"/>
      <c r="T1669" s="4"/>
      <c r="U1669" s="4"/>
      <c r="V1669" s="4"/>
      <c r="W1669" s="4"/>
      <c r="X1669" s="3">
        <v>4.7984999999999998</v>
      </c>
      <c r="Y1669" s="3">
        <v>76.390872147546105</v>
      </c>
      <c r="Z1669" s="3">
        <v>126.77434614983851</v>
      </c>
      <c r="AA1669" s="3">
        <v>164.94452433051995</v>
      </c>
      <c r="AB1669" s="3">
        <v>188.3716578097322</v>
      </c>
      <c r="AC1669" s="3">
        <v>204.42519537355426</v>
      </c>
      <c r="AD1669" s="3">
        <v>219.9396061269147</v>
      </c>
      <c r="AE1669" s="3">
        <v>231.00000000000006</v>
      </c>
      <c r="AF1669" s="4"/>
      <c r="AG1669" s="4"/>
      <c r="AH1669" s="4"/>
      <c r="AI1669" s="4"/>
      <c r="AJ1669" s="4"/>
      <c r="AK1669" s="4"/>
      <c r="AL1669" s="4"/>
    </row>
    <row r="1670" spans="1:38" ht="15" customHeight="1" x14ac:dyDescent="0.25">
      <c r="A1670" s="2" t="s">
        <v>1105</v>
      </c>
      <c r="B1670" s="2" t="s">
        <v>39</v>
      </c>
      <c r="C1670" s="2" t="s">
        <v>40</v>
      </c>
      <c r="D1670" s="2" t="s">
        <v>246</v>
      </c>
      <c r="E1670" s="2" t="s">
        <v>1767</v>
      </c>
      <c r="F1670" s="2" t="s">
        <v>557</v>
      </c>
      <c r="G1670" s="2" t="s">
        <v>44</v>
      </c>
      <c r="H1670" s="3">
        <v>218</v>
      </c>
      <c r="I1670" s="3">
        <v>1.389</v>
      </c>
      <c r="J1670" s="3">
        <v>1.139</v>
      </c>
      <c r="K1670" s="3">
        <v>0.6704</v>
      </c>
      <c r="L1670" s="3">
        <v>0.28339999999999999</v>
      </c>
      <c r="M1670" s="3">
        <v>0.24260000000000001</v>
      </c>
      <c r="N1670" s="3">
        <v>0.15190000000000001</v>
      </c>
      <c r="O1670" s="3">
        <v>0.1759</v>
      </c>
      <c r="P1670" s="4"/>
      <c r="Q1670" s="4"/>
      <c r="R1670" s="4"/>
      <c r="S1670" s="4"/>
      <c r="T1670" s="4"/>
      <c r="U1670" s="4"/>
      <c r="V1670" s="4"/>
      <c r="W1670" s="4"/>
      <c r="X1670" s="3">
        <v>4.0522</v>
      </c>
      <c r="Y1670" s="3">
        <v>95.756477962588221</v>
      </c>
      <c r="Z1670" s="3">
        <v>148.03770791175165</v>
      </c>
      <c r="AA1670" s="3">
        <v>178.8097329845516</v>
      </c>
      <c r="AB1670" s="3">
        <v>191.81807413256993</v>
      </c>
      <c r="AC1670" s="3">
        <v>202.9536548047974</v>
      </c>
      <c r="AD1670" s="3">
        <v>209.92601549775429</v>
      </c>
      <c r="AE1670" s="3">
        <v>218</v>
      </c>
      <c r="AF1670" s="4"/>
      <c r="AG1670" s="4"/>
      <c r="AH1670" s="4"/>
      <c r="AI1670" s="4"/>
      <c r="AJ1670" s="4"/>
      <c r="AK1670" s="4"/>
      <c r="AL1670" s="4"/>
    </row>
    <row r="1671" spans="1:38" ht="15" customHeight="1" x14ac:dyDescent="0.25">
      <c r="A1671" s="2" t="s">
        <v>1105</v>
      </c>
      <c r="B1671" s="2" t="s">
        <v>39</v>
      </c>
      <c r="C1671" s="2" t="s">
        <v>40</v>
      </c>
      <c r="D1671" s="2" t="s">
        <v>246</v>
      </c>
      <c r="E1671" s="2" t="s">
        <v>1768</v>
      </c>
      <c r="F1671" s="2" t="s">
        <v>557</v>
      </c>
      <c r="G1671" s="2" t="s">
        <v>44</v>
      </c>
      <c r="H1671" s="3">
        <v>220</v>
      </c>
      <c r="I1671" s="3">
        <v>1.4907999999999999</v>
      </c>
      <c r="J1671" s="3">
        <v>1.1019000000000001</v>
      </c>
      <c r="K1671" s="3">
        <v>0.78890000000000005</v>
      </c>
      <c r="L1671" s="3">
        <v>0.48149999999999998</v>
      </c>
      <c r="M1671" s="3">
        <v>0.2482</v>
      </c>
      <c r="N1671" s="3">
        <v>0.33329999999999999</v>
      </c>
      <c r="O1671" s="3">
        <v>0.19259999999999999</v>
      </c>
      <c r="P1671" s="4"/>
      <c r="Q1671" s="4"/>
      <c r="R1671" s="4"/>
      <c r="S1671" s="4"/>
      <c r="T1671" s="4"/>
      <c r="U1671" s="4"/>
      <c r="V1671" s="4"/>
      <c r="W1671" s="4"/>
      <c r="X1671" s="3">
        <v>4.6372</v>
      </c>
      <c r="Y1671" s="3">
        <v>92.439575605969111</v>
      </c>
      <c r="Z1671" s="3">
        <v>137.11248166997325</v>
      </c>
      <c r="AA1671" s="3">
        <v>169.0958336927456</v>
      </c>
      <c r="AB1671" s="3">
        <v>188.61666522901751</v>
      </c>
      <c r="AC1671" s="3">
        <v>198.67911670835849</v>
      </c>
      <c r="AD1671" s="3">
        <v>212.19166738549126</v>
      </c>
      <c r="AE1671" s="3">
        <v>220</v>
      </c>
      <c r="AF1671" s="4"/>
      <c r="AG1671" s="4"/>
      <c r="AH1671" s="4"/>
      <c r="AI1671" s="4"/>
      <c r="AJ1671" s="4"/>
      <c r="AK1671" s="4"/>
      <c r="AL1671" s="4"/>
    </row>
    <row r="1672" spans="1:38" ht="15" customHeight="1" x14ac:dyDescent="0.25">
      <c r="A1672" s="2" t="s">
        <v>1105</v>
      </c>
      <c r="B1672" s="2" t="s">
        <v>39</v>
      </c>
      <c r="C1672" s="2" t="s">
        <v>40</v>
      </c>
      <c r="D1672" s="2" t="s">
        <v>246</v>
      </c>
      <c r="E1672" s="2" t="s">
        <v>1769</v>
      </c>
      <c r="F1672" s="2" t="s">
        <v>557</v>
      </c>
      <c r="G1672" s="2" t="s">
        <v>44</v>
      </c>
      <c r="H1672" s="3">
        <v>213</v>
      </c>
      <c r="I1672" s="3">
        <v>1.5779000000000001</v>
      </c>
      <c r="J1672" s="3">
        <v>1.3983000000000001</v>
      </c>
      <c r="K1672" s="3">
        <v>1.1131</v>
      </c>
      <c r="L1672" s="3">
        <v>0.41670000000000001</v>
      </c>
      <c r="M1672" s="3">
        <v>0.313</v>
      </c>
      <c r="N1672" s="3">
        <v>0.376</v>
      </c>
      <c r="O1672" s="3">
        <v>0.25559999999999999</v>
      </c>
      <c r="P1672" s="4"/>
      <c r="Q1672" s="4"/>
      <c r="R1672" s="4"/>
      <c r="S1672" s="4"/>
      <c r="T1672" s="4"/>
      <c r="U1672" s="4"/>
      <c r="V1672" s="4"/>
      <c r="W1672" s="4"/>
      <c r="X1672" s="3">
        <v>5.4505999999999997</v>
      </c>
      <c r="Y1672" s="3">
        <v>84.397882801893374</v>
      </c>
      <c r="Z1672" s="3">
        <v>130.83172494771219</v>
      </c>
      <c r="AA1672" s="3">
        <v>167.79482992698055</v>
      </c>
      <c r="AB1672" s="3">
        <v>181.63233405496644</v>
      </c>
      <c r="AC1672" s="3">
        <v>192.02623564378234</v>
      </c>
      <c r="AD1672" s="3">
        <v>204.51220049168901</v>
      </c>
      <c r="AE1672" s="3">
        <v>213.00000000000003</v>
      </c>
      <c r="AF1672" s="4"/>
      <c r="AG1672" s="4"/>
      <c r="AH1672" s="4"/>
      <c r="AI1672" s="4"/>
      <c r="AJ1672" s="4"/>
      <c r="AK1672" s="4"/>
      <c r="AL1672" s="4"/>
    </row>
    <row r="1673" spans="1:38" ht="15" customHeight="1" x14ac:dyDescent="0.25">
      <c r="A1673" s="2" t="s">
        <v>1105</v>
      </c>
      <c r="B1673" s="2" t="s">
        <v>39</v>
      </c>
      <c r="C1673" s="2" t="s">
        <v>40</v>
      </c>
      <c r="D1673" s="2" t="s">
        <v>268</v>
      </c>
      <c r="E1673" s="2" t="s">
        <v>1770</v>
      </c>
      <c r="F1673" s="2" t="s">
        <v>557</v>
      </c>
      <c r="G1673" s="2" t="s">
        <v>44</v>
      </c>
      <c r="H1673" s="3">
        <v>219</v>
      </c>
      <c r="I1673" s="3">
        <v>1.6614</v>
      </c>
      <c r="J1673" s="3">
        <v>1.0853999999999999</v>
      </c>
      <c r="K1673" s="3">
        <v>0.97609999999999997</v>
      </c>
      <c r="L1673" s="3">
        <v>0.68899999999999995</v>
      </c>
      <c r="M1673" s="3">
        <v>0.41299999999999998</v>
      </c>
      <c r="N1673" s="3">
        <v>0.43340000000000001</v>
      </c>
      <c r="O1673" s="3">
        <v>0.2</v>
      </c>
      <c r="P1673" s="4"/>
      <c r="Q1673" s="4"/>
      <c r="R1673" s="4"/>
      <c r="S1673" s="4"/>
      <c r="T1673" s="4"/>
      <c r="U1673" s="4"/>
      <c r="V1673" s="4"/>
      <c r="W1673" s="4"/>
      <c r="X1673" s="3">
        <v>5.4583000000000004</v>
      </c>
      <c r="Y1673" s="3">
        <v>88.919150651301692</v>
      </c>
      <c r="Z1673" s="3">
        <v>126.10468460876098</v>
      </c>
      <c r="AA1673" s="3">
        <v>159.54562775955884</v>
      </c>
      <c r="AB1673" s="3">
        <v>183.15059633951961</v>
      </c>
      <c r="AC1673" s="3">
        <v>197.29987358701428</v>
      </c>
      <c r="AD1673" s="3">
        <v>212.14804975908248</v>
      </c>
      <c r="AE1673" s="3">
        <v>219</v>
      </c>
      <c r="AF1673" s="4"/>
      <c r="AG1673" s="4"/>
      <c r="AH1673" s="4"/>
      <c r="AI1673" s="4"/>
      <c r="AJ1673" s="4"/>
      <c r="AK1673" s="4"/>
      <c r="AL1673" s="4"/>
    </row>
    <row r="1674" spans="1:38" ht="15" customHeight="1" x14ac:dyDescent="0.25">
      <c r="A1674" s="2" t="s">
        <v>1105</v>
      </c>
      <c r="B1674" s="2" t="s">
        <v>39</v>
      </c>
      <c r="C1674" s="2" t="s">
        <v>40</v>
      </c>
      <c r="D1674" s="2" t="s">
        <v>268</v>
      </c>
      <c r="E1674" s="2" t="s">
        <v>1771</v>
      </c>
      <c r="F1674" s="2" t="s">
        <v>557</v>
      </c>
      <c r="G1674" s="2" t="s">
        <v>44</v>
      </c>
      <c r="H1674" s="3">
        <v>215</v>
      </c>
      <c r="I1674" s="3">
        <v>1.7444</v>
      </c>
      <c r="J1674" s="3">
        <v>1.3963000000000001</v>
      </c>
      <c r="K1674" s="3">
        <v>1.0519000000000001</v>
      </c>
      <c r="L1674" s="3">
        <v>0.28149999999999997</v>
      </c>
      <c r="M1674" s="3">
        <v>0.3</v>
      </c>
      <c r="N1674" s="3">
        <v>0.30740000000000001</v>
      </c>
      <c r="O1674" s="3">
        <v>0.1963</v>
      </c>
      <c r="P1674" s="4"/>
      <c r="Q1674" s="4"/>
      <c r="R1674" s="4"/>
      <c r="S1674" s="4"/>
      <c r="T1674" s="4"/>
      <c r="U1674" s="4"/>
      <c r="V1674" s="4"/>
      <c r="W1674" s="4"/>
      <c r="X1674" s="3">
        <v>5.2778</v>
      </c>
      <c r="Y1674" s="3">
        <v>92.484520065178671</v>
      </c>
      <c r="Z1674" s="3">
        <v>140.89918147713061</v>
      </c>
      <c r="AA1674" s="3">
        <v>177.37227632725757</v>
      </c>
      <c r="AB1674" s="3">
        <v>187.13287733525331</v>
      </c>
      <c r="AC1674" s="3">
        <v>197.53493880025769</v>
      </c>
      <c r="AD1674" s="3">
        <v>208.19358444806548</v>
      </c>
      <c r="AE1674" s="3">
        <v>215</v>
      </c>
      <c r="AF1674" s="4"/>
      <c r="AG1674" s="4"/>
      <c r="AH1674" s="4"/>
      <c r="AI1674" s="4"/>
      <c r="AJ1674" s="4"/>
      <c r="AK1674" s="4"/>
      <c r="AL1674" s="4"/>
    </row>
    <row r="1675" spans="1:38" ht="15" customHeight="1" x14ac:dyDescent="0.25">
      <c r="A1675" s="2" t="s">
        <v>1105</v>
      </c>
      <c r="B1675" s="2" t="s">
        <v>39</v>
      </c>
      <c r="C1675" s="2" t="s">
        <v>40</v>
      </c>
      <c r="D1675" s="2" t="s">
        <v>1112</v>
      </c>
      <c r="E1675" s="2" t="s">
        <v>1772</v>
      </c>
      <c r="F1675" s="2" t="s">
        <v>557</v>
      </c>
      <c r="G1675" s="2" t="s">
        <v>44</v>
      </c>
      <c r="H1675" s="3">
        <v>231</v>
      </c>
      <c r="I1675" s="3">
        <v>1.7394000000000001</v>
      </c>
      <c r="J1675" s="3">
        <v>1.4634</v>
      </c>
      <c r="K1675" s="3">
        <v>0.86880000000000002</v>
      </c>
      <c r="L1675" s="3">
        <v>0.55759999999999998</v>
      </c>
      <c r="M1675" s="3">
        <v>0.48159999999999997</v>
      </c>
      <c r="N1675" s="3">
        <v>0.61870000000000003</v>
      </c>
      <c r="O1675" s="3">
        <v>0.17780000000000001</v>
      </c>
      <c r="P1675" s="4"/>
      <c r="Q1675" s="4"/>
      <c r="R1675" s="4"/>
      <c r="S1675" s="4"/>
      <c r="T1675" s="4"/>
      <c r="U1675" s="4"/>
      <c r="V1675" s="4"/>
      <c r="W1675" s="4"/>
      <c r="X1675" s="3">
        <v>5.9073000000000002</v>
      </c>
      <c r="Y1675" s="3">
        <v>90.595398913209081</v>
      </c>
      <c r="Z1675" s="3">
        <v>139.89314915443603</v>
      </c>
      <c r="AA1675" s="3">
        <v>169.16053019145804</v>
      </c>
      <c r="AB1675" s="3">
        <v>187.94447547949147</v>
      </c>
      <c r="AC1675" s="3">
        <v>204.16819866944289</v>
      </c>
      <c r="AD1675" s="3">
        <v>225.01042777580281</v>
      </c>
      <c r="AE1675" s="3">
        <v>231</v>
      </c>
      <c r="AF1675" s="4"/>
      <c r="AG1675" s="4"/>
      <c r="AH1675" s="4"/>
      <c r="AI1675" s="4"/>
      <c r="AJ1675" s="4"/>
      <c r="AK1675" s="4"/>
      <c r="AL1675" s="4"/>
    </row>
    <row r="1676" spans="1:38" ht="15" customHeight="1" x14ac:dyDescent="0.25">
      <c r="A1676" s="2" t="s">
        <v>1105</v>
      </c>
      <c r="B1676" s="2" t="s">
        <v>39</v>
      </c>
      <c r="C1676" s="2" t="s">
        <v>40</v>
      </c>
      <c r="D1676" s="2" t="s">
        <v>1112</v>
      </c>
      <c r="E1676" s="2" t="s">
        <v>1773</v>
      </c>
      <c r="F1676" s="2" t="s">
        <v>557</v>
      </c>
      <c r="G1676" s="2" t="s">
        <v>44</v>
      </c>
      <c r="H1676" s="3">
        <v>223</v>
      </c>
      <c r="I1676" s="3">
        <v>1.8576999999999999</v>
      </c>
      <c r="J1676" s="3">
        <v>1.6484000000000001</v>
      </c>
      <c r="K1676" s="3">
        <v>0.72230000000000005</v>
      </c>
      <c r="L1676" s="3">
        <v>0.47599999999999998</v>
      </c>
      <c r="M1676" s="3">
        <v>0.44819999999999999</v>
      </c>
      <c r="N1676" s="3">
        <v>0.49080000000000001</v>
      </c>
      <c r="O1676" s="3">
        <v>0.26860000000000001</v>
      </c>
      <c r="P1676" s="4"/>
      <c r="Q1676" s="4"/>
      <c r="R1676" s="4"/>
      <c r="S1676" s="4"/>
      <c r="T1676" s="4"/>
      <c r="U1676" s="4"/>
      <c r="V1676" s="4"/>
      <c r="W1676" s="4"/>
      <c r="X1676" s="3">
        <v>5.9119999999999999</v>
      </c>
      <c r="Y1676" s="3">
        <v>92.017033152909335</v>
      </c>
      <c r="Z1676" s="3">
        <v>145.2721752368065</v>
      </c>
      <c r="AA1676" s="3">
        <v>168.60764546684709</v>
      </c>
      <c r="AB1676" s="3">
        <v>183.9858592692828</v>
      </c>
      <c r="AC1676" s="3">
        <v>198.4659336941813</v>
      </c>
      <c r="AD1676" s="3">
        <v>214.32229364005411</v>
      </c>
      <c r="AE1676" s="3">
        <v>223</v>
      </c>
      <c r="AF1676" s="4"/>
      <c r="AG1676" s="4"/>
      <c r="AH1676" s="4"/>
      <c r="AI1676" s="4"/>
      <c r="AJ1676" s="4"/>
      <c r="AK1676" s="4"/>
      <c r="AL1676" s="4"/>
    </row>
    <row r="1677" spans="1:38" ht="15" customHeight="1" x14ac:dyDescent="0.25">
      <c r="A1677" s="2" t="s">
        <v>1105</v>
      </c>
      <c r="B1677" s="2" t="s">
        <v>39</v>
      </c>
      <c r="C1677" s="2" t="s">
        <v>40</v>
      </c>
      <c r="D1677" s="2" t="s">
        <v>1137</v>
      </c>
      <c r="E1677" s="2" t="s">
        <v>1774</v>
      </c>
      <c r="F1677" s="2" t="s">
        <v>564</v>
      </c>
      <c r="G1677" s="2" t="s">
        <v>50</v>
      </c>
      <c r="H1677" s="3">
        <v>238</v>
      </c>
      <c r="I1677" s="3">
        <v>2.0019</v>
      </c>
      <c r="J1677" s="3">
        <v>1.4018999999999999</v>
      </c>
      <c r="K1677" s="3">
        <v>0.92779999999999996</v>
      </c>
      <c r="L1677" s="3">
        <v>0.47410000000000002</v>
      </c>
      <c r="M1677" s="3">
        <v>0.36299999999999999</v>
      </c>
      <c r="N1677" s="3">
        <v>0.32779999999999998</v>
      </c>
      <c r="O1677" s="3">
        <v>0.19819999999999999</v>
      </c>
      <c r="P1677" s="3">
        <v>0.16109999999999999</v>
      </c>
      <c r="Q1677" s="4"/>
      <c r="R1677" s="4"/>
      <c r="S1677" s="4"/>
      <c r="T1677" s="4"/>
      <c r="U1677" s="4"/>
      <c r="V1677" s="4"/>
      <c r="W1677" s="4"/>
      <c r="X1677" s="3">
        <v>5.8558000000000003</v>
      </c>
      <c r="Y1677" s="3">
        <v>102.42443389460023</v>
      </c>
      <c r="Z1677" s="3">
        <v>151.74158953516172</v>
      </c>
      <c r="AA1677" s="3">
        <v>184.3804774753236</v>
      </c>
      <c r="AB1677" s="3">
        <v>201.0587451757232</v>
      </c>
      <c r="AC1677" s="3">
        <v>213.82864851941662</v>
      </c>
      <c r="AD1677" s="3">
        <v>225.36025820553976</v>
      </c>
      <c r="AE1677" s="3">
        <v>232.33269578879057</v>
      </c>
      <c r="AF1677" s="3">
        <v>237.99999999999997</v>
      </c>
      <c r="AG1677" s="4"/>
      <c r="AH1677" s="4"/>
      <c r="AI1677" s="4"/>
      <c r="AJ1677" s="4"/>
      <c r="AK1677" s="4"/>
      <c r="AL1677" s="4"/>
    </row>
    <row r="1678" spans="1:38" ht="15" customHeight="1" x14ac:dyDescent="0.25">
      <c r="A1678" s="2" t="s">
        <v>1105</v>
      </c>
      <c r="B1678" s="2" t="s">
        <v>39</v>
      </c>
      <c r="C1678" s="2" t="s">
        <v>40</v>
      </c>
      <c r="D1678" s="2" t="s">
        <v>1148</v>
      </c>
      <c r="E1678" s="2" t="s">
        <v>1775</v>
      </c>
      <c r="F1678" s="2" t="s">
        <v>564</v>
      </c>
      <c r="G1678" s="2" t="s">
        <v>50</v>
      </c>
      <c r="H1678" s="3">
        <v>233</v>
      </c>
      <c r="I1678" s="3">
        <v>2.1316999999999999</v>
      </c>
      <c r="J1678" s="3">
        <v>1.3038000000000001</v>
      </c>
      <c r="K1678" s="3">
        <v>0.51670000000000005</v>
      </c>
      <c r="L1678" s="3">
        <v>0.6</v>
      </c>
      <c r="M1678" s="3">
        <v>0.44259999999999999</v>
      </c>
      <c r="N1678" s="3">
        <v>0.33150000000000002</v>
      </c>
      <c r="O1678" s="3">
        <v>0.33889999999999998</v>
      </c>
      <c r="P1678" s="3">
        <v>0.13519999999999999</v>
      </c>
      <c r="Q1678" s="4"/>
      <c r="R1678" s="4"/>
      <c r="S1678" s="4"/>
      <c r="T1678" s="4"/>
      <c r="U1678" s="4"/>
      <c r="V1678" s="4"/>
      <c r="W1678" s="4"/>
      <c r="X1678" s="3">
        <v>5.8003999999999998</v>
      </c>
      <c r="Y1678" s="3">
        <v>105.86933659747604</v>
      </c>
      <c r="Z1678" s="3">
        <v>151.04963450796498</v>
      </c>
      <c r="AA1678" s="3">
        <v>168.95472726018897</v>
      </c>
      <c r="AB1678" s="3">
        <v>189.74639680022068</v>
      </c>
      <c r="AC1678" s="3">
        <v>205.08371836425076</v>
      </c>
      <c r="AD1678" s="3">
        <v>216.57111578511825</v>
      </c>
      <c r="AE1678" s="3">
        <v>228.31494379697949</v>
      </c>
      <c r="AF1678" s="3">
        <v>233</v>
      </c>
      <c r="AG1678" s="4"/>
      <c r="AH1678" s="4"/>
      <c r="AI1678" s="4"/>
      <c r="AJ1678" s="4"/>
      <c r="AK1678" s="4"/>
      <c r="AL1678" s="4"/>
    </row>
    <row r="1679" spans="1:38" ht="15" customHeight="1" x14ac:dyDescent="0.25">
      <c r="A1679" s="2" t="s">
        <v>1105</v>
      </c>
      <c r="B1679" s="2" t="s">
        <v>39</v>
      </c>
      <c r="C1679" s="2" t="s">
        <v>40</v>
      </c>
      <c r="D1679" s="2" t="s">
        <v>1148</v>
      </c>
      <c r="E1679" s="2" t="s">
        <v>1776</v>
      </c>
      <c r="F1679" s="2" t="s">
        <v>564</v>
      </c>
      <c r="G1679" s="2" t="s">
        <v>50</v>
      </c>
      <c r="H1679" s="3">
        <v>234</v>
      </c>
      <c r="I1679" s="3">
        <v>1.1890000000000001</v>
      </c>
      <c r="J1679" s="3">
        <v>1.4797</v>
      </c>
      <c r="K1679" s="3">
        <v>1.0093000000000001</v>
      </c>
      <c r="L1679" s="3">
        <v>0.70379999999999998</v>
      </c>
      <c r="M1679" s="3">
        <v>0.50560000000000005</v>
      </c>
      <c r="N1679" s="3">
        <v>0.32600000000000001</v>
      </c>
      <c r="O1679" s="3">
        <v>0.23710000000000001</v>
      </c>
      <c r="P1679" s="3">
        <v>0.1648</v>
      </c>
      <c r="Q1679" s="4"/>
      <c r="R1679" s="4"/>
      <c r="S1679" s="4"/>
      <c r="T1679" s="4"/>
      <c r="U1679" s="4"/>
      <c r="V1679" s="4"/>
      <c r="W1679" s="4"/>
      <c r="X1679" s="3">
        <v>5.6153000000000004</v>
      </c>
      <c r="Y1679" s="3">
        <v>74.772069168165558</v>
      </c>
      <c r="Z1679" s="3">
        <v>128.00153152992718</v>
      </c>
      <c r="AA1679" s="3">
        <v>164.3092265773868</v>
      </c>
      <c r="AB1679" s="3">
        <v>189.62712588819832</v>
      </c>
      <c r="AC1679" s="3">
        <v>207.81514789948889</v>
      </c>
      <c r="AD1679" s="3">
        <v>219.54239310455361</v>
      </c>
      <c r="AE1679" s="3">
        <v>228.07162573682615</v>
      </c>
      <c r="AF1679" s="3">
        <v>233.99999999999997</v>
      </c>
      <c r="AG1679" s="4"/>
      <c r="AH1679" s="4"/>
      <c r="AI1679" s="4"/>
      <c r="AJ1679" s="4"/>
      <c r="AK1679" s="4"/>
      <c r="AL1679" s="4"/>
    </row>
    <row r="1680" spans="1:38" ht="15" customHeight="1" x14ac:dyDescent="0.25">
      <c r="A1680" s="2" t="s">
        <v>1105</v>
      </c>
      <c r="B1680" s="2" t="s">
        <v>39</v>
      </c>
      <c r="C1680" s="2" t="s">
        <v>40</v>
      </c>
      <c r="D1680" s="2" t="s">
        <v>1148</v>
      </c>
      <c r="E1680" s="2" t="s">
        <v>1777</v>
      </c>
      <c r="F1680" s="2" t="s">
        <v>564</v>
      </c>
      <c r="G1680" s="2" t="s">
        <v>50</v>
      </c>
      <c r="H1680" s="3">
        <v>233</v>
      </c>
      <c r="I1680" s="3">
        <v>1.8115000000000001</v>
      </c>
      <c r="J1680" s="3">
        <v>1.4855</v>
      </c>
      <c r="K1680" s="3">
        <v>0.83720000000000006</v>
      </c>
      <c r="L1680" s="3">
        <v>0.31490000000000001</v>
      </c>
      <c r="M1680" s="3">
        <v>0.5927</v>
      </c>
      <c r="N1680" s="3">
        <v>0.25190000000000001</v>
      </c>
      <c r="O1680" s="3">
        <v>0.22969999999999999</v>
      </c>
      <c r="P1680" s="3">
        <v>0.1741</v>
      </c>
      <c r="Q1680" s="4"/>
      <c r="R1680" s="4"/>
      <c r="S1680" s="4"/>
      <c r="T1680" s="4"/>
      <c r="U1680" s="4"/>
      <c r="V1680" s="4"/>
      <c r="W1680" s="4"/>
      <c r="X1680" s="3">
        <v>5.6974999999999998</v>
      </c>
      <c r="Y1680" s="3">
        <v>95.907240017551572</v>
      </c>
      <c r="Z1680" s="3">
        <v>148.31364633611233</v>
      </c>
      <c r="AA1680" s="3">
        <v>177.84891619131199</v>
      </c>
      <c r="AB1680" s="3">
        <v>188.95815708644142</v>
      </c>
      <c r="AC1680" s="3">
        <v>209.86780166739797</v>
      </c>
      <c r="AD1680" s="3">
        <v>218.75448881088195</v>
      </c>
      <c r="AE1680" s="3">
        <v>226.85799034664325</v>
      </c>
      <c r="AF1680" s="3">
        <v>233</v>
      </c>
      <c r="AG1680" s="4"/>
      <c r="AH1680" s="4"/>
      <c r="AI1680" s="4"/>
      <c r="AJ1680" s="4"/>
      <c r="AK1680" s="4"/>
      <c r="AL1680" s="4"/>
    </row>
    <row r="1681" spans="1:38" ht="15" customHeight="1" x14ac:dyDescent="0.25">
      <c r="A1681" s="2" t="s">
        <v>1105</v>
      </c>
      <c r="B1681" s="2" t="s">
        <v>39</v>
      </c>
      <c r="C1681" s="2" t="s">
        <v>40</v>
      </c>
      <c r="D1681" s="2" t="s">
        <v>1148</v>
      </c>
      <c r="E1681" s="2" t="s">
        <v>1778</v>
      </c>
      <c r="F1681" s="2" t="s">
        <v>564</v>
      </c>
      <c r="G1681" s="2" t="s">
        <v>50</v>
      </c>
      <c r="H1681" s="3">
        <v>248</v>
      </c>
      <c r="I1681" s="3">
        <v>2.2612000000000001</v>
      </c>
      <c r="J1681" s="3">
        <v>1.35</v>
      </c>
      <c r="K1681" s="3">
        <v>0.78520000000000001</v>
      </c>
      <c r="L1681" s="3">
        <v>0.46110000000000001</v>
      </c>
      <c r="M1681" s="3">
        <v>0.30370000000000003</v>
      </c>
      <c r="N1681" s="3">
        <v>0.32590000000000002</v>
      </c>
      <c r="O1681" s="3">
        <v>0.31109999999999999</v>
      </c>
      <c r="P1681" s="3">
        <v>6.6699999999999995E-2</v>
      </c>
      <c r="Q1681" s="4"/>
      <c r="R1681" s="4"/>
      <c r="S1681" s="4"/>
      <c r="T1681" s="4"/>
      <c r="U1681" s="4"/>
      <c r="V1681" s="4"/>
      <c r="W1681" s="4"/>
      <c r="X1681" s="3">
        <v>5.8648999999999996</v>
      </c>
      <c r="Y1681" s="3">
        <v>115.27835086702247</v>
      </c>
      <c r="Z1681" s="3">
        <v>164.99786867636277</v>
      </c>
      <c r="AA1681" s="3">
        <v>193.91621340517315</v>
      </c>
      <c r="AB1681" s="3">
        <v>210.89819093249673</v>
      </c>
      <c r="AC1681" s="3">
        <v>222.08324097597574</v>
      </c>
      <c r="AD1681" s="3">
        <v>234.08590086787498</v>
      </c>
      <c r="AE1681" s="3">
        <v>245.54348752749408</v>
      </c>
      <c r="AF1681" s="3">
        <v>248</v>
      </c>
      <c r="AG1681" s="4"/>
      <c r="AH1681" s="4"/>
      <c r="AI1681" s="4"/>
      <c r="AJ1681" s="4"/>
      <c r="AK1681" s="4"/>
      <c r="AL1681" s="4"/>
    </row>
    <row r="1682" spans="1:38" ht="15" customHeight="1" x14ac:dyDescent="0.25">
      <c r="A1682" s="2" t="s">
        <v>1105</v>
      </c>
      <c r="B1682" s="2" t="s">
        <v>39</v>
      </c>
      <c r="C1682" s="2" t="s">
        <v>40</v>
      </c>
      <c r="D1682" s="2" t="s">
        <v>1148</v>
      </c>
      <c r="E1682" s="2" t="s">
        <v>1779</v>
      </c>
      <c r="F1682" s="2" t="s">
        <v>564</v>
      </c>
      <c r="G1682" s="2" t="s">
        <v>50</v>
      </c>
      <c r="H1682" s="3">
        <v>227</v>
      </c>
      <c r="I1682" s="3">
        <v>1.3482000000000001</v>
      </c>
      <c r="J1682" s="3">
        <v>1.5778000000000001</v>
      </c>
      <c r="K1682" s="3">
        <v>0.70369999999999999</v>
      </c>
      <c r="L1682" s="3">
        <v>0.6</v>
      </c>
      <c r="M1682" s="3">
        <v>0.3407</v>
      </c>
      <c r="N1682" s="3">
        <v>0.21479999999999999</v>
      </c>
      <c r="O1682" s="3">
        <v>0.33329999999999999</v>
      </c>
      <c r="P1682" s="3">
        <v>0.1852</v>
      </c>
      <c r="Q1682" s="4"/>
      <c r="R1682" s="4"/>
      <c r="S1682" s="4"/>
      <c r="T1682" s="4"/>
      <c r="U1682" s="4"/>
      <c r="V1682" s="4"/>
      <c r="W1682" s="4"/>
      <c r="X1682" s="3">
        <v>5.3037000000000001</v>
      </c>
      <c r="Y1682" s="3">
        <v>81.568980145935853</v>
      </c>
      <c r="Z1682" s="3">
        <v>139.57961423157417</v>
      </c>
      <c r="AA1682" s="3">
        <v>165.45240115391144</v>
      </c>
      <c r="AB1682" s="3">
        <v>187.51247242491092</v>
      </c>
      <c r="AC1682" s="3">
        <v>200.03891622829346</v>
      </c>
      <c r="AD1682" s="3">
        <v>207.93642174331129</v>
      </c>
      <c r="AE1682" s="3">
        <v>220.1907913343515</v>
      </c>
      <c r="AF1682" s="3">
        <v>227.00000000000006</v>
      </c>
      <c r="AG1682" s="4"/>
      <c r="AH1682" s="4"/>
      <c r="AI1682" s="4"/>
      <c r="AJ1682" s="4"/>
      <c r="AK1682" s="4"/>
      <c r="AL1682" s="4"/>
    </row>
    <row r="1683" spans="1:38" ht="15" customHeight="1" x14ac:dyDescent="0.25">
      <c r="A1683" s="2" t="s">
        <v>1105</v>
      </c>
      <c r="B1683" s="2" t="s">
        <v>39</v>
      </c>
      <c r="C1683" s="2" t="s">
        <v>40</v>
      </c>
      <c r="D1683" s="2" t="s">
        <v>1148</v>
      </c>
      <c r="E1683" s="2" t="s">
        <v>1780</v>
      </c>
      <c r="F1683" s="2" t="s">
        <v>564</v>
      </c>
      <c r="G1683" s="2" t="s">
        <v>50</v>
      </c>
      <c r="H1683" s="3">
        <v>240</v>
      </c>
      <c r="I1683" s="3">
        <v>1.8744000000000001</v>
      </c>
      <c r="J1683" s="3">
        <v>1.2539</v>
      </c>
      <c r="K1683" s="3">
        <v>0.91869999999999996</v>
      </c>
      <c r="L1683" s="3">
        <v>0.47789999999999999</v>
      </c>
      <c r="M1683" s="3">
        <v>0.40010000000000001</v>
      </c>
      <c r="N1683" s="3">
        <v>0.29260000000000003</v>
      </c>
      <c r="O1683" s="3">
        <v>0.33710000000000001</v>
      </c>
      <c r="P1683" s="3">
        <v>0.14449999999999999</v>
      </c>
      <c r="Q1683" s="4"/>
      <c r="R1683" s="4"/>
      <c r="S1683" s="4"/>
      <c r="T1683" s="4"/>
      <c r="U1683" s="4"/>
      <c r="V1683" s="4"/>
      <c r="W1683" s="4"/>
      <c r="X1683" s="3">
        <v>5.6992000000000003</v>
      </c>
      <c r="Y1683" s="3">
        <v>100.4087591240876</v>
      </c>
      <c r="Z1683" s="3">
        <v>146.17153284671534</v>
      </c>
      <c r="AA1683" s="3">
        <v>179.70072992700733</v>
      </c>
      <c r="AB1683" s="3">
        <v>197.14233576642337</v>
      </c>
      <c r="AC1683" s="3">
        <v>211.74452554744528</v>
      </c>
      <c r="AD1683" s="3">
        <v>222.42335766423361</v>
      </c>
      <c r="AE1683" s="3">
        <v>234.72627737226281</v>
      </c>
      <c r="AF1683" s="3">
        <v>240.00000000000006</v>
      </c>
      <c r="AG1683" s="4"/>
      <c r="AH1683" s="4"/>
      <c r="AI1683" s="4"/>
      <c r="AJ1683" s="4"/>
      <c r="AK1683" s="4"/>
      <c r="AL1683" s="4"/>
    </row>
    <row r="1684" spans="1:38" ht="15" customHeight="1" x14ac:dyDescent="0.25">
      <c r="A1684" s="2" t="s">
        <v>1105</v>
      </c>
      <c r="B1684" s="2" t="s">
        <v>39</v>
      </c>
      <c r="C1684" s="2" t="s">
        <v>40</v>
      </c>
      <c r="D1684" s="2" t="s">
        <v>1148</v>
      </c>
      <c r="E1684" s="2" t="s">
        <v>1781</v>
      </c>
      <c r="F1684" s="2" t="s">
        <v>564</v>
      </c>
      <c r="G1684" s="2" t="s">
        <v>50</v>
      </c>
      <c r="H1684" s="3">
        <v>237</v>
      </c>
      <c r="I1684" s="3">
        <v>1.7352000000000001</v>
      </c>
      <c r="J1684" s="3">
        <v>1.6778</v>
      </c>
      <c r="K1684" s="3">
        <v>0.92410000000000003</v>
      </c>
      <c r="L1684" s="3">
        <v>0.4259</v>
      </c>
      <c r="M1684" s="3">
        <v>0.41110000000000002</v>
      </c>
      <c r="N1684" s="3">
        <v>0.29070000000000001</v>
      </c>
      <c r="O1684" s="3">
        <v>0.3407</v>
      </c>
      <c r="P1684" s="3">
        <v>0.25929999999999997</v>
      </c>
      <c r="Q1684" s="4"/>
      <c r="R1684" s="4"/>
      <c r="S1684" s="4"/>
      <c r="T1684" s="4"/>
      <c r="U1684" s="4"/>
      <c r="V1684" s="4"/>
      <c r="W1684" s="4"/>
      <c r="X1684" s="3">
        <v>6.0648</v>
      </c>
      <c r="Y1684" s="3">
        <v>90.652552433715869</v>
      </c>
      <c r="Z1684" s="3">
        <v>147.3648924943939</v>
      </c>
      <c r="AA1684" s="3">
        <v>178.60095963593196</v>
      </c>
      <c r="AB1684" s="3">
        <v>192.99706503099858</v>
      </c>
      <c r="AC1684" s="3">
        <v>206.89290660862687</v>
      </c>
      <c r="AD1684" s="3">
        <v>216.71903442817575</v>
      </c>
      <c r="AE1684" s="3">
        <v>228.23524271204329</v>
      </c>
      <c r="AF1684" s="3">
        <v>237.00000000000006</v>
      </c>
      <c r="AG1684" s="4"/>
      <c r="AH1684" s="4"/>
      <c r="AI1684" s="4"/>
      <c r="AJ1684" s="4"/>
      <c r="AK1684" s="4"/>
      <c r="AL1684" s="4"/>
    </row>
    <row r="1685" spans="1:38" ht="15" customHeight="1" x14ac:dyDescent="0.25">
      <c r="A1685" s="2" t="s">
        <v>1105</v>
      </c>
      <c r="B1685" s="2" t="s">
        <v>39</v>
      </c>
      <c r="C1685" s="2" t="s">
        <v>40</v>
      </c>
      <c r="D1685" s="2" t="s">
        <v>1148</v>
      </c>
      <c r="E1685" s="2" t="s">
        <v>1782</v>
      </c>
      <c r="F1685" s="2" t="s">
        <v>564</v>
      </c>
      <c r="G1685" s="2" t="s">
        <v>50</v>
      </c>
      <c r="H1685" s="3">
        <v>229</v>
      </c>
      <c r="I1685" s="3">
        <v>1.665</v>
      </c>
      <c r="J1685" s="3">
        <v>1.5186999999999999</v>
      </c>
      <c r="K1685" s="3">
        <v>0.73529999999999995</v>
      </c>
      <c r="L1685" s="3">
        <v>0.4501</v>
      </c>
      <c r="M1685" s="3">
        <v>0.51300000000000001</v>
      </c>
      <c r="N1685" s="3">
        <v>0.26300000000000001</v>
      </c>
      <c r="O1685" s="3">
        <v>0.25369999999999998</v>
      </c>
      <c r="P1685" s="3">
        <v>0.2074</v>
      </c>
      <c r="Q1685" s="4"/>
      <c r="R1685" s="4"/>
      <c r="S1685" s="4"/>
      <c r="T1685" s="4"/>
      <c r="U1685" s="4"/>
      <c r="V1685" s="4"/>
      <c r="W1685" s="4"/>
      <c r="X1685" s="3">
        <v>5.6062000000000003</v>
      </c>
      <c r="Y1685" s="3">
        <v>90.507545217794586</v>
      </c>
      <c r="Z1685" s="3">
        <v>143.87415718311865</v>
      </c>
      <c r="AA1685" s="3">
        <v>169.71235417930149</v>
      </c>
      <c r="AB1685" s="3">
        <v>185.52871820484464</v>
      </c>
      <c r="AC1685" s="3">
        <v>203.55536727194891</v>
      </c>
      <c r="AD1685" s="3">
        <v>212.79709963968463</v>
      </c>
      <c r="AE1685" s="3">
        <v>221.71203310620385</v>
      </c>
      <c r="AF1685" s="3">
        <v>229</v>
      </c>
      <c r="AG1685" s="4"/>
      <c r="AH1685" s="4"/>
      <c r="AI1685" s="4"/>
      <c r="AJ1685" s="4"/>
      <c r="AK1685" s="4"/>
      <c r="AL1685" s="4"/>
    </row>
    <row r="1686" spans="1:38" ht="15" customHeight="1" x14ac:dyDescent="0.25">
      <c r="A1686" s="2" t="s">
        <v>1105</v>
      </c>
      <c r="B1686" s="2" t="s">
        <v>39</v>
      </c>
      <c r="C1686" s="2" t="s">
        <v>40</v>
      </c>
      <c r="D1686" s="2" t="s">
        <v>1148</v>
      </c>
      <c r="E1686" s="2" t="s">
        <v>1783</v>
      </c>
      <c r="F1686" s="2" t="s">
        <v>564</v>
      </c>
      <c r="G1686" s="2" t="s">
        <v>50</v>
      </c>
      <c r="H1686" s="3">
        <v>238</v>
      </c>
      <c r="I1686" s="3">
        <v>1.2075</v>
      </c>
      <c r="J1686" s="3">
        <v>1.0982000000000001</v>
      </c>
      <c r="K1686" s="3">
        <v>0.74080000000000001</v>
      </c>
      <c r="L1686" s="3">
        <v>0.69630000000000003</v>
      </c>
      <c r="M1686" s="3">
        <v>0.44629999999999997</v>
      </c>
      <c r="N1686" s="3">
        <v>0.37409999999999999</v>
      </c>
      <c r="O1686" s="3">
        <v>0.38150000000000001</v>
      </c>
      <c r="P1686" s="3">
        <v>0.23330000000000001</v>
      </c>
      <c r="Q1686" s="4"/>
      <c r="R1686" s="4"/>
      <c r="S1686" s="4"/>
      <c r="T1686" s="4"/>
      <c r="U1686" s="4"/>
      <c r="V1686" s="4"/>
      <c r="W1686" s="4"/>
      <c r="X1686" s="3">
        <v>5.1779999999999999</v>
      </c>
      <c r="Y1686" s="3">
        <v>80.038818076477412</v>
      </c>
      <c r="Z1686" s="3">
        <v>123.72927771340285</v>
      </c>
      <c r="AA1686" s="3">
        <v>153.20104287369642</v>
      </c>
      <c r="AB1686" s="3">
        <v>180.9024333719583</v>
      </c>
      <c r="AC1686" s="3">
        <v>198.65789880262651</v>
      </c>
      <c r="AD1686" s="3">
        <v>213.54098107377368</v>
      </c>
      <c r="AE1686" s="3">
        <v>228.71846272692159</v>
      </c>
      <c r="AF1686" s="3">
        <v>238</v>
      </c>
      <c r="AG1686" s="4"/>
      <c r="AH1686" s="4"/>
      <c r="AI1686" s="4"/>
      <c r="AJ1686" s="4"/>
      <c r="AK1686" s="4"/>
      <c r="AL1686" s="4"/>
    </row>
    <row r="1687" spans="1:38" ht="15" customHeight="1" x14ac:dyDescent="0.25">
      <c r="A1687" s="2" t="s">
        <v>1105</v>
      </c>
      <c r="B1687" s="2" t="s">
        <v>39</v>
      </c>
      <c r="C1687" s="2" t="s">
        <v>40</v>
      </c>
      <c r="D1687" s="2" t="s">
        <v>1159</v>
      </c>
      <c r="E1687" s="2" t="s">
        <v>1784</v>
      </c>
      <c r="F1687" s="2" t="s">
        <v>564</v>
      </c>
      <c r="G1687" s="2" t="s">
        <v>50</v>
      </c>
      <c r="H1687" s="3">
        <v>223</v>
      </c>
      <c r="I1687" s="3">
        <v>1.6412</v>
      </c>
      <c r="J1687" s="3">
        <v>1.4503999999999999</v>
      </c>
      <c r="K1687" s="3">
        <v>0.63539999999999996</v>
      </c>
      <c r="L1687" s="3">
        <v>0.31309999999999999</v>
      </c>
      <c r="M1687" s="3">
        <v>0.25190000000000001</v>
      </c>
      <c r="N1687" s="3">
        <v>0.376</v>
      </c>
      <c r="O1687" s="3">
        <v>0.2112</v>
      </c>
      <c r="P1687" s="3">
        <v>0.18149999999999999</v>
      </c>
      <c r="Q1687" s="4"/>
      <c r="R1687" s="4"/>
      <c r="S1687" s="4"/>
      <c r="T1687" s="4"/>
      <c r="U1687" s="4"/>
      <c r="V1687" s="4"/>
      <c r="W1687" s="4"/>
      <c r="X1687" s="3">
        <v>5.0606999999999998</v>
      </c>
      <c r="Y1687" s="3">
        <v>93.941865749797472</v>
      </c>
      <c r="Z1687" s="3">
        <v>148.68259331713003</v>
      </c>
      <c r="AA1687" s="3">
        <v>172.66374217005551</v>
      </c>
      <c r="AB1687" s="3">
        <v>184.48070425040015</v>
      </c>
      <c r="AC1687" s="3">
        <v>193.98786729108622</v>
      </c>
      <c r="AD1687" s="3">
        <v>208.17878949552434</v>
      </c>
      <c r="AE1687" s="3">
        <v>216.14986069120874</v>
      </c>
      <c r="AF1687" s="3">
        <v>223</v>
      </c>
      <c r="AG1687" s="4"/>
      <c r="AH1687" s="4"/>
      <c r="AI1687" s="4"/>
      <c r="AJ1687" s="4"/>
      <c r="AK1687" s="4"/>
      <c r="AL1687" s="4"/>
    </row>
    <row r="1688" spans="1:38" ht="15" customHeight="1" x14ac:dyDescent="0.25">
      <c r="A1688" s="2" t="s">
        <v>1105</v>
      </c>
      <c r="B1688" s="2" t="s">
        <v>39</v>
      </c>
      <c r="C1688" s="2" t="s">
        <v>40</v>
      </c>
      <c r="D1688" s="2" t="s">
        <v>1170</v>
      </c>
      <c r="E1688" s="2" t="s">
        <v>1785</v>
      </c>
      <c r="F1688" s="2" t="s">
        <v>564</v>
      </c>
      <c r="G1688" s="2" t="s">
        <v>50</v>
      </c>
      <c r="H1688" s="3">
        <v>224</v>
      </c>
      <c r="I1688" s="3">
        <v>1.9222999999999999</v>
      </c>
      <c r="J1688" s="3">
        <v>1.0056</v>
      </c>
      <c r="K1688" s="3">
        <v>0.44450000000000001</v>
      </c>
      <c r="L1688" s="3">
        <v>0.4148</v>
      </c>
      <c r="M1688" s="3">
        <v>0.3019</v>
      </c>
      <c r="N1688" s="3">
        <v>0.12959999999999999</v>
      </c>
      <c r="O1688" s="3">
        <v>0.25369999999999998</v>
      </c>
      <c r="P1688" s="3">
        <v>8.3299999999999999E-2</v>
      </c>
      <c r="Q1688" s="4"/>
      <c r="R1688" s="4"/>
      <c r="S1688" s="4"/>
      <c r="T1688" s="4"/>
      <c r="U1688" s="4"/>
      <c r="V1688" s="4"/>
      <c r="W1688" s="4"/>
      <c r="X1688" s="3">
        <v>4.5556999999999999</v>
      </c>
      <c r="Y1688" s="3">
        <v>113.01534341594046</v>
      </c>
      <c r="Z1688" s="3">
        <v>155.39636060320038</v>
      </c>
      <c r="AA1688" s="3">
        <v>174.1298153960972</v>
      </c>
      <c r="AB1688" s="3">
        <v>191.61156353579037</v>
      </c>
      <c r="AC1688" s="3">
        <v>204.33514059310315</v>
      </c>
      <c r="AD1688" s="3">
        <v>209.79713326162829</v>
      </c>
      <c r="AE1688" s="3">
        <v>220.48932107030754</v>
      </c>
      <c r="AF1688" s="3">
        <v>224.00000000000006</v>
      </c>
      <c r="AG1688" s="4"/>
      <c r="AH1688" s="4"/>
      <c r="AI1688" s="4"/>
      <c r="AJ1688" s="4"/>
      <c r="AK1688" s="4"/>
      <c r="AL1688" s="4"/>
    </row>
    <row r="1689" spans="1:38" ht="15" customHeight="1" x14ac:dyDescent="0.25">
      <c r="A1689" s="2" t="s">
        <v>1105</v>
      </c>
      <c r="B1689" s="2" t="s">
        <v>39</v>
      </c>
      <c r="C1689" s="2" t="s">
        <v>40</v>
      </c>
      <c r="D1689" s="2" t="s">
        <v>1107</v>
      </c>
      <c r="E1689" s="2" t="s">
        <v>1786</v>
      </c>
      <c r="F1689" s="2" t="s">
        <v>564</v>
      </c>
      <c r="G1689" s="2" t="s">
        <v>50</v>
      </c>
      <c r="H1689" s="3">
        <v>228</v>
      </c>
      <c r="I1689" s="3">
        <v>2.0447000000000002</v>
      </c>
      <c r="J1689" s="3">
        <v>1.5149999999999999</v>
      </c>
      <c r="K1689" s="3">
        <v>1.2594000000000001</v>
      </c>
      <c r="L1689" s="3">
        <v>0.50190000000000001</v>
      </c>
      <c r="M1689" s="3">
        <v>0.39639999999999997</v>
      </c>
      <c r="N1689" s="3">
        <v>0.28149999999999997</v>
      </c>
      <c r="O1689" s="3">
        <v>0.2185</v>
      </c>
      <c r="P1689" s="3">
        <v>0.1963</v>
      </c>
      <c r="Q1689" s="4"/>
      <c r="R1689" s="4"/>
      <c r="S1689" s="4"/>
      <c r="T1689" s="4"/>
      <c r="U1689" s="4"/>
      <c r="V1689" s="4"/>
      <c r="W1689" s="4"/>
      <c r="X1689" s="3">
        <v>6.4137000000000004</v>
      </c>
      <c r="Y1689" s="3">
        <v>94.485180161217386</v>
      </c>
      <c r="Z1689" s="3">
        <v>140.78294899979733</v>
      </c>
      <c r="AA1689" s="3">
        <v>179.26968832343266</v>
      </c>
      <c r="AB1689" s="3">
        <v>194.60754322777805</v>
      </c>
      <c r="AC1689" s="3">
        <v>206.72136208428833</v>
      </c>
      <c r="AD1689" s="3">
        <v>215.3238848090806</v>
      </c>
      <c r="AE1689" s="3">
        <v>222.0011537801893</v>
      </c>
      <c r="AF1689" s="3">
        <v>228</v>
      </c>
      <c r="AG1689" s="4"/>
      <c r="AH1689" s="4"/>
      <c r="AI1689" s="4"/>
      <c r="AJ1689" s="4"/>
      <c r="AK1689" s="4"/>
      <c r="AL1689" s="4"/>
    </row>
    <row r="1690" spans="1:38" ht="15" customHeight="1" x14ac:dyDescent="0.25">
      <c r="A1690" s="2" t="s">
        <v>1105</v>
      </c>
      <c r="B1690" s="2" t="s">
        <v>39</v>
      </c>
      <c r="C1690" s="2" t="s">
        <v>40</v>
      </c>
      <c r="D1690" s="2" t="s">
        <v>51</v>
      </c>
      <c r="E1690" s="2" t="s">
        <v>1787</v>
      </c>
      <c r="F1690" s="2" t="s">
        <v>564</v>
      </c>
      <c r="G1690" s="2" t="s">
        <v>50</v>
      </c>
      <c r="H1690" s="3">
        <v>229</v>
      </c>
      <c r="I1690" s="3">
        <v>2.2334000000000001</v>
      </c>
      <c r="J1690" s="3">
        <v>1.5519000000000001</v>
      </c>
      <c r="K1690" s="3">
        <v>0.85</v>
      </c>
      <c r="L1690" s="3">
        <v>0.72219999999999995</v>
      </c>
      <c r="M1690" s="3">
        <v>0.36849999999999999</v>
      </c>
      <c r="N1690" s="3">
        <v>0.21110000000000001</v>
      </c>
      <c r="O1690" s="3">
        <v>0.11849999999999999</v>
      </c>
      <c r="P1690" s="3">
        <v>0.29820000000000002</v>
      </c>
      <c r="Q1690" s="4"/>
      <c r="R1690" s="4"/>
      <c r="S1690" s="4"/>
      <c r="T1690" s="4"/>
      <c r="U1690" s="4"/>
      <c r="V1690" s="4"/>
      <c r="W1690" s="4"/>
      <c r="X1690" s="3">
        <v>6.3537999999999997</v>
      </c>
      <c r="Y1690" s="3">
        <v>101.24671849916585</v>
      </c>
      <c r="Z1690" s="3">
        <v>149.36348326985427</v>
      </c>
      <c r="AA1690" s="3">
        <v>175.71779092826341</v>
      </c>
      <c r="AB1690" s="3">
        <v>198.10965091756114</v>
      </c>
      <c r="AC1690" s="3">
        <v>209.53501841417736</v>
      </c>
      <c r="AD1690" s="3">
        <v>216.08018823381286</v>
      </c>
      <c r="AE1690" s="3">
        <v>219.75428877207344</v>
      </c>
      <c r="AF1690" s="3">
        <v>229</v>
      </c>
      <c r="AG1690" s="4"/>
      <c r="AH1690" s="4"/>
      <c r="AI1690" s="4"/>
      <c r="AJ1690" s="4"/>
      <c r="AK1690" s="4"/>
      <c r="AL1690" s="4"/>
    </row>
    <row r="1691" spans="1:38" ht="15" customHeight="1" x14ac:dyDescent="0.25">
      <c r="A1691" s="2" t="s">
        <v>1105</v>
      </c>
      <c r="B1691" s="2" t="s">
        <v>39</v>
      </c>
      <c r="C1691" s="2" t="s">
        <v>40</v>
      </c>
      <c r="D1691" s="2" t="s">
        <v>51</v>
      </c>
      <c r="E1691" s="2" t="s">
        <v>1788</v>
      </c>
      <c r="F1691" s="2" t="s">
        <v>564</v>
      </c>
      <c r="G1691" s="2" t="s">
        <v>50</v>
      </c>
      <c r="H1691" s="3">
        <v>237</v>
      </c>
      <c r="I1691" s="3">
        <v>2.1006</v>
      </c>
      <c r="J1691" s="3">
        <v>1.6023000000000001</v>
      </c>
      <c r="K1691" s="3">
        <v>0.89280000000000004</v>
      </c>
      <c r="L1691" s="3">
        <v>0.42049999999999998</v>
      </c>
      <c r="M1691" s="3">
        <v>0.39269999999999999</v>
      </c>
      <c r="N1691" s="3">
        <v>0.22040000000000001</v>
      </c>
      <c r="O1691" s="3">
        <v>0.2112</v>
      </c>
      <c r="P1691" s="3">
        <v>0.26119999999999999</v>
      </c>
      <c r="Q1691" s="4"/>
      <c r="R1691" s="4"/>
      <c r="S1691" s="4"/>
      <c r="T1691" s="4"/>
      <c r="U1691" s="4"/>
      <c r="V1691" s="4"/>
      <c r="W1691" s="4"/>
      <c r="X1691" s="3">
        <v>6.1017000000000001</v>
      </c>
      <c r="Y1691" s="3">
        <v>102.57426618811151</v>
      </c>
      <c r="Z1691" s="3">
        <v>156.40705049412458</v>
      </c>
      <c r="AA1691" s="3">
        <v>186.4026254978121</v>
      </c>
      <c r="AB1691" s="3">
        <v>200.53024566923972</v>
      </c>
      <c r="AC1691" s="3">
        <v>213.72386384122456</v>
      </c>
      <c r="AD1691" s="3">
        <v>221.12868544831764</v>
      </c>
      <c r="AE1691" s="3">
        <v>228.22441286854479</v>
      </c>
      <c r="AF1691" s="3">
        <v>236.99999999999994</v>
      </c>
      <c r="AG1691" s="4"/>
      <c r="AH1691" s="4"/>
      <c r="AI1691" s="4"/>
      <c r="AJ1691" s="4"/>
      <c r="AK1691" s="4"/>
      <c r="AL1691" s="4"/>
    </row>
    <row r="1692" spans="1:38" ht="15" customHeight="1" x14ac:dyDescent="0.25">
      <c r="A1692" s="2" t="s">
        <v>1105</v>
      </c>
      <c r="B1692" s="2" t="s">
        <v>39</v>
      </c>
      <c r="C1692" s="2" t="s">
        <v>40</v>
      </c>
      <c r="D1692" s="2" t="s">
        <v>1109</v>
      </c>
      <c r="E1692" s="2" t="s">
        <v>1789</v>
      </c>
      <c r="F1692" s="2" t="s">
        <v>564</v>
      </c>
      <c r="G1692" s="2" t="s">
        <v>50</v>
      </c>
      <c r="H1692" s="3">
        <v>238</v>
      </c>
      <c r="I1692" s="3">
        <v>2.1132</v>
      </c>
      <c r="J1692" s="3">
        <v>1.4019999999999999</v>
      </c>
      <c r="K1692" s="3">
        <v>0.90939999999999999</v>
      </c>
      <c r="L1692" s="3">
        <v>0.43519999999999998</v>
      </c>
      <c r="M1692" s="3">
        <v>0.34449999999999997</v>
      </c>
      <c r="N1692" s="3">
        <v>0.2797</v>
      </c>
      <c r="O1692" s="3">
        <v>0.1593</v>
      </c>
      <c r="P1692" s="3">
        <v>0.26669999999999999</v>
      </c>
      <c r="Q1692" s="4"/>
      <c r="R1692" s="4"/>
      <c r="S1692" s="4"/>
      <c r="T1692" s="4"/>
      <c r="U1692" s="4"/>
      <c r="V1692" s="4"/>
      <c r="W1692" s="4"/>
      <c r="X1692" s="3">
        <v>5.91</v>
      </c>
      <c r="Y1692" s="3">
        <v>105.65807106598984</v>
      </c>
      <c r="Z1692" s="3">
        <v>154.52642978003382</v>
      </c>
      <c r="AA1692" s="3">
        <v>186.22463620981387</v>
      </c>
      <c r="AB1692" s="3">
        <v>201.3940439932318</v>
      </c>
      <c r="AC1692" s="3">
        <v>213.40199661590523</v>
      </c>
      <c r="AD1692" s="3">
        <v>223.15126903553298</v>
      </c>
      <c r="AE1692" s="3">
        <v>228.70385786802029</v>
      </c>
      <c r="AF1692" s="3">
        <v>238</v>
      </c>
      <c r="AG1692" s="4"/>
      <c r="AH1692" s="4"/>
      <c r="AI1692" s="4"/>
      <c r="AJ1692" s="4"/>
      <c r="AK1692" s="4"/>
      <c r="AL1692" s="4"/>
    </row>
    <row r="1693" spans="1:38" ht="15" customHeight="1" x14ac:dyDescent="0.25">
      <c r="A1693" s="2" t="s">
        <v>1105</v>
      </c>
      <c r="B1693" s="2" t="s">
        <v>39</v>
      </c>
      <c r="C1693" s="2" t="s">
        <v>40</v>
      </c>
      <c r="D1693" s="2" t="s">
        <v>1212</v>
      </c>
      <c r="E1693" s="2" t="s">
        <v>1790</v>
      </c>
      <c r="F1693" s="2" t="s">
        <v>564</v>
      </c>
      <c r="G1693" s="2" t="s">
        <v>50</v>
      </c>
      <c r="H1693" s="3">
        <v>233</v>
      </c>
      <c r="I1693" s="3">
        <v>2.0817999999999999</v>
      </c>
      <c r="J1693" s="3">
        <v>1.6262000000000001</v>
      </c>
      <c r="K1693" s="3">
        <v>1.1335</v>
      </c>
      <c r="L1693" s="3">
        <v>0.2482</v>
      </c>
      <c r="M1693" s="3">
        <v>0.34820000000000001</v>
      </c>
      <c r="N1693" s="3">
        <v>0.39269999999999999</v>
      </c>
      <c r="O1693" s="3">
        <v>0.38900000000000001</v>
      </c>
      <c r="P1693" s="3">
        <v>0.12970000000000001</v>
      </c>
      <c r="Q1693" s="4"/>
      <c r="R1693" s="4"/>
      <c r="S1693" s="4"/>
      <c r="T1693" s="4"/>
      <c r="U1693" s="4"/>
      <c r="V1693" s="4"/>
      <c r="W1693" s="4"/>
      <c r="X1693" s="3">
        <v>6.3493000000000004</v>
      </c>
      <c r="Y1693" s="3">
        <v>97.903611421731512</v>
      </c>
      <c r="Z1693" s="3">
        <v>149.3842785818909</v>
      </c>
      <c r="AA1693" s="3">
        <v>185.26752555399807</v>
      </c>
      <c r="AB1693" s="3">
        <v>193.12480115918288</v>
      </c>
      <c r="AC1693" s="3">
        <v>204.14778007024395</v>
      </c>
      <c r="AD1693" s="3">
        <v>216.57949695241993</v>
      </c>
      <c r="AE1693" s="3">
        <v>228.8940828122785</v>
      </c>
      <c r="AF1693" s="3">
        <v>232.99999999999997</v>
      </c>
      <c r="AG1693" s="4"/>
      <c r="AH1693" s="4"/>
      <c r="AI1693" s="4"/>
      <c r="AJ1693" s="4"/>
      <c r="AK1693" s="4"/>
      <c r="AL1693" s="4"/>
    </row>
    <row r="1694" spans="1:38" ht="15" customHeight="1" x14ac:dyDescent="0.25">
      <c r="A1694" s="2" t="s">
        <v>1105</v>
      </c>
      <c r="B1694" s="2" t="s">
        <v>39</v>
      </c>
      <c r="C1694" s="2" t="s">
        <v>40</v>
      </c>
      <c r="D1694" s="2" t="s">
        <v>1221</v>
      </c>
      <c r="E1694" s="2" t="s">
        <v>1791</v>
      </c>
      <c r="F1694" s="2" t="s">
        <v>564</v>
      </c>
      <c r="G1694" s="2" t="s">
        <v>50</v>
      </c>
      <c r="H1694" s="3">
        <v>232</v>
      </c>
      <c r="I1694" s="3">
        <v>2.1265000000000001</v>
      </c>
      <c r="J1694" s="3">
        <v>1.3559000000000001</v>
      </c>
      <c r="K1694" s="3">
        <v>1.1281000000000001</v>
      </c>
      <c r="L1694" s="3">
        <v>0.33900000000000002</v>
      </c>
      <c r="M1694" s="3">
        <v>0.35570000000000002</v>
      </c>
      <c r="N1694" s="3">
        <v>0.37230000000000002</v>
      </c>
      <c r="O1694" s="3">
        <v>0.27410000000000001</v>
      </c>
      <c r="P1694" s="3">
        <v>0.1852</v>
      </c>
      <c r="Q1694" s="4"/>
      <c r="R1694" s="4"/>
      <c r="S1694" s="4"/>
      <c r="T1694" s="4"/>
      <c r="U1694" s="4"/>
      <c r="V1694" s="4"/>
      <c r="W1694" s="4"/>
      <c r="X1694" s="3">
        <v>6.1368</v>
      </c>
      <c r="Y1694" s="3">
        <v>101.30321991917612</v>
      </c>
      <c r="Z1694" s="3">
        <v>145.49237387563551</v>
      </c>
      <c r="AA1694" s="3">
        <v>182.25746317298919</v>
      </c>
      <c r="AB1694" s="3">
        <v>193.30556641898059</v>
      </c>
      <c r="AC1694" s="3">
        <v>204.89792725850606</v>
      </c>
      <c r="AD1694" s="3">
        <v>217.03128666405945</v>
      </c>
      <c r="AE1694" s="3">
        <v>225.96428105853215</v>
      </c>
      <c r="AF1694" s="3">
        <v>232</v>
      </c>
      <c r="AG1694" s="4"/>
      <c r="AH1694" s="4"/>
      <c r="AI1694" s="4"/>
      <c r="AJ1694" s="4"/>
      <c r="AK1694" s="4"/>
      <c r="AL1694" s="4"/>
    </row>
    <row r="1695" spans="1:38" ht="15" customHeight="1" x14ac:dyDescent="0.25">
      <c r="A1695" s="2" t="s">
        <v>1105</v>
      </c>
      <c r="B1695" s="2" t="s">
        <v>39</v>
      </c>
      <c r="C1695" s="2" t="s">
        <v>40</v>
      </c>
      <c r="D1695" s="2" t="s">
        <v>1221</v>
      </c>
      <c r="E1695" s="2" t="s">
        <v>1792</v>
      </c>
      <c r="F1695" s="2" t="s">
        <v>564</v>
      </c>
      <c r="G1695" s="2" t="s">
        <v>50</v>
      </c>
      <c r="H1695" s="3">
        <v>256</v>
      </c>
      <c r="I1695" s="3">
        <v>2.0779000000000001</v>
      </c>
      <c r="J1695" s="3">
        <v>1.4704999999999999</v>
      </c>
      <c r="K1695" s="3">
        <v>0.75749999999999995</v>
      </c>
      <c r="L1695" s="3">
        <v>0.49630000000000002</v>
      </c>
      <c r="M1695" s="3">
        <v>0.36109999999999998</v>
      </c>
      <c r="N1695" s="3">
        <v>0.22589999999999999</v>
      </c>
      <c r="O1695" s="3">
        <v>0.22220000000000001</v>
      </c>
      <c r="P1695" s="3">
        <v>0.26479999999999998</v>
      </c>
      <c r="Q1695" s="4"/>
      <c r="R1695" s="4"/>
      <c r="S1695" s="4"/>
      <c r="T1695" s="4"/>
      <c r="U1695" s="4"/>
      <c r="V1695" s="4"/>
      <c r="W1695" s="4"/>
      <c r="X1695" s="3">
        <v>5.8761999999999999</v>
      </c>
      <c r="Y1695" s="3">
        <v>111.20928491201798</v>
      </c>
      <c r="Z1695" s="3">
        <v>167.26455872842996</v>
      </c>
      <c r="AA1695" s="3">
        <v>196.14036281950922</v>
      </c>
      <c r="AB1695" s="3">
        <v>215.05925598175693</v>
      </c>
      <c r="AC1695" s="3">
        <v>228.82434226200604</v>
      </c>
      <c r="AD1695" s="3">
        <v>237.43562166025663</v>
      </c>
      <c r="AE1695" s="3">
        <v>245.90585752697319</v>
      </c>
      <c r="AF1695" s="3">
        <v>256</v>
      </c>
      <c r="AG1695" s="4"/>
      <c r="AH1695" s="4"/>
      <c r="AI1695" s="4"/>
      <c r="AJ1695" s="4"/>
      <c r="AK1695" s="4"/>
      <c r="AL1695" s="4"/>
    </row>
    <row r="1696" spans="1:38" ht="15" customHeight="1" x14ac:dyDescent="0.25">
      <c r="A1696" s="2" t="s">
        <v>1105</v>
      </c>
      <c r="B1696" s="2" t="s">
        <v>39</v>
      </c>
      <c r="C1696" s="2" t="s">
        <v>40</v>
      </c>
      <c r="D1696" s="2" t="s">
        <v>1221</v>
      </c>
      <c r="E1696" s="2" t="s">
        <v>1793</v>
      </c>
      <c r="F1696" s="2" t="s">
        <v>564</v>
      </c>
      <c r="G1696" s="2" t="s">
        <v>50</v>
      </c>
      <c r="H1696" s="3">
        <v>227</v>
      </c>
      <c r="I1696" s="3">
        <v>1.8855</v>
      </c>
      <c r="J1696" s="3">
        <v>1.6151</v>
      </c>
      <c r="K1696" s="3">
        <v>0.83350000000000002</v>
      </c>
      <c r="L1696" s="3">
        <v>0.4204</v>
      </c>
      <c r="M1696" s="3">
        <v>0.52969999999999995</v>
      </c>
      <c r="N1696" s="3">
        <v>0.21299999999999999</v>
      </c>
      <c r="O1696" s="3">
        <v>0.26669999999999999</v>
      </c>
      <c r="P1696" s="3">
        <v>0.24260000000000001</v>
      </c>
      <c r="Q1696" s="4"/>
      <c r="R1696" s="4"/>
      <c r="S1696" s="4"/>
      <c r="T1696" s="4"/>
      <c r="U1696" s="4"/>
      <c r="V1696" s="4"/>
      <c r="W1696" s="4"/>
      <c r="X1696" s="3">
        <v>6.0065</v>
      </c>
      <c r="Y1696" s="3">
        <v>93.212436527095647</v>
      </c>
      <c r="Z1696" s="3">
        <v>145.64638308499127</v>
      </c>
      <c r="AA1696" s="3">
        <v>172.70581869641222</v>
      </c>
      <c r="AB1696" s="3">
        <v>186.35403313077501</v>
      </c>
      <c r="AC1696" s="3">
        <v>203.55065345875303</v>
      </c>
      <c r="AD1696" s="3">
        <v>210.46566219928414</v>
      </c>
      <c r="AE1696" s="3">
        <v>219.12403229834348</v>
      </c>
      <c r="AF1696" s="3">
        <v>227.00000000000006</v>
      </c>
      <c r="AG1696" s="4"/>
      <c r="AH1696" s="4"/>
      <c r="AI1696" s="4"/>
      <c r="AJ1696" s="4"/>
      <c r="AK1696" s="4"/>
      <c r="AL1696" s="4"/>
    </row>
    <row r="1697" spans="1:38" ht="15" customHeight="1" x14ac:dyDescent="0.25">
      <c r="A1697" s="2" t="s">
        <v>1105</v>
      </c>
      <c r="B1697" s="2" t="s">
        <v>39</v>
      </c>
      <c r="C1697" s="2" t="s">
        <v>40</v>
      </c>
      <c r="D1697" s="2" t="s">
        <v>59</v>
      </c>
      <c r="E1697" s="2" t="s">
        <v>1794</v>
      </c>
      <c r="F1697" s="2" t="s">
        <v>564</v>
      </c>
      <c r="G1697" s="2" t="s">
        <v>50</v>
      </c>
      <c r="H1697" s="3">
        <v>235</v>
      </c>
      <c r="I1697" s="3">
        <v>1.8021</v>
      </c>
      <c r="J1697" s="3">
        <v>1.1853</v>
      </c>
      <c r="K1697" s="3">
        <v>0.8075</v>
      </c>
      <c r="L1697" s="3">
        <v>0.3352</v>
      </c>
      <c r="M1697" s="3">
        <v>0.26300000000000001</v>
      </c>
      <c r="N1697" s="3">
        <v>0.30370000000000003</v>
      </c>
      <c r="O1697" s="3">
        <v>0.15190000000000001</v>
      </c>
      <c r="P1697" s="3">
        <v>0.1426</v>
      </c>
      <c r="Q1697" s="4"/>
      <c r="R1697" s="4"/>
      <c r="S1697" s="4"/>
      <c r="T1697" s="4"/>
      <c r="U1697" s="4"/>
      <c r="V1697" s="4"/>
      <c r="W1697" s="4"/>
      <c r="X1697" s="3">
        <v>4.9912999999999998</v>
      </c>
      <c r="Y1697" s="3">
        <v>105.29278945364935</v>
      </c>
      <c r="Z1697" s="3">
        <v>153.49984973854507</v>
      </c>
      <c r="AA1697" s="3">
        <v>186.34149419990786</v>
      </c>
      <c r="AB1697" s="3">
        <v>199.9743353434977</v>
      </c>
      <c r="AC1697" s="3">
        <v>210.67074709995393</v>
      </c>
      <c r="AD1697" s="3">
        <v>223.02245907879714</v>
      </c>
      <c r="AE1697" s="3">
        <v>229.20034860657549</v>
      </c>
      <c r="AF1697" s="3">
        <v>235.00000000000006</v>
      </c>
      <c r="AG1697" s="4"/>
      <c r="AH1697" s="4"/>
      <c r="AI1697" s="4"/>
      <c r="AJ1697" s="4"/>
      <c r="AK1697" s="4"/>
      <c r="AL1697" s="4"/>
    </row>
    <row r="1698" spans="1:38" ht="15" customHeight="1" x14ac:dyDescent="0.25">
      <c r="A1698" s="2" t="s">
        <v>1105</v>
      </c>
      <c r="B1698" s="2" t="s">
        <v>39</v>
      </c>
      <c r="C1698" s="2" t="s">
        <v>40</v>
      </c>
      <c r="D1698" s="2" t="s">
        <v>1241</v>
      </c>
      <c r="E1698" s="2" t="s">
        <v>1795</v>
      </c>
      <c r="F1698" s="2" t="s">
        <v>564</v>
      </c>
      <c r="G1698" s="2" t="s">
        <v>50</v>
      </c>
      <c r="H1698" s="3">
        <v>245</v>
      </c>
      <c r="I1698" s="3">
        <v>2.1240999999999999</v>
      </c>
      <c r="J1698" s="3">
        <v>1.613</v>
      </c>
      <c r="K1698" s="3">
        <v>0.9667</v>
      </c>
      <c r="L1698" s="3">
        <v>0.69820000000000004</v>
      </c>
      <c r="M1698" s="3">
        <v>0.4889</v>
      </c>
      <c r="N1698" s="3">
        <v>0.21110000000000001</v>
      </c>
      <c r="O1698" s="3">
        <v>0.32040000000000002</v>
      </c>
      <c r="P1698" s="3">
        <v>0.22220000000000001</v>
      </c>
      <c r="Q1698" s="4"/>
      <c r="R1698" s="4"/>
      <c r="S1698" s="4"/>
      <c r="T1698" s="4"/>
      <c r="U1698" s="4"/>
      <c r="V1698" s="4"/>
      <c r="W1698" s="4"/>
      <c r="X1698" s="3">
        <v>6.6445999999999996</v>
      </c>
      <c r="Y1698" s="3">
        <v>100.0903741383981</v>
      </c>
      <c r="Z1698" s="3">
        <v>151.79687264846643</v>
      </c>
      <c r="AA1698" s="3">
        <v>182.78551003822653</v>
      </c>
      <c r="AB1698" s="3">
        <v>205.16708304487855</v>
      </c>
      <c r="AC1698" s="3">
        <v>220.83931312644856</v>
      </c>
      <c r="AD1698" s="3">
        <v>227.60635704180839</v>
      </c>
      <c r="AE1698" s="3">
        <v>237.87713331126031</v>
      </c>
      <c r="AF1698" s="3">
        <v>245.00000000000006</v>
      </c>
      <c r="AG1698" s="4"/>
      <c r="AH1698" s="4"/>
      <c r="AI1698" s="4"/>
      <c r="AJ1698" s="4"/>
      <c r="AK1698" s="4"/>
      <c r="AL1698" s="4"/>
    </row>
    <row r="1699" spans="1:38" ht="15" customHeight="1" x14ac:dyDescent="0.25">
      <c r="A1699" s="2" t="s">
        <v>1105</v>
      </c>
      <c r="B1699" s="2" t="s">
        <v>39</v>
      </c>
      <c r="C1699" s="2" t="s">
        <v>40</v>
      </c>
      <c r="D1699" s="2" t="s">
        <v>1250</v>
      </c>
      <c r="E1699" s="2" t="s">
        <v>1796</v>
      </c>
      <c r="F1699" s="2" t="s">
        <v>564</v>
      </c>
      <c r="G1699" s="2" t="s">
        <v>50</v>
      </c>
      <c r="H1699" s="3">
        <v>245</v>
      </c>
      <c r="I1699" s="3">
        <v>1.7019</v>
      </c>
      <c r="J1699" s="3">
        <v>1.7296</v>
      </c>
      <c r="K1699" s="3">
        <v>0.84630000000000005</v>
      </c>
      <c r="L1699" s="3">
        <v>0.58889999999999998</v>
      </c>
      <c r="M1699" s="3">
        <v>0.70930000000000004</v>
      </c>
      <c r="N1699" s="3">
        <v>0.3407</v>
      </c>
      <c r="O1699" s="3">
        <v>0.25559999999999999</v>
      </c>
      <c r="P1699" s="3">
        <v>0.14810000000000001</v>
      </c>
      <c r="Q1699" s="4"/>
      <c r="R1699" s="4"/>
      <c r="S1699" s="4"/>
      <c r="T1699" s="4"/>
      <c r="U1699" s="4"/>
      <c r="V1699" s="4"/>
      <c r="W1699" s="4"/>
      <c r="X1699" s="3">
        <v>6.3204000000000002</v>
      </c>
      <c r="Y1699" s="3">
        <v>89.354708562749195</v>
      </c>
      <c r="Z1699" s="3">
        <v>147.64291816973611</v>
      </c>
      <c r="AA1699" s="3">
        <v>176.16356559711409</v>
      </c>
      <c r="AB1699" s="3">
        <v>196.00973039681031</v>
      </c>
      <c r="AC1699" s="3">
        <v>219.91342320106321</v>
      </c>
      <c r="AD1699" s="3">
        <v>231.39514904119991</v>
      </c>
      <c r="AE1699" s="3">
        <v>240.00897095120561</v>
      </c>
      <c r="AF1699" s="3">
        <v>245</v>
      </c>
      <c r="AG1699" s="4"/>
      <c r="AH1699" s="4"/>
      <c r="AI1699" s="4"/>
      <c r="AJ1699" s="4"/>
      <c r="AK1699" s="4"/>
      <c r="AL1699" s="4"/>
    </row>
    <row r="1700" spans="1:38" ht="15" customHeight="1" x14ac:dyDescent="0.25">
      <c r="A1700" s="2" t="s">
        <v>1105</v>
      </c>
      <c r="B1700" s="2" t="s">
        <v>39</v>
      </c>
      <c r="C1700" s="2" t="s">
        <v>40</v>
      </c>
      <c r="D1700" s="2" t="s">
        <v>1250</v>
      </c>
      <c r="E1700" s="2" t="s">
        <v>1797</v>
      </c>
      <c r="F1700" s="2" t="s">
        <v>564</v>
      </c>
      <c r="G1700" s="2" t="s">
        <v>50</v>
      </c>
      <c r="H1700" s="3">
        <v>246</v>
      </c>
      <c r="I1700" s="3">
        <v>2.1815000000000002</v>
      </c>
      <c r="J1700" s="3">
        <v>1.2407999999999999</v>
      </c>
      <c r="K1700" s="3">
        <v>0.85189999999999999</v>
      </c>
      <c r="L1700" s="3">
        <v>0.4259</v>
      </c>
      <c r="M1700" s="3">
        <v>0.35189999999999999</v>
      </c>
      <c r="N1700" s="3">
        <v>0.22220000000000001</v>
      </c>
      <c r="O1700" s="3">
        <v>9.6299999999999997E-2</v>
      </c>
      <c r="P1700" s="3">
        <v>0.22589999999999999</v>
      </c>
      <c r="Q1700" s="4"/>
      <c r="R1700" s="4"/>
      <c r="S1700" s="4"/>
      <c r="T1700" s="4"/>
      <c r="U1700" s="4"/>
      <c r="V1700" s="4"/>
      <c r="W1700" s="4"/>
      <c r="X1700" s="3">
        <v>5.5964</v>
      </c>
      <c r="Y1700" s="3">
        <v>115.41809020084341</v>
      </c>
      <c r="Z1700" s="3">
        <v>162.86487742119934</v>
      </c>
      <c r="AA1700" s="3">
        <v>195.44056893717388</v>
      </c>
      <c r="AB1700" s="3">
        <v>211.726502751769</v>
      </c>
      <c r="AC1700" s="3">
        <v>225.18276034593666</v>
      </c>
      <c r="AD1700" s="3">
        <v>233.67943678078763</v>
      </c>
      <c r="AE1700" s="3">
        <v>237.36183975412766</v>
      </c>
      <c r="AF1700" s="3">
        <v>246</v>
      </c>
      <c r="AG1700" s="4"/>
      <c r="AH1700" s="4"/>
      <c r="AI1700" s="4"/>
      <c r="AJ1700" s="4"/>
      <c r="AK1700" s="4"/>
      <c r="AL1700" s="4"/>
    </row>
    <row r="1701" spans="1:38" ht="15" customHeight="1" x14ac:dyDescent="0.25">
      <c r="A1701" s="2" t="s">
        <v>1105</v>
      </c>
      <c r="B1701" s="2" t="s">
        <v>39</v>
      </c>
      <c r="C1701" s="2" t="s">
        <v>40</v>
      </c>
      <c r="D1701" s="2" t="s">
        <v>1250</v>
      </c>
      <c r="E1701" s="2" t="s">
        <v>1798</v>
      </c>
      <c r="F1701" s="2" t="s">
        <v>564</v>
      </c>
      <c r="G1701" s="2" t="s">
        <v>50</v>
      </c>
      <c r="H1701" s="3">
        <v>212</v>
      </c>
      <c r="I1701" s="3">
        <v>1.6389</v>
      </c>
      <c r="J1701" s="3">
        <v>1.2241</v>
      </c>
      <c r="K1701" s="3">
        <v>0.70930000000000004</v>
      </c>
      <c r="L1701" s="3">
        <v>0.4889</v>
      </c>
      <c r="M1701" s="3">
        <v>0.28149999999999997</v>
      </c>
      <c r="N1701" s="3">
        <v>0.2482</v>
      </c>
      <c r="O1701" s="3">
        <v>0.29070000000000001</v>
      </c>
      <c r="P1701" s="3">
        <v>0.15559999999999999</v>
      </c>
      <c r="Q1701" s="4"/>
      <c r="R1701" s="4"/>
      <c r="S1701" s="4"/>
      <c r="T1701" s="4"/>
      <c r="U1701" s="4"/>
      <c r="V1701" s="4"/>
      <c r="W1701" s="4"/>
      <c r="X1701" s="3">
        <v>5.0372000000000003</v>
      </c>
      <c r="Y1701" s="3">
        <v>90.56467878980385</v>
      </c>
      <c r="Z1701" s="3">
        <v>134.30683713173985</v>
      </c>
      <c r="AA1701" s="3">
        <v>159.65306122448979</v>
      </c>
      <c r="AB1701" s="3">
        <v>177.12348129913443</v>
      </c>
      <c r="AC1701" s="3">
        <v>187.18264114984515</v>
      </c>
      <c r="AD1701" s="3">
        <v>196.0518542047169</v>
      </c>
      <c r="AE1701" s="3">
        <v>206.4397681251489</v>
      </c>
      <c r="AF1701" s="3">
        <v>212</v>
      </c>
      <c r="AG1701" s="4"/>
      <c r="AH1701" s="4"/>
      <c r="AI1701" s="4"/>
      <c r="AJ1701" s="4"/>
      <c r="AK1701" s="4"/>
      <c r="AL1701" s="4"/>
    </row>
    <row r="1702" spans="1:38" ht="15" customHeight="1" x14ac:dyDescent="0.25">
      <c r="A1702" s="2" t="s">
        <v>1105</v>
      </c>
      <c r="B1702" s="2" t="s">
        <v>39</v>
      </c>
      <c r="C1702" s="2" t="s">
        <v>40</v>
      </c>
      <c r="D1702" s="2" t="s">
        <v>1241</v>
      </c>
      <c r="E1702" s="2" t="s">
        <v>1799</v>
      </c>
      <c r="F1702" s="2" t="s">
        <v>564</v>
      </c>
      <c r="G1702" s="2" t="s">
        <v>50</v>
      </c>
      <c r="H1702" s="3">
        <v>237</v>
      </c>
      <c r="I1702" s="3">
        <v>1.7041999999999999</v>
      </c>
      <c r="J1702" s="3">
        <v>1.4115</v>
      </c>
      <c r="K1702" s="3">
        <v>0.65949999999999998</v>
      </c>
      <c r="L1702" s="3">
        <v>0.3649</v>
      </c>
      <c r="M1702" s="3">
        <v>0.39090000000000003</v>
      </c>
      <c r="N1702" s="3">
        <v>0.1537</v>
      </c>
      <c r="O1702" s="3">
        <v>0.2482</v>
      </c>
      <c r="P1702" s="3">
        <v>0.14630000000000001</v>
      </c>
      <c r="Q1702" s="4"/>
      <c r="R1702" s="4"/>
      <c r="S1702" s="4"/>
      <c r="T1702" s="4"/>
      <c r="U1702" s="4"/>
      <c r="V1702" s="4"/>
      <c r="W1702" s="4"/>
      <c r="X1702" s="3">
        <v>5.0792000000000002</v>
      </c>
      <c r="Y1702" s="3">
        <v>100.78268231217514</v>
      </c>
      <c r="Z1702" s="3">
        <v>157.75179162072766</v>
      </c>
      <c r="AA1702" s="3">
        <v>184.36966451409671</v>
      </c>
      <c r="AB1702" s="3">
        <v>199.09727909907073</v>
      </c>
      <c r="AC1702" s="3">
        <v>214.87427153882501</v>
      </c>
      <c r="AD1702" s="3">
        <v>221.07770908804537</v>
      </c>
      <c r="AE1702" s="3">
        <v>231.09523153252479</v>
      </c>
      <c r="AF1702" s="3">
        <v>237</v>
      </c>
      <c r="AG1702" s="4"/>
      <c r="AH1702" s="4"/>
      <c r="AI1702" s="4"/>
      <c r="AJ1702" s="4"/>
      <c r="AK1702" s="4"/>
      <c r="AL1702" s="4"/>
    </row>
    <row r="1703" spans="1:38" ht="15" customHeight="1" x14ac:dyDescent="0.25">
      <c r="A1703" s="2" t="s">
        <v>1105</v>
      </c>
      <c r="B1703" s="2" t="s">
        <v>39</v>
      </c>
      <c r="C1703" s="2" t="s">
        <v>40</v>
      </c>
      <c r="D1703" s="2" t="s">
        <v>1241</v>
      </c>
      <c r="E1703" s="2" t="s">
        <v>1800</v>
      </c>
      <c r="F1703" s="2" t="s">
        <v>564</v>
      </c>
      <c r="G1703" s="2" t="s">
        <v>50</v>
      </c>
      <c r="H1703" s="3">
        <v>217</v>
      </c>
      <c r="I1703" s="3">
        <v>1.3056000000000001</v>
      </c>
      <c r="J1703" s="3">
        <v>1.2685</v>
      </c>
      <c r="K1703" s="3">
        <v>0.84440000000000004</v>
      </c>
      <c r="L1703" s="3">
        <v>0.48520000000000002</v>
      </c>
      <c r="M1703" s="3">
        <v>0.43330000000000002</v>
      </c>
      <c r="N1703" s="3">
        <v>0.27410000000000001</v>
      </c>
      <c r="O1703" s="3">
        <v>0.34439999999999998</v>
      </c>
      <c r="P1703" s="3">
        <v>0.1444</v>
      </c>
      <c r="Q1703" s="4"/>
      <c r="R1703" s="4"/>
      <c r="S1703" s="4"/>
      <c r="T1703" s="4"/>
      <c r="U1703" s="4"/>
      <c r="V1703" s="4"/>
      <c r="W1703" s="4"/>
      <c r="X1703" s="3">
        <v>5.0998999999999999</v>
      </c>
      <c r="Y1703" s="3">
        <v>79.360928645659726</v>
      </c>
      <c r="Z1703" s="3">
        <v>125.37604658914881</v>
      </c>
      <c r="AA1703" s="3">
        <v>156.00684327143671</v>
      </c>
      <c r="AB1703" s="3">
        <v>173.60758054079491</v>
      </c>
      <c r="AC1703" s="3">
        <v>189.32563383595758</v>
      </c>
      <c r="AD1703" s="3">
        <v>199.26867193474382</v>
      </c>
      <c r="AE1703" s="3">
        <v>211.76185807564855</v>
      </c>
      <c r="AF1703" s="3">
        <v>217</v>
      </c>
      <c r="AG1703" s="4"/>
      <c r="AH1703" s="4"/>
      <c r="AI1703" s="4"/>
      <c r="AJ1703" s="4"/>
      <c r="AK1703" s="4"/>
      <c r="AL1703" s="4"/>
    </row>
    <row r="1704" spans="1:38" ht="15" customHeight="1" x14ac:dyDescent="0.25">
      <c r="A1704" s="2" t="s">
        <v>1105</v>
      </c>
      <c r="B1704" s="2" t="s">
        <v>39</v>
      </c>
      <c r="C1704" s="2" t="s">
        <v>40</v>
      </c>
      <c r="D1704" s="2" t="s">
        <v>246</v>
      </c>
      <c r="E1704" s="2" t="s">
        <v>1801</v>
      </c>
      <c r="F1704" s="2" t="s">
        <v>564</v>
      </c>
      <c r="G1704" s="2" t="s">
        <v>50</v>
      </c>
      <c r="H1704" s="3">
        <v>228</v>
      </c>
      <c r="I1704" s="3">
        <v>1.8631</v>
      </c>
      <c r="J1704" s="3">
        <v>1.8093999999999999</v>
      </c>
      <c r="K1704" s="3">
        <v>0.89270000000000005</v>
      </c>
      <c r="L1704" s="3">
        <v>0.58520000000000005</v>
      </c>
      <c r="M1704" s="3">
        <v>0.49819999999999998</v>
      </c>
      <c r="N1704" s="3">
        <v>0.25929999999999997</v>
      </c>
      <c r="O1704" s="3">
        <v>0.40739999999999998</v>
      </c>
      <c r="P1704" s="3">
        <v>0.33339999999999997</v>
      </c>
      <c r="Q1704" s="4"/>
      <c r="R1704" s="4"/>
      <c r="S1704" s="4"/>
      <c r="T1704" s="4"/>
      <c r="U1704" s="4"/>
      <c r="V1704" s="4"/>
      <c r="W1704" s="4"/>
      <c r="X1704" s="3">
        <v>6.6486999999999998</v>
      </c>
      <c r="Y1704" s="3">
        <v>86.923157910568989</v>
      </c>
      <c r="Z1704" s="3">
        <v>140.26326951133305</v>
      </c>
      <c r="AA1704" s="3">
        <v>166.57957194639553</v>
      </c>
      <c r="AB1704" s="3">
        <v>183.83094439514494</v>
      </c>
      <c r="AC1704" s="3">
        <v>198.51760494532766</v>
      </c>
      <c r="AD1704" s="3">
        <v>206.16162558094064</v>
      </c>
      <c r="AE1704" s="3">
        <v>218.17155233353887</v>
      </c>
      <c r="AF1704" s="3">
        <v>228</v>
      </c>
      <c r="AG1704" s="4"/>
      <c r="AH1704" s="4"/>
      <c r="AI1704" s="4"/>
      <c r="AJ1704" s="4"/>
      <c r="AK1704" s="4"/>
      <c r="AL1704" s="4"/>
    </row>
    <row r="1705" spans="1:38" ht="15" customHeight="1" x14ac:dyDescent="0.25">
      <c r="A1705" s="2" t="s">
        <v>1105</v>
      </c>
      <c r="B1705" s="2" t="s">
        <v>39</v>
      </c>
      <c r="C1705" s="2" t="s">
        <v>40</v>
      </c>
      <c r="D1705" s="2" t="s">
        <v>246</v>
      </c>
      <c r="E1705" s="2" t="s">
        <v>1802</v>
      </c>
      <c r="F1705" s="2" t="s">
        <v>564</v>
      </c>
      <c r="G1705" s="2" t="s">
        <v>50</v>
      </c>
      <c r="H1705" s="3">
        <v>225</v>
      </c>
      <c r="I1705" s="3">
        <v>2.3450000000000002</v>
      </c>
      <c r="J1705" s="3">
        <v>0.88539999999999996</v>
      </c>
      <c r="K1705" s="3">
        <v>1.1151</v>
      </c>
      <c r="L1705" s="3">
        <v>0.58350000000000002</v>
      </c>
      <c r="M1705" s="3">
        <v>0.67610000000000003</v>
      </c>
      <c r="N1705" s="3">
        <v>0.29449999999999998</v>
      </c>
      <c r="O1705" s="3">
        <v>0.25190000000000001</v>
      </c>
      <c r="P1705" s="3">
        <v>0.23519999999999999</v>
      </c>
      <c r="Q1705" s="4"/>
      <c r="R1705" s="4"/>
      <c r="S1705" s="4"/>
      <c r="T1705" s="4"/>
      <c r="U1705" s="4"/>
      <c r="V1705" s="4"/>
      <c r="W1705" s="4"/>
      <c r="X1705" s="3">
        <v>6.3867000000000003</v>
      </c>
      <c r="Y1705" s="3">
        <v>102.86366981383186</v>
      </c>
      <c r="Z1705" s="3">
        <v>129.61961576400961</v>
      </c>
      <c r="AA1705" s="3">
        <v>163.31687726055711</v>
      </c>
      <c r="AB1705" s="3">
        <v>180.94969232937197</v>
      </c>
      <c r="AC1705" s="3">
        <v>201.38079133198679</v>
      </c>
      <c r="AD1705" s="3">
        <v>210.28030125103732</v>
      </c>
      <c r="AE1705" s="3">
        <v>217.89247968434404</v>
      </c>
      <c r="AF1705" s="3">
        <v>225</v>
      </c>
      <c r="AG1705" s="4"/>
      <c r="AH1705" s="4"/>
      <c r="AI1705" s="4"/>
      <c r="AJ1705" s="4"/>
      <c r="AK1705" s="4"/>
      <c r="AL1705" s="4"/>
    </row>
    <row r="1706" spans="1:38" ht="15" customHeight="1" x14ac:dyDescent="0.25">
      <c r="A1706" s="2" t="s">
        <v>1105</v>
      </c>
      <c r="B1706" s="2" t="s">
        <v>39</v>
      </c>
      <c r="C1706" s="2" t="s">
        <v>40</v>
      </c>
      <c r="D1706" s="2" t="s">
        <v>246</v>
      </c>
      <c r="E1706" s="2" t="s">
        <v>1803</v>
      </c>
      <c r="F1706" s="2" t="s">
        <v>564</v>
      </c>
      <c r="G1706" s="2" t="s">
        <v>50</v>
      </c>
      <c r="H1706" s="3">
        <v>235</v>
      </c>
      <c r="I1706" s="3">
        <v>2.0004</v>
      </c>
      <c r="J1706" s="3">
        <v>1.1243000000000001</v>
      </c>
      <c r="K1706" s="3">
        <v>0.93720000000000003</v>
      </c>
      <c r="L1706" s="3">
        <v>0.40189999999999998</v>
      </c>
      <c r="M1706" s="3">
        <v>0.26669999999999999</v>
      </c>
      <c r="N1706" s="3">
        <v>0.17599999999999999</v>
      </c>
      <c r="O1706" s="3">
        <v>0.2074</v>
      </c>
      <c r="P1706" s="3">
        <v>0.19450000000000001</v>
      </c>
      <c r="Q1706" s="4"/>
      <c r="R1706" s="4"/>
      <c r="S1706" s="4"/>
      <c r="T1706" s="4"/>
      <c r="U1706" s="4"/>
      <c r="V1706" s="4"/>
      <c r="W1706" s="4"/>
      <c r="X1706" s="3">
        <v>5.3083999999999998</v>
      </c>
      <c r="Y1706" s="3">
        <v>108.49785246025168</v>
      </c>
      <c r="Z1706" s="3">
        <v>151.49252128701681</v>
      </c>
      <c r="AA1706" s="3">
        <v>187.33224700474719</v>
      </c>
      <c r="AB1706" s="3">
        <v>202.70141662271118</v>
      </c>
      <c r="AC1706" s="3">
        <v>212.90036545851859</v>
      </c>
      <c r="AD1706" s="3">
        <v>219.63083038203604</v>
      </c>
      <c r="AE1706" s="3">
        <v>227.56207143395375</v>
      </c>
      <c r="AF1706" s="3">
        <v>235</v>
      </c>
      <c r="AG1706" s="4"/>
      <c r="AH1706" s="4"/>
      <c r="AI1706" s="4"/>
      <c r="AJ1706" s="4"/>
      <c r="AK1706" s="4"/>
      <c r="AL1706" s="4"/>
    </row>
    <row r="1707" spans="1:38" ht="15" customHeight="1" x14ac:dyDescent="0.25">
      <c r="A1707" s="2" t="s">
        <v>1105</v>
      </c>
      <c r="B1707" s="2" t="s">
        <v>39</v>
      </c>
      <c r="C1707" s="2" t="s">
        <v>40</v>
      </c>
      <c r="D1707" s="2" t="s">
        <v>1112</v>
      </c>
      <c r="E1707" s="2" t="s">
        <v>1804</v>
      </c>
      <c r="F1707" s="2" t="s">
        <v>564</v>
      </c>
      <c r="G1707" s="2" t="s">
        <v>50</v>
      </c>
      <c r="H1707" s="3">
        <v>227</v>
      </c>
      <c r="I1707" s="3">
        <v>1.9560999999999999</v>
      </c>
      <c r="J1707" s="3">
        <v>1.3836999999999999</v>
      </c>
      <c r="K1707" s="3">
        <v>0.90390000000000004</v>
      </c>
      <c r="L1707" s="3">
        <v>0.4168</v>
      </c>
      <c r="M1707" s="3">
        <v>0.29270000000000002</v>
      </c>
      <c r="N1707" s="3">
        <v>0.27789999999999998</v>
      </c>
      <c r="O1707" s="3">
        <v>0.55389999999999995</v>
      </c>
      <c r="P1707" s="3">
        <v>0.18890000000000001</v>
      </c>
      <c r="Q1707" s="4"/>
      <c r="R1707" s="4"/>
      <c r="S1707" s="4"/>
      <c r="T1707" s="4"/>
      <c r="U1707" s="4"/>
      <c r="V1707" s="4"/>
      <c r="W1707" s="4"/>
      <c r="X1707" s="3">
        <v>5.9739000000000004</v>
      </c>
      <c r="Y1707" s="3">
        <v>95.85100185808264</v>
      </c>
      <c r="Z1707" s="3">
        <v>141.01772711294126</v>
      </c>
      <c r="AA1707" s="3">
        <v>170.52282428564251</v>
      </c>
      <c r="AB1707" s="3">
        <v>184.12800682970922</v>
      </c>
      <c r="AC1707" s="3">
        <v>193.68231808366392</v>
      </c>
      <c r="AD1707" s="3">
        <v>202.75352784613062</v>
      </c>
      <c r="AE1707" s="3">
        <v>220.83392758499471</v>
      </c>
      <c r="AF1707" s="3">
        <v>226.99999999999997</v>
      </c>
      <c r="AG1707" s="4"/>
      <c r="AH1707" s="4"/>
      <c r="AI1707" s="4"/>
      <c r="AJ1707" s="4"/>
      <c r="AK1707" s="4"/>
      <c r="AL1707" s="4"/>
    </row>
    <row r="1708" spans="1:38" ht="15" customHeight="1" x14ac:dyDescent="0.25">
      <c r="A1708" s="2" t="s">
        <v>1105</v>
      </c>
      <c r="B1708" s="2" t="s">
        <v>39</v>
      </c>
      <c r="C1708" s="2" t="s">
        <v>40</v>
      </c>
      <c r="D1708" s="2" t="s">
        <v>1112</v>
      </c>
      <c r="E1708" s="2" t="s">
        <v>1805</v>
      </c>
      <c r="F1708" s="2" t="s">
        <v>564</v>
      </c>
      <c r="G1708" s="2" t="s">
        <v>50</v>
      </c>
      <c r="H1708" s="3">
        <v>227</v>
      </c>
      <c r="I1708" s="3">
        <v>1.8967000000000001</v>
      </c>
      <c r="J1708" s="3">
        <v>1.0558000000000001</v>
      </c>
      <c r="K1708" s="3">
        <v>1.1040000000000001</v>
      </c>
      <c r="L1708" s="3">
        <v>0.75390000000000001</v>
      </c>
      <c r="M1708" s="3">
        <v>0.51119999999999999</v>
      </c>
      <c r="N1708" s="3">
        <v>0.43709999999999999</v>
      </c>
      <c r="O1708" s="3">
        <v>0.46679999999999999</v>
      </c>
      <c r="P1708" s="3">
        <v>0.20380000000000001</v>
      </c>
      <c r="Q1708" s="4"/>
      <c r="R1708" s="4"/>
      <c r="S1708" s="4"/>
      <c r="T1708" s="4"/>
      <c r="U1708" s="4"/>
      <c r="V1708" s="4"/>
      <c r="W1708" s="4"/>
      <c r="X1708" s="3">
        <v>6.4292999999999996</v>
      </c>
      <c r="Y1708" s="3">
        <v>89.526713639120914</v>
      </c>
      <c r="Z1708" s="3">
        <v>121.54901777798517</v>
      </c>
      <c r="AA1708" s="3">
        <v>155.03322290140451</v>
      </c>
      <c r="AB1708" s="3">
        <v>177.89893145443517</v>
      </c>
      <c r="AC1708" s="3">
        <v>193.40357426158366</v>
      </c>
      <c r="AD1708" s="3">
        <v>206.66077177919834</v>
      </c>
      <c r="AE1708" s="3">
        <v>220.81876720638328</v>
      </c>
      <c r="AF1708" s="3">
        <v>227</v>
      </c>
      <c r="AG1708" s="4"/>
      <c r="AH1708" s="4"/>
      <c r="AI1708" s="4"/>
      <c r="AJ1708" s="4"/>
      <c r="AK1708" s="4"/>
      <c r="AL1708" s="4"/>
    </row>
    <row r="1709" spans="1:38" ht="15" customHeight="1" x14ac:dyDescent="0.25">
      <c r="A1709" s="2" t="s">
        <v>1105</v>
      </c>
      <c r="B1709" s="2" t="s">
        <v>39</v>
      </c>
      <c r="C1709" s="2" t="s">
        <v>40</v>
      </c>
      <c r="D1709" s="2" t="s">
        <v>1125</v>
      </c>
      <c r="E1709" s="2" t="s">
        <v>1806</v>
      </c>
      <c r="F1709" s="2" t="s">
        <v>564</v>
      </c>
      <c r="G1709" s="2" t="s">
        <v>44</v>
      </c>
      <c r="H1709" s="3">
        <v>237</v>
      </c>
      <c r="I1709" s="3">
        <v>1.9741</v>
      </c>
      <c r="J1709" s="3">
        <v>1.5889</v>
      </c>
      <c r="K1709" s="3">
        <v>0.98150000000000004</v>
      </c>
      <c r="L1709" s="3">
        <v>0.47410000000000002</v>
      </c>
      <c r="M1709" s="3">
        <v>0.3296</v>
      </c>
      <c r="N1709" s="3">
        <v>0.34810000000000002</v>
      </c>
      <c r="O1709" s="3">
        <v>0.38150000000000001</v>
      </c>
      <c r="P1709" s="3">
        <v>0.30740000000000001</v>
      </c>
      <c r="Q1709" s="4"/>
      <c r="R1709" s="4"/>
      <c r="S1709" s="4"/>
      <c r="T1709" s="4"/>
      <c r="U1709" s="4"/>
      <c r="V1709" s="4"/>
      <c r="W1709" s="4"/>
      <c r="X1709" s="3">
        <v>6.3852000000000002</v>
      </c>
      <c r="Y1709" s="3">
        <v>95.379455616112253</v>
      </c>
      <c r="Z1709" s="3">
        <v>146.39187496084696</v>
      </c>
      <c r="AA1709" s="3">
        <v>177.90341727745408</v>
      </c>
      <c r="AB1709" s="3">
        <v>193.12463196141073</v>
      </c>
      <c r="AC1709" s="3">
        <v>203.70660276890308</v>
      </c>
      <c r="AD1709" s="3">
        <v>214.88252521455863</v>
      </c>
      <c r="AE1709" s="3">
        <v>227.13077115830353</v>
      </c>
      <c r="AF1709" s="3">
        <v>236.99999999999997</v>
      </c>
      <c r="AG1709" s="4"/>
      <c r="AH1709" s="4"/>
      <c r="AI1709" s="4"/>
      <c r="AJ1709" s="4"/>
      <c r="AK1709" s="4"/>
      <c r="AL1709" s="4"/>
    </row>
    <row r="1710" spans="1:38" ht="15" customHeight="1" x14ac:dyDescent="0.25">
      <c r="A1710" s="2" t="s">
        <v>1105</v>
      </c>
      <c r="B1710" s="2" t="s">
        <v>39</v>
      </c>
      <c r="C1710" s="2" t="s">
        <v>40</v>
      </c>
      <c r="D1710" s="2" t="s">
        <v>1125</v>
      </c>
      <c r="E1710" s="2" t="s">
        <v>1807</v>
      </c>
      <c r="F1710" s="2" t="s">
        <v>564</v>
      </c>
      <c r="G1710" s="2" t="s">
        <v>44</v>
      </c>
      <c r="H1710" s="3">
        <v>218</v>
      </c>
      <c r="I1710" s="3">
        <v>1.915</v>
      </c>
      <c r="J1710" s="3">
        <v>1.3853</v>
      </c>
      <c r="K1710" s="3">
        <v>0.73529999999999995</v>
      </c>
      <c r="L1710" s="3">
        <v>0.45929999999999999</v>
      </c>
      <c r="M1710" s="3">
        <v>0.55930000000000002</v>
      </c>
      <c r="N1710" s="3">
        <v>0.39629999999999999</v>
      </c>
      <c r="O1710" s="3">
        <v>0.4037</v>
      </c>
      <c r="P1710" s="3">
        <v>0.22220000000000001</v>
      </c>
      <c r="Q1710" s="4"/>
      <c r="R1710" s="4"/>
      <c r="S1710" s="4"/>
      <c r="T1710" s="4"/>
      <c r="U1710" s="4"/>
      <c r="V1710" s="4"/>
      <c r="W1710" s="4"/>
      <c r="X1710" s="3">
        <v>6.0763999999999996</v>
      </c>
      <c r="Y1710" s="3">
        <v>90.618589954578368</v>
      </c>
      <c r="Z1710" s="3">
        <v>133.02294121519321</v>
      </c>
      <c r="AA1710" s="3">
        <v>155.53064314396681</v>
      </c>
      <c r="AB1710" s="3">
        <v>169.58992166414325</v>
      </c>
      <c r="AC1710" s="3">
        <v>186.71022315844908</v>
      </c>
      <c r="AD1710" s="3">
        <v>198.84105720492397</v>
      </c>
      <c r="AE1710" s="3">
        <v>211.19840695148443</v>
      </c>
      <c r="AF1710" s="3">
        <v>218</v>
      </c>
      <c r="AG1710" s="4"/>
      <c r="AH1710" s="4"/>
      <c r="AI1710" s="4"/>
      <c r="AJ1710" s="4"/>
      <c r="AK1710" s="4"/>
      <c r="AL1710" s="4"/>
    </row>
    <row r="1711" spans="1:38" ht="15" customHeight="1" x14ac:dyDescent="0.25">
      <c r="A1711" s="2" t="s">
        <v>1105</v>
      </c>
      <c r="B1711" s="2" t="s">
        <v>39</v>
      </c>
      <c r="C1711" s="2" t="s">
        <v>40</v>
      </c>
      <c r="D1711" s="2" t="s">
        <v>1137</v>
      </c>
      <c r="E1711" s="2" t="s">
        <v>1808</v>
      </c>
      <c r="F1711" s="2" t="s">
        <v>564</v>
      </c>
      <c r="G1711" s="2" t="s">
        <v>44</v>
      </c>
      <c r="H1711" s="3">
        <v>230</v>
      </c>
      <c r="I1711" s="3">
        <v>2.2147999999999999</v>
      </c>
      <c r="J1711" s="3">
        <v>1.6073999999999999</v>
      </c>
      <c r="K1711" s="3">
        <v>0.75739999999999996</v>
      </c>
      <c r="L1711" s="3">
        <v>0.69259999999999999</v>
      </c>
      <c r="M1711" s="3">
        <v>0.62409999999999999</v>
      </c>
      <c r="N1711" s="3">
        <v>0.27589999999999998</v>
      </c>
      <c r="O1711" s="3">
        <v>0.28520000000000001</v>
      </c>
      <c r="P1711" s="3">
        <v>0.25929999999999997</v>
      </c>
      <c r="Q1711" s="4"/>
      <c r="R1711" s="4"/>
      <c r="S1711" s="4"/>
      <c r="T1711" s="4"/>
      <c r="U1711" s="4"/>
      <c r="V1711" s="4"/>
      <c r="W1711" s="4"/>
      <c r="X1711" s="3">
        <v>6.7167000000000003</v>
      </c>
      <c r="Y1711" s="3">
        <v>97.289561838402776</v>
      </c>
      <c r="Z1711" s="3">
        <v>144.67372370360442</v>
      </c>
      <c r="AA1711" s="3">
        <v>167.00093796060563</v>
      </c>
      <c r="AB1711" s="3">
        <v>187.41792844700518</v>
      </c>
      <c r="AC1711" s="3">
        <v>205.81562374380272</v>
      </c>
      <c r="AD1711" s="3">
        <v>213.94881414980568</v>
      </c>
      <c r="AE1711" s="3">
        <v>222.35615704140423</v>
      </c>
      <c r="AF1711" s="3">
        <v>229.99999999999994</v>
      </c>
      <c r="AG1711" s="4"/>
      <c r="AH1711" s="4"/>
      <c r="AI1711" s="4"/>
      <c r="AJ1711" s="4"/>
      <c r="AK1711" s="4"/>
      <c r="AL1711" s="4"/>
    </row>
    <row r="1712" spans="1:38" ht="15" customHeight="1" x14ac:dyDescent="0.25">
      <c r="A1712" s="2" t="s">
        <v>1105</v>
      </c>
      <c r="B1712" s="2" t="s">
        <v>39</v>
      </c>
      <c r="C1712" s="2" t="s">
        <v>40</v>
      </c>
      <c r="D1712" s="2" t="s">
        <v>1137</v>
      </c>
      <c r="E1712" s="2" t="s">
        <v>1809</v>
      </c>
      <c r="F1712" s="2" t="s">
        <v>564</v>
      </c>
      <c r="G1712" s="2" t="s">
        <v>44</v>
      </c>
      <c r="H1712" s="3">
        <v>233</v>
      </c>
      <c r="I1712" s="3">
        <v>1.9222999999999999</v>
      </c>
      <c r="J1712" s="3">
        <v>1.2593000000000001</v>
      </c>
      <c r="K1712" s="3">
        <v>0.70369999999999999</v>
      </c>
      <c r="L1712" s="3">
        <v>0.43709999999999999</v>
      </c>
      <c r="M1712" s="3">
        <v>0.34820000000000001</v>
      </c>
      <c r="N1712" s="3">
        <v>0.25929999999999997</v>
      </c>
      <c r="O1712" s="3">
        <v>0.1963</v>
      </c>
      <c r="P1712" s="3">
        <v>0.2074</v>
      </c>
      <c r="Q1712" s="4"/>
      <c r="R1712" s="4"/>
      <c r="S1712" s="4"/>
      <c r="T1712" s="4"/>
      <c r="U1712" s="4"/>
      <c r="V1712" s="4"/>
      <c r="W1712" s="4"/>
      <c r="X1712" s="3">
        <v>5.3335999999999997</v>
      </c>
      <c r="Y1712" s="3">
        <v>104.44305909704515</v>
      </c>
      <c r="Z1712" s="3">
        <v>151.90055497225137</v>
      </c>
      <c r="AA1712" s="3">
        <v>178.41992275386229</v>
      </c>
      <c r="AB1712" s="3">
        <v>194.89230538473078</v>
      </c>
      <c r="AC1712" s="3">
        <v>208.0144367781611</v>
      </c>
      <c r="AD1712" s="3">
        <v>217.78631693415329</v>
      </c>
      <c r="AE1712" s="3">
        <v>225.18400329983501</v>
      </c>
      <c r="AF1712" s="3">
        <v>233</v>
      </c>
      <c r="AG1712" s="4"/>
      <c r="AH1712" s="4"/>
      <c r="AI1712" s="4"/>
      <c r="AJ1712" s="4"/>
      <c r="AK1712" s="4"/>
      <c r="AL1712" s="4"/>
    </row>
    <row r="1713" spans="1:38" ht="15" customHeight="1" x14ac:dyDescent="0.25">
      <c r="A1713" s="2" t="s">
        <v>1105</v>
      </c>
      <c r="B1713" s="2" t="s">
        <v>39</v>
      </c>
      <c r="C1713" s="2" t="s">
        <v>40</v>
      </c>
      <c r="D1713" s="2" t="s">
        <v>1137</v>
      </c>
      <c r="E1713" s="2" t="s">
        <v>1810</v>
      </c>
      <c r="F1713" s="2" t="s">
        <v>564</v>
      </c>
      <c r="G1713" s="2" t="s">
        <v>44</v>
      </c>
      <c r="H1713" s="3">
        <v>238</v>
      </c>
      <c r="I1713" s="3">
        <v>2.1097000000000001</v>
      </c>
      <c r="J1713" s="3">
        <v>1.3281000000000001</v>
      </c>
      <c r="K1713" s="3">
        <v>0.87060000000000004</v>
      </c>
      <c r="L1713" s="3">
        <v>0.61680000000000001</v>
      </c>
      <c r="M1713" s="3">
        <v>0.22969999999999999</v>
      </c>
      <c r="N1713" s="3">
        <v>0.25559999999999999</v>
      </c>
      <c r="O1713" s="3">
        <v>0.11849999999999999</v>
      </c>
      <c r="P1713" s="3">
        <v>0.17780000000000001</v>
      </c>
      <c r="Q1713" s="4"/>
      <c r="R1713" s="4"/>
      <c r="S1713" s="4"/>
      <c r="T1713" s="4"/>
      <c r="U1713" s="4"/>
      <c r="V1713" s="4"/>
      <c r="W1713" s="4"/>
      <c r="X1713" s="3">
        <v>5.8697999999999997</v>
      </c>
      <c r="Y1713" s="3">
        <v>106.03969470850797</v>
      </c>
      <c r="Z1713" s="3">
        <v>152.64922143854989</v>
      </c>
      <c r="AA1713" s="3">
        <v>183.202834849569</v>
      </c>
      <c r="AB1713" s="3">
        <v>204.84936454393679</v>
      </c>
      <c r="AC1713" s="3">
        <v>212.91066135132377</v>
      </c>
      <c r="AD1713" s="3">
        <v>221.88091587447616</v>
      </c>
      <c r="AE1713" s="3">
        <v>226.03966063579685</v>
      </c>
      <c r="AF1713" s="3">
        <v>232.27953252240286</v>
      </c>
      <c r="AG1713" s="4"/>
      <c r="AH1713" s="4"/>
      <c r="AI1713" s="4"/>
      <c r="AJ1713" s="4"/>
      <c r="AK1713" s="4"/>
      <c r="AL1713" s="4"/>
    </row>
    <row r="1714" spans="1:38" ht="15" customHeight="1" x14ac:dyDescent="0.25">
      <c r="A1714" s="2" t="s">
        <v>1105</v>
      </c>
      <c r="B1714" s="2" t="s">
        <v>39</v>
      </c>
      <c r="C1714" s="2" t="s">
        <v>40</v>
      </c>
      <c r="D1714" s="2" t="s">
        <v>1137</v>
      </c>
      <c r="E1714" s="2" t="s">
        <v>1811</v>
      </c>
      <c r="F1714" s="2" t="s">
        <v>564</v>
      </c>
      <c r="G1714" s="2" t="s">
        <v>44</v>
      </c>
      <c r="H1714" s="3">
        <v>225</v>
      </c>
      <c r="I1714" s="3">
        <v>1.6002000000000001</v>
      </c>
      <c r="J1714" s="3">
        <v>1.5002</v>
      </c>
      <c r="K1714" s="3">
        <v>0.85940000000000005</v>
      </c>
      <c r="L1714" s="3">
        <v>0.52969999999999995</v>
      </c>
      <c r="M1714" s="3">
        <v>0.35189999999999999</v>
      </c>
      <c r="N1714" s="3">
        <v>0.31490000000000001</v>
      </c>
      <c r="O1714" s="3">
        <v>0.36299999999999999</v>
      </c>
      <c r="P1714" s="3">
        <v>0.2482</v>
      </c>
      <c r="Q1714" s="4"/>
      <c r="R1714" s="4"/>
      <c r="S1714" s="4"/>
      <c r="T1714" s="4"/>
      <c r="U1714" s="4"/>
      <c r="V1714" s="4"/>
      <c r="W1714" s="4"/>
      <c r="X1714" s="3">
        <v>5.7675000000000001</v>
      </c>
      <c r="Y1714" s="3">
        <v>85.548088426527954</v>
      </c>
      <c r="Z1714" s="3">
        <v>135.74983961855224</v>
      </c>
      <c r="AA1714" s="3">
        <v>164.50826181187688</v>
      </c>
      <c r="AB1714" s="3">
        <v>182.23381014304289</v>
      </c>
      <c r="AC1714" s="3">
        <v>194.00957087126133</v>
      </c>
      <c r="AD1714" s="3">
        <v>204.54718682271343</v>
      </c>
      <c r="AE1714" s="3">
        <v>216.69439098396182</v>
      </c>
      <c r="AF1714" s="3">
        <v>224.99999999999997</v>
      </c>
      <c r="AG1714" s="4"/>
      <c r="AH1714" s="4"/>
      <c r="AI1714" s="4"/>
      <c r="AJ1714" s="4"/>
      <c r="AK1714" s="4"/>
      <c r="AL1714" s="4"/>
    </row>
    <row r="1715" spans="1:38" ht="15" customHeight="1" x14ac:dyDescent="0.25">
      <c r="A1715" s="2" t="s">
        <v>1105</v>
      </c>
      <c r="B1715" s="2" t="s">
        <v>39</v>
      </c>
      <c r="C1715" s="2" t="s">
        <v>40</v>
      </c>
      <c r="D1715" s="2" t="s">
        <v>1137</v>
      </c>
      <c r="E1715" s="2" t="s">
        <v>1812</v>
      </c>
      <c r="F1715" s="2" t="s">
        <v>564</v>
      </c>
      <c r="G1715" s="2" t="s">
        <v>44</v>
      </c>
      <c r="H1715" s="3">
        <v>236</v>
      </c>
      <c r="I1715" s="3">
        <v>1.7687999999999999</v>
      </c>
      <c r="J1715" s="3">
        <v>1.2798</v>
      </c>
      <c r="K1715" s="3">
        <v>1.0408999999999999</v>
      </c>
      <c r="L1715" s="3">
        <v>0.70009999999999994</v>
      </c>
      <c r="M1715" s="3">
        <v>0.3352</v>
      </c>
      <c r="N1715" s="3">
        <v>0.28710000000000002</v>
      </c>
      <c r="O1715" s="3">
        <v>0.35749999999999998</v>
      </c>
      <c r="P1715" s="3">
        <v>0.25190000000000001</v>
      </c>
      <c r="Q1715" s="4"/>
      <c r="R1715" s="4"/>
      <c r="S1715" s="4"/>
      <c r="T1715" s="4"/>
      <c r="U1715" s="4"/>
      <c r="V1715" s="4"/>
      <c r="W1715" s="4"/>
      <c r="X1715" s="3">
        <v>6.0213000000000001</v>
      </c>
      <c r="Y1715" s="3">
        <v>91.926461063225545</v>
      </c>
      <c r="Z1715" s="3">
        <v>135.28573563848337</v>
      </c>
      <c r="AA1715" s="3">
        <v>170.55114344078521</v>
      </c>
      <c r="AB1715" s="3">
        <v>194.27034029196355</v>
      </c>
      <c r="AC1715" s="3">
        <v>205.62682477205919</v>
      </c>
      <c r="AD1715" s="3">
        <v>215.3536943849335</v>
      </c>
      <c r="AE1715" s="3">
        <v>227.46569677644362</v>
      </c>
      <c r="AF1715" s="3">
        <v>236</v>
      </c>
      <c r="AG1715" s="4"/>
      <c r="AH1715" s="4"/>
      <c r="AI1715" s="4"/>
      <c r="AJ1715" s="4"/>
      <c r="AK1715" s="4"/>
      <c r="AL1715" s="4"/>
    </row>
    <row r="1716" spans="1:38" ht="15" customHeight="1" x14ac:dyDescent="0.25">
      <c r="A1716" s="2" t="s">
        <v>1105</v>
      </c>
      <c r="B1716" s="2" t="s">
        <v>39</v>
      </c>
      <c r="C1716" s="2" t="s">
        <v>40</v>
      </c>
      <c r="D1716" s="2" t="s">
        <v>1148</v>
      </c>
      <c r="E1716" s="2" t="s">
        <v>1813</v>
      </c>
      <c r="F1716" s="2" t="s">
        <v>564</v>
      </c>
      <c r="G1716" s="2" t="s">
        <v>44</v>
      </c>
      <c r="H1716" s="3">
        <v>219</v>
      </c>
      <c r="I1716" s="3">
        <v>1.9334</v>
      </c>
      <c r="J1716" s="3">
        <v>1.4444999999999999</v>
      </c>
      <c r="K1716" s="3">
        <v>0.81120000000000003</v>
      </c>
      <c r="L1716" s="3">
        <v>0.44080000000000003</v>
      </c>
      <c r="M1716" s="3">
        <v>0.4259</v>
      </c>
      <c r="N1716" s="3">
        <v>0.35189999999999999</v>
      </c>
      <c r="O1716" s="3">
        <v>0.28149999999999997</v>
      </c>
      <c r="P1716" s="3">
        <v>0.18890000000000001</v>
      </c>
      <c r="Q1716" s="4"/>
      <c r="R1716" s="4"/>
      <c r="S1716" s="4"/>
      <c r="T1716" s="4"/>
      <c r="U1716" s="4"/>
      <c r="V1716" s="4"/>
      <c r="W1716" s="4"/>
      <c r="X1716" s="3">
        <v>5.8780999999999999</v>
      </c>
      <c r="Y1716" s="3">
        <v>93.507255745904303</v>
      </c>
      <c r="Z1716" s="3">
        <v>139.46113540089482</v>
      </c>
      <c r="AA1716" s="3">
        <v>165.2678416495126</v>
      </c>
      <c r="AB1716" s="3">
        <v>179.29101240196664</v>
      </c>
      <c r="AC1716" s="3">
        <v>192.84016944250695</v>
      </c>
      <c r="AD1716" s="3">
        <v>204.03516442387848</v>
      </c>
      <c r="AE1716" s="3">
        <v>212.99052414895971</v>
      </c>
      <c r="AF1716" s="3">
        <v>219.00000000000003</v>
      </c>
      <c r="AG1716" s="4"/>
      <c r="AH1716" s="4"/>
      <c r="AI1716" s="4"/>
      <c r="AJ1716" s="4"/>
      <c r="AK1716" s="4"/>
      <c r="AL1716" s="4"/>
    </row>
    <row r="1717" spans="1:38" ht="15" customHeight="1" x14ac:dyDescent="0.25">
      <c r="A1717" s="2" t="s">
        <v>1105</v>
      </c>
      <c r="B1717" s="2" t="s">
        <v>39</v>
      </c>
      <c r="C1717" s="2" t="s">
        <v>40</v>
      </c>
      <c r="D1717" s="2" t="s">
        <v>1148</v>
      </c>
      <c r="E1717" s="2" t="s">
        <v>1814</v>
      </c>
      <c r="F1717" s="2" t="s">
        <v>564</v>
      </c>
      <c r="G1717" s="2" t="s">
        <v>44</v>
      </c>
      <c r="H1717" s="3">
        <v>224</v>
      </c>
      <c r="I1717" s="3">
        <v>2.0743999999999998</v>
      </c>
      <c r="J1717" s="3">
        <v>1.2131000000000001</v>
      </c>
      <c r="K1717" s="3">
        <v>1.002</v>
      </c>
      <c r="L1717" s="3">
        <v>0.76119999999999999</v>
      </c>
      <c r="M1717" s="3">
        <v>0.40749999999999997</v>
      </c>
      <c r="N1717" s="3">
        <v>0.313</v>
      </c>
      <c r="O1717" s="3">
        <v>0.3019</v>
      </c>
      <c r="P1717" s="3">
        <v>0.25</v>
      </c>
      <c r="Q1717" s="4"/>
      <c r="R1717" s="4"/>
      <c r="S1717" s="4"/>
      <c r="T1717" s="4"/>
      <c r="U1717" s="4"/>
      <c r="V1717" s="4"/>
      <c r="W1717" s="4"/>
      <c r="X1717" s="3">
        <v>6.3231000000000002</v>
      </c>
      <c r="Y1717" s="3">
        <v>94.988850405655455</v>
      </c>
      <c r="Z1717" s="3">
        <v>131.82445319542629</v>
      </c>
      <c r="AA1717" s="3">
        <v>162.25003558381172</v>
      </c>
      <c r="AB1717" s="3">
        <v>185.36376144612609</v>
      </c>
      <c r="AC1717" s="3">
        <v>197.73743891445648</v>
      </c>
      <c r="AD1717" s="3">
        <v>207.24163780424155</v>
      </c>
      <c r="AE1717" s="3">
        <v>216.40878682924512</v>
      </c>
      <c r="AF1717" s="3">
        <v>223.99999999999994</v>
      </c>
      <c r="AG1717" s="4"/>
      <c r="AH1717" s="4"/>
      <c r="AI1717" s="4"/>
      <c r="AJ1717" s="4"/>
      <c r="AK1717" s="4"/>
      <c r="AL1717" s="4"/>
    </row>
    <row r="1718" spans="1:38" ht="15" customHeight="1" x14ac:dyDescent="0.25">
      <c r="A1718" s="2" t="s">
        <v>1105</v>
      </c>
      <c r="B1718" s="2" t="s">
        <v>39</v>
      </c>
      <c r="C1718" s="2" t="s">
        <v>40</v>
      </c>
      <c r="D1718" s="2" t="s">
        <v>1159</v>
      </c>
      <c r="E1718" s="2" t="s">
        <v>1815</v>
      </c>
      <c r="F1718" s="2" t="s">
        <v>564</v>
      </c>
      <c r="G1718" s="2" t="s">
        <v>44</v>
      </c>
      <c r="H1718" s="3">
        <v>234</v>
      </c>
      <c r="I1718" s="3">
        <v>1.9520999999999999</v>
      </c>
      <c r="J1718" s="3">
        <v>1.0761000000000001</v>
      </c>
      <c r="K1718" s="3">
        <v>0.93899999999999995</v>
      </c>
      <c r="L1718" s="3">
        <v>0.68340000000000001</v>
      </c>
      <c r="M1718" s="3">
        <v>0.42970000000000003</v>
      </c>
      <c r="N1718" s="3">
        <v>0.3352</v>
      </c>
      <c r="O1718" s="3">
        <v>0.32600000000000001</v>
      </c>
      <c r="P1718" s="3">
        <v>0.21479999999999999</v>
      </c>
      <c r="Q1718" s="4"/>
      <c r="R1718" s="4"/>
      <c r="S1718" s="4"/>
      <c r="T1718" s="4"/>
      <c r="U1718" s="4"/>
      <c r="V1718" s="4"/>
      <c r="W1718" s="4"/>
      <c r="X1718" s="3">
        <v>5.9562999999999997</v>
      </c>
      <c r="Y1718" s="3">
        <v>98.202877625371457</v>
      </c>
      <c r="Z1718" s="3">
        <v>134.69737924550478</v>
      </c>
      <c r="AA1718" s="3">
        <v>166.54231653879086</v>
      </c>
      <c r="AB1718" s="3">
        <v>189.71891946342529</v>
      </c>
      <c r="AC1718" s="3">
        <v>204.29162399476186</v>
      </c>
      <c r="AD1718" s="3">
        <v>215.6594865940265</v>
      </c>
      <c r="AE1718" s="3">
        <v>226.71534341789368</v>
      </c>
      <c r="AF1718" s="3">
        <v>234.00000000000006</v>
      </c>
      <c r="AG1718" s="4"/>
      <c r="AH1718" s="4"/>
      <c r="AI1718" s="4"/>
      <c r="AJ1718" s="4"/>
      <c r="AK1718" s="4"/>
      <c r="AL1718" s="4"/>
    </row>
    <row r="1719" spans="1:38" ht="15" customHeight="1" x14ac:dyDescent="0.25">
      <c r="A1719" s="2" t="s">
        <v>1105</v>
      </c>
      <c r="B1719" s="2" t="s">
        <v>39</v>
      </c>
      <c r="C1719" s="2" t="s">
        <v>40</v>
      </c>
      <c r="D1719" s="2" t="s">
        <v>1159</v>
      </c>
      <c r="E1719" s="2" t="s">
        <v>1816</v>
      </c>
      <c r="F1719" s="2" t="s">
        <v>564</v>
      </c>
      <c r="G1719" s="2" t="s">
        <v>44</v>
      </c>
      <c r="H1719" s="3">
        <v>228</v>
      </c>
      <c r="I1719" s="3">
        <v>2.202</v>
      </c>
      <c r="J1719" s="3">
        <v>1.5094000000000001</v>
      </c>
      <c r="K1719" s="3">
        <v>1.0592999999999999</v>
      </c>
      <c r="L1719" s="3">
        <v>0.83709999999999996</v>
      </c>
      <c r="M1719" s="3">
        <v>0.41860000000000003</v>
      </c>
      <c r="N1719" s="3">
        <v>0.2185</v>
      </c>
      <c r="O1719" s="3">
        <v>0.24629999999999999</v>
      </c>
      <c r="P1719" s="3">
        <v>0.23519999999999999</v>
      </c>
      <c r="Q1719" s="4"/>
      <c r="R1719" s="4"/>
      <c r="S1719" s="4"/>
      <c r="T1719" s="4"/>
      <c r="U1719" s="4"/>
      <c r="V1719" s="4"/>
      <c r="W1719" s="4"/>
      <c r="X1719" s="3">
        <v>6.7263999999999999</v>
      </c>
      <c r="Y1719" s="3">
        <v>96.163891531874398</v>
      </c>
      <c r="Z1719" s="3">
        <v>140.14617031398666</v>
      </c>
      <c r="AA1719" s="3">
        <v>171.01302331113226</v>
      </c>
      <c r="AB1719" s="3">
        <v>195.40520932445287</v>
      </c>
      <c r="AC1719" s="3">
        <v>207.60275927687914</v>
      </c>
      <c r="AD1719" s="3">
        <v>213.96961227402471</v>
      </c>
      <c r="AE1719" s="3">
        <v>221.14652711703135</v>
      </c>
      <c r="AF1719" s="3">
        <v>227.99999999999994</v>
      </c>
      <c r="AG1719" s="4"/>
      <c r="AH1719" s="4"/>
      <c r="AI1719" s="4"/>
      <c r="AJ1719" s="4"/>
      <c r="AK1719" s="4"/>
      <c r="AL1719" s="4"/>
    </row>
    <row r="1720" spans="1:38" ht="15" customHeight="1" x14ac:dyDescent="0.25">
      <c r="A1720" s="2" t="s">
        <v>1105</v>
      </c>
      <c r="B1720" s="2" t="s">
        <v>39</v>
      </c>
      <c r="C1720" s="2" t="s">
        <v>40</v>
      </c>
      <c r="D1720" s="2" t="s">
        <v>1159</v>
      </c>
      <c r="E1720" s="2" t="s">
        <v>1817</v>
      </c>
      <c r="F1720" s="2" t="s">
        <v>564</v>
      </c>
      <c r="G1720" s="2" t="s">
        <v>44</v>
      </c>
      <c r="H1720" s="3">
        <v>246</v>
      </c>
      <c r="I1720" s="3">
        <v>2.4744000000000002</v>
      </c>
      <c r="J1720" s="3">
        <v>1.1483000000000001</v>
      </c>
      <c r="K1720" s="3">
        <v>0.85199999999999998</v>
      </c>
      <c r="L1720" s="3">
        <v>0.44450000000000001</v>
      </c>
      <c r="M1720" s="3">
        <v>0.31109999999999999</v>
      </c>
      <c r="N1720" s="3">
        <v>0.22969999999999999</v>
      </c>
      <c r="O1720" s="3">
        <v>0.18890000000000001</v>
      </c>
      <c r="P1720" s="3">
        <v>0.30740000000000001</v>
      </c>
      <c r="Q1720" s="4"/>
      <c r="R1720" s="4"/>
      <c r="S1720" s="4"/>
      <c r="T1720" s="4"/>
      <c r="U1720" s="4"/>
      <c r="V1720" s="4"/>
      <c r="W1720" s="4"/>
      <c r="X1720" s="3">
        <v>5.9562999999999997</v>
      </c>
      <c r="Y1720" s="3">
        <v>120.90109631818412</v>
      </c>
      <c r="Z1720" s="3">
        <v>162.15761462652989</v>
      </c>
      <c r="AA1720" s="3">
        <v>192.76856437721406</v>
      </c>
      <c r="AB1720" s="3">
        <v>208.7387136309454</v>
      </c>
      <c r="AC1720" s="3">
        <v>219.91602169131843</v>
      </c>
      <c r="AD1720" s="3">
        <v>228.16876248677872</v>
      </c>
      <c r="AE1720" s="3">
        <v>234.95562681530484</v>
      </c>
      <c r="AF1720" s="3">
        <v>246.00000000000006</v>
      </c>
      <c r="AG1720" s="4"/>
      <c r="AH1720" s="4"/>
      <c r="AI1720" s="4"/>
      <c r="AJ1720" s="4"/>
      <c r="AK1720" s="4"/>
      <c r="AL1720" s="4"/>
    </row>
    <row r="1721" spans="1:38" ht="15" customHeight="1" x14ac:dyDescent="0.25">
      <c r="A1721" s="2" t="s">
        <v>1105</v>
      </c>
      <c r="B1721" s="2" t="s">
        <v>39</v>
      </c>
      <c r="C1721" s="2" t="s">
        <v>40</v>
      </c>
      <c r="D1721" s="2" t="s">
        <v>1159</v>
      </c>
      <c r="E1721" s="2" t="s">
        <v>1818</v>
      </c>
      <c r="F1721" s="2" t="s">
        <v>564</v>
      </c>
      <c r="G1721" s="2" t="s">
        <v>44</v>
      </c>
      <c r="H1721" s="3">
        <v>221</v>
      </c>
      <c r="I1721" s="3">
        <v>1.8765000000000001</v>
      </c>
      <c r="J1721" s="3">
        <v>1.3004</v>
      </c>
      <c r="K1721" s="3">
        <v>0.68540000000000001</v>
      </c>
      <c r="L1721" s="3">
        <v>0.2167</v>
      </c>
      <c r="M1721" s="3">
        <v>0.376</v>
      </c>
      <c r="N1721" s="3">
        <v>0.26490000000000002</v>
      </c>
      <c r="O1721" s="3">
        <v>0.42980000000000002</v>
      </c>
      <c r="P1721" s="3">
        <v>0.22789999999999999</v>
      </c>
      <c r="Q1721" s="4"/>
      <c r="R1721" s="4"/>
      <c r="S1721" s="4"/>
      <c r="T1721" s="4"/>
      <c r="U1721" s="4"/>
      <c r="V1721" s="4"/>
      <c r="W1721" s="4"/>
      <c r="X1721" s="3">
        <v>5.3776000000000002</v>
      </c>
      <c r="Y1721" s="3">
        <v>97.951074828919971</v>
      </c>
      <c r="Z1721" s="3">
        <v>143.65466007140731</v>
      </c>
      <c r="AA1721" s="3">
        <v>167.74358449866111</v>
      </c>
      <c r="AB1721" s="3">
        <v>175.35967717941088</v>
      </c>
      <c r="AC1721" s="3">
        <v>188.57449419815532</v>
      </c>
      <c r="AD1721" s="3">
        <v>197.88461395418031</v>
      </c>
      <c r="AE1721" s="3">
        <v>212.99027447188337</v>
      </c>
      <c r="AF1721" s="3">
        <v>221</v>
      </c>
      <c r="AG1721" s="4"/>
      <c r="AH1721" s="4"/>
      <c r="AI1721" s="4"/>
      <c r="AJ1721" s="4"/>
      <c r="AK1721" s="4"/>
      <c r="AL1721" s="4"/>
    </row>
    <row r="1722" spans="1:38" ht="15" customHeight="1" x14ac:dyDescent="0.25">
      <c r="A1722" s="2" t="s">
        <v>1105</v>
      </c>
      <c r="B1722" s="2" t="s">
        <v>39</v>
      </c>
      <c r="C1722" s="2" t="s">
        <v>40</v>
      </c>
      <c r="D1722" s="2" t="s">
        <v>1159</v>
      </c>
      <c r="E1722" s="2" t="s">
        <v>1819</v>
      </c>
      <c r="F1722" s="2" t="s">
        <v>564</v>
      </c>
      <c r="G1722" s="2" t="s">
        <v>44</v>
      </c>
      <c r="H1722" s="3">
        <v>235</v>
      </c>
      <c r="I1722" s="3">
        <v>1.7836000000000001</v>
      </c>
      <c r="J1722" s="3">
        <v>1.2131000000000001</v>
      </c>
      <c r="K1722" s="3">
        <v>0.83530000000000004</v>
      </c>
      <c r="L1722" s="3">
        <v>0.60560000000000003</v>
      </c>
      <c r="M1722" s="3">
        <v>0.34820000000000001</v>
      </c>
      <c r="N1722" s="3">
        <v>0.37040000000000001</v>
      </c>
      <c r="O1722" s="3">
        <v>0.2908</v>
      </c>
      <c r="P1722" s="3">
        <v>0.21110000000000001</v>
      </c>
      <c r="Q1722" s="4"/>
      <c r="R1722" s="4"/>
      <c r="S1722" s="4"/>
      <c r="T1722" s="4"/>
      <c r="U1722" s="4"/>
      <c r="V1722" s="4"/>
      <c r="W1722" s="4"/>
      <c r="X1722" s="3">
        <v>5.6581000000000001</v>
      </c>
      <c r="Y1722" s="3">
        <v>95.991587281949776</v>
      </c>
      <c r="Z1722" s="3">
        <v>139.51490783125078</v>
      </c>
      <c r="AA1722" s="3">
        <v>169.48360757144624</v>
      </c>
      <c r="AB1722" s="3">
        <v>191.21118396634915</v>
      </c>
      <c r="AC1722" s="3">
        <v>203.70382283805523</v>
      </c>
      <c r="AD1722" s="3">
        <v>216.99294816281088</v>
      </c>
      <c r="AE1722" s="3">
        <v>227.42620314239764</v>
      </c>
      <c r="AF1722" s="3">
        <v>235.00000000000006</v>
      </c>
      <c r="AG1722" s="4"/>
      <c r="AH1722" s="4"/>
      <c r="AI1722" s="4"/>
      <c r="AJ1722" s="4"/>
      <c r="AK1722" s="4"/>
      <c r="AL1722" s="4"/>
    </row>
    <row r="1723" spans="1:38" ht="15" customHeight="1" x14ac:dyDescent="0.25">
      <c r="A1723" s="2" t="s">
        <v>1105</v>
      </c>
      <c r="B1723" s="2" t="s">
        <v>39</v>
      </c>
      <c r="C1723" s="2" t="s">
        <v>40</v>
      </c>
      <c r="D1723" s="2" t="s">
        <v>1170</v>
      </c>
      <c r="E1723" s="2" t="s">
        <v>1820</v>
      </c>
      <c r="F1723" s="2" t="s">
        <v>564</v>
      </c>
      <c r="G1723" s="2" t="s">
        <v>44</v>
      </c>
      <c r="H1723" s="3">
        <v>228</v>
      </c>
      <c r="I1723" s="3">
        <v>1.9319</v>
      </c>
      <c r="J1723" s="3">
        <v>1.3262</v>
      </c>
      <c r="K1723" s="3">
        <v>0.70760000000000001</v>
      </c>
      <c r="L1723" s="3">
        <v>0.55200000000000005</v>
      </c>
      <c r="M1723" s="3">
        <v>0.21299999999999999</v>
      </c>
      <c r="N1723" s="3">
        <v>0.3649</v>
      </c>
      <c r="O1723" s="3">
        <v>0.29270000000000002</v>
      </c>
      <c r="P1723" s="3">
        <v>0.23710000000000001</v>
      </c>
      <c r="Q1723" s="4"/>
      <c r="R1723" s="4"/>
      <c r="S1723" s="4"/>
      <c r="T1723" s="4"/>
      <c r="U1723" s="4"/>
      <c r="V1723" s="4"/>
      <c r="W1723" s="4"/>
      <c r="X1723" s="3">
        <v>5.6254</v>
      </c>
      <c r="Y1723" s="3">
        <v>99.31119564830945</v>
      </c>
      <c r="Z1723" s="3">
        <v>145.51861200981261</v>
      </c>
      <c r="AA1723" s="3">
        <v>170.17278771287377</v>
      </c>
      <c r="AB1723" s="3">
        <v>189.40555338287055</v>
      </c>
      <c r="AC1723" s="3">
        <v>196.82689230988018</v>
      </c>
      <c r="AD1723" s="3">
        <v>209.54072599281827</v>
      </c>
      <c r="AE1723" s="3">
        <v>219.73896967326763</v>
      </c>
      <c r="AF1723" s="3">
        <v>227.99999999999997</v>
      </c>
      <c r="AG1723" s="4"/>
      <c r="AH1723" s="4"/>
      <c r="AI1723" s="4"/>
      <c r="AJ1723" s="4"/>
      <c r="AK1723" s="4"/>
      <c r="AL1723" s="4"/>
    </row>
    <row r="1724" spans="1:38" ht="15" customHeight="1" x14ac:dyDescent="0.25">
      <c r="A1724" s="2" t="s">
        <v>1105</v>
      </c>
      <c r="B1724" s="2" t="s">
        <v>39</v>
      </c>
      <c r="C1724" s="2" t="s">
        <v>40</v>
      </c>
      <c r="D1724" s="2" t="s">
        <v>1170</v>
      </c>
      <c r="E1724" s="2" t="s">
        <v>1821</v>
      </c>
      <c r="F1724" s="2" t="s">
        <v>564</v>
      </c>
      <c r="G1724" s="2" t="s">
        <v>44</v>
      </c>
      <c r="H1724" s="3">
        <v>238</v>
      </c>
      <c r="I1724" s="3">
        <v>1.6077999999999999</v>
      </c>
      <c r="J1724" s="3">
        <v>1.1281000000000001</v>
      </c>
      <c r="K1724" s="3">
        <v>1.0466</v>
      </c>
      <c r="L1724" s="3">
        <v>0.80579999999999996</v>
      </c>
      <c r="M1724" s="3">
        <v>0.48530000000000001</v>
      </c>
      <c r="N1724" s="3">
        <v>0.35010000000000002</v>
      </c>
      <c r="O1724" s="3">
        <v>0.32969999999999999</v>
      </c>
      <c r="P1724" s="3">
        <v>0.21299999999999999</v>
      </c>
      <c r="Q1724" s="4"/>
      <c r="R1724" s="4"/>
      <c r="S1724" s="4"/>
      <c r="T1724" s="4"/>
      <c r="U1724" s="4"/>
      <c r="V1724" s="4"/>
      <c r="W1724" s="4"/>
      <c r="X1724" s="3">
        <v>5.9664000000000001</v>
      </c>
      <c r="Y1724" s="3">
        <v>87.512000536336814</v>
      </c>
      <c r="Z1724" s="3">
        <v>126.46155135425047</v>
      </c>
      <c r="AA1724" s="3">
        <v>162.59717752748725</v>
      </c>
      <c r="AB1724" s="3">
        <v>190.41877849289352</v>
      </c>
      <c r="AC1724" s="3">
        <v>207.17457763475457</v>
      </c>
      <c r="AD1724" s="3">
        <v>219.2623692679002</v>
      </c>
      <c r="AE1724" s="3">
        <v>230.64581657280769</v>
      </c>
      <c r="AF1724" s="3">
        <v>237.99999999999997</v>
      </c>
      <c r="AG1724" s="4"/>
      <c r="AH1724" s="4"/>
      <c r="AI1724" s="4"/>
      <c r="AJ1724" s="4"/>
      <c r="AK1724" s="4"/>
      <c r="AL1724" s="4"/>
    </row>
    <row r="1725" spans="1:38" ht="15" customHeight="1" x14ac:dyDescent="0.25">
      <c r="A1725" s="2" t="s">
        <v>1105</v>
      </c>
      <c r="B1725" s="2" t="s">
        <v>39</v>
      </c>
      <c r="C1725" s="2" t="s">
        <v>40</v>
      </c>
      <c r="D1725" s="2" t="s">
        <v>1107</v>
      </c>
      <c r="E1725" s="2" t="s">
        <v>1822</v>
      </c>
      <c r="F1725" s="2" t="s">
        <v>564</v>
      </c>
      <c r="G1725" s="2" t="s">
        <v>44</v>
      </c>
      <c r="H1725" s="3">
        <v>227</v>
      </c>
      <c r="I1725" s="3">
        <v>1.5592999999999999</v>
      </c>
      <c r="J1725" s="3">
        <v>1.4926999999999999</v>
      </c>
      <c r="K1725" s="3">
        <v>0.82969999999999999</v>
      </c>
      <c r="L1725" s="3">
        <v>0.50370000000000004</v>
      </c>
      <c r="M1725" s="3">
        <v>0.2445</v>
      </c>
      <c r="N1725" s="3">
        <v>0.2296</v>
      </c>
      <c r="O1725" s="3">
        <v>0.27779999999999999</v>
      </c>
      <c r="P1725" s="3">
        <v>0.15190000000000001</v>
      </c>
      <c r="Q1725" s="4"/>
      <c r="R1725" s="4"/>
      <c r="S1725" s="4"/>
      <c r="T1725" s="4"/>
      <c r="U1725" s="4"/>
      <c r="V1725" s="4"/>
      <c r="W1725" s="4"/>
      <c r="X1725" s="3">
        <v>5.2892000000000001</v>
      </c>
      <c r="Y1725" s="3">
        <v>89.487616274672916</v>
      </c>
      <c r="Z1725" s="3">
        <v>144.51985177342507</v>
      </c>
      <c r="AA1725" s="3">
        <v>175.10888225062391</v>
      </c>
      <c r="AB1725" s="3">
        <v>193.67908190274522</v>
      </c>
      <c r="AC1725" s="3">
        <v>202.69320502155335</v>
      </c>
      <c r="AD1725" s="3">
        <v>211.15800121001283</v>
      </c>
      <c r="AE1725" s="3">
        <v>221.39981471678135</v>
      </c>
      <c r="AF1725" s="3">
        <v>227</v>
      </c>
      <c r="AG1725" s="4"/>
      <c r="AH1725" s="4"/>
      <c r="AI1725" s="4"/>
      <c r="AJ1725" s="4"/>
      <c r="AK1725" s="4"/>
      <c r="AL1725" s="4"/>
    </row>
    <row r="1726" spans="1:38" ht="15" customHeight="1" x14ac:dyDescent="0.25">
      <c r="A1726" s="2" t="s">
        <v>1105</v>
      </c>
      <c r="B1726" s="2" t="s">
        <v>39</v>
      </c>
      <c r="C1726" s="2" t="s">
        <v>40</v>
      </c>
      <c r="D1726" s="2" t="s">
        <v>51</v>
      </c>
      <c r="E1726" s="2" t="s">
        <v>1823</v>
      </c>
      <c r="F1726" s="2" t="s">
        <v>564</v>
      </c>
      <c r="G1726" s="2" t="s">
        <v>44</v>
      </c>
      <c r="H1726" s="3">
        <v>233</v>
      </c>
      <c r="I1726" s="3">
        <v>1.8001</v>
      </c>
      <c r="J1726" s="3">
        <v>1.4444999999999999</v>
      </c>
      <c r="K1726" s="3">
        <v>1.0814999999999999</v>
      </c>
      <c r="L1726" s="3">
        <v>0.51480000000000004</v>
      </c>
      <c r="M1726" s="3">
        <v>0.3</v>
      </c>
      <c r="N1726" s="3">
        <v>0.30740000000000001</v>
      </c>
      <c r="O1726" s="3">
        <v>0.26669999999999999</v>
      </c>
      <c r="P1726" s="3">
        <v>0.12959999999999999</v>
      </c>
      <c r="Q1726" s="4"/>
      <c r="R1726" s="4"/>
      <c r="S1726" s="4"/>
      <c r="T1726" s="4"/>
      <c r="U1726" s="4"/>
      <c r="V1726" s="4"/>
      <c r="W1726" s="4"/>
      <c r="X1726" s="3">
        <v>5.8445999999999998</v>
      </c>
      <c r="Y1726" s="3">
        <v>93.906734421517299</v>
      </c>
      <c r="Z1726" s="3">
        <v>143.58412893953394</v>
      </c>
      <c r="AA1726" s="3">
        <v>180.77769222872396</v>
      </c>
      <c r="AB1726" s="3">
        <v>198.48203469869625</v>
      </c>
      <c r="AC1726" s="3">
        <v>208.79925059028849</v>
      </c>
      <c r="AD1726" s="3">
        <v>219.37095780720668</v>
      </c>
      <c r="AE1726" s="3">
        <v>228.5429627348322</v>
      </c>
      <c r="AF1726" s="3">
        <v>233.00000000000006</v>
      </c>
      <c r="AG1726" s="4"/>
      <c r="AH1726" s="4"/>
      <c r="AI1726" s="4"/>
      <c r="AJ1726" s="4"/>
      <c r="AK1726" s="4"/>
      <c r="AL1726" s="4"/>
    </row>
    <row r="1727" spans="1:38" ht="15" customHeight="1" x14ac:dyDescent="0.25">
      <c r="A1727" s="2" t="s">
        <v>1105</v>
      </c>
      <c r="B1727" s="2" t="s">
        <v>39</v>
      </c>
      <c r="C1727" s="2" t="s">
        <v>40</v>
      </c>
      <c r="D1727" s="2" t="s">
        <v>1109</v>
      </c>
      <c r="E1727" s="2" t="s">
        <v>1824</v>
      </c>
      <c r="F1727" s="2" t="s">
        <v>564</v>
      </c>
      <c r="G1727" s="2" t="s">
        <v>44</v>
      </c>
      <c r="H1727" s="3">
        <v>232</v>
      </c>
      <c r="I1727" s="3">
        <v>1.6669</v>
      </c>
      <c r="J1727" s="3">
        <v>1.2890999999999999</v>
      </c>
      <c r="K1727" s="3">
        <v>1.1131</v>
      </c>
      <c r="L1727" s="3">
        <v>0.37780000000000002</v>
      </c>
      <c r="M1727" s="3">
        <v>0.35930000000000001</v>
      </c>
      <c r="N1727" s="3">
        <v>0.22969999999999999</v>
      </c>
      <c r="O1727" s="3">
        <v>0.2074</v>
      </c>
      <c r="P1727" s="3">
        <v>0.21859999999999999</v>
      </c>
      <c r="Q1727" s="4"/>
      <c r="R1727" s="4"/>
      <c r="S1727" s="4"/>
      <c r="T1727" s="4"/>
      <c r="U1727" s="4"/>
      <c r="V1727" s="4"/>
      <c r="W1727" s="4"/>
      <c r="X1727" s="3">
        <v>5.4619</v>
      </c>
      <c r="Y1727" s="3">
        <v>93.037367948882263</v>
      </c>
      <c r="Z1727" s="3">
        <v>140.24072209304455</v>
      </c>
      <c r="AA1727" s="3">
        <v>180.99943243193758</v>
      </c>
      <c r="AB1727" s="3">
        <v>194.83344623665755</v>
      </c>
      <c r="AC1727" s="3">
        <v>207.9900400959373</v>
      </c>
      <c r="AD1727" s="3">
        <v>216.40103260770061</v>
      </c>
      <c r="AE1727" s="3">
        <v>223.99545945550082</v>
      </c>
      <c r="AF1727" s="3">
        <v>232</v>
      </c>
      <c r="AG1727" s="4"/>
      <c r="AH1727" s="4"/>
      <c r="AI1727" s="4"/>
      <c r="AJ1727" s="4"/>
      <c r="AK1727" s="4"/>
      <c r="AL1727" s="4"/>
    </row>
    <row r="1728" spans="1:38" ht="15" customHeight="1" x14ac:dyDescent="0.25">
      <c r="A1728" s="2" t="s">
        <v>1105</v>
      </c>
      <c r="B1728" s="2" t="s">
        <v>39</v>
      </c>
      <c r="C1728" s="2" t="s">
        <v>40</v>
      </c>
      <c r="D1728" s="2" t="s">
        <v>1212</v>
      </c>
      <c r="E1728" s="2" t="s">
        <v>1825</v>
      </c>
      <c r="F1728" s="2" t="s">
        <v>564</v>
      </c>
      <c r="G1728" s="2" t="s">
        <v>44</v>
      </c>
      <c r="H1728" s="3">
        <v>233</v>
      </c>
      <c r="I1728" s="3">
        <v>1.8411999999999999</v>
      </c>
      <c r="J1728" s="3">
        <v>1.3096000000000001</v>
      </c>
      <c r="K1728" s="3">
        <v>1.0409999999999999</v>
      </c>
      <c r="L1728" s="3">
        <v>0.34820000000000001</v>
      </c>
      <c r="M1728" s="3">
        <v>0.48709999999999998</v>
      </c>
      <c r="N1728" s="3">
        <v>0.23710000000000001</v>
      </c>
      <c r="O1728" s="3">
        <v>0.35930000000000001</v>
      </c>
      <c r="P1728" s="3">
        <v>0.2445</v>
      </c>
      <c r="Q1728" s="4"/>
      <c r="R1728" s="4"/>
      <c r="S1728" s="4"/>
      <c r="T1728" s="4"/>
      <c r="U1728" s="4"/>
      <c r="V1728" s="4"/>
      <c r="W1728" s="4"/>
      <c r="X1728" s="3">
        <v>5.8680000000000003</v>
      </c>
      <c r="Y1728" s="3">
        <v>95.067689161554185</v>
      </c>
      <c r="Z1728" s="3">
        <v>139.92617586912067</v>
      </c>
      <c r="AA1728" s="3">
        <v>175.58415132924335</v>
      </c>
      <c r="AB1728" s="3">
        <v>187.51124744376281</v>
      </c>
      <c r="AC1728" s="3">
        <v>204.1961656441718</v>
      </c>
      <c r="AD1728" s="3">
        <v>212.3176891615542</v>
      </c>
      <c r="AE1728" s="3">
        <v>224.625</v>
      </c>
      <c r="AF1728" s="3">
        <v>233.00000000000006</v>
      </c>
      <c r="AG1728" s="4"/>
      <c r="AH1728" s="4"/>
      <c r="AI1728" s="4"/>
      <c r="AJ1728" s="4"/>
      <c r="AK1728" s="4"/>
      <c r="AL1728" s="4"/>
    </row>
    <row r="1729" spans="1:38" ht="15" customHeight="1" x14ac:dyDescent="0.25">
      <c r="A1729" s="2" t="s">
        <v>1105</v>
      </c>
      <c r="B1729" s="2" t="s">
        <v>39</v>
      </c>
      <c r="C1729" s="2" t="s">
        <v>40</v>
      </c>
      <c r="D1729" s="2" t="s">
        <v>1212</v>
      </c>
      <c r="E1729" s="2" t="s">
        <v>1826</v>
      </c>
      <c r="F1729" s="2" t="s">
        <v>564</v>
      </c>
      <c r="G1729" s="2" t="s">
        <v>44</v>
      </c>
      <c r="H1729" s="3">
        <v>245</v>
      </c>
      <c r="I1729" s="3">
        <v>2.0005000000000002</v>
      </c>
      <c r="J1729" s="3">
        <v>1.5651999999999999</v>
      </c>
      <c r="K1729" s="3">
        <v>1.0891999999999999</v>
      </c>
      <c r="L1729" s="3">
        <v>0.40379999999999999</v>
      </c>
      <c r="M1729" s="3">
        <v>0.35189999999999999</v>
      </c>
      <c r="N1729" s="3">
        <v>0.44829999999999998</v>
      </c>
      <c r="O1729" s="3">
        <v>0.22600000000000001</v>
      </c>
      <c r="P1729" s="3">
        <v>0.15559999999999999</v>
      </c>
      <c r="Q1729" s="4"/>
      <c r="R1729" s="4"/>
      <c r="S1729" s="4"/>
      <c r="T1729" s="4"/>
      <c r="U1729" s="4"/>
      <c r="V1729" s="4"/>
      <c r="W1729" s="4"/>
      <c r="X1729" s="3">
        <v>6.2404999999999999</v>
      </c>
      <c r="Y1729" s="3">
        <v>100.28082685682237</v>
      </c>
      <c r="Z1729" s="3">
        <v>153.7040461501482</v>
      </c>
      <c r="AA1729" s="3">
        <v>190.88049034532489</v>
      </c>
      <c r="AB1729" s="3">
        <v>204.66294367438508</v>
      </c>
      <c r="AC1729" s="3">
        <v>216.67395240765964</v>
      </c>
      <c r="AD1729" s="3">
        <v>231.97527441711398</v>
      </c>
      <c r="AE1729" s="3">
        <v>239.68907940068902</v>
      </c>
      <c r="AF1729" s="3">
        <v>244.99999999999997</v>
      </c>
      <c r="AG1729" s="4"/>
      <c r="AH1729" s="4"/>
      <c r="AI1729" s="4"/>
      <c r="AJ1729" s="4"/>
      <c r="AK1729" s="4"/>
      <c r="AL1729" s="4"/>
    </row>
    <row r="1730" spans="1:38" ht="15" customHeight="1" x14ac:dyDescent="0.25">
      <c r="A1730" s="2" t="s">
        <v>1105</v>
      </c>
      <c r="B1730" s="2" t="s">
        <v>39</v>
      </c>
      <c r="C1730" s="2" t="s">
        <v>40</v>
      </c>
      <c r="D1730" s="2" t="s">
        <v>1212</v>
      </c>
      <c r="E1730" s="2" t="s">
        <v>1827</v>
      </c>
      <c r="F1730" s="2" t="s">
        <v>564</v>
      </c>
      <c r="G1730" s="2" t="s">
        <v>44</v>
      </c>
      <c r="H1730" s="3">
        <v>227</v>
      </c>
      <c r="I1730" s="3">
        <v>1.5428999999999999</v>
      </c>
      <c r="J1730" s="3">
        <v>1.4207000000000001</v>
      </c>
      <c r="K1730" s="3">
        <v>1.4521999999999999</v>
      </c>
      <c r="L1730" s="3">
        <v>0.439</v>
      </c>
      <c r="M1730" s="3">
        <v>0.32969999999999999</v>
      </c>
      <c r="N1730" s="3">
        <v>0.28520000000000001</v>
      </c>
      <c r="O1730" s="3">
        <v>0.40010000000000001</v>
      </c>
      <c r="P1730" s="3">
        <v>0.17780000000000001</v>
      </c>
      <c r="Q1730" s="4"/>
      <c r="R1730" s="4"/>
      <c r="S1730" s="4"/>
      <c r="T1730" s="4"/>
      <c r="U1730" s="4"/>
      <c r="V1730" s="4"/>
      <c r="W1730" s="4"/>
      <c r="X1730" s="3">
        <v>6.0476000000000001</v>
      </c>
      <c r="Y1730" s="3">
        <v>81.749570077386068</v>
      </c>
      <c r="Z1730" s="3">
        <v>127.55889939810834</v>
      </c>
      <c r="AA1730" s="3">
        <v>174.38392089423903</v>
      </c>
      <c r="AB1730" s="3">
        <v>188.53912295786759</v>
      </c>
      <c r="AC1730" s="3">
        <v>199.17003439380909</v>
      </c>
      <c r="AD1730" s="3">
        <v>208.36607910576095</v>
      </c>
      <c r="AE1730" s="3">
        <v>221.26698194325022</v>
      </c>
      <c r="AF1730" s="3">
        <v>227</v>
      </c>
      <c r="AG1730" s="4"/>
      <c r="AH1730" s="4"/>
      <c r="AI1730" s="4"/>
      <c r="AJ1730" s="4"/>
      <c r="AK1730" s="4"/>
      <c r="AL1730" s="4"/>
    </row>
    <row r="1731" spans="1:38" ht="15" customHeight="1" x14ac:dyDescent="0.25">
      <c r="A1731" s="2" t="s">
        <v>1105</v>
      </c>
      <c r="B1731" s="2" t="s">
        <v>39</v>
      </c>
      <c r="C1731" s="2" t="s">
        <v>40</v>
      </c>
      <c r="D1731" s="2" t="s">
        <v>1212</v>
      </c>
      <c r="E1731" s="2" t="s">
        <v>1828</v>
      </c>
      <c r="F1731" s="2" t="s">
        <v>564</v>
      </c>
      <c r="G1731" s="2" t="s">
        <v>44</v>
      </c>
      <c r="H1731" s="3">
        <v>243</v>
      </c>
      <c r="I1731" s="3">
        <v>1.3633</v>
      </c>
      <c r="J1731" s="3">
        <v>1.504</v>
      </c>
      <c r="K1731" s="3">
        <v>1.1484000000000001</v>
      </c>
      <c r="L1731" s="3">
        <v>0.5927</v>
      </c>
      <c r="M1731" s="3">
        <v>0.40010000000000001</v>
      </c>
      <c r="N1731" s="3">
        <v>0.36680000000000001</v>
      </c>
      <c r="O1731" s="3">
        <v>0.26300000000000001</v>
      </c>
      <c r="P1731" s="3">
        <v>0.19259999999999999</v>
      </c>
      <c r="Q1731" s="4"/>
      <c r="R1731" s="4"/>
      <c r="S1731" s="4"/>
      <c r="T1731" s="4"/>
      <c r="U1731" s="4"/>
      <c r="V1731" s="4"/>
      <c r="W1731" s="4"/>
      <c r="X1731" s="3">
        <v>5.8308999999999997</v>
      </c>
      <c r="Y1731" s="3">
        <v>81.333087516506879</v>
      </c>
      <c r="Z1731" s="3">
        <v>135.75761889245229</v>
      </c>
      <c r="AA1731" s="3">
        <v>177.31422250424467</v>
      </c>
      <c r="AB1731" s="3">
        <v>198.76197499528377</v>
      </c>
      <c r="AC1731" s="3">
        <v>213.240203056132</v>
      </c>
      <c r="AD1731" s="3">
        <v>226.51341988372297</v>
      </c>
      <c r="AE1731" s="3">
        <v>236.03047556980917</v>
      </c>
      <c r="AF1731" s="3">
        <v>243.00000000000006</v>
      </c>
      <c r="AG1731" s="4"/>
      <c r="AH1731" s="4"/>
      <c r="AI1731" s="4"/>
      <c r="AJ1731" s="4"/>
      <c r="AK1731" s="4"/>
      <c r="AL1731" s="4"/>
    </row>
    <row r="1732" spans="1:38" ht="15" customHeight="1" x14ac:dyDescent="0.25">
      <c r="A1732" s="2" t="s">
        <v>1105</v>
      </c>
      <c r="B1732" s="2" t="s">
        <v>39</v>
      </c>
      <c r="C1732" s="2" t="s">
        <v>40</v>
      </c>
      <c r="D1732" s="2" t="s">
        <v>1212</v>
      </c>
      <c r="E1732" s="2" t="s">
        <v>1829</v>
      </c>
      <c r="F1732" s="2" t="s">
        <v>564</v>
      </c>
      <c r="G1732" s="2" t="s">
        <v>44</v>
      </c>
      <c r="H1732" s="3">
        <v>231</v>
      </c>
      <c r="I1732" s="3">
        <v>1.7392000000000001</v>
      </c>
      <c r="J1732" s="3">
        <v>1.7114</v>
      </c>
      <c r="K1732" s="3">
        <v>1.1224000000000001</v>
      </c>
      <c r="L1732" s="3">
        <v>0.57420000000000004</v>
      </c>
      <c r="M1732" s="3">
        <v>0.49640000000000001</v>
      </c>
      <c r="N1732" s="3">
        <v>0.28339999999999999</v>
      </c>
      <c r="O1732" s="3">
        <v>0.36670000000000003</v>
      </c>
      <c r="P1732" s="3">
        <v>0.21110000000000001</v>
      </c>
      <c r="Q1732" s="4"/>
      <c r="R1732" s="4"/>
      <c r="S1732" s="4"/>
      <c r="T1732" s="4"/>
      <c r="U1732" s="4"/>
      <c r="V1732" s="4"/>
      <c r="W1732" s="4"/>
      <c r="X1732" s="3">
        <v>6.5048000000000004</v>
      </c>
      <c r="Y1732" s="3">
        <v>85.206985610625992</v>
      </c>
      <c r="Z1732" s="3">
        <v>137.56349157545196</v>
      </c>
      <c r="AA1732" s="3">
        <v>171.90084245480261</v>
      </c>
      <c r="AB1732" s="3">
        <v>189.46722420366498</v>
      </c>
      <c r="AC1732" s="3">
        <v>204.65348665600791</v>
      </c>
      <c r="AD1732" s="3">
        <v>213.32348419628585</v>
      </c>
      <c r="AE1732" s="3">
        <v>224.54186139466242</v>
      </c>
      <c r="AF1732" s="3">
        <v>231.00000000000006</v>
      </c>
      <c r="AG1732" s="4"/>
      <c r="AH1732" s="4"/>
      <c r="AI1732" s="4"/>
      <c r="AJ1732" s="4"/>
      <c r="AK1732" s="4"/>
      <c r="AL1732" s="4"/>
    </row>
    <row r="1733" spans="1:38" ht="15" customHeight="1" x14ac:dyDescent="0.25">
      <c r="A1733" s="2" t="s">
        <v>1105</v>
      </c>
      <c r="B1733" s="2" t="s">
        <v>39</v>
      </c>
      <c r="C1733" s="2" t="s">
        <v>40</v>
      </c>
      <c r="D1733" s="2" t="s">
        <v>1212</v>
      </c>
      <c r="E1733" s="2" t="s">
        <v>1830</v>
      </c>
      <c r="F1733" s="2" t="s">
        <v>564</v>
      </c>
      <c r="G1733" s="2" t="s">
        <v>44</v>
      </c>
      <c r="H1733" s="3">
        <v>230</v>
      </c>
      <c r="I1733" s="3">
        <v>1.6651</v>
      </c>
      <c r="J1733" s="3">
        <v>1.4817</v>
      </c>
      <c r="K1733" s="3">
        <v>0.77790000000000004</v>
      </c>
      <c r="L1733" s="3">
        <v>0.37230000000000002</v>
      </c>
      <c r="M1733" s="3">
        <v>0.5927</v>
      </c>
      <c r="N1733" s="3">
        <v>0.3019</v>
      </c>
      <c r="O1733" s="3">
        <v>0.32779999999999998</v>
      </c>
      <c r="P1733" s="3">
        <v>0.20369999999999999</v>
      </c>
      <c r="Q1733" s="4"/>
      <c r="R1733" s="4"/>
      <c r="S1733" s="4"/>
      <c r="T1733" s="4"/>
      <c r="U1733" s="4"/>
      <c r="V1733" s="4"/>
      <c r="W1733" s="4"/>
      <c r="X1733" s="3">
        <v>5.7230999999999996</v>
      </c>
      <c r="Y1733" s="3">
        <v>89.606856423966036</v>
      </c>
      <c r="Z1733" s="3">
        <v>140.86869004560464</v>
      </c>
      <c r="AA1733" s="3">
        <v>167.78141217172509</v>
      </c>
      <c r="AB1733" s="3">
        <v>180.66173926718039</v>
      </c>
      <c r="AC1733" s="3">
        <v>201.16716464852962</v>
      </c>
      <c r="AD1733" s="3">
        <v>211.61188866173924</v>
      </c>
      <c r="AE1733" s="3">
        <v>222.95266551344548</v>
      </c>
      <c r="AF1733" s="3">
        <v>229.99999999999997</v>
      </c>
      <c r="AG1733" s="4"/>
      <c r="AH1733" s="4"/>
      <c r="AI1733" s="4"/>
      <c r="AJ1733" s="4"/>
      <c r="AK1733" s="4"/>
      <c r="AL1733" s="4"/>
    </row>
    <row r="1734" spans="1:38" ht="15" customHeight="1" x14ac:dyDescent="0.25">
      <c r="A1734" s="2" t="s">
        <v>1105</v>
      </c>
      <c r="B1734" s="2" t="s">
        <v>39</v>
      </c>
      <c r="C1734" s="2" t="s">
        <v>40</v>
      </c>
      <c r="D1734" s="2" t="s">
        <v>1212</v>
      </c>
      <c r="E1734" s="2" t="s">
        <v>1831</v>
      </c>
      <c r="F1734" s="2" t="s">
        <v>564</v>
      </c>
      <c r="G1734" s="2" t="s">
        <v>44</v>
      </c>
      <c r="H1734" s="3">
        <v>221</v>
      </c>
      <c r="I1734" s="3">
        <v>1.0871999999999999</v>
      </c>
      <c r="J1734" s="3">
        <v>1.3131999999999999</v>
      </c>
      <c r="K1734" s="3">
        <v>0.95389999999999997</v>
      </c>
      <c r="L1734" s="3">
        <v>0.55379999999999996</v>
      </c>
      <c r="M1734" s="3">
        <v>0.33889999999999998</v>
      </c>
      <c r="N1734" s="3">
        <v>0.35010000000000002</v>
      </c>
      <c r="O1734" s="3">
        <v>0.4945</v>
      </c>
      <c r="P1734" s="3">
        <v>0.24079999999999999</v>
      </c>
      <c r="Q1734" s="4"/>
      <c r="R1734" s="4"/>
      <c r="S1734" s="4"/>
      <c r="T1734" s="4"/>
      <c r="U1734" s="4"/>
      <c r="V1734" s="4"/>
      <c r="W1734" s="4"/>
      <c r="X1734" s="3">
        <v>5.3323999999999998</v>
      </c>
      <c r="Y1734" s="3">
        <v>70.534393518865812</v>
      </c>
      <c r="Z1734" s="3">
        <v>117.07906383617133</v>
      </c>
      <c r="AA1734" s="3">
        <v>150.88881179206362</v>
      </c>
      <c r="AB1734" s="3">
        <v>170.51753431850574</v>
      </c>
      <c r="AC1734" s="3">
        <v>182.52940514590054</v>
      </c>
      <c r="AD1734" s="3">
        <v>194.93824544295254</v>
      </c>
      <c r="AE1734" s="3">
        <v>212.46515640237044</v>
      </c>
      <c r="AF1734" s="3">
        <v>221.00000000000003</v>
      </c>
      <c r="AG1734" s="4"/>
      <c r="AH1734" s="4"/>
      <c r="AI1734" s="4"/>
      <c r="AJ1734" s="4"/>
      <c r="AK1734" s="4"/>
      <c r="AL1734" s="4"/>
    </row>
    <row r="1735" spans="1:38" ht="15" customHeight="1" x14ac:dyDescent="0.25">
      <c r="A1735" s="2" t="s">
        <v>1105</v>
      </c>
      <c r="B1735" s="2" t="s">
        <v>39</v>
      </c>
      <c r="C1735" s="2" t="s">
        <v>40</v>
      </c>
      <c r="D1735" s="2" t="s">
        <v>1212</v>
      </c>
      <c r="E1735" s="2" t="s">
        <v>1832</v>
      </c>
      <c r="F1735" s="2" t="s">
        <v>564</v>
      </c>
      <c r="G1735" s="2" t="s">
        <v>44</v>
      </c>
      <c r="H1735" s="3">
        <v>222</v>
      </c>
      <c r="I1735" s="3">
        <v>1.4964999999999999</v>
      </c>
      <c r="J1735" s="3">
        <v>1.9298999999999999</v>
      </c>
      <c r="K1735" s="3">
        <v>0.82969999999999999</v>
      </c>
      <c r="L1735" s="3">
        <v>0.6371</v>
      </c>
      <c r="M1735" s="3">
        <v>0.27779999999999999</v>
      </c>
      <c r="N1735" s="3">
        <v>0.41120000000000001</v>
      </c>
      <c r="O1735" s="3">
        <v>0.25190000000000001</v>
      </c>
      <c r="P1735" s="3">
        <v>0.31490000000000001</v>
      </c>
      <c r="Q1735" s="4"/>
      <c r="R1735" s="4"/>
      <c r="S1735" s="4"/>
      <c r="T1735" s="4"/>
      <c r="U1735" s="4"/>
      <c r="V1735" s="4"/>
      <c r="W1735" s="4"/>
      <c r="X1735" s="3">
        <v>6.149</v>
      </c>
      <c r="Y1735" s="3">
        <v>78.240852171084725</v>
      </c>
      <c r="Z1735" s="3">
        <v>137.87347536184745</v>
      </c>
      <c r="AA1735" s="3">
        <v>163.51065213855912</v>
      </c>
      <c r="AB1735" s="3">
        <v>183.19661733615223</v>
      </c>
      <c r="AC1735" s="3">
        <v>191.78045210603349</v>
      </c>
      <c r="AD1735" s="3">
        <v>204.48625792811839</v>
      </c>
      <c r="AE1735" s="3">
        <v>212.2697999674744</v>
      </c>
      <c r="AF1735" s="3">
        <v>222</v>
      </c>
      <c r="AG1735" s="4"/>
      <c r="AH1735" s="4"/>
      <c r="AI1735" s="4"/>
      <c r="AJ1735" s="4"/>
      <c r="AK1735" s="4"/>
      <c r="AL1735" s="4"/>
    </row>
    <row r="1736" spans="1:38" ht="15" customHeight="1" x14ac:dyDescent="0.25">
      <c r="A1736" s="2" t="s">
        <v>1105</v>
      </c>
      <c r="B1736" s="2" t="s">
        <v>39</v>
      </c>
      <c r="C1736" s="2" t="s">
        <v>40</v>
      </c>
      <c r="D1736" s="2" t="s">
        <v>1221</v>
      </c>
      <c r="E1736" s="2" t="s">
        <v>1833</v>
      </c>
      <c r="F1736" s="2" t="s">
        <v>564</v>
      </c>
      <c r="G1736" s="2" t="s">
        <v>44</v>
      </c>
      <c r="H1736" s="3">
        <v>222</v>
      </c>
      <c r="I1736" s="3">
        <v>1.3318000000000001</v>
      </c>
      <c r="J1736" s="3">
        <v>1.3318000000000001</v>
      </c>
      <c r="K1736" s="3">
        <v>0.77239999999999998</v>
      </c>
      <c r="L1736" s="3">
        <v>0.48159999999999997</v>
      </c>
      <c r="M1736" s="3">
        <v>0.44640000000000002</v>
      </c>
      <c r="N1736" s="3">
        <v>0.31119999999999998</v>
      </c>
      <c r="O1736" s="3">
        <v>0.27789999999999998</v>
      </c>
      <c r="P1736" s="3">
        <v>0.22969999999999999</v>
      </c>
      <c r="Q1736" s="4"/>
      <c r="R1736" s="4"/>
      <c r="S1736" s="4"/>
      <c r="T1736" s="4"/>
      <c r="U1736" s="4"/>
      <c r="V1736" s="4"/>
      <c r="W1736" s="4"/>
      <c r="X1736" s="3">
        <v>5.1828000000000003</v>
      </c>
      <c r="Y1736" s="3">
        <v>80.823415914177673</v>
      </c>
      <c r="Z1736" s="3">
        <v>129.64683182835535</v>
      </c>
      <c r="AA1736" s="3">
        <v>157.96280003087134</v>
      </c>
      <c r="AB1736" s="3">
        <v>175.61812147873732</v>
      </c>
      <c r="AC1736" s="3">
        <v>191.9830207609786</v>
      </c>
      <c r="AD1736" s="3">
        <v>203.39152581616116</v>
      </c>
      <c r="AE1736" s="3">
        <v>213.57926217488617</v>
      </c>
      <c r="AF1736" s="3">
        <v>222</v>
      </c>
      <c r="AG1736" s="4"/>
      <c r="AH1736" s="4"/>
      <c r="AI1736" s="4"/>
      <c r="AJ1736" s="4"/>
      <c r="AK1736" s="4"/>
      <c r="AL1736" s="4"/>
    </row>
    <row r="1737" spans="1:38" ht="15" customHeight="1" x14ac:dyDescent="0.25">
      <c r="A1737" s="2" t="s">
        <v>1105</v>
      </c>
      <c r="B1737" s="2" t="s">
        <v>39</v>
      </c>
      <c r="C1737" s="2" t="s">
        <v>40</v>
      </c>
      <c r="D1737" s="2" t="s">
        <v>59</v>
      </c>
      <c r="E1737" s="2" t="s">
        <v>1834</v>
      </c>
      <c r="F1737" s="2" t="s">
        <v>564</v>
      </c>
      <c r="G1737" s="2" t="s">
        <v>44</v>
      </c>
      <c r="H1737" s="3">
        <v>232</v>
      </c>
      <c r="I1737" s="3">
        <v>1.8295999999999999</v>
      </c>
      <c r="J1737" s="3">
        <v>1.0592999999999999</v>
      </c>
      <c r="K1737" s="3">
        <v>0.94440000000000002</v>
      </c>
      <c r="L1737" s="3">
        <v>0.35930000000000001</v>
      </c>
      <c r="M1737" s="3">
        <v>0.31480000000000002</v>
      </c>
      <c r="N1737" s="3">
        <v>0.37040000000000001</v>
      </c>
      <c r="O1737" s="3">
        <v>0.21110000000000001</v>
      </c>
      <c r="P1737" s="3">
        <v>0.1852</v>
      </c>
      <c r="Q1737" s="4"/>
      <c r="R1737" s="4"/>
      <c r="S1737" s="4"/>
      <c r="T1737" s="4"/>
      <c r="U1737" s="4"/>
      <c r="V1737" s="4"/>
      <c r="W1737" s="4"/>
      <c r="X1737" s="3">
        <v>5.2740999999999998</v>
      </c>
      <c r="Y1737" s="3">
        <v>101.38055782029161</v>
      </c>
      <c r="Z1737" s="3">
        <v>141.5504446256233</v>
      </c>
      <c r="AA1737" s="3">
        <v>177.36318992813938</v>
      </c>
      <c r="AB1737" s="3">
        <v>190.98826340039059</v>
      </c>
      <c r="AC1737" s="3">
        <v>202.92584516789594</v>
      </c>
      <c r="AD1737" s="3">
        <v>216.97184353728596</v>
      </c>
      <c r="AE1737" s="3">
        <v>224.97700081530499</v>
      </c>
      <c r="AF1737" s="3">
        <v>232</v>
      </c>
      <c r="AG1737" s="4"/>
      <c r="AH1737" s="4"/>
      <c r="AI1737" s="4"/>
      <c r="AJ1737" s="4"/>
      <c r="AK1737" s="4"/>
      <c r="AL1737" s="4"/>
    </row>
    <row r="1738" spans="1:38" ht="15" customHeight="1" x14ac:dyDescent="0.25">
      <c r="A1738" s="2" t="s">
        <v>1105</v>
      </c>
      <c r="B1738" s="2" t="s">
        <v>39</v>
      </c>
      <c r="C1738" s="2" t="s">
        <v>40</v>
      </c>
      <c r="D1738" s="2" t="s">
        <v>59</v>
      </c>
      <c r="E1738" s="2" t="s">
        <v>1835</v>
      </c>
      <c r="F1738" s="2" t="s">
        <v>564</v>
      </c>
      <c r="G1738" s="2" t="s">
        <v>44</v>
      </c>
      <c r="H1738" s="3">
        <v>234</v>
      </c>
      <c r="I1738" s="3">
        <v>1.7297</v>
      </c>
      <c r="J1738" s="3">
        <v>1.4075</v>
      </c>
      <c r="K1738" s="3">
        <v>0.65190000000000003</v>
      </c>
      <c r="L1738" s="3">
        <v>0.30930000000000002</v>
      </c>
      <c r="M1738" s="3">
        <v>0.30370000000000003</v>
      </c>
      <c r="N1738" s="3">
        <v>0.20369999999999999</v>
      </c>
      <c r="O1738" s="3">
        <v>0.25</v>
      </c>
      <c r="P1738" s="3">
        <v>0.16669999999999999</v>
      </c>
      <c r="Q1738" s="4"/>
      <c r="R1738" s="4"/>
      <c r="S1738" s="4"/>
      <c r="T1738" s="4"/>
      <c r="U1738" s="4"/>
      <c r="V1738" s="4"/>
      <c r="W1738" s="4"/>
      <c r="X1738" s="3">
        <v>5.0225</v>
      </c>
      <c r="Y1738" s="3">
        <v>101.56682926829269</v>
      </c>
      <c r="Z1738" s="3">
        <v>158.17509208561472</v>
      </c>
      <c r="AA1738" s="3">
        <v>184.39386759581882</v>
      </c>
      <c r="AB1738" s="3">
        <v>196.83360876057739</v>
      </c>
      <c r="AC1738" s="3">
        <v>209.04812344449977</v>
      </c>
      <c r="AD1738" s="3">
        <v>217.24073668491789</v>
      </c>
      <c r="AE1738" s="3">
        <v>227.29549029367845</v>
      </c>
      <c r="AF1738" s="3">
        <v>234</v>
      </c>
      <c r="AG1738" s="4"/>
      <c r="AH1738" s="4"/>
      <c r="AI1738" s="4"/>
      <c r="AJ1738" s="4"/>
      <c r="AK1738" s="4"/>
      <c r="AL1738" s="4"/>
    </row>
    <row r="1739" spans="1:38" ht="15" customHeight="1" x14ac:dyDescent="0.25">
      <c r="A1739" s="2" t="s">
        <v>1105</v>
      </c>
      <c r="B1739" s="2" t="s">
        <v>39</v>
      </c>
      <c r="C1739" s="2" t="s">
        <v>40</v>
      </c>
      <c r="D1739" s="2" t="s">
        <v>59</v>
      </c>
      <c r="E1739" s="2" t="s">
        <v>1836</v>
      </c>
      <c r="F1739" s="2" t="s">
        <v>564</v>
      </c>
      <c r="G1739" s="2" t="s">
        <v>44</v>
      </c>
      <c r="H1739" s="3">
        <v>221</v>
      </c>
      <c r="I1739" s="3">
        <v>1.8963000000000001</v>
      </c>
      <c r="J1739" s="3">
        <v>1.0667</v>
      </c>
      <c r="K1739" s="3">
        <v>0.87409999999999999</v>
      </c>
      <c r="L1739" s="3">
        <v>0.49259999999999998</v>
      </c>
      <c r="M1739" s="3">
        <v>0.5222</v>
      </c>
      <c r="N1739" s="3">
        <v>0.25190000000000001</v>
      </c>
      <c r="O1739" s="3">
        <v>0.39629999999999999</v>
      </c>
      <c r="P1739" s="3">
        <v>0.1444</v>
      </c>
      <c r="Q1739" s="4"/>
      <c r="R1739" s="4"/>
      <c r="S1739" s="4"/>
      <c r="T1739" s="4"/>
      <c r="U1739" s="4"/>
      <c r="V1739" s="4"/>
      <c r="W1739" s="4"/>
      <c r="X1739" s="3">
        <v>5.6444999999999999</v>
      </c>
      <c r="Y1739" s="3">
        <v>95.495562051554614</v>
      </c>
      <c r="Z1739" s="3">
        <v>131.21286207812915</v>
      </c>
      <c r="AA1739" s="3">
        <v>160.4811586500133</v>
      </c>
      <c r="AB1739" s="3">
        <v>176.97533882540526</v>
      </c>
      <c r="AC1739" s="3">
        <v>194.46064310390645</v>
      </c>
      <c r="AD1739" s="3">
        <v>202.89524315705552</v>
      </c>
      <c r="AE1739" s="3">
        <v>216.16492160510231</v>
      </c>
      <c r="AF1739" s="3">
        <v>221</v>
      </c>
      <c r="AG1739" s="4"/>
      <c r="AH1739" s="4"/>
      <c r="AI1739" s="4"/>
      <c r="AJ1739" s="4"/>
      <c r="AK1739" s="4"/>
      <c r="AL1739" s="4"/>
    </row>
    <row r="1740" spans="1:38" ht="15" customHeight="1" x14ac:dyDescent="0.25">
      <c r="A1740" s="2" t="s">
        <v>1105</v>
      </c>
      <c r="B1740" s="2" t="s">
        <v>39</v>
      </c>
      <c r="C1740" s="2" t="s">
        <v>40</v>
      </c>
      <c r="D1740" s="2" t="s">
        <v>59</v>
      </c>
      <c r="E1740" s="2" t="s">
        <v>1837</v>
      </c>
      <c r="F1740" s="2" t="s">
        <v>564</v>
      </c>
      <c r="G1740" s="2" t="s">
        <v>44</v>
      </c>
      <c r="H1740" s="3">
        <v>217</v>
      </c>
      <c r="I1740" s="3">
        <v>1.6912</v>
      </c>
      <c r="J1740" s="3">
        <v>1.2206999999999999</v>
      </c>
      <c r="K1740" s="3">
        <v>0.77610000000000001</v>
      </c>
      <c r="L1740" s="3">
        <v>0.44829999999999998</v>
      </c>
      <c r="M1740" s="3">
        <v>0.29270000000000002</v>
      </c>
      <c r="N1740" s="3">
        <v>0.31490000000000001</v>
      </c>
      <c r="O1740" s="3">
        <v>0.33529999999999999</v>
      </c>
      <c r="P1740" s="3">
        <v>0.12039999999999999</v>
      </c>
      <c r="Q1740" s="4"/>
      <c r="R1740" s="4"/>
      <c r="S1740" s="4"/>
      <c r="T1740" s="4"/>
      <c r="U1740" s="4"/>
      <c r="V1740" s="4"/>
      <c r="W1740" s="4"/>
      <c r="X1740" s="3">
        <v>5.1996000000000002</v>
      </c>
      <c r="Y1740" s="3">
        <v>92.172320947765215</v>
      </c>
      <c r="Z1740" s="3">
        <v>135.60441187783675</v>
      </c>
      <c r="AA1740" s="3">
        <v>163.2177859835372</v>
      </c>
      <c r="AB1740" s="3">
        <v>179.16814754981152</v>
      </c>
      <c r="AC1740" s="3">
        <v>189.58231402415572</v>
      </c>
      <c r="AD1740" s="3">
        <v>200.78634894991922</v>
      </c>
      <c r="AE1740" s="3">
        <v>212.71620893914917</v>
      </c>
      <c r="AF1740" s="3">
        <v>217</v>
      </c>
      <c r="AG1740" s="4"/>
      <c r="AH1740" s="4"/>
      <c r="AI1740" s="4"/>
      <c r="AJ1740" s="4"/>
      <c r="AK1740" s="4"/>
      <c r="AL1740" s="4"/>
    </row>
    <row r="1741" spans="1:38" ht="15" customHeight="1" x14ac:dyDescent="0.25">
      <c r="A1741" s="2" t="s">
        <v>1105</v>
      </c>
      <c r="B1741" s="2" t="s">
        <v>39</v>
      </c>
      <c r="C1741" s="2" t="s">
        <v>40</v>
      </c>
      <c r="D1741" s="2" t="s">
        <v>1241</v>
      </c>
      <c r="E1741" s="2" t="s">
        <v>1838</v>
      </c>
      <c r="F1741" s="2" t="s">
        <v>564</v>
      </c>
      <c r="G1741" s="2" t="s">
        <v>44</v>
      </c>
      <c r="H1741" s="3">
        <v>237</v>
      </c>
      <c r="I1741" s="3">
        <v>1.7667999999999999</v>
      </c>
      <c r="J1741" s="3">
        <v>1.3519000000000001</v>
      </c>
      <c r="K1741" s="3">
        <v>0.8871</v>
      </c>
      <c r="L1741" s="3">
        <v>0.73519999999999996</v>
      </c>
      <c r="M1741" s="3">
        <v>0.58340000000000003</v>
      </c>
      <c r="N1741" s="3">
        <v>0.30740000000000001</v>
      </c>
      <c r="O1741" s="3">
        <v>0.31480000000000002</v>
      </c>
      <c r="P1741" s="3">
        <v>0.1333</v>
      </c>
      <c r="Q1741" s="4"/>
      <c r="R1741" s="4"/>
      <c r="S1741" s="4"/>
      <c r="T1741" s="4"/>
      <c r="U1741" s="4"/>
      <c r="V1741" s="4"/>
      <c r="W1741" s="4"/>
      <c r="X1741" s="3">
        <v>6.0799000000000003</v>
      </c>
      <c r="Y1741" s="3">
        <v>91.572361387522818</v>
      </c>
      <c r="Z1741" s="3">
        <v>137.15526571160711</v>
      </c>
      <c r="AA1741" s="3">
        <v>167.06620174673924</v>
      </c>
      <c r="AB1741" s="3">
        <v>191.85542525370482</v>
      </c>
      <c r="AC1741" s="3">
        <v>211.5263079984868</v>
      </c>
      <c r="AD1741" s="3">
        <v>221.8911166302077</v>
      </c>
      <c r="AE1741" s="3">
        <v>232.50543594467013</v>
      </c>
      <c r="AF1741" s="3">
        <v>237</v>
      </c>
      <c r="AG1741" s="4"/>
      <c r="AH1741" s="4"/>
      <c r="AI1741" s="4"/>
      <c r="AJ1741" s="4"/>
      <c r="AK1741" s="4"/>
      <c r="AL1741" s="4"/>
    </row>
    <row r="1742" spans="1:38" ht="15" customHeight="1" x14ac:dyDescent="0.25">
      <c r="A1742" s="2" t="s">
        <v>1105</v>
      </c>
      <c r="B1742" s="2" t="s">
        <v>39</v>
      </c>
      <c r="C1742" s="2" t="s">
        <v>40</v>
      </c>
      <c r="D1742" s="2" t="s">
        <v>1241</v>
      </c>
      <c r="E1742" s="2" t="s">
        <v>1839</v>
      </c>
      <c r="F1742" s="2" t="s">
        <v>564</v>
      </c>
      <c r="G1742" s="2" t="s">
        <v>44</v>
      </c>
      <c r="H1742" s="3">
        <v>213</v>
      </c>
      <c r="I1742" s="3">
        <v>1.4854000000000001</v>
      </c>
      <c r="J1742" s="3">
        <v>1.0557000000000001</v>
      </c>
      <c r="K1742" s="3">
        <v>0.88339999999999996</v>
      </c>
      <c r="L1742" s="3">
        <v>0.52229999999999999</v>
      </c>
      <c r="M1742" s="3">
        <v>0.43340000000000001</v>
      </c>
      <c r="N1742" s="3">
        <v>0.34079999999999999</v>
      </c>
      <c r="O1742" s="3">
        <v>0.15190000000000001</v>
      </c>
      <c r="P1742" s="3">
        <v>0.22600000000000001</v>
      </c>
      <c r="Q1742" s="4"/>
      <c r="R1742" s="4"/>
      <c r="S1742" s="4"/>
      <c r="T1742" s="4"/>
      <c r="U1742" s="4"/>
      <c r="V1742" s="4"/>
      <c r="W1742" s="4"/>
      <c r="X1742" s="3">
        <v>5.0989000000000004</v>
      </c>
      <c r="Y1742" s="3">
        <v>84.728510070799587</v>
      </c>
      <c r="Z1742" s="3">
        <v>122.20359293180881</v>
      </c>
      <c r="AA1742" s="3">
        <v>153.56239581086118</v>
      </c>
      <c r="AB1742" s="3">
        <v>172.10292416011296</v>
      </c>
      <c r="AC1742" s="3">
        <v>187.48769342407186</v>
      </c>
      <c r="AD1742" s="3">
        <v>199.58536154856927</v>
      </c>
      <c r="AE1742" s="3">
        <v>204.97748533997529</v>
      </c>
      <c r="AF1742" s="3">
        <v>213</v>
      </c>
      <c r="AG1742" s="4"/>
      <c r="AH1742" s="4"/>
      <c r="AI1742" s="4"/>
      <c r="AJ1742" s="4"/>
      <c r="AK1742" s="4"/>
      <c r="AL1742" s="4"/>
    </row>
    <row r="1743" spans="1:38" ht="15" customHeight="1" x14ac:dyDescent="0.25">
      <c r="A1743" s="2" t="s">
        <v>1105</v>
      </c>
      <c r="B1743" s="2" t="s">
        <v>39</v>
      </c>
      <c r="C1743" s="2" t="s">
        <v>40</v>
      </c>
      <c r="D1743" s="2" t="s">
        <v>1250</v>
      </c>
      <c r="E1743" s="2" t="s">
        <v>1840</v>
      </c>
      <c r="F1743" s="2" t="s">
        <v>564</v>
      </c>
      <c r="G1743" s="2" t="s">
        <v>44</v>
      </c>
      <c r="H1743" s="3">
        <v>232</v>
      </c>
      <c r="I1743" s="3">
        <v>1.8893</v>
      </c>
      <c r="J1743" s="3">
        <v>1.4595</v>
      </c>
      <c r="K1743" s="3">
        <v>0.87419999999999998</v>
      </c>
      <c r="L1743" s="3">
        <v>0.51119999999999999</v>
      </c>
      <c r="M1743" s="3">
        <v>0.32600000000000001</v>
      </c>
      <c r="N1743" s="3">
        <v>0.2223</v>
      </c>
      <c r="O1743" s="3">
        <v>0.32229999999999998</v>
      </c>
      <c r="P1743" s="3">
        <v>0.11849999999999999</v>
      </c>
      <c r="Q1743" s="4"/>
      <c r="R1743" s="4"/>
      <c r="S1743" s="4"/>
      <c r="T1743" s="4"/>
      <c r="U1743" s="4"/>
      <c r="V1743" s="4"/>
      <c r="W1743" s="4"/>
      <c r="X1743" s="3">
        <v>5.7233000000000001</v>
      </c>
      <c r="Y1743" s="3">
        <v>98.021351318295388</v>
      </c>
      <c r="Z1743" s="3">
        <v>149.02339559345131</v>
      </c>
      <c r="AA1743" s="3">
        <v>179.57220484685408</v>
      </c>
      <c r="AB1743" s="3">
        <v>197.43602467108136</v>
      </c>
      <c r="AC1743" s="3">
        <v>208.82805374521689</v>
      </c>
      <c r="AD1743" s="3">
        <v>216.59629933779459</v>
      </c>
      <c r="AE1743" s="3">
        <v>227.85903237642614</v>
      </c>
      <c r="AF1743" s="3">
        <v>231.99999999999997</v>
      </c>
      <c r="AG1743" s="4"/>
      <c r="AH1743" s="4"/>
      <c r="AI1743" s="4"/>
      <c r="AJ1743" s="4"/>
      <c r="AK1743" s="4"/>
      <c r="AL1743" s="4"/>
    </row>
    <row r="1744" spans="1:38" ht="15" customHeight="1" x14ac:dyDescent="0.25">
      <c r="A1744" s="2" t="s">
        <v>1105</v>
      </c>
      <c r="B1744" s="2" t="s">
        <v>39</v>
      </c>
      <c r="C1744" s="2" t="s">
        <v>40</v>
      </c>
      <c r="D1744" s="2" t="s">
        <v>1250</v>
      </c>
      <c r="E1744" s="2" t="s">
        <v>1841</v>
      </c>
      <c r="F1744" s="2" t="s">
        <v>564</v>
      </c>
      <c r="G1744" s="2" t="s">
        <v>44</v>
      </c>
      <c r="H1744" s="3">
        <v>243</v>
      </c>
      <c r="I1744" s="3">
        <v>1.895</v>
      </c>
      <c r="J1744" s="3">
        <v>1.5633999999999999</v>
      </c>
      <c r="K1744" s="3">
        <v>1.1040000000000001</v>
      </c>
      <c r="L1744" s="3">
        <v>0.62239999999999995</v>
      </c>
      <c r="M1744" s="3">
        <v>0.33339999999999997</v>
      </c>
      <c r="N1744" s="3">
        <v>0.25190000000000001</v>
      </c>
      <c r="O1744" s="3">
        <v>0.26669999999999999</v>
      </c>
      <c r="P1744" s="3">
        <v>0.12970000000000001</v>
      </c>
      <c r="Q1744" s="4"/>
      <c r="R1744" s="4"/>
      <c r="S1744" s="4"/>
      <c r="T1744" s="4"/>
      <c r="U1744" s="4"/>
      <c r="V1744" s="4"/>
      <c r="W1744" s="4"/>
      <c r="X1744" s="3">
        <v>6.1665000000000001</v>
      </c>
      <c r="Y1744" s="3">
        <v>96.84148220222167</v>
      </c>
      <c r="Z1744" s="3">
        <v>150.33656044757967</v>
      </c>
      <c r="AA1744" s="3">
        <v>188.11228411578693</v>
      </c>
      <c r="AB1744" s="3">
        <v>209.40903267655884</v>
      </c>
      <c r="AC1744" s="3">
        <v>220.81702748722938</v>
      </c>
      <c r="AD1744" s="3">
        <v>229.43632530608937</v>
      </c>
      <c r="AE1744" s="3">
        <v>238.56203681180574</v>
      </c>
      <c r="AF1744" s="3">
        <v>243</v>
      </c>
      <c r="AG1744" s="4"/>
      <c r="AH1744" s="4"/>
      <c r="AI1744" s="4"/>
      <c r="AJ1744" s="4"/>
      <c r="AK1744" s="4"/>
      <c r="AL1744" s="4"/>
    </row>
    <row r="1745" spans="1:38" ht="15" customHeight="1" x14ac:dyDescent="0.25">
      <c r="A1745" s="2" t="s">
        <v>1105</v>
      </c>
      <c r="B1745" s="2" t="s">
        <v>39</v>
      </c>
      <c r="C1745" s="2" t="s">
        <v>40</v>
      </c>
      <c r="D1745" s="2" t="s">
        <v>1241</v>
      </c>
      <c r="E1745" s="2" t="s">
        <v>1842</v>
      </c>
      <c r="F1745" s="2" t="s">
        <v>564</v>
      </c>
      <c r="G1745" s="2" t="s">
        <v>44</v>
      </c>
      <c r="H1745" s="3">
        <v>241</v>
      </c>
      <c r="I1745" s="3">
        <v>2.3096000000000001</v>
      </c>
      <c r="J1745" s="3">
        <v>1.3187</v>
      </c>
      <c r="K1745" s="3">
        <v>0.84460000000000002</v>
      </c>
      <c r="L1745" s="3">
        <v>0.47599999999999998</v>
      </c>
      <c r="M1745" s="3">
        <v>0.45929999999999999</v>
      </c>
      <c r="N1745" s="3">
        <v>0.39639999999999997</v>
      </c>
      <c r="O1745" s="3">
        <v>0.16300000000000001</v>
      </c>
      <c r="P1745" s="3">
        <v>0.25929999999999997</v>
      </c>
      <c r="Q1745" s="4"/>
      <c r="R1745" s="4"/>
      <c r="S1745" s="4"/>
      <c r="T1745" s="4"/>
      <c r="U1745" s="4"/>
      <c r="V1745" s="4"/>
      <c r="W1745" s="4"/>
      <c r="X1745" s="3">
        <v>6.2268999999999997</v>
      </c>
      <c r="Y1745" s="3">
        <v>109.51953620581671</v>
      </c>
      <c r="Z1745" s="3">
        <v>153.78045255263456</v>
      </c>
      <c r="AA1745" s="3">
        <v>182.12865149592895</v>
      </c>
      <c r="AB1745" s="3">
        <v>198.10514059965635</v>
      </c>
      <c r="AC1745" s="3">
        <v>213.52111002264368</v>
      </c>
      <c r="AD1745" s="3">
        <v>226.82590052835278</v>
      </c>
      <c r="AE1745" s="3">
        <v>232.29684112479725</v>
      </c>
      <c r="AF1745" s="3">
        <v>241</v>
      </c>
      <c r="AG1745" s="4"/>
      <c r="AH1745" s="4"/>
      <c r="AI1745" s="4"/>
      <c r="AJ1745" s="4"/>
      <c r="AK1745" s="4"/>
      <c r="AL1745" s="4"/>
    </row>
    <row r="1746" spans="1:38" ht="15" customHeight="1" x14ac:dyDescent="0.25">
      <c r="A1746" s="2" t="s">
        <v>1105</v>
      </c>
      <c r="B1746" s="2" t="s">
        <v>39</v>
      </c>
      <c r="C1746" s="2" t="s">
        <v>40</v>
      </c>
      <c r="D1746" s="2" t="s">
        <v>1241</v>
      </c>
      <c r="E1746" s="2" t="s">
        <v>1843</v>
      </c>
      <c r="F1746" s="2" t="s">
        <v>564</v>
      </c>
      <c r="G1746" s="2" t="s">
        <v>44</v>
      </c>
      <c r="H1746" s="3">
        <v>229</v>
      </c>
      <c r="I1746" s="3">
        <v>1.9925999999999999</v>
      </c>
      <c r="J1746" s="3">
        <v>1.6667000000000001</v>
      </c>
      <c r="K1746" s="3">
        <v>0.82220000000000004</v>
      </c>
      <c r="L1746" s="3">
        <v>0.52590000000000003</v>
      </c>
      <c r="M1746" s="3">
        <v>0.22589999999999999</v>
      </c>
      <c r="N1746" s="3">
        <v>0.31850000000000001</v>
      </c>
      <c r="O1746" s="3">
        <v>0.2296</v>
      </c>
      <c r="P1746" s="3">
        <v>0.2074</v>
      </c>
      <c r="Q1746" s="4"/>
      <c r="R1746" s="4"/>
      <c r="S1746" s="4"/>
      <c r="T1746" s="4"/>
      <c r="U1746" s="4"/>
      <c r="V1746" s="4"/>
      <c r="W1746" s="4"/>
      <c r="X1746" s="3">
        <v>5.9888000000000003</v>
      </c>
      <c r="Y1746" s="3">
        <v>97.546052631578945</v>
      </c>
      <c r="Z1746" s="3">
        <v>152.37171052631578</v>
      </c>
      <c r="AA1746" s="3">
        <v>179.41776315789474</v>
      </c>
      <c r="AB1746" s="3">
        <v>196.71710526315792</v>
      </c>
      <c r="AC1746" s="3">
        <v>204.14802631578948</v>
      </c>
      <c r="AD1746" s="3">
        <v>214.62500000000003</v>
      </c>
      <c r="AE1746" s="3">
        <v>222.1776315789474</v>
      </c>
      <c r="AF1746" s="3">
        <v>229</v>
      </c>
      <c r="AG1746" s="4"/>
      <c r="AH1746" s="4"/>
      <c r="AI1746" s="4"/>
      <c r="AJ1746" s="4"/>
      <c r="AK1746" s="4"/>
      <c r="AL1746" s="4"/>
    </row>
    <row r="1747" spans="1:38" ht="15" customHeight="1" x14ac:dyDescent="0.25">
      <c r="A1747" s="2" t="s">
        <v>1105</v>
      </c>
      <c r="B1747" s="2" t="s">
        <v>39</v>
      </c>
      <c r="C1747" s="2" t="s">
        <v>40</v>
      </c>
      <c r="D1747" s="2" t="s">
        <v>1241</v>
      </c>
      <c r="E1747" s="2" t="s">
        <v>1844</v>
      </c>
      <c r="F1747" s="2" t="s">
        <v>564</v>
      </c>
      <c r="G1747" s="2" t="s">
        <v>44</v>
      </c>
      <c r="H1747" s="3">
        <v>232</v>
      </c>
      <c r="I1747" s="3">
        <v>1.9075</v>
      </c>
      <c r="J1747" s="3">
        <v>1.4593</v>
      </c>
      <c r="K1747" s="3">
        <v>0.97409999999999997</v>
      </c>
      <c r="L1747" s="3">
        <v>0.45190000000000002</v>
      </c>
      <c r="M1747" s="3">
        <v>0.27039999999999997</v>
      </c>
      <c r="N1747" s="3">
        <v>0.2185</v>
      </c>
      <c r="O1747" s="3">
        <v>0.3</v>
      </c>
      <c r="P1747" s="3">
        <v>0.17780000000000001</v>
      </c>
      <c r="Q1747" s="4"/>
      <c r="R1747" s="4"/>
      <c r="S1747" s="4"/>
      <c r="T1747" s="4"/>
      <c r="U1747" s="4"/>
      <c r="V1747" s="4"/>
      <c r="W1747" s="4"/>
      <c r="X1747" s="3">
        <v>5.7595000000000001</v>
      </c>
      <c r="Y1747" s="3">
        <v>98.238388749023343</v>
      </c>
      <c r="Z1747" s="3">
        <v>148.91292646931157</v>
      </c>
      <c r="AA1747" s="3">
        <v>182.73877940793469</v>
      </c>
      <c r="AB1747" s="3">
        <v>198.43111381196283</v>
      </c>
      <c r="AC1747" s="3">
        <v>207.82081777932112</v>
      </c>
      <c r="AD1747" s="3">
        <v>215.4082819689209</v>
      </c>
      <c r="AE1747" s="3">
        <v>225.82585293862314</v>
      </c>
      <c r="AF1747" s="3">
        <v>232</v>
      </c>
      <c r="AG1747" s="4"/>
      <c r="AH1747" s="4"/>
      <c r="AI1747" s="4"/>
      <c r="AJ1747" s="4"/>
      <c r="AK1747" s="4"/>
      <c r="AL1747" s="4"/>
    </row>
    <row r="1748" spans="1:38" ht="15" customHeight="1" x14ac:dyDescent="0.25">
      <c r="A1748" s="2" t="s">
        <v>1105</v>
      </c>
      <c r="B1748" s="2" t="s">
        <v>39</v>
      </c>
      <c r="C1748" s="2" t="s">
        <v>40</v>
      </c>
      <c r="D1748" s="2" t="s">
        <v>1241</v>
      </c>
      <c r="E1748" s="2" t="s">
        <v>1845</v>
      </c>
      <c r="F1748" s="2" t="s">
        <v>564</v>
      </c>
      <c r="G1748" s="2" t="s">
        <v>44</v>
      </c>
      <c r="H1748" s="3">
        <v>234</v>
      </c>
      <c r="I1748" s="3">
        <v>1.8652</v>
      </c>
      <c r="J1748" s="3">
        <v>1.0853999999999999</v>
      </c>
      <c r="K1748" s="3">
        <v>1.1187</v>
      </c>
      <c r="L1748" s="3">
        <v>0.64090000000000003</v>
      </c>
      <c r="M1748" s="3">
        <v>0.40010000000000001</v>
      </c>
      <c r="N1748" s="3">
        <v>0.28889999999999999</v>
      </c>
      <c r="O1748" s="3">
        <v>0.28520000000000001</v>
      </c>
      <c r="P1748" s="3">
        <v>7.0400000000000004E-2</v>
      </c>
      <c r="Q1748" s="4"/>
      <c r="R1748" s="4"/>
      <c r="S1748" s="4"/>
      <c r="T1748" s="4"/>
      <c r="U1748" s="4"/>
      <c r="V1748" s="4"/>
      <c r="W1748" s="4"/>
      <c r="X1748" s="3">
        <v>5.7548000000000004</v>
      </c>
      <c r="Y1748" s="3">
        <v>97.470633210537287</v>
      </c>
      <c r="Z1748" s="3">
        <v>135.56940293320355</v>
      </c>
      <c r="AA1748" s="3">
        <v>174.83704038367969</v>
      </c>
      <c r="AB1748" s="3">
        <v>197.333356502398</v>
      </c>
      <c r="AC1748" s="3">
        <v>211.37731980259957</v>
      </c>
      <c r="AD1748" s="3">
        <v>221.51803711684158</v>
      </c>
      <c r="AE1748" s="3">
        <v>231.52888023910472</v>
      </c>
      <c r="AF1748" s="3">
        <v>234</v>
      </c>
      <c r="AG1748" s="4"/>
      <c r="AH1748" s="4"/>
      <c r="AI1748" s="4"/>
      <c r="AJ1748" s="4"/>
      <c r="AK1748" s="4"/>
      <c r="AL1748" s="4"/>
    </row>
    <row r="1749" spans="1:38" ht="15" customHeight="1" x14ac:dyDescent="0.25">
      <c r="A1749" s="2" t="s">
        <v>1105</v>
      </c>
      <c r="B1749" s="2" t="s">
        <v>39</v>
      </c>
      <c r="C1749" s="2" t="s">
        <v>40</v>
      </c>
      <c r="D1749" s="2" t="s">
        <v>246</v>
      </c>
      <c r="E1749" s="2" t="s">
        <v>1846</v>
      </c>
      <c r="F1749" s="2" t="s">
        <v>564</v>
      </c>
      <c r="G1749" s="2" t="s">
        <v>44</v>
      </c>
      <c r="H1749" s="3">
        <v>219</v>
      </c>
      <c r="I1749" s="3">
        <v>1.6856</v>
      </c>
      <c r="J1749" s="3">
        <v>1.3707</v>
      </c>
      <c r="K1749" s="3">
        <v>0.4446</v>
      </c>
      <c r="L1749" s="3">
        <v>0.31490000000000001</v>
      </c>
      <c r="M1749" s="3">
        <v>0.32229999999999998</v>
      </c>
      <c r="N1749" s="3">
        <v>0.23710000000000001</v>
      </c>
      <c r="O1749" s="3">
        <v>0.32229999999999998</v>
      </c>
      <c r="P1749" s="3">
        <v>0.20380000000000001</v>
      </c>
      <c r="Q1749" s="4"/>
      <c r="R1749" s="4"/>
      <c r="S1749" s="4"/>
      <c r="T1749" s="4"/>
      <c r="U1749" s="4"/>
      <c r="V1749" s="4"/>
      <c r="W1749" s="4"/>
      <c r="X1749" s="3">
        <v>4.9013</v>
      </c>
      <c r="Y1749" s="3">
        <v>96.310937914430866</v>
      </c>
      <c r="Z1749" s="3">
        <v>148.60745108440619</v>
      </c>
      <c r="AA1749" s="3">
        <v>165.57033848162732</v>
      </c>
      <c r="AB1749" s="3">
        <v>177.58476322608288</v>
      </c>
      <c r="AC1749" s="3">
        <v>189.88152122906169</v>
      </c>
      <c r="AD1749" s="3">
        <v>198.92763144471877</v>
      </c>
      <c r="AE1749" s="3">
        <v>211.22438944769758</v>
      </c>
      <c r="AF1749" s="3">
        <v>219.00000000000003</v>
      </c>
      <c r="AG1749" s="4"/>
      <c r="AH1749" s="4"/>
      <c r="AI1749" s="4"/>
      <c r="AJ1749" s="4"/>
      <c r="AK1749" s="4"/>
      <c r="AL1749" s="4"/>
    </row>
    <row r="1750" spans="1:38" ht="15" customHeight="1" x14ac:dyDescent="0.25">
      <c r="A1750" s="2" t="s">
        <v>1105</v>
      </c>
      <c r="B1750" s="2" t="s">
        <v>39</v>
      </c>
      <c r="C1750" s="2" t="s">
        <v>40</v>
      </c>
      <c r="D1750" s="2" t="s">
        <v>246</v>
      </c>
      <c r="E1750" s="2" t="s">
        <v>1847</v>
      </c>
      <c r="F1750" s="2" t="s">
        <v>564</v>
      </c>
      <c r="G1750" s="2" t="s">
        <v>44</v>
      </c>
      <c r="H1750" s="3">
        <v>229</v>
      </c>
      <c r="I1750" s="3">
        <v>1.6705000000000001</v>
      </c>
      <c r="J1750" s="3">
        <v>1.4872000000000001</v>
      </c>
      <c r="K1750" s="3">
        <v>1.0668</v>
      </c>
      <c r="L1750" s="3">
        <v>0.626</v>
      </c>
      <c r="M1750" s="3">
        <v>0.37409999999999999</v>
      </c>
      <c r="N1750" s="3">
        <v>0.36670000000000003</v>
      </c>
      <c r="O1750" s="3">
        <v>0.1593</v>
      </c>
      <c r="P1750" s="3">
        <v>0.32969999999999999</v>
      </c>
      <c r="Q1750" s="4"/>
      <c r="R1750" s="4"/>
      <c r="S1750" s="4"/>
      <c r="T1750" s="4"/>
      <c r="U1750" s="4"/>
      <c r="V1750" s="4"/>
      <c r="W1750" s="4"/>
      <c r="X1750" s="3">
        <v>6.0803000000000003</v>
      </c>
      <c r="Y1750" s="3">
        <v>86.123727447658837</v>
      </c>
      <c r="Z1750" s="3">
        <v>134.30858674736442</v>
      </c>
      <c r="AA1750" s="3">
        <v>168.8726049701495</v>
      </c>
      <c r="AB1750" s="3">
        <v>189.1548278867819</v>
      </c>
      <c r="AC1750" s="3">
        <v>201.27556206108252</v>
      </c>
      <c r="AD1750" s="3">
        <v>213.15653832870089</v>
      </c>
      <c r="AE1750" s="3">
        <v>218.31781326579281</v>
      </c>
      <c r="AF1750" s="3">
        <v>229</v>
      </c>
      <c r="AG1750" s="4"/>
      <c r="AH1750" s="4"/>
      <c r="AI1750" s="4"/>
      <c r="AJ1750" s="4"/>
      <c r="AK1750" s="4"/>
      <c r="AL1750" s="4"/>
    </row>
    <row r="1751" spans="1:38" ht="15" customHeight="1" x14ac:dyDescent="0.25">
      <c r="A1751" s="2" t="s">
        <v>1105</v>
      </c>
      <c r="B1751" s="2" t="s">
        <v>39</v>
      </c>
      <c r="C1751" s="2" t="s">
        <v>40</v>
      </c>
      <c r="D1751" s="2" t="s">
        <v>268</v>
      </c>
      <c r="E1751" s="2" t="s">
        <v>1848</v>
      </c>
      <c r="F1751" s="2" t="s">
        <v>564</v>
      </c>
      <c r="G1751" s="2" t="s">
        <v>44</v>
      </c>
      <c r="H1751" s="3">
        <v>228</v>
      </c>
      <c r="I1751" s="3">
        <v>1.6449</v>
      </c>
      <c r="J1751" s="3">
        <v>1.7707999999999999</v>
      </c>
      <c r="K1751" s="3">
        <v>0.60389999999999999</v>
      </c>
      <c r="L1751" s="3">
        <v>0.60760000000000003</v>
      </c>
      <c r="M1751" s="3">
        <v>0.51119999999999999</v>
      </c>
      <c r="N1751" s="3">
        <v>0.39269999999999999</v>
      </c>
      <c r="O1751" s="3">
        <v>0.27779999999999999</v>
      </c>
      <c r="P1751" s="3">
        <v>0.2</v>
      </c>
      <c r="Q1751" s="4"/>
      <c r="R1751" s="4"/>
      <c r="S1751" s="4"/>
      <c r="T1751" s="4"/>
      <c r="U1751" s="4"/>
      <c r="V1751" s="4"/>
      <c r="W1751" s="4"/>
      <c r="X1751" s="3">
        <v>6.0088999999999997</v>
      </c>
      <c r="Y1751" s="3">
        <v>85.65381350996023</v>
      </c>
      <c r="Z1751" s="3">
        <v>143.41426883456205</v>
      </c>
      <c r="AA1751" s="3">
        <v>163.11244986603208</v>
      </c>
      <c r="AB1751" s="3">
        <v>182.93131854415952</v>
      </c>
      <c r="AC1751" s="3">
        <v>199.60578475261696</v>
      </c>
      <c r="AD1751" s="3">
        <v>212.41498443974771</v>
      </c>
      <c r="AE1751" s="3">
        <v>221.47634342392118</v>
      </c>
      <c r="AF1751" s="3">
        <v>228</v>
      </c>
      <c r="AG1751" s="4"/>
      <c r="AH1751" s="4"/>
      <c r="AI1751" s="4"/>
      <c r="AJ1751" s="4"/>
      <c r="AK1751" s="4"/>
      <c r="AL1751" s="4"/>
    </row>
    <row r="1752" spans="1:38" ht="15" customHeight="1" x14ac:dyDescent="0.25">
      <c r="A1752" s="2" t="s">
        <v>1105</v>
      </c>
      <c r="B1752" s="2" t="s">
        <v>39</v>
      </c>
      <c r="C1752" s="2" t="s">
        <v>40</v>
      </c>
      <c r="D1752" s="2" t="s">
        <v>268</v>
      </c>
      <c r="E1752" s="2" t="s">
        <v>1849</v>
      </c>
      <c r="F1752" s="2" t="s">
        <v>564</v>
      </c>
      <c r="G1752" s="2" t="s">
        <v>44</v>
      </c>
      <c r="H1752" s="3">
        <v>236</v>
      </c>
      <c r="I1752" s="3">
        <v>1.9686999999999999</v>
      </c>
      <c r="J1752" s="3">
        <v>1.4112</v>
      </c>
      <c r="K1752" s="3">
        <v>1.1037999999999999</v>
      </c>
      <c r="L1752" s="3">
        <v>0.65010000000000001</v>
      </c>
      <c r="M1752" s="3">
        <v>0.36109999999999998</v>
      </c>
      <c r="N1752" s="3">
        <v>0.32969999999999999</v>
      </c>
      <c r="O1752" s="3">
        <v>0.35370000000000001</v>
      </c>
      <c r="P1752" s="3">
        <v>0.15190000000000001</v>
      </c>
      <c r="Q1752" s="4"/>
      <c r="R1752" s="4"/>
      <c r="S1752" s="4"/>
      <c r="T1752" s="4"/>
      <c r="U1752" s="4"/>
      <c r="V1752" s="4"/>
      <c r="W1752" s="4"/>
      <c r="X1752" s="3">
        <v>6.3301999999999996</v>
      </c>
      <c r="Y1752" s="3">
        <v>95.444251366465522</v>
      </c>
      <c r="Z1752" s="3">
        <v>140.92224574263059</v>
      </c>
      <c r="AA1752" s="3">
        <v>176.4938232599286</v>
      </c>
      <c r="AB1752" s="3">
        <v>197.44425136646552</v>
      </c>
      <c r="AC1752" s="3">
        <v>209.08122966099018</v>
      </c>
      <c r="AD1752" s="3">
        <v>219.70629679946919</v>
      </c>
      <c r="AE1752" s="3">
        <v>231.10479921645444</v>
      </c>
      <c r="AF1752" s="3">
        <v>236</v>
      </c>
      <c r="AG1752" s="4"/>
      <c r="AH1752" s="4"/>
      <c r="AI1752" s="4"/>
      <c r="AJ1752" s="4"/>
      <c r="AK1752" s="4"/>
      <c r="AL1752" s="4"/>
    </row>
    <row r="1753" spans="1:38" ht="15" customHeight="1" x14ac:dyDescent="0.25">
      <c r="A1753" s="2" t="s">
        <v>1105</v>
      </c>
      <c r="B1753" s="2" t="s">
        <v>39</v>
      </c>
      <c r="C1753" s="2" t="s">
        <v>40</v>
      </c>
      <c r="D1753" s="2" t="s">
        <v>1112</v>
      </c>
      <c r="E1753" s="2" t="s">
        <v>1850</v>
      </c>
      <c r="F1753" s="2" t="s">
        <v>564</v>
      </c>
      <c r="G1753" s="2" t="s">
        <v>44</v>
      </c>
      <c r="H1753" s="3">
        <v>230</v>
      </c>
      <c r="I1753" s="3">
        <v>1.9910000000000001</v>
      </c>
      <c r="J1753" s="3">
        <v>1.2649999999999999</v>
      </c>
      <c r="K1753" s="3">
        <v>0.98719999999999997</v>
      </c>
      <c r="L1753" s="3">
        <v>0.50929999999999997</v>
      </c>
      <c r="M1753" s="3">
        <v>0.24260000000000001</v>
      </c>
      <c r="N1753" s="3">
        <v>0.21479999999999999</v>
      </c>
      <c r="O1753" s="3">
        <v>0.22220000000000001</v>
      </c>
      <c r="P1753" s="3">
        <v>0.1704</v>
      </c>
      <c r="Q1753" s="4"/>
      <c r="R1753" s="4"/>
      <c r="S1753" s="4"/>
      <c r="T1753" s="4"/>
      <c r="U1753" s="4"/>
      <c r="V1753" s="4"/>
      <c r="W1753" s="4"/>
      <c r="X1753" s="3">
        <v>5.6025</v>
      </c>
      <c r="Y1753" s="3">
        <v>102.36465863453816</v>
      </c>
      <c r="Z1753" s="3">
        <v>147.07148594377509</v>
      </c>
      <c r="AA1753" s="3">
        <v>181.96048192771084</v>
      </c>
      <c r="AB1753" s="3">
        <v>199.9598393574297</v>
      </c>
      <c r="AC1753" s="3">
        <v>208.53365461847389</v>
      </c>
      <c r="AD1753" s="3">
        <v>216.12497991967874</v>
      </c>
      <c r="AE1753" s="3">
        <v>223.97783132530122</v>
      </c>
      <c r="AF1753" s="3">
        <v>230</v>
      </c>
      <c r="AG1753" s="4"/>
      <c r="AH1753" s="4"/>
      <c r="AI1753" s="4"/>
      <c r="AJ1753" s="4"/>
      <c r="AK1753" s="4"/>
      <c r="AL1753" s="4"/>
    </row>
    <row r="1754" spans="1:38" ht="15" customHeight="1" x14ac:dyDescent="0.25">
      <c r="A1754" s="2" t="s">
        <v>1105</v>
      </c>
      <c r="B1754" s="2" t="s">
        <v>39</v>
      </c>
      <c r="C1754" s="2" t="s">
        <v>40</v>
      </c>
      <c r="D1754" s="2" t="s">
        <v>1125</v>
      </c>
      <c r="E1754" s="2" t="s">
        <v>1851</v>
      </c>
      <c r="F1754" s="2" t="s">
        <v>571</v>
      </c>
      <c r="G1754" s="2" t="s">
        <v>50</v>
      </c>
      <c r="H1754" s="3">
        <v>225</v>
      </c>
      <c r="I1754" s="3">
        <v>1.2556</v>
      </c>
      <c r="J1754" s="3">
        <v>1.8278000000000001</v>
      </c>
      <c r="K1754" s="3">
        <v>0.59260000000000002</v>
      </c>
      <c r="L1754" s="3">
        <v>0.37780000000000002</v>
      </c>
      <c r="M1754" s="3">
        <v>0.26479999999999998</v>
      </c>
      <c r="N1754" s="3">
        <v>0.2</v>
      </c>
      <c r="O1754" s="3">
        <v>0.16669999999999999</v>
      </c>
      <c r="P1754" s="3">
        <v>0.1852</v>
      </c>
      <c r="Q1754" s="3">
        <v>9.2600000000000002E-2</v>
      </c>
      <c r="R1754" s="4"/>
      <c r="S1754" s="4"/>
      <c r="T1754" s="4"/>
      <c r="U1754" s="4"/>
      <c r="V1754" s="4"/>
      <c r="W1754" s="4"/>
      <c r="X1754" s="3">
        <v>4.9630999999999998</v>
      </c>
      <c r="Y1754" s="3">
        <v>80.826499566803008</v>
      </c>
      <c r="Z1754" s="3">
        <v>151.90413249783404</v>
      </c>
      <c r="AA1754" s="3">
        <v>174.94856037557173</v>
      </c>
      <c r="AB1754" s="3">
        <v>189.64006366988374</v>
      </c>
      <c r="AC1754" s="3">
        <v>199.93733755112731</v>
      </c>
      <c r="AD1754" s="3">
        <v>207.71473474239892</v>
      </c>
      <c r="AE1754" s="3">
        <v>214.19719530132377</v>
      </c>
      <c r="AF1754" s="3">
        <v>221.39906510044128</v>
      </c>
      <c r="AG1754" s="3">
        <v>225</v>
      </c>
      <c r="AH1754" s="4"/>
      <c r="AI1754" s="4"/>
      <c r="AJ1754" s="4"/>
      <c r="AK1754" s="4"/>
      <c r="AL1754" s="4"/>
    </row>
    <row r="1755" spans="1:38" ht="15" customHeight="1" x14ac:dyDescent="0.25">
      <c r="A1755" s="2" t="s">
        <v>1105</v>
      </c>
      <c r="B1755" s="2" t="s">
        <v>39</v>
      </c>
      <c r="C1755" s="2" t="s">
        <v>40</v>
      </c>
      <c r="D1755" s="2" t="s">
        <v>1125</v>
      </c>
      <c r="E1755" s="2" t="s">
        <v>1852</v>
      </c>
      <c r="F1755" s="2" t="s">
        <v>571</v>
      </c>
      <c r="G1755" s="2" t="s">
        <v>50</v>
      </c>
      <c r="H1755" s="3">
        <v>245</v>
      </c>
      <c r="I1755" s="3">
        <v>1.9094</v>
      </c>
      <c r="J1755" s="3">
        <v>1.4926999999999999</v>
      </c>
      <c r="K1755" s="3">
        <v>1.0205</v>
      </c>
      <c r="L1755" s="3">
        <v>0.61860000000000004</v>
      </c>
      <c r="M1755" s="3">
        <v>0.41860000000000003</v>
      </c>
      <c r="N1755" s="3">
        <v>0.33710000000000001</v>
      </c>
      <c r="O1755" s="3">
        <v>0.1333</v>
      </c>
      <c r="P1755" s="3">
        <v>0.36670000000000003</v>
      </c>
      <c r="Q1755" s="3">
        <v>0.23710000000000001</v>
      </c>
      <c r="R1755" s="4"/>
      <c r="S1755" s="4"/>
      <c r="T1755" s="4"/>
      <c r="U1755" s="4"/>
      <c r="V1755" s="4"/>
      <c r="W1755" s="4"/>
      <c r="X1755" s="3">
        <v>6.5339999999999998</v>
      </c>
      <c r="Y1755" s="3">
        <v>94.243985307621671</v>
      </c>
      <c r="Z1755" s="3">
        <v>142.90408631772266</v>
      </c>
      <c r="AA1755" s="3">
        <v>176.17107438016529</v>
      </c>
      <c r="AB1755" s="3">
        <v>196.3366391184573</v>
      </c>
      <c r="AC1755" s="3">
        <v>209.98246097337005</v>
      </c>
      <c r="AD1755" s="3">
        <v>220.97148760330577</v>
      </c>
      <c r="AE1755" s="3">
        <v>225.31689623507808</v>
      </c>
      <c r="AF1755" s="3">
        <v>237.2708448117539</v>
      </c>
      <c r="AG1755" s="3">
        <v>245</v>
      </c>
      <c r="AH1755" s="4"/>
      <c r="AI1755" s="4"/>
      <c r="AJ1755" s="4"/>
      <c r="AK1755" s="4"/>
      <c r="AL1755" s="4"/>
    </row>
    <row r="1756" spans="1:38" ht="15" customHeight="1" x14ac:dyDescent="0.25">
      <c r="A1756" s="2" t="s">
        <v>1105</v>
      </c>
      <c r="B1756" s="2" t="s">
        <v>39</v>
      </c>
      <c r="C1756" s="2" t="s">
        <v>40</v>
      </c>
      <c r="D1756" s="2" t="s">
        <v>1137</v>
      </c>
      <c r="E1756" s="2" t="s">
        <v>1853</v>
      </c>
      <c r="F1756" s="2" t="s">
        <v>571</v>
      </c>
      <c r="G1756" s="2" t="s">
        <v>50</v>
      </c>
      <c r="H1756" s="3">
        <v>232</v>
      </c>
      <c r="I1756" s="3">
        <v>1.5778000000000001</v>
      </c>
      <c r="J1756" s="3">
        <v>1.6</v>
      </c>
      <c r="K1756" s="3">
        <v>0.65559999999999996</v>
      </c>
      <c r="L1756" s="3">
        <v>0.62590000000000001</v>
      </c>
      <c r="M1756" s="3">
        <v>0.5111</v>
      </c>
      <c r="N1756" s="3">
        <v>0.5333</v>
      </c>
      <c r="O1756" s="3">
        <v>0.19259999999999999</v>
      </c>
      <c r="P1756" s="3">
        <v>0.20369999999999999</v>
      </c>
      <c r="Q1756" s="3">
        <v>0.16300000000000001</v>
      </c>
      <c r="R1756" s="4"/>
      <c r="S1756" s="4"/>
      <c r="T1756" s="4"/>
      <c r="U1756" s="4"/>
      <c r="V1756" s="4"/>
      <c r="W1756" s="4"/>
      <c r="X1756" s="3">
        <v>6.0629999999999997</v>
      </c>
      <c r="Y1756" s="3">
        <v>84.046841497608455</v>
      </c>
      <c r="Z1756" s="3">
        <v>136.82599373247569</v>
      </c>
      <c r="AA1756" s="3">
        <v>158.45225136071252</v>
      </c>
      <c r="AB1756" s="3">
        <v>179.09879597558964</v>
      </c>
      <c r="AC1756" s="3">
        <v>195.95843641761505</v>
      </c>
      <c r="AD1756" s="3">
        <v>213.55038759689921</v>
      </c>
      <c r="AE1756" s="3">
        <v>219.90367804717135</v>
      </c>
      <c r="AF1756" s="3">
        <v>226.62312386607286</v>
      </c>
      <c r="AG1756" s="3">
        <v>231.99999999999997</v>
      </c>
      <c r="AH1756" s="4"/>
      <c r="AI1756" s="4"/>
      <c r="AJ1756" s="4"/>
      <c r="AK1756" s="4"/>
      <c r="AL1756" s="4"/>
    </row>
    <row r="1757" spans="1:38" ht="15" customHeight="1" x14ac:dyDescent="0.25">
      <c r="A1757" s="2" t="s">
        <v>1105</v>
      </c>
      <c r="B1757" s="2" t="s">
        <v>39</v>
      </c>
      <c r="C1757" s="2" t="s">
        <v>40</v>
      </c>
      <c r="D1757" s="2" t="s">
        <v>1137</v>
      </c>
      <c r="E1757" s="2" t="s">
        <v>1854</v>
      </c>
      <c r="F1757" s="2" t="s">
        <v>571</v>
      </c>
      <c r="G1757" s="2" t="s">
        <v>50</v>
      </c>
      <c r="H1757" s="3">
        <v>250</v>
      </c>
      <c r="I1757" s="3">
        <v>2.3058999999999998</v>
      </c>
      <c r="J1757" s="3">
        <v>1.5150999999999999</v>
      </c>
      <c r="K1757" s="3">
        <v>1.1428</v>
      </c>
      <c r="L1757" s="3">
        <v>0.56489999999999996</v>
      </c>
      <c r="M1757" s="3">
        <v>0.43530000000000002</v>
      </c>
      <c r="N1757" s="3">
        <v>0.23519999999999999</v>
      </c>
      <c r="O1757" s="3">
        <v>0.2019</v>
      </c>
      <c r="P1757" s="3">
        <v>0.2223</v>
      </c>
      <c r="Q1757" s="3">
        <v>0.18149999999999999</v>
      </c>
      <c r="R1757" s="4"/>
      <c r="S1757" s="4"/>
      <c r="T1757" s="4"/>
      <c r="U1757" s="4"/>
      <c r="V1757" s="4"/>
      <c r="W1757" s="4"/>
      <c r="X1757" s="3">
        <v>6.8048999999999999</v>
      </c>
      <c r="Y1757" s="3">
        <v>105.87121045129244</v>
      </c>
      <c r="Z1757" s="3">
        <v>154.40855853870005</v>
      </c>
      <c r="AA1757" s="3">
        <v>191.01900101397521</v>
      </c>
      <c r="AB1757" s="3">
        <v>209.11598994841953</v>
      </c>
      <c r="AC1757" s="3">
        <v>223.0611471145792</v>
      </c>
      <c r="AD1757" s="3">
        <v>230.59595291628088</v>
      </c>
      <c r="AE1757" s="3">
        <v>237.06396861085395</v>
      </c>
      <c r="AF1757" s="3">
        <v>244.18551338006435</v>
      </c>
      <c r="AG1757" s="3">
        <v>249.99999999999997</v>
      </c>
      <c r="AH1757" s="4"/>
      <c r="AI1757" s="4"/>
      <c r="AJ1757" s="4"/>
      <c r="AK1757" s="4"/>
      <c r="AL1757" s="4"/>
    </row>
    <row r="1758" spans="1:38" ht="15" customHeight="1" x14ac:dyDescent="0.25">
      <c r="A1758" s="2" t="s">
        <v>1105</v>
      </c>
      <c r="B1758" s="2" t="s">
        <v>39</v>
      </c>
      <c r="C1758" s="2" t="s">
        <v>40</v>
      </c>
      <c r="D1758" s="2" t="s">
        <v>1148</v>
      </c>
      <c r="E1758" s="2" t="s">
        <v>1855</v>
      </c>
      <c r="F1758" s="2" t="s">
        <v>571</v>
      </c>
      <c r="G1758" s="2" t="s">
        <v>50</v>
      </c>
      <c r="H1758" s="3">
        <v>247</v>
      </c>
      <c r="I1758" s="3">
        <v>1.8001</v>
      </c>
      <c r="J1758" s="3">
        <v>1.3056000000000001</v>
      </c>
      <c r="K1758" s="3">
        <v>0.97409999999999997</v>
      </c>
      <c r="L1758" s="3">
        <v>0.38519999999999999</v>
      </c>
      <c r="M1758" s="3">
        <v>0.23699999999999999</v>
      </c>
      <c r="N1758" s="3">
        <v>0.25559999999999999</v>
      </c>
      <c r="O1758" s="3">
        <v>0.1704</v>
      </c>
      <c r="P1758" s="3">
        <v>0.2296</v>
      </c>
      <c r="Q1758" s="3">
        <v>7.4099999999999999E-2</v>
      </c>
      <c r="R1758" s="4"/>
      <c r="S1758" s="4"/>
      <c r="T1758" s="4"/>
      <c r="U1758" s="4"/>
      <c r="V1758" s="4"/>
      <c r="W1758" s="4"/>
      <c r="X1758" s="3">
        <v>5.4317000000000002</v>
      </c>
      <c r="Y1758" s="3">
        <v>103.25237034445938</v>
      </c>
      <c r="Z1758" s="3">
        <v>154.93121858718263</v>
      </c>
      <c r="AA1758" s="3">
        <v>193.48848426827698</v>
      </c>
      <c r="AB1758" s="3">
        <v>208.73564445753632</v>
      </c>
      <c r="AC1758" s="3">
        <v>218.1166853839498</v>
      </c>
      <c r="AD1758" s="3">
        <v>228.23395990205648</v>
      </c>
      <c r="AE1758" s="3">
        <v>234.97880958079426</v>
      </c>
      <c r="AF1758" s="3">
        <v>244.06694036857706</v>
      </c>
      <c r="AG1758" s="3">
        <v>247</v>
      </c>
      <c r="AH1758" s="4"/>
      <c r="AI1758" s="4"/>
      <c r="AJ1758" s="4"/>
      <c r="AK1758" s="4"/>
      <c r="AL1758" s="4"/>
    </row>
    <row r="1759" spans="1:38" ht="15" customHeight="1" x14ac:dyDescent="0.25">
      <c r="A1759" s="2" t="s">
        <v>1105</v>
      </c>
      <c r="B1759" s="2" t="s">
        <v>39</v>
      </c>
      <c r="C1759" s="2" t="s">
        <v>40</v>
      </c>
      <c r="D1759" s="2" t="s">
        <v>1148</v>
      </c>
      <c r="E1759" s="2" t="s">
        <v>1856</v>
      </c>
      <c r="F1759" s="2" t="s">
        <v>571</v>
      </c>
      <c r="G1759" s="2" t="s">
        <v>50</v>
      </c>
      <c r="H1759" s="3">
        <v>230</v>
      </c>
      <c r="I1759" s="3">
        <v>1.4908999999999999</v>
      </c>
      <c r="J1759" s="3">
        <v>1.0705</v>
      </c>
      <c r="K1759" s="3">
        <v>0.59079999999999999</v>
      </c>
      <c r="L1759" s="3">
        <v>0.53890000000000005</v>
      </c>
      <c r="M1759" s="3">
        <v>0.31859999999999999</v>
      </c>
      <c r="N1759" s="3">
        <v>0.35189999999999999</v>
      </c>
      <c r="O1759" s="3">
        <v>0.1852</v>
      </c>
      <c r="P1759" s="3">
        <v>0.18709999999999999</v>
      </c>
      <c r="Q1759" s="3">
        <v>0.1333</v>
      </c>
      <c r="R1759" s="4"/>
      <c r="S1759" s="4"/>
      <c r="T1759" s="4"/>
      <c r="U1759" s="4"/>
      <c r="V1759" s="4"/>
      <c r="W1759" s="4"/>
      <c r="X1759" s="3">
        <v>4.8672000000000004</v>
      </c>
      <c r="Y1759" s="3">
        <v>92.650517751479285</v>
      </c>
      <c r="Z1759" s="3">
        <v>136.1989644970414</v>
      </c>
      <c r="AA1759" s="3">
        <v>160.23298816568044</v>
      </c>
      <c r="AB1759" s="3">
        <v>182.15569526627215</v>
      </c>
      <c r="AC1759" s="3">
        <v>195.11649408284021</v>
      </c>
      <c r="AD1759" s="3">
        <v>209.43195266272184</v>
      </c>
      <c r="AE1759" s="3">
        <v>216.96597633136091</v>
      </c>
      <c r="AF1759" s="3">
        <v>224.57729289940823</v>
      </c>
      <c r="AG1759" s="3">
        <v>229.99999999999994</v>
      </c>
      <c r="AH1759" s="4"/>
      <c r="AI1759" s="4"/>
      <c r="AJ1759" s="4"/>
      <c r="AK1759" s="4"/>
      <c r="AL1759" s="4"/>
    </row>
    <row r="1760" spans="1:38" ht="15" customHeight="1" x14ac:dyDescent="0.25">
      <c r="A1760" s="2" t="s">
        <v>1105</v>
      </c>
      <c r="B1760" s="2" t="s">
        <v>39</v>
      </c>
      <c r="C1760" s="2" t="s">
        <v>40</v>
      </c>
      <c r="D1760" s="2" t="s">
        <v>1148</v>
      </c>
      <c r="E1760" s="2" t="s">
        <v>1857</v>
      </c>
      <c r="F1760" s="2" t="s">
        <v>571</v>
      </c>
      <c r="G1760" s="2" t="s">
        <v>50</v>
      </c>
      <c r="H1760" s="3">
        <v>246</v>
      </c>
      <c r="I1760" s="3">
        <v>2.4371</v>
      </c>
      <c r="J1760" s="3">
        <v>1.2444999999999999</v>
      </c>
      <c r="K1760" s="3">
        <v>1.0111000000000001</v>
      </c>
      <c r="L1760" s="3">
        <v>0.5222</v>
      </c>
      <c r="M1760" s="3">
        <v>0.34079999999999999</v>
      </c>
      <c r="N1760" s="3">
        <v>0.23330000000000001</v>
      </c>
      <c r="O1760" s="3">
        <v>0.1444</v>
      </c>
      <c r="P1760" s="3">
        <v>0.25190000000000001</v>
      </c>
      <c r="Q1760" s="3">
        <v>0.26669999999999999</v>
      </c>
      <c r="R1760" s="4"/>
      <c r="S1760" s="4"/>
      <c r="T1760" s="4"/>
      <c r="U1760" s="4"/>
      <c r="V1760" s="4"/>
      <c r="W1760" s="4"/>
      <c r="X1760" s="3">
        <v>6.452</v>
      </c>
      <c r="Y1760" s="3">
        <v>112.83375697458152</v>
      </c>
      <c r="Z1760" s="3">
        <v>154.11134531928084</v>
      </c>
      <c r="AA1760" s="3">
        <v>187.64752014879107</v>
      </c>
      <c r="AB1760" s="3">
        <v>204.9678549287043</v>
      </c>
      <c r="AC1760" s="3">
        <v>216.27151270923744</v>
      </c>
      <c r="AD1760" s="3">
        <v>224.0096094234346</v>
      </c>
      <c r="AE1760" s="3">
        <v>228.79907005579665</v>
      </c>
      <c r="AF1760" s="3">
        <v>237.15409175449471</v>
      </c>
      <c r="AG1760" s="3">
        <v>246</v>
      </c>
      <c r="AH1760" s="4"/>
      <c r="AI1760" s="4"/>
      <c r="AJ1760" s="4"/>
      <c r="AK1760" s="4"/>
      <c r="AL1760" s="4"/>
    </row>
    <row r="1761" spans="1:38" ht="15" customHeight="1" x14ac:dyDescent="0.25">
      <c r="A1761" s="2" t="s">
        <v>1105</v>
      </c>
      <c r="B1761" s="2" t="s">
        <v>39</v>
      </c>
      <c r="C1761" s="2" t="s">
        <v>40</v>
      </c>
      <c r="D1761" s="2" t="s">
        <v>1148</v>
      </c>
      <c r="E1761" s="2" t="s">
        <v>1858</v>
      </c>
      <c r="F1761" s="2" t="s">
        <v>571</v>
      </c>
      <c r="G1761" s="2" t="s">
        <v>50</v>
      </c>
      <c r="H1761" s="3">
        <v>232</v>
      </c>
      <c r="I1761" s="3">
        <v>1.3559000000000001</v>
      </c>
      <c r="J1761" s="3">
        <v>1.2299</v>
      </c>
      <c r="K1761" s="3">
        <v>0.752</v>
      </c>
      <c r="L1761" s="3">
        <v>0.52239999999999998</v>
      </c>
      <c r="M1761" s="3">
        <v>0.376</v>
      </c>
      <c r="N1761" s="3">
        <v>0.30380000000000001</v>
      </c>
      <c r="O1761" s="3">
        <v>0.1797</v>
      </c>
      <c r="P1761" s="3">
        <v>0.25190000000000001</v>
      </c>
      <c r="Q1761" s="3">
        <v>0.22040000000000001</v>
      </c>
      <c r="R1761" s="4"/>
      <c r="S1761" s="4"/>
      <c r="T1761" s="4"/>
      <c r="U1761" s="4"/>
      <c r="V1761" s="4"/>
      <c r="W1761" s="4"/>
      <c r="X1761" s="3">
        <v>5.1920000000000002</v>
      </c>
      <c r="Y1761" s="3">
        <v>84.23035439137135</v>
      </c>
      <c r="Z1761" s="3">
        <v>131.6070878274268</v>
      </c>
      <c r="AA1761" s="3">
        <v>160.57473035439136</v>
      </c>
      <c r="AB1761" s="3">
        <v>180.69799691833589</v>
      </c>
      <c r="AC1761" s="3">
        <v>195.18181818181819</v>
      </c>
      <c r="AD1761" s="3">
        <v>206.88443759630198</v>
      </c>
      <c r="AE1761" s="3">
        <v>213.80662557781201</v>
      </c>
      <c r="AF1761" s="3">
        <v>223.5100154083205</v>
      </c>
      <c r="AG1761" s="3">
        <v>232</v>
      </c>
      <c r="AH1761" s="4"/>
      <c r="AI1761" s="4"/>
      <c r="AJ1761" s="4"/>
      <c r="AK1761" s="4"/>
      <c r="AL1761" s="4"/>
    </row>
    <row r="1762" spans="1:38" ht="15" customHeight="1" x14ac:dyDescent="0.25">
      <c r="A1762" s="2" t="s">
        <v>1105</v>
      </c>
      <c r="B1762" s="2" t="s">
        <v>39</v>
      </c>
      <c r="C1762" s="2" t="s">
        <v>40</v>
      </c>
      <c r="D1762" s="2" t="s">
        <v>1148</v>
      </c>
      <c r="E1762" s="2" t="s">
        <v>1859</v>
      </c>
      <c r="F1762" s="2" t="s">
        <v>571</v>
      </c>
      <c r="G1762" s="2" t="s">
        <v>50</v>
      </c>
      <c r="H1762" s="3">
        <v>242</v>
      </c>
      <c r="I1762" s="3">
        <v>1.8964000000000001</v>
      </c>
      <c r="J1762" s="3">
        <v>1.4890000000000001</v>
      </c>
      <c r="K1762" s="3">
        <v>0.9778</v>
      </c>
      <c r="L1762" s="3">
        <v>0.54079999999999995</v>
      </c>
      <c r="M1762" s="3">
        <v>0.28889999999999999</v>
      </c>
      <c r="N1762" s="3">
        <v>0.29260000000000003</v>
      </c>
      <c r="O1762" s="3">
        <v>0.19259999999999999</v>
      </c>
      <c r="P1762" s="3">
        <v>0.25559999999999999</v>
      </c>
      <c r="Q1762" s="3">
        <v>0.18149999999999999</v>
      </c>
      <c r="R1762" s="4"/>
      <c r="S1762" s="4"/>
      <c r="T1762" s="4"/>
      <c r="U1762" s="4"/>
      <c r="V1762" s="4"/>
      <c r="W1762" s="4"/>
      <c r="X1762" s="3">
        <v>6.1151999999999997</v>
      </c>
      <c r="Y1762" s="3">
        <v>97.123626373626379</v>
      </c>
      <c r="Z1762" s="3">
        <v>148.25686813186815</v>
      </c>
      <c r="AA1762" s="3">
        <v>181.83516483516485</v>
      </c>
      <c r="AB1762" s="3">
        <v>200.40659340659343</v>
      </c>
      <c r="AC1762" s="3">
        <v>210.3276098901099</v>
      </c>
      <c r="AD1762" s="3">
        <v>220.37568681318683</v>
      </c>
      <c r="AE1762" s="3">
        <v>226.98969780219781</v>
      </c>
      <c r="AF1762" s="3">
        <v>235.76717032967034</v>
      </c>
      <c r="AG1762" s="3">
        <v>242</v>
      </c>
      <c r="AH1762" s="4"/>
      <c r="AI1762" s="4"/>
      <c r="AJ1762" s="4"/>
      <c r="AK1762" s="4"/>
      <c r="AL1762" s="4"/>
    </row>
    <row r="1763" spans="1:38" ht="15" customHeight="1" x14ac:dyDescent="0.25">
      <c r="A1763" s="2" t="s">
        <v>1105</v>
      </c>
      <c r="B1763" s="2" t="s">
        <v>39</v>
      </c>
      <c r="C1763" s="2" t="s">
        <v>40</v>
      </c>
      <c r="D1763" s="2" t="s">
        <v>1148</v>
      </c>
      <c r="E1763" s="2" t="s">
        <v>1860</v>
      </c>
      <c r="F1763" s="2" t="s">
        <v>571</v>
      </c>
      <c r="G1763" s="2" t="s">
        <v>50</v>
      </c>
      <c r="H1763" s="3">
        <v>250</v>
      </c>
      <c r="I1763" s="3">
        <v>2.093</v>
      </c>
      <c r="J1763" s="3">
        <v>1.2762</v>
      </c>
      <c r="K1763" s="3">
        <v>0.77980000000000005</v>
      </c>
      <c r="L1763" s="3">
        <v>0.51119999999999999</v>
      </c>
      <c r="M1763" s="3">
        <v>0.45379999999999998</v>
      </c>
      <c r="N1763" s="3">
        <v>0.18890000000000001</v>
      </c>
      <c r="O1763" s="3">
        <v>0.11849999999999999</v>
      </c>
      <c r="P1763" s="3">
        <v>0.2112</v>
      </c>
      <c r="Q1763" s="3">
        <v>0.27229999999999999</v>
      </c>
      <c r="R1763" s="4"/>
      <c r="S1763" s="4"/>
      <c r="T1763" s="4"/>
      <c r="U1763" s="4"/>
      <c r="V1763" s="4"/>
      <c r="W1763" s="4"/>
      <c r="X1763" s="3">
        <v>5.9048999999999996</v>
      </c>
      <c r="Y1763" s="3">
        <v>109.27040254703722</v>
      </c>
      <c r="Z1763" s="3">
        <v>156.38578130027605</v>
      </c>
      <c r="AA1763" s="3">
        <v>185.17482091144643</v>
      </c>
      <c r="AB1763" s="3">
        <v>204.04755372656606</v>
      </c>
      <c r="AC1763" s="3">
        <v>220.80116513404121</v>
      </c>
      <c r="AD1763" s="3">
        <v>227.77506816372843</v>
      </c>
      <c r="AE1763" s="3">
        <v>232.14990939728025</v>
      </c>
      <c r="AF1763" s="3">
        <v>239.94709478568646</v>
      </c>
      <c r="AG1763" s="3">
        <v>250</v>
      </c>
      <c r="AH1763" s="4"/>
      <c r="AI1763" s="4"/>
      <c r="AJ1763" s="4"/>
      <c r="AK1763" s="4"/>
      <c r="AL1763" s="4"/>
    </row>
    <row r="1764" spans="1:38" ht="15" customHeight="1" x14ac:dyDescent="0.25">
      <c r="A1764" s="2" t="s">
        <v>1105</v>
      </c>
      <c r="B1764" s="2" t="s">
        <v>39</v>
      </c>
      <c r="C1764" s="2" t="s">
        <v>40</v>
      </c>
      <c r="D1764" s="2" t="s">
        <v>1148</v>
      </c>
      <c r="E1764" s="2" t="s">
        <v>1861</v>
      </c>
      <c r="F1764" s="2" t="s">
        <v>571</v>
      </c>
      <c r="G1764" s="2" t="s">
        <v>50</v>
      </c>
      <c r="H1764" s="3">
        <v>250</v>
      </c>
      <c r="I1764" s="3">
        <v>1.8817999999999999</v>
      </c>
      <c r="J1764" s="3">
        <v>1.5243</v>
      </c>
      <c r="K1764" s="3">
        <v>0.92420000000000002</v>
      </c>
      <c r="L1764" s="3">
        <v>0.69640000000000002</v>
      </c>
      <c r="M1764" s="3">
        <v>0.47039999999999998</v>
      </c>
      <c r="N1764" s="3">
        <v>0.35930000000000001</v>
      </c>
      <c r="O1764" s="3">
        <v>0.1056</v>
      </c>
      <c r="P1764" s="3">
        <v>0.20930000000000001</v>
      </c>
      <c r="Q1764" s="3">
        <v>0.113</v>
      </c>
      <c r="R1764" s="4"/>
      <c r="S1764" s="4"/>
      <c r="T1764" s="4"/>
      <c r="U1764" s="4"/>
      <c r="V1764" s="4"/>
      <c r="W1764" s="4"/>
      <c r="X1764" s="3">
        <v>6.2843</v>
      </c>
      <c r="Y1764" s="3">
        <v>97.278933214518716</v>
      </c>
      <c r="Z1764" s="3">
        <v>150.15632608245949</v>
      </c>
      <c r="AA1764" s="3">
        <v>182.21647597982275</v>
      </c>
      <c r="AB1764" s="3">
        <v>206.37432967872317</v>
      </c>
      <c r="AC1764" s="3">
        <v>222.69232850118547</v>
      </c>
      <c r="AD1764" s="3">
        <v>235.15631016978818</v>
      </c>
      <c r="AE1764" s="3">
        <v>238.81953439523892</v>
      </c>
      <c r="AF1764" s="3">
        <v>246.08007256178092</v>
      </c>
      <c r="AG1764" s="3">
        <v>250</v>
      </c>
      <c r="AH1764" s="4"/>
      <c r="AI1764" s="4"/>
      <c r="AJ1764" s="4"/>
      <c r="AK1764" s="4"/>
      <c r="AL1764" s="4"/>
    </row>
    <row r="1765" spans="1:38" ht="15" customHeight="1" x14ac:dyDescent="0.25">
      <c r="A1765" s="2" t="s">
        <v>1105</v>
      </c>
      <c r="B1765" s="2" t="s">
        <v>39</v>
      </c>
      <c r="C1765" s="2" t="s">
        <v>40</v>
      </c>
      <c r="D1765" s="2" t="s">
        <v>1159</v>
      </c>
      <c r="E1765" s="2" t="s">
        <v>1862</v>
      </c>
      <c r="F1765" s="2" t="s">
        <v>571</v>
      </c>
      <c r="G1765" s="2" t="s">
        <v>50</v>
      </c>
      <c r="H1765" s="3">
        <v>243</v>
      </c>
      <c r="I1765" s="3">
        <v>1.9594</v>
      </c>
      <c r="J1765" s="3">
        <v>1.8927</v>
      </c>
      <c r="K1765" s="3">
        <v>0.87780000000000002</v>
      </c>
      <c r="L1765" s="3">
        <v>0.44819999999999999</v>
      </c>
      <c r="M1765" s="3">
        <v>0.33339999999999997</v>
      </c>
      <c r="N1765" s="3">
        <v>0.2185</v>
      </c>
      <c r="O1765" s="3">
        <v>0.11849999999999999</v>
      </c>
      <c r="P1765" s="3">
        <v>0.1074</v>
      </c>
      <c r="Q1765" s="3">
        <v>0.28520000000000001</v>
      </c>
      <c r="R1765" s="4"/>
      <c r="S1765" s="4"/>
      <c r="T1765" s="4"/>
      <c r="U1765" s="4"/>
      <c r="V1765" s="4"/>
      <c r="W1765" s="4"/>
      <c r="X1765" s="3">
        <v>6.2411000000000003</v>
      </c>
      <c r="Y1765" s="3">
        <v>98.243674993190297</v>
      </c>
      <c r="Z1765" s="3">
        <v>162.2323468619314</v>
      </c>
      <c r="AA1765" s="3">
        <v>191.90913460768132</v>
      </c>
      <c r="AB1765" s="3">
        <v>207.06194420855297</v>
      </c>
      <c r="AC1765" s="3">
        <v>218.33357901651951</v>
      </c>
      <c r="AD1765" s="3">
        <v>225.72065821730141</v>
      </c>
      <c r="AE1765" s="3">
        <v>229.72692313854927</v>
      </c>
      <c r="AF1765" s="3">
        <v>233.35791767476886</v>
      </c>
      <c r="AG1765" s="3">
        <v>242.99999999999997</v>
      </c>
      <c r="AH1765" s="4"/>
      <c r="AI1765" s="4"/>
      <c r="AJ1765" s="4"/>
      <c r="AK1765" s="4"/>
      <c r="AL1765" s="4"/>
    </row>
    <row r="1766" spans="1:38" ht="15" customHeight="1" x14ac:dyDescent="0.25">
      <c r="A1766" s="2" t="s">
        <v>1105</v>
      </c>
      <c r="B1766" s="2" t="s">
        <v>39</v>
      </c>
      <c r="C1766" s="2" t="s">
        <v>40</v>
      </c>
      <c r="D1766" s="2" t="s">
        <v>1159</v>
      </c>
      <c r="E1766" s="2" t="s">
        <v>1863</v>
      </c>
      <c r="F1766" s="2" t="s">
        <v>571</v>
      </c>
      <c r="G1766" s="2" t="s">
        <v>50</v>
      </c>
      <c r="H1766" s="3">
        <v>253</v>
      </c>
      <c r="I1766" s="3">
        <v>2.2000999999999999</v>
      </c>
      <c r="J1766" s="3">
        <v>1.4888999999999999</v>
      </c>
      <c r="K1766" s="3">
        <v>0.85189999999999999</v>
      </c>
      <c r="L1766" s="3">
        <v>0.57410000000000005</v>
      </c>
      <c r="M1766" s="3">
        <v>0.33329999999999999</v>
      </c>
      <c r="N1766" s="3">
        <v>0.3</v>
      </c>
      <c r="O1766" s="3">
        <v>0.37780000000000002</v>
      </c>
      <c r="P1766" s="3">
        <v>0.26669999999999999</v>
      </c>
      <c r="Q1766" s="3">
        <v>0.1704</v>
      </c>
      <c r="R1766" s="4"/>
      <c r="S1766" s="4"/>
      <c r="T1766" s="4"/>
      <c r="U1766" s="4"/>
      <c r="V1766" s="4"/>
      <c r="W1766" s="4"/>
      <c r="X1766" s="3">
        <v>6.5632000000000001</v>
      </c>
      <c r="Y1766" s="3">
        <v>106.08308447098976</v>
      </c>
      <c r="Z1766" s="3">
        <v>156.21821672354946</v>
      </c>
      <c r="AA1766" s="3">
        <v>184.90390358361773</v>
      </c>
      <c r="AB1766" s="3">
        <v>204.23534251584593</v>
      </c>
      <c r="AC1766" s="3">
        <v>215.4584196733301</v>
      </c>
      <c r="AD1766" s="3">
        <v>225.56019929302781</v>
      </c>
      <c r="AE1766" s="3">
        <v>238.28170709410043</v>
      </c>
      <c r="AF1766" s="3">
        <v>247.2621891760117</v>
      </c>
      <c r="AG1766" s="3">
        <v>253</v>
      </c>
      <c r="AH1766" s="4"/>
      <c r="AI1766" s="4"/>
      <c r="AJ1766" s="4"/>
      <c r="AK1766" s="4"/>
      <c r="AL1766" s="4"/>
    </row>
    <row r="1767" spans="1:38" ht="15" customHeight="1" x14ac:dyDescent="0.25">
      <c r="A1767" s="2" t="s">
        <v>1105</v>
      </c>
      <c r="B1767" s="2" t="s">
        <v>39</v>
      </c>
      <c r="C1767" s="2" t="s">
        <v>40</v>
      </c>
      <c r="D1767" s="2" t="s">
        <v>1159</v>
      </c>
      <c r="E1767" s="2" t="s">
        <v>1864</v>
      </c>
      <c r="F1767" s="2" t="s">
        <v>571</v>
      </c>
      <c r="G1767" s="2" t="s">
        <v>50</v>
      </c>
      <c r="H1767" s="3">
        <v>252</v>
      </c>
      <c r="I1767" s="3">
        <v>2.1852</v>
      </c>
      <c r="J1767" s="3">
        <v>1.7074</v>
      </c>
      <c r="K1767" s="3">
        <v>1.0482</v>
      </c>
      <c r="L1767" s="3">
        <v>0.54449999999999998</v>
      </c>
      <c r="M1767" s="3">
        <v>0.41110000000000002</v>
      </c>
      <c r="N1767" s="3">
        <v>0.21110000000000001</v>
      </c>
      <c r="O1767" s="3">
        <v>0.30370000000000003</v>
      </c>
      <c r="P1767" s="3">
        <v>0.28520000000000001</v>
      </c>
      <c r="Q1767" s="3">
        <v>0.1037</v>
      </c>
      <c r="R1767" s="4"/>
      <c r="S1767" s="4"/>
      <c r="T1767" s="4"/>
      <c r="U1767" s="4"/>
      <c r="V1767" s="4"/>
      <c r="W1767" s="4"/>
      <c r="X1767" s="3">
        <v>6.8000999999999996</v>
      </c>
      <c r="Y1767" s="3">
        <v>102.69660740283231</v>
      </c>
      <c r="Z1767" s="3">
        <v>157.93520683519358</v>
      </c>
      <c r="AA1767" s="3">
        <v>191.84706107263128</v>
      </c>
      <c r="AB1767" s="3">
        <v>209.46297848561051</v>
      </c>
      <c r="AC1767" s="3">
        <v>222.76307701357334</v>
      </c>
      <c r="AD1767" s="3">
        <v>229.59268246055208</v>
      </c>
      <c r="AE1767" s="3">
        <v>239.41812620402644</v>
      </c>
      <c r="AF1767" s="3">
        <v>248.64504933750973</v>
      </c>
      <c r="AG1767" s="3">
        <v>252</v>
      </c>
      <c r="AH1767" s="4"/>
      <c r="AI1767" s="4"/>
      <c r="AJ1767" s="4"/>
      <c r="AK1767" s="4"/>
      <c r="AL1767" s="4"/>
    </row>
    <row r="1768" spans="1:38" ht="15" customHeight="1" x14ac:dyDescent="0.25">
      <c r="A1768" s="2" t="s">
        <v>1105</v>
      </c>
      <c r="B1768" s="2" t="s">
        <v>39</v>
      </c>
      <c r="C1768" s="2" t="s">
        <v>40</v>
      </c>
      <c r="D1768" s="2" t="s">
        <v>1159</v>
      </c>
      <c r="E1768" s="2" t="s">
        <v>1865</v>
      </c>
      <c r="F1768" s="2" t="s">
        <v>571</v>
      </c>
      <c r="G1768" s="2" t="s">
        <v>50</v>
      </c>
      <c r="H1768" s="3">
        <v>244</v>
      </c>
      <c r="I1768" s="3">
        <v>1.3168</v>
      </c>
      <c r="J1768" s="3">
        <v>2.1928999999999998</v>
      </c>
      <c r="K1768" s="3">
        <v>0.95009999999999994</v>
      </c>
      <c r="L1768" s="3">
        <v>0.46860000000000002</v>
      </c>
      <c r="M1768" s="3">
        <v>0.41120000000000001</v>
      </c>
      <c r="N1768" s="3">
        <v>0.55189999999999995</v>
      </c>
      <c r="O1768" s="3">
        <v>0.3463</v>
      </c>
      <c r="P1768" s="3">
        <v>0.22969999999999999</v>
      </c>
      <c r="Q1768" s="3">
        <v>0.1852</v>
      </c>
      <c r="R1768" s="4"/>
      <c r="S1768" s="4"/>
      <c r="T1768" s="4"/>
      <c r="U1768" s="4"/>
      <c r="V1768" s="4"/>
      <c r="W1768" s="4"/>
      <c r="X1768" s="3">
        <v>6.6527000000000003</v>
      </c>
      <c r="Y1768" s="3">
        <v>73.962150705728504</v>
      </c>
      <c r="Z1768" s="3">
        <v>143.84277060441624</v>
      </c>
      <c r="AA1768" s="3">
        <v>174.11938010131223</v>
      </c>
      <c r="AB1768" s="3">
        <v>189.05214424218738</v>
      </c>
      <c r="AC1768" s="3">
        <v>202.15575630946833</v>
      </c>
      <c r="AD1768" s="3">
        <v>219.7430216303155</v>
      </c>
      <c r="AE1768" s="3">
        <v>230.77848091752222</v>
      </c>
      <c r="AF1768" s="3">
        <v>238.09827588798532</v>
      </c>
      <c r="AG1768" s="3">
        <v>244</v>
      </c>
      <c r="AH1768" s="4"/>
      <c r="AI1768" s="4"/>
      <c r="AJ1768" s="4"/>
      <c r="AK1768" s="4"/>
      <c r="AL1768" s="4"/>
    </row>
    <row r="1769" spans="1:38" ht="15" customHeight="1" x14ac:dyDescent="0.25">
      <c r="A1769" s="2" t="s">
        <v>1105</v>
      </c>
      <c r="B1769" s="2" t="s">
        <v>39</v>
      </c>
      <c r="C1769" s="2" t="s">
        <v>40</v>
      </c>
      <c r="D1769" s="2" t="s">
        <v>1159</v>
      </c>
      <c r="E1769" s="2" t="s">
        <v>1866</v>
      </c>
      <c r="F1769" s="2" t="s">
        <v>571</v>
      </c>
      <c r="G1769" s="2" t="s">
        <v>50</v>
      </c>
      <c r="H1769" s="3">
        <v>236</v>
      </c>
      <c r="I1769" s="3">
        <v>2.0263</v>
      </c>
      <c r="J1769" s="3">
        <v>1.2743</v>
      </c>
      <c r="K1769" s="3">
        <v>0.95569999999999999</v>
      </c>
      <c r="L1769" s="3">
        <v>0.56679999999999997</v>
      </c>
      <c r="M1769" s="3">
        <v>0.38150000000000001</v>
      </c>
      <c r="N1769" s="3">
        <v>0.3075</v>
      </c>
      <c r="O1769" s="3">
        <v>0.22600000000000001</v>
      </c>
      <c r="P1769" s="3">
        <v>0.22600000000000001</v>
      </c>
      <c r="Q1769" s="3">
        <v>0.1704</v>
      </c>
      <c r="R1769" s="4"/>
      <c r="S1769" s="4"/>
      <c r="T1769" s="4"/>
      <c r="U1769" s="4"/>
      <c r="V1769" s="4"/>
      <c r="W1769" s="4"/>
      <c r="X1769" s="3">
        <v>6.1345000000000001</v>
      </c>
      <c r="Y1769" s="3">
        <v>99.383682451707557</v>
      </c>
      <c r="Z1769" s="3">
        <v>141.75994783600945</v>
      </c>
      <c r="AA1769" s="3">
        <v>173.54131551063659</v>
      </c>
      <c r="AB1769" s="3">
        <v>192.38999103431414</v>
      </c>
      <c r="AC1769" s="3">
        <v>205.07659955986634</v>
      </c>
      <c r="AD1769" s="3">
        <v>215.3023718314451</v>
      </c>
      <c r="AE1769" s="3">
        <v>222.81789876925583</v>
      </c>
      <c r="AF1769" s="3">
        <v>230.3334257070666</v>
      </c>
      <c r="AG1769" s="3">
        <v>236</v>
      </c>
      <c r="AH1769" s="4"/>
      <c r="AI1769" s="4"/>
      <c r="AJ1769" s="4"/>
      <c r="AK1769" s="4"/>
      <c r="AL1769" s="4"/>
    </row>
    <row r="1770" spans="1:38" ht="15" customHeight="1" x14ac:dyDescent="0.25">
      <c r="A1770" s="2" t="s">
        <v>1105</v>
      </c>
      <c r="B1770" s="2" t="s">
        <v>39</v>
      </c>
      <c r="C1770" s="2" t="s">
        <v>40</v>
      </c>
      <c r="D1770" s="2" t="s">
        <v>1159</v>
      </c>
      <c r="E1770" s="2" t="s">
        <v>1867</v>
      </c>
      <c r="F1770" s="2" t="s">
        <v>571</v>
      </c>
      <c r="G1770" s="2" t="s">
        <v>50</v>
      </c>
      <c r="H1770" s="3">
        <v>257</v>
      </c>
      <c r="I1770" s="3">
        <v>1.8080000000000001</v>
      </c>
      <c r="J1770" s="3">
        <v>1.2745</v>
      </c>
      <c r="K1770" s="3">
        <v>0.80020000000000002</v>
      </c>
      <c r="L1770" s="3">
        <v>0.54830000000000001</v>
      </c>
      <c r="M1770" s="3">
        <v>0.3483</v>
      </c>
      <c r="N1770" s="3">
        <v>0.31119999999999998</v>
      </c>
      <c r="O1770" s="3">
        <v>0.19270000000000001</v>
      </c>
      <c r="P1770" s="3">
        <v>0.23710000000000001</v>
      </c>
      <c r="Q1770" s="3">
        <v>0.12970000000000001</v>
      </c>
      <c r="R1770" s="4"/>
      <c r="S1770" s="4"/>
      <c r="T1770" s="4"/>
      <c r="U1770" s="4"/>
      <c r="V1770" s="4"/>
      <c r="W1770" s="4"/>
      <c r="X1770" s="3">
        <v>5.65</v>
      </c>
      <c r="Y1770" s="3">
        <v>104</v>
      </c>
      <c r="Z1770" s="3">
        <v>154.75442477876106</v>
      </c>
      <c r="AA1770" s="3">
        <v>186.62079646017696</v>
      </c>
      <c r="AB1770" s="3">
        <v>208.45575221238937</v>
      </c>
      <c r="AC1770" s="3">
        <v>222.32610619469025</v>
      </c>
      <c r="AD1770" s="3">
        <v>234.71902654867259</v>
      </c>
      <c r="AE1770" s="3">
        <v>242.39292035398233</v>
      </c>
      <c r="AF1770" s="3">
        <v>251.83495575221241</v>
      </c>
      <c r="AG1770" s="3">
        <v>257</v>
      </c>
      <c r="AH1770" s="4"/>
      <c r="AI1770" s="4"/>
      <c r="AJ1770" s="4"/>
      <c r="AK1770" s="4"/>
      <c r="AL1770" s="4"/>
    </row>
    <row r="1771" spans="1:38" ht="15" customHeight="1" x14ac:dyDescent="0.25">
      <c r="A1771" s="2" t="s">
        <v>1105</v>
      </c>
      <c r="B1771" s="2" t="s">
        <v>39</v>
      </c>
      <c r="C1771" s="2" t="s">
        <v>40</v>
      </c>
      <c r="D1771" s="2" t="s">
        <v>1159</v>
      </c>
      <c r="E1771" s="2" t="s">
        <v>1868</v>
      </c>
      <c r="F1771" s="2" t="s">
        <v>571</v>
      </c>
      <c r="G1771" s="2" t="s">
        <v>50</v>
      </c>
      <c r="H1771" s="3">
        <v>245</v>
      </c>
      <c r="I1771" s="3">
        <v>2.3098000000000001</v>
      </c>
      <c r="J1771" s="3">
        <v>1.3411</v>
      </c>
      <c r="K1771" s="3">
        <v>0.71499999999999997</v>
      </c>
      <c r="L1771" s="3">
        <v>0.36309999999999998</v>
      </c>
      <c r="M1771" s="3">
        <v>0.22409999999999999</v>
      </c>
      <c r="N1771" s="3">
        <v>0.2482</v>
      </c>
      <c r="O1771" s="3">
        <v>0.1371</v>
      </c>
      <c r="P1771" s="3">
        <v>0.28160000000000002</v>
      </c>
      <c r="Q1771" s="3">
        <v>0.126</v>
      </c>
      <c r="R1771" s="4"/>
      <c r="S1771" s="4"/>
      <c r="T1771" s="4"/>
      <c r="U1771" s="4"/>
      <c r="V1771" s="4"/>
      <c r="W1771" s="4"/>
      <c r="X1771" s="3">
        <v>5.7460000000000004</v>
      </c>
      <c r="Y1771" s="3">
        <v>117.622589627567</v>
      </c>
      <c r="Z1771" s="3">
        <v>167.33618169161156</v>
      </c>
      <c r="AA1771" s="3">
        <v>193.84070657848935</v>
      </c>
      <c r="AB1771" s="3">
        <v>207.30055690915418</v>
      </c>
      <c r="AC1771" s="3">
        <v>215.60777932474764</v>
      </c>
      <c r="AD1771" s="3">
        <v>224.80837104072396</v>
      </c>
      <c r="AE1771" s="3">
        <v>229.89056735120081</v>
      </c>
      <c r="AF1771" s="3">
        <v>240.32927253741732</v>
      </c>
      <c r="AG1771" s="3">
        <v>245</v>
      </c>
      <c r="AH1771" s="4"/>
      <c r="AI1771" s="4"/>
      <c r="AJ1771" s="4"/>
      <c r="AK1771" s="4"/>
      <c r="AL1771" s="4"/>
    </row>
    <row r="1772" spans="1:38" ht="15" customHeight="1" x14ac:dyDescent="0.25">
      <c r="A1772" s="2" t="s">
        <v>1105</v>
      </c>
      <c r="B1772" s="2" t="s">
        <v>39</v>
      </c>
      <c r="C1772" s="2" t="s">
        <v>40</v>
      </c>
      <c r="D1772" s="2" t="s">
        <v>1170</v>
      </c>
      <c r="E1772" s="2" t="s">
        <v>1869</v>
      </c>
      <c r="F1772" s="2" t="s">
        <v>571</v>
      </c>
      <c r="G1772" s="2" t="s">
        <v>50</v>
      </c>
      <c r="H1772" s="3">
        <v>238</v>
      </c>
      <c r="I1772" s="3">
        <v>2.0876000000000001</v>
      </c>
      <c r="J1772" s="3">
        <v>1.5855999999999999</v>
      </c>
      <c r="K1772" s="3">
        <v>0.502</v>
      </c>
      <c r="L1772" s="3">
        <v>0.56499999999999995</v>
      </c>
      <c r="M1772" s="3">
        <v>0.67979999999999996</v>
      </c>
      <c r="N1772" s="3">
        <v>0.50939999999999996</v>
      </c>
      <c r="O1772" s="3">
        <v>0.50570000000000004</v>
      </c>
      <c r="P1772" s="3">
        <v>0.28899999999999998</v>
      </c>
      <c r="Q1772" s="3">
        <v>0.21490000000000001</v>
      </c>
      <c r="R1772" s="4"/>
      <c r="S1772" s="4"/>
      <c r="T1772" s="4"/>
      <c r="U1772" s="4"/>
      <c r="V1772" s="4"/>
      <c r="W1772" s="4"/>
      <c r="X1772" s="3">
        <v>6.9390000000000001</v>
      </c>
      <c r="Y1772" s="3">
        <v>93.975154921458426</v>
      </c>
      <c r="Z1772" s="3">
        <v>141.04729788153912</v>
      </c>
      <c r="AA1772" s="3">
        <v>155.95030984291685</v>
      </c>
      <c r="AB1772" s="3">
        <v>172.72362011817265</v>
      </c>
      <c r="AC1772" s="3">
        <v>192.90502954316185</v>
      </c>
      <c r="AD1772" s="3">
        <v>208.02772733823318</v>
      </c>
      <c r="AE1772" s="3">
        <v>223.04058221645772</v>
      </c>
      <c r="AF1772" s="3">
        <v>231.62020464043809</v>
      </c>
      <c r="AG1772" s="3">
        <v>238</v>
      </c>
      <c r="AH1772" s="4"/>
      <c r="AI1772" s="4"/>
      <c r="AJ1772" s="4"/>
      <c r="AK1772" s="4"/>
      <c r="AL1772" s="4"/>
    </row>
    <row r="1773" spans="1:38" ht="15" customHeight="1" x14ac:dyDescent="0.25">
      <c r="A1773" s="2" t="s">
        <v>1105</v>
      </c>
      <c r="B1773" s="2" t="s">
        <v>39</v>
      </c>
      <c r="C1773" s="2" t="s">
        <v>40</v>
      </c>
      <c r="D1773" s="2" t="s">
        <v>1170</v>
      </c>
      <c r="E1773" s="2" t="s">
        <v>1870</v>
      </c>
      <c r="F1773" s="2" t="s">
        <v>571</v>
      </c>
      <c r="G1773" s="2" t="s">
        <v>50</v>
      </c>
      <c r="H1773" s="3">
        <v>243</v>
      </c>
      <c r="I1773" s="3">
        <v>1.3427</v>
      </c>
      <c r="J1773" s="3">
        <v>1.5038</v>
      </c>
      <c r="K1773" s="3">
        <v>1.0501</v>
      </c>
      <c r="L1773" s="3">
        <v>0.72970000000000002</v>
      </c>
      <c r="M1773" s="3">
        <v>0.41299999999999998</v>
      </c>
      <c r="N1773" s="3">
        <v>0.33710000000000001</v>
      </c>
      <c r="O1773" s="3">
        <v>0.14449999999999999</v>
      </c>
      <c r="P1773" s="3">
        <v>0.16300000000000001</v>
      </c>
      <c r="Q1773" s="3">
        <v>0.31850000000000001</v>
      </c>
      <c r="R1773" s="4"/>
      <c r="S1773" s="4"/>
      <c r="T1773" s="4"/>
      <c r="U1773" s="4"/>
      <c r="V1773" s="4"/>
      <c r="W1773" s="4"/>
      <c r="X1773" s="3">
        <v>6.0023999999999997</v>
      </c>
      <c r="Y1773" s="3">
        <v>79.199403571904583</v>
      </c>
      <c r="Z1773" s="3">
        <v>132.0618919099027</v>
      </c>
      <c r="AA1773" s="3">
        <v>168.9756430761029</v>
      </c>
      <c r="AB1773" s="3">
        <v>194.62649940023991</v>
      </c>
      <c r="AC1773" s="3">
        <v>209.14452552312409</v>
      </c>
      <c r="AD1773" s="3">
        <v>220.99446887911506</v>
      </c>
      <c r="AE1773" s="3">
        <v>226.07402039184328</v>
      </c>
      <c r="AF1773" s="3">
        <v>231.80389510862324</v>
      </c>
      <c r="AG1773" s="3">
        <v>243.00000000000006</v>
      </c>
      <c r="AH1773" s="4"/>
      <c r="AI1773" s="4"/>
      <c r="AJ1773" s="4"/>
      <c r="AK1773" s="4"/>
      <c r="AL1773" s="4"/>
    </row>
    <row r="1774" spans="1:38" ht="15" customHeight="1" x14ac:dyDescent="0.25">
      <c r="A1774" s="2" t="s">
        <v>1105</v>
      </c>
      <c r="B1774" s="2" t="s">
        <v>39</v>
      </c>
      <c r="C1774" s="2" t="s">
        <v>40</v>
      </c>
      <c r="D1774" s="2" t="s">
        <v>1170</v>
      </c>
      <c r="E1774" s="2" t="s">
        <v>1871</v>
      </c>
      <c r="F1774" s="2" t="s">
        <v>571</v>
      </c>
      <c r="G1774" s="2" t="s">
        <v>50</v>
      </c>
      <c r="H1774" s="3">
        <v>238</v>
      </c>
      <c r="I1774" s="3">
        <v>2.4243999999999999</v>
      </c>
      <c r="J1774" s="3">
        <v>1.3928</v>
      </c>
      <c r="K1774" s="3">
        <v>0.94830000000000003</v>
      </c>
      <c r="L1774" s="3">
        <v>0.65749999999999997</v>
      </c>
      <c r="M1774" s="3">
        <v>0.28889999999999999</v>
      </c>
      <c r="N1774" s="3">
        <v>0.37969999999999998</v>
      </c>
      <c r="O1774" s="3">
        <v>0.22600000000000001</v>
      </c>
      <c r="P1774" s="3">
        <v>0.27600000000000002</v>
      </c>
      <c r="Q1774" s="3">
        <v>0.16300000000000001</v>
      </c>
      <c r="R1774" s="4"/>
      <c r="S1774" s="4"/>
      <c r="T1774" s="4"/>
      <c r="U1774" s="4"/>
      <c r="V1774" s="4"/>
      <c r="W1774" s="4"/>
      <c r="X1774" s="3">
        <v>6.7565999999999997</v>
      </c>
      <c r="Y1774" s="3">
        <v>105.91682207027203</v>
      </c>
      <c r="Z1774" s="3">
        <v>148.38149365065269</v>
      </c>
      <c r="AA1774" s="3">
        <v>177.29393481928778</v>
      </c>
      <c r="AB1774" s="3">
        <v>197.34025989402951</v>
      </c>
      <c r="AC1774" s="3">
        <v>206.14844744398067</v>
      </c>
      <c r="AD1774" s="3">
        <v>217.72500962022318</v>
      </c>
      <c r="AE1774" s="3">
        <v>224.61545747861348</v>
      </c>
      <c r="AF1774" s="3">
        <v>233.0303407039043</v>
      </c>
      <c r="AG1774" s="3">
        <v>237.99999999999997</v>
      </c>
      <c r="AH1774" s="4"/>
      <c r="AI1774" s="4"/>
      <c r="AJ1774" s="4"/>
      <c r="AK1774" s="4"/>
      <c r="AL1774" s="4"/>
    </row>
    <row r="1775" spans="1:38" ht="15" customHeight="1" x14ac:dyDescent="0.25">
      <c r="A1775" s="2" t="s">
        <v>1105</v>
      </c>
      <c r="B1775" s="2" t="s">
        <v>39</v>
      </c>
      <c r="C1775" s="2" t="s">
        <v>40</v>
      </c>
      <c r="D1775" s="2" t="s">
        <v>1170</v>
      </c>
      <c r="E1775" s="2" t="s">
        <v>1872</v>
      </c>
      <c r="F1775" s="2" t="s">
        <v>571</v>
      </c>
      <c r="G1775" s="2" t="s">
        <v>50</v>
      </c>
      <c r="H1775" s="3">
        <v>230</v>
      </c>
      <c r="I1775" s="3">
        <v>2.1152000000000002</v>
      </c>
      <c r="J1775" s="3">
        <v>1.4483999999999999</v>
      </c>
      <c r="K1775" s="3">
        <v>1.1002000000000001</v>
      </c>
      <c r="L1775" s="3">
        <v>0.38900000000000001</v>
      </c>
      <c r="M1775" s="3">
        <v>0.40749999999999997</v>
      </c>
      <c r="N1775" s="3">
        <v>0.37409999999999999</v>
      </c>
      <c r="O1775" s="3">
        <v>0.45929999999999999</v>
      </c>
      <c r="P1775" s="3">
        <v>0.37780000000000002</v>
      </c>
      <c r="Q1775" s="3">
        <v>0.17780000000000001</v>
      </c>
      <c r="R1775" s="4"/>
      <c r="S1775" s="4"/>
      <c r="T1775" s="4"/>
      <c r="U1775" s="4"/>
      <c r="V1775" s="4"/>
      <c r="W1775" s="4"/>
      <c r="X1775" s="3">
        <v>6.8493000000000004</v>
      </c>
      <c r="Y1775" s="3">
        <v>93.14633612193947</v>
      </c>
      <c r="Z1775" s="3">
        <v>135.01677543690596</v>
      </c>
      <c r="AA1775" s="3">
        <v>166.82142700713942</v>
      </c>
      <c r="AB1775" s="3">
        <v>178.06666374666025</v>
      </c>
      <c r="AC1775" s="3">
        <v>189.84669966273927</v>
      </c>
      <c r="AD1775" s="3">
        <v>200.66120625465376</v>
      </c>
      <c r="AE1775" s="3">
        <v>213.93867986509571</v>
      </c>
      <c r="AF1775" s="3">
        <v>224.86014629232184</v>
      </c>
      <c r="AG1775" s="3">
        <v>230</v>
      </c>
      <c r="AH1775" s="4"/>
      <c r="AI1775" s="4"/>
      <c r="AJ1775" s="4"/>
      <c r="AK1775" s="4"/>
      <c r="AL1775" s="4"/>
    </row>
    <row r="1776" spans="1:38" ht="15" customHeight="1" x14ac:dyDescent="0.25">
      <c r="A1776" s="2" t="s">
        <v>1105</v>
      </c>
      <c r="B1776" s="2" t="s">
        <v>39</v>
      </c>
      <c r="C1776" s="2" t="s">
        <v>40</v>
      </c>
      <c r="D1776" s="2" t="s">
        <v>1170</v>
      </c>
      <c r="E1776" s="2" t="s">
        <v>1873</v>
      </c>
      <c r="F1776" s="2" t="s">
        <v>571</v>
      </c>
      <c r="G1776" s="2" t="s">
        <v>50</v>
      </c>
      <c r="H1776" s="3">
        <v>234</v>
      </c>
      <c r="I1776" s="3">
        <v>1.7833000000000001</v>
      </c>
      <c r="J1776" s="3">
        <v>1.3241000000000001</v>
      </c>
      <c r="K1776" s="3">
        <v>0.83150000000000002</v>
      </c>
      <c r="L1776" s="3">
        <v>0.71850000000000003</v>
      </c>
      <c r="M1776" s="3">
        <v>0.33889999999999998</v>
      </c>
      <c r="N1776" s="3">
        <v>0.25</v>
      </c>
      <c r="O1776" s="3">
        <v>0.31669999999999998</v>
      </c>
      <c r="P1776" s="3">
        <v>0.1444</v>
      </c>
      <c r="Q1776" s="3">
        <v>0.40189999999999998</v>
      </c>
      <c r="R1776" s="4"/>
      <c r="S1776" s="4"/>
      <c r="T1776" s="4"/>
      <c r="U1776" s="4"/>
      <c r="V1776" s="4"/>
      <c r="W1776" s="4"/>
      <c r="X1776" s="3">
        <v>6.1093000000000002</v>
      </c>
      <c r="Y1776" s="3">
        <v>90.963645589511074</v>
      </c>
      <c r="Z1776" s="3">
        <v>134.74414417363693</v>
      </c>
      <c r="AA1776" s="3">
        <v>162.23714664527853</v>
      </c>
      <c r="AB1776" s="3">
        <v>185.99387818571685</v>
      </c>
      <c r="AC1776" s="3">
        <v>197.19938454487419</v>
      </c>
      <c r="AD1776" s="3">
        <v>205.46547067585485</v>
      </c>
      <c r="AE1776" s="3">
        <v>215.93694858658111</v>
      </c>
      <c r="AF1776" s="3">
        <v>220.71143993583553</v>
      </c>
      <c r="AG1776" s="3">
        <v>234</v>
      </c>
      <c r="AH1776" s="4"/>
      <c r="AI1776" s="4"/>
      <c r="AJ1776" s="4"/>
      <c r="AK1776" s="4"/>
      <c r="AL1776" s="4"/>
    </row>
    <row r="1777" spans="1:38" ht="15" customHeight="1" x14ac:dyDescent="0.25">
      <c r="A1777" s="2" t="s">
        <v>1105</v>
      </c>
      <c r="B1777" s="2" t="s">
        <v>39</v>
      </c>
      <c r="C1777" s="2" t="s">
        <v>40</v>
      </c>
      <c r="D1777" s="2" t="s">
        <v>1107</v>
      </c>
      <c r="E1777" s="2" t="s">
        <v>1874</v>
      </c>
      <c r="F1777" s="2" t="s">
        <v>571</v>
      </c>
      <c r="G1777" s="2" t="s">
        <v>50</v>
      </c>
      <c r="H1777" s="3">
        <v>252</v>
      </c>
      <c r="I1777" s="3">
        <v>1.8633999999999999</v>
      </c>
      <c r="J1777" s="3">
        <v>1.3652</v>
      </c>
      <c r="K1777" s="3">
        <v>0.93359999999999999</v>
      </c>
      <c r="L1777" s="3">
        <v>0.73909999999999998</v>
      </c>
      <c r="M1777" s="3">
        <v>0.50009999999999999</v>
      </c>
      <c r="N1777" s="3">
        <v>0.25190000000000001</v>
      </c>
      <c r="O1777" s="3">
        <v>0.1704</v>
      </c>
      <c r="P1777" s="3">
        <v>0.22040000000000001</v>
      </c>
      <c r="Q1777" s="3">
        <v>0.2112</v>
      </c>
      <c r="R1777" s="4"/>
      <c r="S1777" s="4"/>
      <c r="T1777" s="4"/>
      <c r="U1777" s="4"/>
      <c r="V1777" s="4"/>
      <c r="W1777" s="4"/>
      <c r="X1777" s="3">
        <v>6.2553000000000001</v>
      </c>
      <c r="Y1777" s="3">
        <v>97.536105382635526</v>
      </c>
      <c r="Z1777" s="3">
        <v>145.55042923600786</v>
      </c>
      <c r="AA1777" s="3">
        <v>178.38530526113857</v>
      </c>
      <c r="AB1777" s="3">
        <v>204.37958211436703</v>
      </c>
      <c r="AC1777" s="3">
        <v>221.96818697744311</v>
      </c>
      <c r="AD1777" s="3">
        <v>230.82755423400957</v>
      </c>
      <c r="AE1777" s="3">
        <v>236.82055217175832</v>
      </c>
      <c r="AF1777" s="3">
        <v>244.57205889405782</v>
      </c>
      <c r="AG1777" s="3">
        <v>251.99999999999997</v>
      </c>
      <c r="AH1777" s="4"/>
      <c r="AI1777" s="4"/>
      <c r="AJ1777" s="4"/>
      <c r="AK1777" s="4"/>
      <c r="AL1777" s="4"/>
    </row>
    <row r="1778" spans="1:38" ht="15" customHeight="1" x14ac:dyDescent="0.25">
      <c r="A1778" s="2" t="s">
        <v>1105</v>
      </c>
      <c r="B1778" s="2" t="s">
        <v>39</v>
      </c>
      <c r="C1778" s="2" t="s">
        <v>40</v>
      </c>
      <c r="D1778" s="2" t="s">
        <v>1107</v>
      </c>
      <c r="E1778" s="2" t="s">
        <v>1875</v>
      </c>
      <c r="F1778" s="2" t="s">
        <v>571</v>
      </c>
      <c r="G1778" s="2" t="s">
        <v>50</v>
      </c>
      <c r="H1778" s="3">
        <v>231</v>
      </c>
      <c r="I1778" s="3">
        <v>2.3039000000000001</v>
      </c>
      <c r="J1778" s="3">
        <v>1.2816000000000001</v>
      </c>
      <c r="K1778" s="3">
        <v>0.79269999999999996</v>
      </c>
      <c r="L1778" s="3">
        <v>0.6</v>
      </c>
      <c r="M1778" s="3">
        <v>0.35930000000000001</v>
      </c>
      <c r="N1778" s="3">
        <v>0.2334</v>
      </c>
      <c r="O1778" s="3">
        <v>0.12959999999999999</v>
      </c>
      <c r="P1778" s="3">
        <v>0.1111</v>
      </c>
      <c r="Q1778" s="3">
        <v>0.18890000000000001</v>
      </c>
      <c r="R1778" s="4"/>
      <c r="S1778" s="4"/>
      <c r="T1778" s="4"/>
      <c r="U1778" s="4"/>
      <c r="V1778" s="4"/>
      <c r="W1778" s="4"/>
      <c r="X1778" s="3">
        <v>6.0004999999999997</v>
      </c>
      <c r="Y1778" s="3">
        <v>108.40631614032165</v>
      </c>
      <c r="Z1778" s="3">
        <v>150.90917423548041</v>
      </c>
      <c r="AA1778" s="3">
        <v>177.19820014998751</v>
      </c>
      <c r="AB1778" s="3">
        <v>197.09654195483708</v>
      </c>
      <c r="AC1778" s="3">
        <v>209.01233230564119</v>
      </c>
      <c r="AD1778" s="3">
        <v>216.75278726772768</v>
      </c>
      <c r="AE1778" s="3">
        <v>221.05082909757519</v>
      </c>
      <c r="AF1778" s="3">
        <v>224.73533872177319</v>
      </c>
      <c r="AG1778" s="3">
        <v>231</v>
      </c>
      <c r="AH1778" s="4"/>
      <c r="AI1778" s="4"/>
      <c r="AJ1778" s="4"/>
      <c r="AK1778" s="4"/>
      <c r="AL1778" s="4"/>
    </row>
    <row r="1779" spans="1:38" ht="15" customHeight="1" x14ac:dyDescent="0.25">
      <c r="A1779" s="2" t="s">
        <v>1105</v>
      </c>
      <c r="B1779" s="2" t="s">
        <v>39</v>
      </c>
      <c r="C1779" s="2" t="s">
        <v>40</v>
      </c>
      <c r="D1779" s="2" t="s">
        <v>51</v>
      </c>
      <c r="E1779" s="2" t="s">
        <v>1876</v>
      </c>
      <c r="F1779" s="2" t="s">
        <v>571</v>
      </c>
      <c r="G1779" s="2" t="s">
        <v>50</v>
      </c>
      <c r="H1779" s="3">
        <v>237</v>
      </c>
      <c r="I1779" s="3">
        <v>1.6631</v>
      </c>
      <c r="J1779" s="3">
        <v>1.202</v>
      </c>
      <c r="K1779" s="3">
        <v>0.88900000000000001</v>
      </c>
      <c r="L1779" s="3">
        <v>0.41489999999999999</v>
      </c>
      <c r="M1779" s="3">
        <v>0.31480000000000002</v>
      </c>
      <c r="N1779" s="3">
        <v>0.22969999999999999</v>
      </c>
      <c r="O1779" s="3">
        <v>0.16300000000000001</v>
      </c>
      <c r="P1779" s="3">
        <v>0.18890000000000001</v>
      </c>
      <c r="Q1779" s="3">
        <v>0.1704</v>
      </c>
      <c r="R1779" s="4"/>
      <c r="S1779" s="4"/>
      <c r="T1779" s="4"/>
      <c r="U1779" s="4"/>
      <c r="V1779" s="4"/>
      <c r="W1779" s="4"/>
      <c r="X1779" s="3">
        <v>5.2358000000000002</v>
      </c>
      <c r="Y1779" s="3">
        <v>97.116219106917754</v>
      </c>
      <c r="Z1779" s="3">
        <v>144.17875014324457</v>
      </c>
      <c r="AA1779" s="3">
        <v>178.98622942052791</v>
      </c>
      <c r="AB1779" s="3">
        <v>195.23102486726003</v>
      </c>
      <c r="AC1779" s="3">
        <v>207.55655296229804</v>
      </c>
      <c r="AD1779" s="3">
        <v>216.55011650559609</v>
      </c>
      <c r="AE1779" s="3">
        <v>222.93214026509798</v>
      </c>
      <c r="AF1779" s="3">
        <v>230.32824019252078</v>
      </c>
      <c r="AG1779" s="3">
        <v>237.00000000000006</v>
      </c>
      <c r="AH1779" s="4"/>
      <c r="AI1779" s="4"/>
      <c r="AJ1779" s="4"/>
      <c r="AK1779" s="4"/>
      <c r="AL1779" s="4"/>
    </row>
    <row r="1780" spans="1:38" ht="15" customHeight="1" x14ac:dyDescent="0.25">
      <c r="A1780" s="2" t="s">
        <v>1105</v>
      </c>
      <c r="B1780" s="2" t="s">
        <v>39</v>
      </c>
      <c r="C1780" s="2" t="s">
        <v>40</v>
      </c>
      <c r="D1780" s="2" t="s">
        <v>1109</v>
      </c>
      <c r="E1780" s="2" t="s">
        <v>1877</v>
      </c>
      <c r="F1780" s="2" t="s">
        <v>571</v>
      </c>
      <c r="G1780" s="2" t="s">
        <v>50</v>
      </c>
      <c r="H1780" s="3">
        <v>240</v>
      </c>
      <c r="I1780" s="3">
        <v>2.0278999999999998</v>
      </c>
      <c r="J1780" s="3">
        <v>1.5779000000000001</v>
      </c>
      <c r="K1780" s="3">
        <v>1.1296999999999999</v>
      </c>
      <c r="L1780" s="3">
        <v>0.38150000000000001</v>
      </c>
      <c r="M1780" s="3">
        <v>0.44629999999999997</v>
      </c>
      <c r="N1780" s="3">
        <v>0.37040000000000001</v>
      </c>
      <c r="O1780" s="3">
        <v>0.313</v>
      </c>
      <c r="P1780" s="3">
        <v>0.4667</v>
      </c>
      <c r="Q1780" s="3">
        <v>0.2722</v>
      </c>
      <c r="R1780" s="4"/>
      <c r="S1780" s="4"/>
      <c r="T1780" s="4"/>
      <c r="U1780" s="4"/>
      <c r="V1780" s="4"/>
      <c r="W1780" s="4"/>
      <c r="X1780" s="3">
        <v>6.9855999999999998</v>
      </c>
      <c r="Y1780" s="3">
        <v>92.381814017407237</v>
      </c>
      <c r="Z1780" s="3">
        <v>139.36463582226295</v>
      </c>
      <c r="AA1780" s="3">
        <v>173.00206138341733</v>
      </c>
      <c r="AB1780" s="3">
        <v>184.36142922583599</v>
      </c>
      <c r="AC1780" s="3">
        <v>197.65025194686211</v>
      </c>
      <c r="AD1780" s="3">
        <v>208.67911131470453</v>
      </c>
      <c r="AE1780" s="3">
        <v>217.99885478699039</v>
      </c>
      <c r="AF1780" s="3">
        <v>231.89509848831884</v>
      </c>
      <c r="AG1780" s="3">
        <v>240</v>
      </c>
      <c r="AH1780" s="4"/>
      <c r="AI1780" s="4"/>
      <c r="AJ1780" s="4"/>
      <c r="AK1780" s="4"/>
      <c r="AL1780" s="4"/>
    </row>
    <row r="1781" spans="1:38" ht="15" customHeight="1" x14ac:dyDescent="0.25">
      <c r="A1781" s="2" t="s">
        <v>1105</v>
      </c>
      <c r="B1781" s="2" t="s">
        <v>39</v>
      </c>
      <c r="C1781" s="2" t="s">
        <v>40</v>
      </c>
      <c r="D1781" s="2" t="s">
        <v>1109</v>
      </c>
      <c r="E1781" s="2" t="s">
        <v>1878</v>
      </c>
      <c r="F1781" s="2" t="s">
        <v>571</v>
      </c>
      <c r="G1781" s="2" t="s">
        <v>50</v>
      </c>
      <c r="H1781" s="3">
        <v>232</v>
      </c>
      <c r="I1781" s="3">
        <v>1.5259</v>
      </c>
      <c r="J1781" s="3">
        <v>1.5629999999999999</v>
      </c>
      <c r="K1781" s="3">
        <v>0.88519999999999999</v>
      </c>
      <c r="L1781" s="3">
        <v>0.67779999999999996</v>
      </c>
      <c r="M1781" s="3">
        <v>0.44440000000000002</v>
      </c>
      <c r="N1781" s="3">
        <v>0.36299999999999999</v>
      </c>
      <c r="O1781" s="3">
        <v>0.1037</v>
      </c>
      <c r="P1781" s="3">
        <v>0.26669999999999999</v>
      </c>
      <c r="Q1781" s="3">
        <v>0.4148</v>
      </c>
      <c r="R1781" s="4"/>
      <c r="S1781" s="4"/>
      <c r="T1781" s="4"/>
      <c r="U1781" s="4"/>
      <c r="V1781" s="4"/>
      <c r="W1781" s="4"/>
      <c r="X1781" s="3">
        <v>6.2445000000000004</v>
      </c>
      <c r="Y1781" s="3">
        <v>80.871807190327488</v>
      </c>
      <c r="Z1781" s="3">
        <v>130.9318600368324</v>
      </c>
      <c r="AA1781" s="3">
        <v>159.28320922411723</v>
      </c>
      <c r="AB1781" s="3">
        <v>180.99191288333731</v>
      </c>
      <c r="AC1781" s="3">
        <v>195.22523820962445</v>
      </c>
      <c r="AD1781" s="3">
        <v>206.85146929297775</v>
      </c>
      <c r="AE1781" s="3">
        <v>210.1727920570101</v>
      </c>
      <c r="AF1781" s="3">
        <v>218.71470894387056</v>
      </c>
      <c r="AG1781" s="3">
        <v>231.99999999999994</v>
      </c>
      <c r="AH1781" s="4"/>
      <c r="AI1781" s="4"/>
      <c r="AJ1781" s="4"/>
      <c r="AK1781" s="4"/>
      <c r="AL1781" s="4"/>
    </row>
    <row r="1782" spans="1:38" ht="15" customHeight="1" x14ac:dyDescent="0.25">
      <c r="A1782" s="2" t="s">
        <v>1105</v>
      </c>
      <c r="B1782" s="2" t="s">
        <v>39</v>
      </c>
      <c r="C1782" s="2" t="s">
        <v>40</v>
      </c>
      <c r="D1782" s="2" t="s">
        <v>1212</v>
      </c>
      <c r="E1782" s="2" t="s">
        <v>1879</v>
      </c>
      <c r="F1782" s="2" t="s">
        <v>571</v>
      </c>
      <c r="G1782" s="2" t="s">
        <v>50</v>
      </c>
      <c r="H1782" s="3">
        <v>237</v>
      </c>
      <c r="I1782" s="3">
        <v>2.2166999999999999</v>
      </c>
      <c r="J1782" s="3">
        <v>1.5093000000000001</v>
      </c>
      <c r="K1782" s="3">
        <v>0.78890000000000005</v>
      </c>
      <c r="L1782" s="3">
        <v>0.53890000000000005</v>
      </c>
      <c r="M1782" s="3">
        <v>0.12039999999999999</v>
      </c>
      <c r="N1782" s="3">
        <v>0.1426</v>
      </c>
      <c r="O1782" s="3">
        <v>0.113</v>
      </c>
      <c r="P1782" s="3">
        <v>0.21110000000000001</v>
      </c>
      <c r="Q1782" s="3">
        <v>0.2019</v>
      </c>
      <c r="R1782" s="4"/>
      <c r="S1782" s="4"/>
      <c r="T1782" s="4"/>
      <c r="U1782" s="4"/>
      <c r="V1782" s="4"/>
      <c r="W1782" s="4"/>
      <c r="X1782" s="3">
        <v>5.8428000000000004</v>
      </c>
      <c r="Y1782" s="3">
        <v>109.77495378927911</v>
      </c>
      <c r="Z1782" s="3">
        <v>162.73012939001848</v>
      </c>
      <c r="AA1782" s="3">
        <v>190.40940987197919</v>
      </c>
      <c r="AB1782" s="3">
        <v>209.31721092626819</v>
      </c>
      <c r="AC1782" s="3">
        <v>213.54155541863489</v>
      </c>
      <c r="AD1782" s="3">
        <v>218.5448072841788</v>
      </c>
      <c r="AE1782" s="3">
        <v>222.50951598548642</v>
      </c>
      <c r="AF1782" s="3">
        <v>229.91615321421236</v>
      </c>
      <c r="AG1782" s="3">
        <v>237</v>
      </c>
      <c r="AH1782" s="4"/>
      <c r="AI1782" s="4"/>
      <c r="AJ1782" s="4"/>
      <c r="AK1782" s="4"/>
      <c r="AL1782" s="4"/>
    </row>
    <row r="1783" spans="1:38" ht="15" customHeight="1" x14ac:dyDescent="0.25">
      <c r="A1783" s="2" t="s">
        <v>1105</v>
      </c>
      <c r="B1783" s="2" t="s">
        <v>39</v>
      </c>
      <c r="C1783" s="2" t="s">
        <v>40</v>
      </c>
      <c r="D1783" s="2" t="s">
        <v>1212</v>
      </c>
      <c r="E1783" s="2" t="s">
        <v>1880</v>
      </c>
      <c r="F1783" s="2" t="s">
        <v>571</v>
      </c>
      <c r="G1783" s="2" t="s">
        <v>50</v>
      </c>
      <c r="H1783" s="3">
        <v>244</v>
      </c>
      <c r="I1783" s="3">
        <v>2.4468000000000001</v>
      </c>
      <c r="J1783" s="3">
        <v>1.1706000000000001</v>
      </c>
      <c r="K1783" s="3">
        <v>0.9224</v>
      </c>
      <c r="L1783" s="3">
        <v>0.44080000000000003</v>
      </c>
      <c r="M1783" s="3">
        <v>0.27779999999999999</v>
      </c>
      <c r="N1783" s="3">
        <v>0.27039999999999997</v>
      </c>
      <c r="O1783" s="3">
        <v>0.17780000000000001</v>
      </c>
      <c r="P1783" s="3">
        <v>0.22040000000000001</v>
      </c>
      <c r="Q1783" s="3">
        <v>0.16109999999999999</v>
      </c>
      <c r="R1783" s="4"/>
      <c r="S1783" s="4"/>
      <c r="T1783" s="4"/>
      <c r="U1783" s="4"/>
      <c r="V1783" s="4"/>
      <c r="W1783" s="4"/>
      <c r="X1783" s="3">
        <v>6.0880999999999998</v>
      </c>
      <c r="Y1783" s="3">
        <v>117.20254266519933</v>
      </c>
      <c r="Z1783" s="3">
        <v>157.96521082111002</v>
      </c>
      <c r="AA1783" s="3">
        <v>190.08505116538819</v>
      </c>
      <c r="AB1783" s="3">
        <v>205.43460192835204</v>
      </c>
      <c r="AC1783" s="3">
        <v>215.10816182388595</v>
      </c>
      <c r="AD1783" s="3">
        <v>224.52403869844451</v>
      </c>
      <c r="AE1783" s="3">
        <v>230.71539560782512</v>
      </c>
      <c r="AF1783" s="3">
        <v>238.39017098930702</v>
      </c>
      <c r="AG1783" s="3">
        <v>244.00000000000006</v>
      </c>
      <c r="AH1783" s="4"/>
      <c r="AI1783" s="4"/>
      <c r="AJ1783" s="4"/>
      <c r="AK1783" s="4"/>
      <c r="AL1783" s="4"/>
    </row>
    <row r="1784" spans="1:38" ht="15" customHeight="1" x14ac:dyDescent="0.25">
      <c r="A1784" s="2" t="s">
        <v>1105</v>
      </c>
      <c r="B1784" s="2" t="s">
        <v>39</v>
      </c>
      <c r="C1784" s="2" t="s">
        <v>40</v>
      </c>
      <c r="D1784" s="2" t="s">
        <v>1221</v>
      </c>
      <c r="E1784" s="2" t="s">
        <v>1881</v>
      </c>
      <c r="F1784" s="2" t="s">
        <v>571</v>
      </c>
      <c r="G1784" s="2" t="s">
        <v>50</v>
      </c>
      <c r="H1784" s="3">
        <v>234</v>
      </c>
      <c r="I1784" s="3">
        <v>2.2597</v>
      </c>
      <c r="J1784" s="3">
        <v>1.0669</v>
      </c>
      <c r="K1784" s="3">
        <v>0.62970000000000004</v>
      </c>
      <c r="L1784" s="3">
        <v>0.42970000000000003</v>
      </c>
      <c r="M1784" s="3">
        <v>0.27410000000000001</v>
      </c>
      <c r="N1784" s="3">
        <v>0.2445</v>
      </c>
      <c r="O1784" s="3">
        <v>0.1704</v>
      </c>
      <c r="P1784" s="3">
        <v>0.1148</v>
      </c>
      <c r="Q1784" s="3">
        <v>0.16300000000000001</v>
      </c>
      <c r="R1784" s="4"/>
      <c r="S1784" s="4"/>
      <c r="T1784" s="4"/>
      <c r="U1784" s="4"/>
      <c r="V1784" s="4"/>
      <c r="W1784" s="4"/>
      <c r="X1784" s="3">
        <v>5.3528000000000002</v>
      </c>
      <c r="Y1784" s="3">
        <v>117.27488417276939</v>
      </c>
      <c r="Z1784" s="3">
        <v>157.53676580481243</v>
      </c>
      <c r="AA1784" s="3">
        <v>181.2999178000299</v>
      </c>
      <c r="AB1784" s="3">
        <v>197.51561799432073</v>
      </c>
      <c r="AC1784" s="3">
        <v>207.85940068749065</v>
      </c>
      <c r="AD1784" s="3">
        <v>217.08616051412346</v>
      </c>
      <c r="AE1784" s="3">
        <v>223.51658944851292</v>
      </c>
      <c r="AF1784" s="3">
        <v>227.8488267822448</v>
      </c>
      <c r="AG1784" s="3">
        <v>234</v>
      </c>
      <c r="AH1784" s="4"/>
      <c r="AI1784" s="4"/>
      <c r="AJ1784" s="4"/>
      <c r="AK1784" s="4"/>
      <c r="AL1784" s="4"/>
    </row>
    <row r="1785" spans="1:38" ht="15" customHeight="1" x14ac:dyDescent="0.25">
      <c r="A1785" s="2" t="s">
        <v>1105</v>
      </c>
      <c r="B1785" s="2" t="s">
        <v>39</v>
      </c>
      <c r="C1785" s="2" t="s">
        <v>40</v>
      </c>
      <c r="D1785" s="2" t="s">
        <v>1221</v>
      </c>
      <c r="E1785" s="2" t="s">
        <v>1882</v>
      </c>
      <c r="F1785" s="2" t="s">
        <v>571</v>
      </c>
      <c r="G1785" s="2" t="s">
        <v>50</v>
      </c>
      <c r="H1785" s="3">
        <v>233</v>
      </c>
      <c r="I1785" s="3">
        <v>1.7726999999999999</v>
      </c>
      <c r="J1785" s="3">
        <v>1.43</v>
      </c>
      <c r="K1785" s="3">
        <v>1.1485000000000001</v>
      </c>
      <c r="L1785" s="3">
        <v>0.4798</v>
      </c>
      <c r="M1785" s="3">
        <v>0.28160000000000002</v>
      </c>
      <c r="N1785" s="3">
        <v>0.2001</v>
      </c>
      <c r="O1785" s="3">
        <v>0.21859999999999999</v>
      </c>
      <c r="P1785" s="3">
        <v>0.26300000000000001</v>
      </c>
      <c r="Q1785" s="3">
        <v>0.17780000000000001</v>
      </c>
      <c r="R1785" s="4"/>
      <c r="S1785" s="4"/>
      <c r="T1785" s="4"/>
      <c r="U1785" s="4"/>
      <c r="V1785" s="4"/>
      <c r="W1785" s="4"/>
      <c r="X1785" s="3">
        <v>5.9721000000000002</v>
      </c>
      <c r="Y1785" s="3">
        <v>91.662882403174763</v>
      </c>
      <c r="Z1785" s="3">
        <v>139.79168131812929</v>
      </c>
      <c r="AA1785" s="3">
        <v>178.44617471241273</v>
      </c>
      <c r="AB1785" s="3">
        <v>194.5945647259758</v>
      </c>
      <c r="AC1785" s="3">
        <v>204.07223589692069</v>
      </c>
      <c r="AD1785" s="3">
        <v>210.80690209474054</v>
      </c>
      <c r="AE1785" s="3">
        <v>218.16421359320844</v>
      </c>
      <c r="AF1785" s="3">
        <v>227.01587381323154</v>
      </c>
      <c r="AG1785" s="3">
        <v>233.00000000000006</v>
      </c>
      <c r="AH1785" s="4"/>
      <c r="AI1785" s="4"/>
      <c r="AJ1785" s="4"/>
      <c r="AK1785" s="4"/>
      <c r="AL1785" s="4"/>
    </row>
    <row r="1786" spans="1:38" ht="15" customHeight="1" x14ac:dyDescent="0.25">
      <c r="A1786" s="2" t="s">
        <v>1105</v>
      </c>
      <c r="B1786" s="2" t="s">
        <v>39</v>
      </c>
      <c r="C1786" s="2" t="s">
        <v>40</v>
      </c>
      <c r="D1786" s="2" t="s">
        <v>1221</v>
      </c>
      <c r="E1786" s="2" t="s">
        <v>1883</v>
      </c>
      <c r="F1786" s="2" t="s">
        <v>571</v>
      </c>
      <c r="G1786" s="2" t="s">
        <v>50</v>
      </c>
      <c r="H1786" s="3">
        <v>240</v>
      </c>
      <c r="I1786" s="3">
        <v>2.4411</v>
      </c>
      <c r="J1786" s="3">
        <v>1.1409</v>
      </c>
      <c r="K1786" s="3">
        <v>0.69450000000000001</v>
      </c>
      <c r="L1786" s="3">
        <v>0.29630000000000001</v>
      </c>
      <c r="M1786" s="3">
        <v>0.27229999999999999</v>
      </c>
      <c r="N1786" s="3">
        <v>0.22600000000000001</v>
      </c>
      <c r="O1786" s="3">
        <v>9.0800000000000006E-2</v>
      </c>
      <c r="P1786" s="3">
        <v>0.23519999999999999</v>
      </c>
      <c r="Q1786" s="3">
        <v>8.5199999999999998E-2</v>
      </c>
      <c r="R1786" s="4"/>
      <c r="S1786" s="4"/>
      <c r="T1786" s="4"/>
      <c r="U1786" s="4"/>
      <c r="V1786" s="4"/>
      <c r="W1786" s="4"/>
      <c r="X1786" s="3">
        <v>5.4823000000000004</v>
      </c>
      <c r="Y1786" s="3">
        <v>124.61601882421611</v>
      </c>
      <c r="Z1786" s="3">
        <v>167.90208489137768</v>
      </c>
      <c r="AA1786" s="3">
        <v>194.25160972584496</v>
      </c>
      <c r="AB1786" s="3">
        <v>205.49331484960686</v>
      </c>
      <c r="AC1786" s="3">
        <v>215.82445324042823</v>
      </c>
      <c r="AD1786" s="3">
        <v>224.3989566422851</v>
      </c>
      <c r="AE1786" s="3">
        <v>227.84393411524351</v>
      </c>
      <c r="AF1786" s="3">
        <v>236.76748809806094</v>
      </c>
      <c r="AG1786" s="3">
        <v>239.99999999999994</v>
      </c>
      <c r="AH1786" s="4"/>
      <c r="AI1786" s="4"/>
      <c r="AJ1786" s="4"/>
      <c r="AK1786" s="4"/>
      <c r="AL1786" s="4"/>
    </row>
    <row r="1787" spans="1:38" ht="15" customHeight="1" x14ac:dyDescent="0.25">
      <c r="A1787" s="2" t="s">
        <v>1105</v>
      </c>
      <c r="B1787" s="2" t="s">
        <v>39</v>
      </c>
      <c r="C1787" s="2" t="s">
        <v>40</v>
      </c>
      <c r="D1787" s="2" t="s">
        <v>1241</v>
      </c>
      <c r="E1787" s="2" t="s">
        <v>1884</v>
      </c>
      <c r="F1787" s="2" t="s">
        <v>571</v>
      </c>
      <c r="G1787" s="2" t="s">
        <v>50</v>
      </c>
      <c r="H1787" s="3">
        <v>229</v>
      </c>
      <c r="I1787" s="3">
        <v>2.1684999999999999</v>
      </c>
      <c r="J1787" s="3">
        <v>1.3648</v>
      </c>
      <c r="K1787" s="3">
        <v>0.75929999999999997</v>
      </c>
      <c r="L1787" s="3">
        <v>0.36670000000000003</v>
      </c>
      <c r="M1787" s="3">
        <v>0.25559999999999999</v>
      </c>
      <c r="N1787" s="3">
        <v>0.19259999999999999</v>
      </c>
      <c r="O1787" s="3">
        <v>0.1333</v>
      </c>
      <c r="P1787" s="3">
        <v>0.27960000000000002</v>
      </c>
      <c r="Q1787" s="3">
        <v>0.19259999999999999</v>
      </c>
      <c r="R1787" s="4"/>
      <c r="S1787" s="4"/>
      <c r="T1787" s="4"/>
      <c r="U1787" s="4"/>
      <c r="V1787" s="4"/>
      <c r="W1787" s="4"/>
      <c r="X1787" s="3">
        <v>5.7130000000000001</v>
      </c>
      <c r="Y1787" s="3">
        <v>106.77586206896551</v>
      </c>
      <c r="Z1787" s="3">
        <v>153.83793103448272</v>
      </c>
      <c r="AA1787" s="3">
        <v>180.02068965517239</v>
      </c>
      <c r="AB1787" s="3">
        <v>192.66551724137929</v>
      </c>
      <c r="AC1787" s="3">
        <v>201.47931034482755</v>
      </c>
      <c r="AD1787" s="3">
        <v>208.12068965517238</v>
      </c>
      <c r="AE1787" s="3">
        <v>212.71724137931031</v>
      </c>
      <c r="AF1787" s="3">
        <v>222.35862068965514</v>
      </c>
      <c r="AG1787" s="3">
        <v>228.99999999999997</v>
      </c>
      <c r="AH1787" s="4"/>
      <c r="AI1787" s="4"/>
      <c r="AJ1787" s="4"/>
      <c r="AK1787" s="4"/>
      <c r="AL1787" s="4"/>
    </row>
    <row r="1788" spans="1:38" ht="15" customHeight="1" x14ac:dyDescent="0.25">
      <c r="A1788" s="2" t="s">
        <v>1105</v>
      </c>
      <c r="B1788" s="2" t="s">
        <v>39</v>
      </c>
      <c r="C1788" s="2" t="s">
        <v>40</v>
      </c>
      <c r="D1788" s="2" t="s">
        <v>1250</v>
      </c>
      <c r="E1788" s="2" t="s">
        <v>1885</v>
      </c>
      <c r="F1788" s="2" t="s">
        <v>571</v>
      </c>
      <c r="G1788" s="2" t="s">
        <v>50</v>
      </c>
      <c r="H1788" s="3">
        <v>245</v>
      </c>
      <c r="I1788" s="3">
        <v>1.1798</v>
      </c>
      <c r="J1788" s="3">
        <v>1.5743</v>
      </c>
      <c r="K1788" s="3">
        <v>1.0630999999999999</v>
      </c>
      <c r="L1788" s="3">
        <v>0.61119999999999997</v>
      </c>
      <c r="M1788" s="3">
        <v>0.36670000000000003</v>
      </c>
      <c r="N1788" s="3">
        <v>0.37409999999999999</v>
      </c>
      <c r="O1788" s="3">
        <v>0.2223</v>
      </c>
      <c r="P1788" s="3">
        <v>0.18890000000000001</v>
      </c>
      <c r="Q1788" s="3">
        <v>0.2185</v>
      </c>
      <c r="R1788" s="4"/>
      <c r="S1788" s="4"/>
      <c r="T1788" s="4"/>
      <c r="U1788" s="4"/>
      <c r="V1788" s="4"/>
      <c r="W1788" s="4"/>
      <c r="X1788" s="3">
        <v>5.7988999999999997</v>
      </c>
      <c r="Y1788" s="3">
        <v>75.335356705582086</v>
      </c>
      <c r="Z1788" s="3">
        <v>133.16113400817397</v>
      </c>
      <c r="AA1788" s="3">
        <v>172.20997085654176</v>
      </c>
      <c r="AB1788" s="3">
        <v>194.66002172825881</v>
      </c>
      <c r="AC1788" s="3">
        <v>208.12931762920553</v>
      </c>
      <c r="AD1788" s="3">
        <v>221.87042370104675</v>
      </c>
      <c r="AE1788" s="3">
        <v>230.03574815913362</v>
      </c>
      <c r="AF1788" s="3">
        <v>236.97425373777787</v>
      </c>
      <c r="AG1788" s="3">
        <v>245</v>
      </c>
      <c r="AH1788" s="4"/>
      <c r="AI1788" s="4"/>
      <c r="AJ1788" s="4"/>
      <c r="AK1788" s="4"/>
      <c r="AL1788" s="4"/>
    </row>
    <row r="1789" spans="1:38" ht="15" customHeight="1" x14ac:dyDescent="0.25">
      <c r="A1789" s="2" t="s">
        <v>1105</v>
      </c>
      <c r="B1789" s="2" t="s">
        <v>39</v>
      </c>
      <c r="C1789" s="2" t="s">
        <v>40</v>
      </c>
      <c r="D1789" s="2" t="s">
        <v>1250</v>
      </c>
      <c r="E1789" s="2" t="s">
        <v>1886</v>
      </c>
      <c r="F1789" s="2" t="s">
        <v>571</v>
      </c>
      <c r="G1789" s="2" t="s">
        <v>50</v>
      </c>
      <c r="H1789" s="3">
        <v>241</v>
      </c>
      <c r="I1789" s="3">
        <v>2.3685999999999998</v>
      </c>
      <c r="J1789" s="3">
        <v>1.7222999999999999</v>
      </c>
      <c r="K1789" s="3">
        <v>0.96120000000000005</v>
      </c>
      <c r="L1789" s="3">
        <v>0.42959999999999998</v>
      </c>
      <c r="M1789" s="3">
        <v>0.20369999999999999</v>
      </c>
      <c r="N1789" s="3">
        <v>0.2482</v>
      </c>
      <c r="O1789" s="3">
        <v>0.35930000000000001</v>
      </c>
      <c r="P1789" s="3">
        <v>0.16109999999999999</v>
      </c>
      <c r="Q1789" s="3">
        <v>0.14069999999999999</v>
      </c>
      <c r="R1789" s="4"/>
      <c r="S1789" s="4"/>
      <c r="T1789" s="4"/>
      <c r="U1789" s="4"/>
      <c r="V1789" s="4"/>
      <c r="W1789" s="4"/>
      <c r="X1789" s="3">
        <v>6.5946999999999996</v>
      </c>
      <c r="Y1789" s="3">
        <v>107.06594689675042</v>
      </c>
      <c r="Z1789" s="3">
        <v>161.64927896644275</v>
      </c>
      <c r="AA1789" s="3">
        <v>192.11174124675875</v>
      </c>
      <c r="AB1789" s="3">
        <v>205.72667445069524</v>
      </c>
      <c r="AC1789" s="3">
        <v>212.18235856066235</v>
      </c>
      <c r="AD1789" s="3">
        <v>220.04834185027372</v>
      </c>
      <c r="AE1789" s="3">
        <v>231.43531927153623</v>
      </c>
      <c r="AF1789" s="3">
        <v>236.54091922301242</v>
      </c>
      <c r="AG1789" s="3">
        <v>241</v>
      </c>
      <c r="AH1789" s="4"/>
      <c r="AI1789" s="4"/>
      <c r="AJ1789" s="4"/>
      <c r="AK1789" s="4"/>
      <c r="AL1789" s="4"/>
    </row>
    <row r="1790" spans="1:38" ht="15" customHeight="1" x14ac:dyDescent="0.25">
      <c r="A1790" s="2" t="s">
        <v>1105</v>
      </c>
      <c r="B1790" s="2" t="s">
        <v>39</v>
      </c>
      <c r="C1790" s="2" t="s">
        <v>40</v>
      </c>
      <c r="D1790" s="2" t="s">
        <v>1250</v>
      </c>
      <c r="E1790" s="2" t="s">
        <v>1887</v>
      </c>
      <c r="F1790" s="2" t="s">
        <v>571</v>
      </c>
      <c r="G1790" s="2" t="s">
        <v>50</v>
      </c>
      <c r="H1790" s="3">
        <v>240</v>
      </c>
      <c r="I1790" s="3">
        <v>1.9191</v>
      </c>
      <c r="J1790" s="3">
        <v>0.93179999999999996</v>
      </c>
      <c r="K1790" s="3">
        <v>0.82799999999999996</v>
      </c>
      <c r="L1790" s="3">
        <v>0.75580000000000003</v>
      </c>
      <c r="M1790" s="3">
        <v>0.6502</v>
      </c>
      <c r="N1790" s="3">
        <v>0.1186</v>
      </c>
      <c r="O1790" s="3">
        <v>0.25559999999999999</v>
      </c>
      <c r="P1790" s="3">
        <v>0.26119999999999999</v>
      </c>
      <c r="Q1790" s="3">
        <v>0.1704</v>
      </c>
      <c r="R1790" s="4"/>
      <c r="S1790" s="4"/>
      <c r="T1790" s="4"/>
      <c r="U1790" s="4"/>
      <c r="V1790" s="4"/>
      <c r="W1790" s="4"/>
      <c r="X1790" s="3">
        <v>5.8906999999999998</v>
      </c>
      <c r="Y1790" s="3">
        <v>99.763219990833008</v>
      </c>
      <c r="Z1790" s="3">
        <v>132.6649803928226</v>
      </c>
      <c r="AA1790" s="3">
        <v>161.90157366696658</v>
      </c>
      <c r="AB1790" s="3">
        <v>188.58879250343765</v>
      </c>
      <c r="AC1790" s="3">
        <v>211.54728640059759</v>
      </c>
      <c r="AD1790" s="3">
        <v>215.73503997827083</v>
      </c>
      <c r="AE1790" s="3">
        <v>224.76024920637616</v>
      </c>
      <c r="AF1790" s="3">
        <v>233.98319384792981</v>
      </c>
      <c r="AG1790" s="3">
        <v>240</v>
      </c>
      <c r="AH1790" s="4"/>
      <c r="AI1790" s="4"/>
      <c r="AJ1790" s="4"/>
      <c r="AK1790" s="4"/>
      <c r="AL1790" s="4"/>
    </row>
    <row r="1791" spans="1:38" ht="15" customHeight="1" x14ac:dyDescent="0.25">
      <c r="A1791" s="2" t="s">
        <v>1105</v>
      </c>
      <c r="B1791" s="2" t="s">
        <v>39</v>
      </c>
      <c r="C1791" s="2" t="s">
        <v>40</v>
      </c>
      <c r="D1791" s="2" t="s">
        <v>1250</v>
      </c>
      <c r="E1791" s="2" t="s">
        <v>1888</v>
      </c>
      <c r="F1791" s="2" t="s">
        <v>571</v>
      </c>
      <c r="G1791" s="2" t="s">
        <v>50</v>
      </c>
      <c r="H1791" s="3">
        <v>237</v>
      </c>
      <c r="I1791" s="3">
        <v>1.2762</v>
      </c>
      <c r="J1791" s="3">
        <v>1.8468</v>
      </c>
      <c r="K1791" s="3">
        <v>0.70569999999999999</v>
      </c>
      <c r="L1791" s="3">
        <v>0.45379999999999998</v>
      </c>
      <c r="M1791" s="3">
        <v>0.2334</v>
      </c>
      <c r="N1791" s="3">
        <v>0.25380000000000003</v>
      </c>
      <c r="O1791" s="3">
        <v>0.16669999999999999</v>
      </c>
      <c r="P1791" s="3">
        <v>0.1908</v>
      </c>
      <c r="Q1791" s="3">
        <v>0.1797</v>
      </c>
      <c r="R1791" s="4"/>
      <c r="S1791" s="4"/>
      <c r="T1791" s="4"/>
      <c r="U1791" s="4"/>
      <c r="V1791" s="4"/>
      <c r="W1791" s="4"/>
      <c r="X1791" s="3">
        <v>5.3068999999999997</v>
      </c>
      <c r="Y1791" s="3">
        <v>81.298272060901837</v>
      </c>
      <c r="Z1791" s="3">
        <v>152.63822570615616</v>
      </c>
      <c r="AA1791" s="3">
        <v>179.89867907818126</v>
      </c>
      <c r="AB1791" s="3">
        <v>197.42849874691441</v>
      </c>
      <c r="AC1791" s="3">
        <v>206.44449678720159</v>
      </c>
      <c r="AD1791" s="3">
        <v>216.24852550453184</v>
      </c>
      <c r="AE1791" s="3">
        <v>222.68797226252613</v>
      </c>
      <c r="AF1791" s="3">
        <v>230.05837683016452</v>
      </c>
      <c r="AG1791" s="3">
        <v>237.00000000000006</v>
      </c>
      <c r="AH1791" s="4"/>
      <c r="AI1791" s="4"/>
      <c r="AJ1791" s="4"/>
      <c r="AK1791" s="4"/>
      <c r="AL1791" s="4"/>
    </row>
    <row r="1792" spans="1:38" ht="15" customHeight="1" x14ac:dyDescent="0.25">
      <c r="A1792" s="2" t="s">
        <v>1105</v>
      </c>
      <c r="B1792" s="2" t="s">
        <v>39</v>
      </c>
      <c r="C1792" s="2" t="s">
        <v>40</v>
      </c>
      <c r="D1792" s="2" t="s">
        <v>1241</v>
      </c>
      <c r="E1792" s="2" t="s">
        <v>1889</v>
      </c>
      <c r="F1792" s="2" t="s">
        <v>571</v>
      </c>
      <c r="G1792" s="2" t="s">
        <v>50</v>
      </c>
      <c r="H1792" s="3">
        <v>242</v>
      </c>
      <c r="I1792" s="3">
        <v>2.3801999999999999</v>
      </c>
      <c r="J1792" s="3">
        <v>1.2687999999999999</v>
      </c>
      <c r="K1792" s="3">
        <v>0.71130000000000004</v>
      </c>
      <c r="L1792" s="3">
        <v>0.44080000000000003</v>
      </c>
      <c r="M1792" s="3">
        <v>0.3019</v>
      </c>
      <c r="N1792" s="3">
        <v>0.3075</v>
      </c>
      <c r="O1792" s="3">
        <v>0.1</v>
      </c>
      <c r="P1792" s="3">
        <v>0.11849999999999999</v>
      </c>
      <c r="Q1792" s="3">
        <v>0.20380000000000001</v>
      </c>
      <c r="R1792" s="4"/>
      <c r="S1792" s="4"/>
      <c r="T1792" s="4"/>
      <c r="U1792" s="4"/>
      <c r="V1792" s="4"/>
      <c r="W1792" s="4"/>
      <c r="X1792" s="3">
        <v>5.8327999999999998</v>
      </c>
      <c r="Y1792" s="3">
        <v>117.69503497462625</v>
      </c>
      <c r="Z1792" s="3">
        <v>163.37601152105336</v>
      </c>
      <c r="AA1792" s="3">
        <v>188.98515292826775</v>
      </c>
      <c r="AB1792" s="3">
        <v>204.8554039226444</v>
      </c>
      <c r="AC1792" s="3">
        <v>215.72479769578936</v>
      </c>
      <c r="AD1792" s="3">
        <v>226.79580990261971</v>
      </c>
      <c r="AE1792" s="3">
        <v>230.39613907557265</v>
      </c>
      <c r="AF1792" s="3">
        <v>234.66252914552192</v>
      </c>
      <c r="AG1792" s="3">
        <v>242.00000000000006</v>
      </c>
      <c r="AH1792" s="4"/>
      <c r="AI1792" s="4"/>
      <c r="AJ1792" s="4"/>
      <c r="AK1792" s="4"/>
      <c r="AL1792" s="4"/>
    </row>
    <row r="1793" spans="1:38" ht="15" customHeight="1" x14ac:dyDescent="0.25">
      <c r="A1793" s="2" t="s">
        <v>1105</v>
      </c>
      <c r="B1793" s="2" t="s">
        <v>39</v>
      </c>
      <c r="C1793" s="2" t="s">
        <v>40</v>
      </c>
      <c r="D1793" s="2" t="s">
        <v>246</v>
      </c>
      <c r="E1793" s="2" t="s">
        <v>1890</v>
      </c>
      <c r="F1793" s="2" t="s">
        <v>571</v>
      </c>
      <c r="G1793" s="2" t="s">
        <v>50</v>
      </c>
      <c r="H1793" s="3">
        <v>240</v>
      </c>
      <c r="I1793" s="3">
        <v>2.1373000000000002</v>
      </c>
      <c r="J1793" s="3">
        <v>1.5484</v>
      </c>
      <c r="K1793" s="3">
        <v>0.74450000000000005</v>
      </c>
      <c r="L1793" s="3">
        <v>0.4778</v>
      </c>
      <c r="M1793" s="3">
        <v>0.28149999999999997</v>
      </c>
      <c r="N1793" s="3">
        <v>0.28889999999999999</v>
      </c>
      <c r="O1793" s="3">
        <v>0.1593</v>
      </c>
      <c r="P1793" s="3">
        <v>0.16669999999999999</v>
      </c>
      <c r="Q1793" s="3">
        <v>0.18149999999999999</v>
      </c>
      <c r="R1793" s="4"/>
      <c r="S1793" s="4"/>
      <c r="T1793" s="4"/>
      <c r="U1793" s="4"/>
      <c r="V1793" s="4"/>
      <c r="W1793" s="4"/>
      <c r="X1793" s="3">
        <v>5.9859</v>
      </c>
      <c r="Y1793" s="3">
        <v>106.26759551612957</v>
      </c>
      <c r="Z1793" s="3">
        <v>160.07190230374715</v>
      </c>
      <c r="AA1793" s="3">
        <v>185.94203043819644</v>
      </c>
      <c r="AB1793" s="3">
        <v>202.54478023354886</v>
      </c>
      <c r="AC1793" s="3">
        <v>212.32643378606394</v>
      </c>
      <c r="AD1793" s="3">
        <v>222.36522494528811</v>
      </c>
      <c r="AE1793" s="3">
        <v>227.90063315457994</v>
      </c>
      <c r="AF1793" s="3">
        <v>233.69317897058087</v>
      </c>
      <c r="AG1793" s="3">
        <v>240</v>
      </c>
      <c r="AH1793" s="4"/>
      <c r="AI1793" s="4"/>
      <c r="AJ1793" s="4"/>
      <c r="AK1793" s="4"/>
      <c r="AL1793" s="4"/>
    </row>
    <row r="1794" spans="1:38" ht="15" customHeight="1" x14ac:dyDescent="0.25">
      <c r="A1794" s="2" t="s">
        <v>1105</v>
      </c>
      <c r="B1794" s="2" t="s">
        <v>39</v>
      </c>
      <c r="C1794" s="2" t="s">
        <v>40</v>
      </c>
      <c r="D1794" s="2" t="s">
        <v>246</v>
      </c>
      <c r="E1794" s="2" t="s">
        <v>1891</v>
      </c>
      <c r="F1794" s="2" t="s">
        <v>571</v>
      </c>
      <c r="G1794" s="2" t="s">
        <v>50</v>
      </c>
      <c r="H1794" s="3">
        <v>230</v>
      </c>
      <c r="I1794" s="3">
        <v>1.6112</v>
      </c>
      <c r="J1794" s="3">
        <v>1.0945</v>
      </c>
      <c r="K1794" s="3">
        <v>0.86860000000000004</v>
      </c>
      <c r="L1794" s="3">
        <v>0.48709999999999998</v>
      </c>
      <c r="M1794" s="3">
        <v>0.33710000000000001</v>
      </c>
      <c r="N1794" s="3">
        <v>0.15740000000000001</v>
      </c>
      <c r="O1794" s="3">
        <v>0.20930000000000001</v>
      </c>
      <c r="P1794" s="3">
        <v>0.27779999999999999</v>
      </c>
      <c r="Q1794" s="3">
        <v>0.15740000000000001</v>
      </c>
      <c r="R1794" s="4"/>
      <c r="S1794" s="4"/>
      <c r="T1794" s="4"/>
      <c r="U1794" s="4"/>
      <c r="V1794" s="4"/>
      <c r="W1794" s="4"/>
      <c r="X1794" s="3">
        <v>5.2004000000000001</v>
      </c>
      <c r="Y1794" s="3">
        <v>93.344819629259291</v>
      </c>
      <c r="Z1794" s="3">
        <v>135.01680639950774</v>
      </c>
      <c r="AA1794" s="3">
        <v>168.08787785554958</v>
      </c>
      <c r="AB1794" s="3">
        <v>186.63372048303975</v>
      </c>
      <c r="AC1794" s="3">
        <v>199.46846396431044</v>
      </c>
      <c r="AD1794" s="3">
        <v>205.46131066841014</v>
      </c>
      <c r="AE1794" s="3">
        <v>213.43019767710177</v>
      </c>
      <c r="AF1794" s="3">
        <v>224.00715329590031</v>
      </c>
      <c r="AG1794" s="3">
        <v>230</v>
      </c>
      <c r="AH1794" s="4"/>
      <c r="AI1794" s="4"/>
      <c r="AJ1794" s="4"/>
      <c r="AK1794" s="4"/>
      <c r="AL1794" s="4"/>
    </row>
    <row r="1795" spans="1:38" ht="15" customHeight="1" x14ac:dyDescent="0.25">
      <c r="A1795" s="2" t="s">
        <v>1105</v>
      </c>
      <c r="B1795" s="2" t="s">
        <v>39</v>
      </c>
      <c r="C1795" s="2" t="s">
        <v>40</v>
      </c>
      <c r="D1795" s="2" t="s">
        <v>246</v>
      </c>
      <c r="E1795" s="2" t="s">
        <v>1892</v>
      </c>
      <c r="F1795" s="2" t="s">
        <v>571</v>
      </c>
      <c r="G1795" s="2" t="s">
        <v>50</v>
      </c>
      <c r="H1795" s="3">
        <v>235</v>
      </c>
      <c r="I1795" s="3">
        <v>2.3599000000000001</v>
      </c>
      <c r="J1795" s="3">
        <v>1.343</v>
      </c>
      <c r="K1795" s="3">
        <v>0.80579999999999996</v>
      </c>
      <c r="L1795" s="3">
        <v>0.376</v>
      </c>
      <c r="M1795" s="3">
        <v>0.23710000000000001</v>
      </c>
      <c r="N1795" s="3">
        <v>0.26300000000000001</v>
      </c>
      <c r="O1795" s="3">
        <v>0.17780000000000001</v>
      </c>
      <c r="P1795" s="3">
        <v>0.34079999999999999</v>
      </c>
      <c r="Q1795" s="3">
        <v>0.2167</v>
      </c>
      <c r="R1795" s="4"/>
      <c r="S1795" s="4"/>
      <c r="T1795" s="4"/>
      <c r="U1795" s="4"/>
      <c r="V1795" s="4"/>
      <c r="W1795" s="4"/>
      <c r="X1795" s="3">
        <v>6.1200999999999999</v>
      </c>
      <c r="Y1795" s="3">
        <v>110.27644973121355</v>
      </c>
      <c r="Z1795" s="3">
        <v>154.82294406954136</v>
      </c>
      <c r="AA1795" s="3">
        <v>181.55084067253804</v>
      </c>
      <c r="AB1795" s="3">
        <v>194.02253231156354</v>
      </c>
      <c r="AC1795" s="3">
        <v>201.88699531053416</v>
      </c>
      <c r="AD1795" s="3">
        <v>210.61054557932061</v>
      </c>
      <c r="AE1795" s="3">
        <v>216.50806359373215</v>
      </c>
      <c r="AF1795" s="3">
        <v>227.81219261123186</v>
      </c>
      <c r="AG1795" s="3">
        <v>235.00000000000006</v>
      </c>
      <c r="AH1795" s="4"/>
      <c r="AI1795" s="4"/>
      <c r="AJ1795" s="4"/>
      <c r="AK1795" s="4"/>
      <c r="AL1795" s="4"/>
    </row>
    <row r="1796" spans="1:38" ht="15" customHeight="1" x14ac:dyDescent="0.25">
      <c r="A1796" s="2" t="s">
        <v>1105</v>
      </c>
      <c r="B1796" s="2" t="s">
        <v>39</v>
      </c>
      <c r="C1796" s="2" t="s">
        <v>40</v>
      </c>
      <c r="D1796" s="2" t="s">
        <v>246</v>
      </c>
      <c r="E1796" s="2" t="s">
        <v>1893</v>
      </c>
      <c r="F1796" s="2" t="s">
        <v>571</v>
      </c>
      <c r="G1796" s="2" t="s">
        <v>50</v>
      </c>
      <c r="H1796" s="3">
        <v>241</v>
      </c>
      <c r="I1796" s="3">
        <v>1.6223000000000001</v>
      </c>
      <c r="J1796" s="3">
        <v>1.3205</v>
      </c>
      <c r="K1796" s="3">
        <v>0.6593</v>
      </c>
      <c r="L1796" s="3">
        <v>0.34820000000000001</v>
      </c>
      <c r="M1796" s="3">
        <v>0.28520000000000001</v>
      </c>
      <c r="N1796" s="3">
        <v>0.21110000000000001</v>
      </c>
      <c r="O1796" s="3">
        <v>0.21110000000000001</v>
      </c>
      <c r="P1796" s="3">
        <v>0.16669999999999999</v>
      </c>
      <c r="Q1796" s="3">
        <v>0.16669999999999999</v>
      </c>
      <c r="R1796" s="4"/>
      <c r="S1796" s="4"/>
      <c r="T1796" s="4"/>
      <c r="U1796" s="4"/>
      <c r="V1796" s="4"/>
      <c r="W1796" s="4"/>
      <c r="X1796" s="3">
        <v>4.9911000000000003</v>
      </c>
      <c r="Y1796" s="3">
        <v>99.933060848309992</v>
      </c>
      <c r="Z1796" s="3">
        <v>155.22838652801988</v>
      </c>
      <c r="AA1796" s="3">
        <v>182.83626855803328</v>
      </c>
      <c r="AB1796" s="3">
        <v>197.41698222836649</v>
      </c>
      <c r="AC1796" s="3">
        <v>209.3596000881569</v>
      </c>
      <c r="AD1796" s="3">
        <v>218.19931478030892</v>
      </c>
      <c r="AE1796" s="3">
        <v>227.03902947246095</v>
      </c>
      <c r="AF1796" s="3">
        <v>234.01951473623046</v>
      </c>
      <c r="AG1796" s="3">
        <v>240.99999999999994</v>
      </c>
      <c r="AH1796" s="4"/>
      <c r="AI1796" s="4"/>
      <c r="AJ1796" s="4"/>
      <c r="AK1796" s="4"/>
      <c r="AL1796" s="4"/>
    </row>
    <row r="1797" spans="1:38" ht="15" customHeight="1" x14ac:dyDescent="0.25">
      <c r="A1797" s="2" t="s">
        <v>1105</v>
      </c>
      <c r="B1797" s="2" t="s">
        <v>39</v>
      </c>
      <c r="C1797" s="2" t="s">
        <v>40</v>
      </c>
      <c r="D1797" s="2" t="s">
        <v>246</v>
      </c>
      <c r="E1797" s="2" t="s">
        <v>1894</v>
      </c>
      <c r="F1797" s="2" t="s">
        <v>571</v>
      </c>
      <c r="G1797" s="2" t="s">
        <v>50</v>
      </c>
      <c r="H1797" s="3">
        <v>239</v>
      </c>
      <c r="I1797" s="3">
        <v>1.7130000000000001</v>
      </c>
      <c r="J1797" s="3">
        <v>1.3426</v>
      </c>
      <c r="K1797" s="3">
        <v>0.54079999999999995</v>
      </c>
      <c r="L1797" s="3">
        <v>0.36299999999999999</v>
      </c>
      <c r="M1797" s="3">
        <v>0.2074</v>
      </c>
      <c r="N1797" s="3">
        <v>0.26479999999999998</v>
      </c>
      <c r="O1797" s="3">
        <v>0.25190000000000001</v>
      </c>
      <c r="P1797" s="3">
        <v>0.1111</v>
      </c>
      <c r="Q1797" s="3">
        <v>0.1037</v>
      </c>
      <c r="R1797" s="4"/>
      <c r="S1797" s="4"/>
      <c r="T1797" s="4"/>
      <c r="U1797" s="4"/>
      <c r="V1797" s="4"/>
      <c r="W1797" s="4"/>
      <c r="X1797" s="3">
        <v>4.8982999999999999</v>
      </c>
      <c r="Y1797" s="3">
        <v>104.39062531898823</v>
      </c>
      <c r="Z1797" s="3">
        <v>161.12830982177491</v>
      </c>
      <c r="AA1797" s="3">
        <v>183.98227956638016</v>
      </c>
      <c r="AB1797" s="3">
        <v>199.32249964273319</v>
      </c>
      <c r="AC1797" s="3">
        <v>208.08713227037953</v>
      </c>
      <c r="AD1797" s="3">
        <v>219.27746360982385</v>
      </c>
      <c r="AE1797" s="3">
        <v>229.92264663250518</v>
      </c>
      <c r="AF1797" s="3">
        <v>234.61768368617689</v>
      </c>
      <c r="AG1797" s="3">
        <v>239.00000000000006</v>
      </c>
      <c r="AH1797" s="4"/>
      <c r="AI1797" s="4"/>
      <c r="AJ1797" s="4"/>
      <c r="AK1797" s="4"/>
      <c r="AL1797" s="4"/>
    </row>
    <row r="1798" spans="1:38" ht="15" customHeight="1" x14ac:dyDescent="0.25">
      <c r="A1798" s="2" t="s">
        <v>1105</v>
      </c>
      <c r="B1798" s="2" t="s">
        <v>39</v>
      </c>
      <c r="C1798" s="2" t="s">
        <v>40</v>
      </c>
      <c r="D1798" s="2" t="s">
        <v>246</v>
      </c>
      <c r="E1798" s="2" t="s">
        <v>1895</v>
      </c>
      <c r="F1798" s="2" t="s">
        <v>571</v>
      </c>
      <c r="G1798" s="2" t="s">
        <v>50</v>
      </c>
      <c r="H1798" s="3">
        <v>234</v>
      </c>
      <c r="I1798" s="3">
        <v>1.7502</v>
      </c>
      <c r="J1798" s="3">
        <v>1.6576</v>
      </c>
      <c r="K1798" s="3">
        <v>1.2946</v>
      </c>
      <c r="L1798" s="3">
        <v>0.50380000000000003</v>
      </c>
      <c r="M1798" s="3">
        <v>0.27039999999999997</v>
      </c>
      <c r="N1798" s="3">
        <v>0.24260000000000001</v>
      </c>
      <c r="O1798" s="3">
        <v>0.18149999999999999</v>
      </c>
      <c r="P1798" s="3">
        <v>0.12590000000000001</v>
      </c>
      <c r="Q1798" s="3">
        <v>8.5199999999999998E-2</v>
      </c>
      <c r="R1798" s="4"/>
      <c r="S1798" s="4"/>
      <c r="T1798" s="4"/>
      <c r="U1798" s="4"/>
      <c r="V1798" s="4"/>
      <c r="W1798" s="4"/>
      <c r="X1798" s="3">
        <v>6.1117999999999997</v>
      </c>
      <c r="Y1798" s="3">
        <v>89.845544684053806</v>
      </c>
      <c r="Z1798" s="3">
        <v>144.63058346150069</v>
      </c>
      <c r="AA1798" s="3">
        <v>187.4181746784908</v>
      </c>
      <c r="AB1798" s="3">
        <v>204.06917765633693</v>
      </c>
      <c r="AC1798" s="3">
        <v>213.00611931018685</v>
      </c>
      <c r="AD1798" s="3">
        <v>221.0242481756602</v>
      </c>
      <c r="AE1798" s="3">
        <v>227.02297195588861</v>
      </c>
      <c r="AF1798" s="3">
        <v>231.18407015936384</v>
      </c>
      <c r="AG1798" s="3">
        <v>234</v>
      </c>
      <c r="AH1798" s="4"/>
      <c r="AI1798" s="4"/>
      <c r="AJ1798" s="4"/>
      <c r="AK1798" s="4"/>
      <c r="AL1798" s="4"/>
    </row>
    <row r="1799" spans="1:38" ht="15" customHeight="1" x14ac:dyDescent="0.25">
      <c r="A1799" s="2" t="s">
        <v>1105</v>
      </c>
      <c r="B1799" s="2" t="s">
        <v>39</v>
      </c>
      <c r="C1799" s="2" t="s">
        <v>40</v>
      </c>
      <c r="D1799" s="2" t="s">
        <v>246</v>
      </c>
      <c r="E1799" s="2" t="s">
        <v>1896</v>
      </c>
      <c r="F1799" s="2" t="s">
        <v>571</v>
      </c>
      <c r="G1799" s="2" t="s">
        <v>50</v>
      </c>
      <c r="H1799" s="3">
        <v>224</v>
      </c>
      <c r="I1799" s="3">
        <v>2.0167000000000002</v>
      </c>
      <c r="J1799" s="3">
        <v>1.0981000000000001</v>
      </c>
      <c r="K1799" s="3">
        <v>0.64629999999999999</v>
      </c>
      <c r="L1799" s="3">
        <v>0.31480000000000002</v>
      </c>
      <c r="M1799" s="3">
        <v>0.1593</v>
      </c>
      <c r="N1799" s="3">
        <v>0.1389</v>
      </c>
      <c r="O1799" s="3">
        <v>0.1111</v>
      </c>
      <c r="P1799" s="3">
        <v>0.1444</v>
      </c>
      <c r="Q1799" s="3">
        <v>0.14810000000000001</v>
      </c>
      <c r="R1799" s="4"/>
      <c r="S1799" s="4"/>
      <c r="T1799" s="4"/>
      <c r="U1799" s="4"/>
      <c r="V1799" s="4"/>
      <c r="W1799" s="4"/>
      <c r="X1799" s="3">
        <v>4.7777000000000003</v>
      </c>
      <c r="Y1799" s="3">
        <v>113.04451932938443</v>
      </c>
      <c r="Z1799" s="3">
        <v>157.17353538313415</v>
      </c>
      <c r="AA1799" s="3">
        <v>183.1462000544195</v>
      </c>
      <c r="AB1799" s="3">
        <v>195.79697343910252</v>
      </c>
      <c r="AC1799" s="3">
        <v>202.1987148628001</v>
      </c>
      <c r="AD1799" s="3">
        <v>207.78064759193754</v>
      </c>
      <c r="AE1799" s="3">
        <v>212.24539004123324</v>
      </c>
      <c r="AF1799" s="3">
        <v>218.04834962429624</v>
      </c>
      <c r="AG1799" s="3">
        <v>224.00000000000006</v>
      </c>
      <c r="AH1799" s="4"/>
      <c r="AI1799" s="4"/>
      <c r="AJ1799" s="4"/>
      <c r="AK1799" s="4"/>
      <c r="AL1799" s="4"/>
    </row>
    <row r="1800" spans="1:38" ht="15" customHeight="1" x14ac:dyDescent="0.25">
      <c r="A1800" s="2" t="s">
        <v>1105</v>
      </c>
      <c r="B1800" s="2" t="s">
        <v>39</v>
      </c>
      <c r="C1800" s="2" t="s">
        <v>40</v>
      </c>
      <c r="D1800" s="2" t="s">
        <v>1125</v>
      </c>
      <c r="E1800" s="2" t="s">
        <v>1897</v>
      </c>
      <c r="F1800" s="2" t="s">
        <v>571</v>
      </c>
      <c r="G1800" s="2" t="s">
        <v>44</v>
      </c>
      <c r="H1800" s="3">
        <v>235</v>
      </c>
      <c r="I1800" s="3">
        <v>1.5649</v>
      </c>
      <c r="J1800" s="3">
        <v>1.8075000000000001</v>
      </c>
      <c r="K1800" s="3">
        <v>0.89080000000000004</v>
      </c>
      <c r="L1800" s="3">
        <v>0.74819999999999998</v>
      </c>
      <c r="M1800" s="3">
        <v>0.25929999999999997</v>
      </c>
      <c r="N1800" s="3">
        <v>0.21479999999999999</v>
      </c>
      <c r="O1800" s="3">
        <v>0.27779999999999999</v>
      </c>
      <c r="P1800" s="3">
        <v>0.31480000000000002</v>
      </c>
      <c r="Q1800" s="3">
        <v>0.1074</v>
      </c>
      <c r="R1800" s="4"/>
      <c r="S1800" s="4"/>
      <c r="T1800" s="4"/>
      <c r="U1800" s="4"/>
      <c r="V1800" s="4"/>
      <c r="W1800" s="4"/>
      <c r="X1800" s="3">
        <v>6.1855000000000002</v>
      </c>
      <c r="Y1800" s="3">
        <v>83.357966211300635</v>
      </c>
      <c r="Z1800" s="3">
        <v>142.67774634225202</v>
      </c>
      <c r="AA1800" s="3">
        <v>171.9126343868725</v>
      </c>
      <c r="AB1800" s="3">
        <v>196.46757739875514</v>
      </c>
      <c r="AC1800" s="3">
        <v>204.97746342252037</v>
      </c>
      <c r="AD1800" s="3">
        <v>212.02691779160938</v>
      </c>
      <c r="AE1800" s="3">
        <v>221.14394955945355</v>
      </c>
      <c r="AF1800" s="3">
        <v>231.47527281545547</v>
      </c>
      <c r="AG1800" s="3">
        <v>234.99999999999997</v>
      </c>
      <c r="AH1800" s="4"/>
      <c r="AI1800" s="4"/>
      <c r="AJ1800" s="4"/>
      <c r="AK1800" s="4"/>
      <c r="AL1800" s="4"/>
    </row>
    <row r="1801" spans="1:38" ht="15" customHeight="1" x14ac:dyDescent="0.25">
      <c r="A1801" s="2" t="s">
        <v>1105</v>
      </c>
      <c r="B1801" s="2" t="s">
        <v>39</v>
      </c>
      <c r="C1801" s="2" t="s">
        <v>40</v>
      </c>
      <c r="D1801" s="2" t="s">
        <v>1125</v>
      </c>
      <c r="E1801" s="2" t="s">
        <v>1898</v>
      </c>
      <c r="F1801" s="2" t="s">
        <v>571</v>
      </c>
      <c r="G1801" s="2" t="s">
        <v>44</v>
      </c>
      <c r="H1801" s="3">
        <v>228</v>
      </c>
      <c r="I1801" s="3">
        <v>1.2741</v>
      </c>
      <c r="J1801" s="3">
        <v>1.1740999999999999</v>
      </c>
      <c r="K1801" s="3">
        <v>0.80369999999999997</v>
      </c>
      <c r="L1801" s="3">
        <v>0.32590000000000002</v>
      </c>
      <c r="M1801" s="3">
        <v>0.40739999999999998</v>
      </c>
      <c r="N1801" s="3">
        <v>0.42959999999999998</v>
      </c>
      <c r="O1801" s="3">
        <v>0.2</v>
      </c>
      <c r="P1801" s="3">
        <v>0.1852</v>
      </c>
      <c r="Q1801" s="3">
        <v>0.12959999999999999</v>
      </c>
      <c r="R1801" s="4"/>
      <c r="S1801" s="4"/>
      <c r="T1801" s="4"/>
      <c r="U1801" s="4"/>
      <c r="V1801" s="4"/>
      <c r="W1801" s="4"/>
      <c r="X1801" s="3">
        <v>4.9295999999999998</v>
      </c>
      <c r="Y1801" s="3">
        <v>82.657984420642649</v>
      </c>
      <c r="Z1801" s="3">
        <v>129.33998701720219</v>
      </c>
      <c r="AA1801" s="3">
        <v>161.294952937358</v>
      </c>
      <c r="AB1801" s="3">
        <v>174.25267770204479</v>
      </c>
      <c r="AC1801" s="3">
        <v>190.45082765335931</v>
      </c>
      <c r="AD1801" s="3">
        <v>207.53164556962025</v>
      </c>
      <c r="AE1801" s="3">
        <v>215.48360921778644</v>
      </c>
      <c r="AF1801" s="3">
        <v>222.84712755598832</v>
      </c>
      <c r="AG1801" s="3">
        <v>228</v>
      </c>
      <c r="AH1801" s="4"/>
      <c r="AI1801" s="4"/>
      <c r="AJ1801" s="4"/>
      <c r="AK1801" s="4"/>
      <c r="AL1801" s="4"/>
    </row>
    <row r="1802" spans="1:38" ht="15" customHeight="1" x14ac:dyDescent="0.25">
      <c r="A1802" s="2" t="s">
        <v>1105</v>
      </c>
      <c r="B1802" s="2" t="s">
        <v>39</v>
      </c>
      <c r="C1802" s="2" t="s">
        <v>40</v>
      </c>
      <c r="D1802" s="2" t="s">
        <v>1125</v>
      </c>
      <c r="E1802" s="2" t="s">
        <v>1899</v>
      </c>
      <c r="F1802" s="2" t="s">
        <v>571</v>
      </c>
      <c r="G1802" s="2" t="s">
        <v>44</v>
      </c>
      <c r="H1802" s="3">
        <v>223</v>
      </c>
      <c r="I1802" s="3">
        <v>1.4262999999999999</v>
      </c>
      <c r="J1802" s="3">
        <v>1.7894000000000001</v>
      </c>
      <c r="K1802" s="3">
        <v>0.93730000000000002</v>
      </c>
      <c r="L1802" s="3">
        <v>0.42230000000000001</v>
      </c>
      <c r="M1802" s="3">
        <v>0.44829999999999998</v>
      </c>
      <c r="N1802" s="3">
        <v>0.32600000000000001</v>
      </c>
      <c r="O1802" s="3">
        <v>0.17780000000000001</v>
      </c>
      <c r="P1802" s="3">
        <v>0.1741</v>
      </c>
      <c r="Q1802" s="3">
        <v>0.14080000000000001</v>
      </c>
      <c r="R1802" s="4"/>
      <c r="S1802" s="4"/>
      <c r="T1802" s="4"/>
      <c r="U1802" s="4"/>
      <c r="V1802" s="4"/>
      <c r="W1802" s="4"/>
      <c r="X1802" s="3">
        <v>5.8422999999999998</v>
      </c>
      <c r="Y1802" s="3">
        <v>78.629460999948648</v>
      </c>
      <c r="Z1802" s="3">
        <v>137.12960649059445</v>
      </c>
      <c r="AA1802" s="3">
        <v>167.77238416377114</v>
      </c>
      <c r="AB1802" s="3">
        <v>181.57847080772984</v>
      </c>
      <c r="AC1802" s="3">
        <v>196.23456515413451</v>
      </c>
      <c r="AD1802" s="3">
        <v>206.89235403864916</v>
      </c>
      <c r="AE1802" s="3">
        <v>212.70509901922188</v>
      </c>
      <c r="AF1802" s="3">
        <v>218.39688136521579</v>
      </c>
      <c r="AG1802" s="3">
        <v>223</v>
      </c>
      <c r="AH1802" s="4"/>
      <c r="AI1802" s="4"/>
      <c r="AJ1802" s="4"/>
      <c r="AK1802" s="4"/>
      <c r="AL1802" s="4"/>
    </row>
    <row r="1803" spans="1:38" ht="15" customHeight="1" x14ac:dyDescent="0.25">
      <c r="A1803" s="2" t="s">
        <v>1105</v>
      </c>
      <c r="B1803" s="2" t="s">
        <v>39</v>
      </c>
      <c r="C1803" s="2" t="s">
        <v>40</v>
      </c>
      <c r="D1803" s="2" t="s">
        <v>1125</v>
      </c>
      <c r="E1803" s="2" t="s">
        <v>1900</v>
      </c>
      <c r="F1803" s="2" t="s">
        <v>571</v>
      </c>
      <c r="G1803" s="2" t="s">
        <v>44</v>
      </c>
      <c r="H1803" s="3">
        <v>259</v>
      </c>
      <c r="I1803" s="3">
        <v>2.2002999999999999</v>
      </c>
      <c r="J1803" s="3">
        <v>1.3409</v>
      </c>
      <c r="K1803" s="3">
        <v>0.74829999999999997</v>
      </c>
      <c r="L1803" s="3">
        <v>0.42970000000000003</v>
      </c>
      <c r="M1803" s="3">
        <v>0.55559999999999998</v>
      </c>
      <c r="N1803" s="3">
        <v>0.30370000000000003</v>
      </c>
      <c r="O1803" s="3">
        <v>0.23710000000000001</v>
      </c>
      <c r="P1803" s="3">
        <v>0.2223</v>
      </c>
      <c r="Q1803" s="3">
        <v>0.17780000000000001</v>
      </c>
      <c r="R1803" s="4"/>
      <c r="S1803" s="4"/>
      <c r="T1803" s="4"/>
      <c r="U1803" s="4"/>
      <c r="V1803" s="4"/>
      <c r="W1803" s="4"/>
      <c r="X1803" s="3">
        <v>6.2157</v>
      </c>
      <c r="Y1803" s="3">
        <v>112.35588911948774</v>
      </c>
      <c r="Z1803" s="3">
        <v>161.32612577827115</v>
      </c>
      <c r="AA1803" s="3">
        <v>188.65435912286631</v>
      </c>
      <c r="AB1803" s="3">
        <v>204.34718535321849</v>
      </c>
      <c r="AC1803" s="3">
        <v>224.63793297617326</v>
      </c>
      <c r="AD1803" s="3">
        <v>235.7291857715141</v>
      </c>
      <c r="AE1803" s="3">
        <v>244.38817832263464</v>
      </c>
      <c r="AF1803" s="3">
        <v>252.50666859726178</v>
      </c>
      <c r="AG1803" s="3">
        <v>259.00000000000006</v>
      </c>
      <c r="AH1803" s="4"/>
      <c r="AI1803" s="4"/>
      <c r="AJ1803" s="4"/>
      <c r="AK1803" s="4"/>
      <c r="AL1803" s="4"/>
    </row>
    <row r="1804" spans="1:38" ht="15" customHeight="1" x14ac:dyDescent="0.25">
      <c r="A1804" s="2" t="s">
        <v>1105</v>
      </c>
      <c r="B1804" s="2" t="s">
        <v>39</v>
      </c>
      <c r="C1804" s="2" t="s">
        <v>40</v>
      </c>
      <c r="D1804" s="2" t="s">
        <v>1137</v>
      </c>
      <c r="E1804" s="2" t="s">
        <v>1901</v>
      </c>
      <c r="F1804" s="2" t="s">
        <v>571</v>
      </c>
      <c r="G1804" s="2" t="s">
        <v>44</v>
      </c>
      <c r="H1804" s="3">
        <v>243</v>
      </c>
      <c r="I1804" s="3">
        <v>1.9799</v>
      </c>
      <c r="J1804" s="3">
        <v>1.2464</v>
      </c>
      <c r="K1804" s="3">
        <v>0.92789999999999995</v>
      </c>
      <c r="L1804" s="3">
        <v>0.53900000000000003</v>
      </c>
      <c r="M1804" s="3">
        <v>0.37409999999999999</v>
      </c>
      <c r="N1804" s="3">
        <v>0.34079999999999999</v>
      </c>
      <c r="O1804" s="3">
        <v>0.25190000000000001</v>
      </c>
      <c r="P1804" s="3">
        <v>0.33339999999999997</v>
      </c>
      <c r="Q1804" s="3">
        <v>0.1648</v>
      </c>
      <c r="R1804" s="4"/>
      <c r="S1804" s="4"/>
      <c r="T1804" s="4"/>
      <c r="U1804" s="4"/>
      <c r="V1804" s="4"/>
      <c r="W1804" s="4"/>
      <c r="X1804" s="3">
        <v>6.1581999999999999</v>
      </c>
      <c r="Y1804" s="3">
        <v>99.837825988113408</v>
      </c>
      <c r="Z1804" s="3">
        <v>142.54355168718132</v>
      </c>
      <c r="AA1804" s="3">
        <v>174.33642947614564</v>
      </c>
      <c r="AB1804" s="3">
        <v>192.80432593939787</v>
      </c>
      <c r="AC1804" s="3">
        <v>205.62221103569226</v>
      </c>
      <c r="AD1804" s="3">
        <v>217.29912961579683</v>
      </c>
      <c r="AE1804" s="3">
        <v>225.93004449352082</v>
      </c>
      <c r="AF1804" s="3">
        <v>237.35341495891657</v>
      </c>
      <c r="AG1804" s="3">
        <v>243</v>
      </c>
      <c r="AH1804" s="4"/>
      <c r="AI1804" s="4"/>
      <c r="AJ1804" s="4"/>
      <c r="AK1804" s="4"/>
      <c r="AL1804" s="4"/>
    </row>
    <row r="1805" spans="1:38" ht="15" customHeight="1" x14ac:dyDescent="0.25">
      <c r="A1805" s="2" t="s">
        <v>1105</v>
      </c>
      <c r="B1805" s="2" t="s">
        <v>39</v>
      </c>
      <c r="C1805" s="2" t="s">
        <v>40</v>
      </c>
      <c r="D1805" s="2" t="s">
        <v>1137</v>
      </c>
      <c r="E1805" s="2" t="s">
        <v>1902</v>
      </c>
      <c r="F1805" s="2" t="s">
        <v>571</v>
      </c>
      <c r="G1805" s="2" t="s">
        <v>44</v>
      </c>
      <c r="H1805" s="3">
        <v>249</v>
      </c>
      <c r="I1805" s="3">
        <v>1.7761</v>
      </c>
      <c r="J1805" s="3">
        <v>1.3408</v>
      </c>
      <c r="K1805" s="3">
        <v>1.0592999999999999</v>
      </c>
      <c r="L1805" s="3">
        <v>0.37040000000000001</v>
      </c>
      <c r="M1805" s="3">
        <v>0.2167</v>
      </c>
      <c r="N1805" s="3">
        <v>0.25740000000000002</v>
      </c>
      <c r="O1805" s="3">
        <v>0.1704</v>
      </c>
      <c r="P1805" s="3">
        <v>0.2</v>
      </c>
      <c r="Q1805" s="3">
        <v>0.1741</v>
      </c>
      <c r="R1805" s="4"/>
      <c r="S1805" s="4"/>
      <c r="T1805" s="4"/>
      <c r="U1805" s="4"/>
      <c r="V1805" s="4"/>
      <c r="W1805" s="4"/>
      <c r="X1805" s="3">
        <v>5.5651999999999999</v>
      </c>
      <c r="Y1805" s="3">
        <v>101.254240638252</v>
      </c>
      <c r="Z1805" s="3">
        <v>153.53512901602818</v>
      </c>
      <c r="AA1805" s="3">
        <v>194.8396823115072</v>
      </c>
      <c r="AB1805" s="3">
        <v>209.28243369510528</v>
      </c>
      <c r="AC1805" s="3">
        <v>217.73206713145979</v>
      </c>
      <c r="AD1805" s="3">
        <v>227.7686875583986</v>
      </c>
      <c r="AE1805" s="3">
        <v>234.41297707180331</v>
      </c>
      <c r="AF1805" s="3">
        <v>242.2114389419967</v>
      </c>
      <c r="AG1805" s="3">
        <v>249</v>
      </c>
      <c r="AH1805" s="4"/>
      <c r="AI1805" s="4"/>
      <c r="AJ1805" s="4"/>
      <c r="AK1805" s="4"/>
      <c r="AL1805" s="4"/>
    </row>
    <row r="1806" spans="1:38" ht="15" customHeight="1" x14ac:dyDescent="0.25">
      <c r="A1806" s="2" t="s">
        <v>1105</v>
      </c>
      <c r="B1806" s="2" t="s">
        <v>39</v>
      </c>
      <c r="C1806" s="2" t="s">
        <v>40</v>
      </c>
      <c r="D1806" s="2" t="s">
        <v>1137</v>
      </c>
      <c r="E1806" s="2" t="s">
        <v>1903</v>
      </c>
      <c r="F1806" s="2" t="s">
        <v>571</v>
      </c>
      <c r="G1806" s="2" t="s">
        <v>44</v>
      </c>
      <c r="H1806" s="3">
        <v>248</v>
      </c>
      <c r="I1806" s="3">
        <v>1.9297</v>
      </c>
      <c r="J1806" s="3">
        <v>1.4593</v>
      </c>
      <c r="K1806" s="3">
        <v>0.93340000000000001</v>
      </c>
      <c r="L1806" s="3">
        <v>0.42599999999999999</v>
      </c>
      <c r="M1806" s="3">
        <v>0.31480000000000002</v>
      </c>
      <c r="N1806" s="3">
        <v>0.51849999999999996</v>
      </c>
      <c r="O1806" s="3">
        <v>0.17780000000000001</v>
      </c>
      <c r="P1806" s="3">
        <v>0.4</v>
      </c>
      <c r="Q1806" s="3">
        <v>0.20369999999999999</v>
      </c>
      <c r="R1806" s="4"/>
      <c r="S1806" s="4"/>
      <c r="T1806" s="4"/>
      <c r="U1806" s="4"/>
      <c r="V1806" s="4"/>
      <c r="W1806" s="4"/>
      <c r="X1806" s="3">
        <v>6.3632</v>
      </c>
      <c r="Y1806" s="3">
        <v>97.50402313301484</v>
      </c>
      <c r="Z1806" s="3">
        <v>147.04023133014834</v>
      </c>
      <c r="AA1806" s="3">
        <v>178.72466683429721</v>
      </c>
      <c r="AB1806" s="3">
        <v>193.18531556449585</v>
      </c>
      <c r="AC1806" s="3">
        <v>203.87125974352526</v>
      </c>
      <c r="AD1806" s="3">
        <v>221.47183806889615</v>
      </c>
      <c r="AE1806" s="3">
        <v>227.50729192858941</v>
      </c>
      <c r="AF1806" s="3">
        <v>241.08536585365854</v>
      </c>
      <c r="AG1806" s="3">
        <v>248.00000000000006</v>
      </c>
      <c r="AH1806" s="4"/>
      <c r="AI1806" s="4"/>
      <c r="AJ1806" s="4"/>
      <c r="AK1806" s="4"/>
      <c r="AL1806" s="4"/>
    </row>
    <row r="1807" spans="1:38" ht="15" customHeight="1" x14ac:dyDescent="0.25">
      <c r="A1807" s="2" t="s">
        <v>1105</v>
      </c>
      <c r="B1807" s="2" t="s">
        <v>39</v>
      </c>
      <c r="C1807" s="2" t="s">
        <v>40</v>
      </c>
      <c r="D1807" s="2" t="s">
        <v>1148</v>
      </c>
      <c r="E1807" s="2" t="s">
        <v>1904</v>
      </c>
      <c r="F1807" s="2" t="s">
        <v>571</v>
      </c>
      <c r="G1807" s="2" t="s">
        <v>44</v>
      </c>
      <c r="H1807" s="3">
        <v>236</v>
      </c>
      <c r="I1807" s="3">
        <v>2.1152000000000002</v>
      </c>
      <c r="J1807" s="3">
        <v>1.3334999999999999</v>
      </c>
      <c r="K1807" s="3">
        <v>0.93720000000000003</v>
      </c>
      <c r="L1807" s="3">
        <v>0.42599999999999999</v>
      </c>
      <c r="M1807" s="3">
        <v>0.34820000000000001</v>
      </c>
      <c r="N1807" s="3">
        <v>0.25190000000000001</v>
      </c>
      <c r="O1807" s="3">
        <v>0.2</v>
      </c>
      <c r="P1807" s="3">
        <v>0.11849999999999999</v>
      </c>
      <c r="Q1807" s="3">
        <v>0.16300000000000001</v>
      </c>
      <c r="R1807" s="4"/>
      <c r="S1807" s="4"/>
      <c r="T1807" s="4"/>
      <c r="U1807" s="4"/>
      <c r="V1807" s="4"/>
      <c r="W1807" s="4"/>
      <c r="X1807" s="3">
        <v>5.8935000000000004</v>
      </c>
      <c r="Y1807" s="3">
        <v>105.21639093917028</v>
      </c>
      <c r="Z1807" s="3">
        <v>151.37470094171545</v>
      </c>
      <c r="AA1807" s="3">
        <v>183.81532196487657</v>
      </c>
      <c r="AB1807" s="3">
        <v>198.56105879358614</v>
      </c>
      <c r="AC1807" s="3">
        <v>210.61379485874269</v>
      </c>
      <c r="AD1807" s="3">
        <v>219.33316365487403</v>
      </c>
      <c r="AE1807" s="3">
        <v>226.25604479511327</v>
      </c>
      <c r="AF1807" s="3">
        <v>230.35785187070502</v>
      </c>
      <c r="AG1807" s="3">
        <v>236.00000000000006</v>
      </c>
      <c r="AH1807" s="4"/>
      <c r="AI1807" s="4"/>
      <c r="AJ1807" s="4"/>
      <c r="AK1807" s="4"/>
      <c r="AL1807" s="4"/>
    </row>
    <row r="1808" spans="1:38" ht="15" customHeight="1" x14ac:dyDescent="0.25">
      <c r="A1808" s="2" t="s">
        <v>1105</v>
      </c>
      <c r="B1808" s="2" t="s">
        <v>39</v>
      </c>
      <c r="C1808" s="2" t="s">
        <v>40</v>
      </c>
      <c r="D1808" s="2" t="s">
        <v>1148</v>
      </c>
      <c r="E1808" s="2" t="s">
        <v>1905</v>
      </c>
      <c r="F1808" s="2" t="s">
        <v>571</v>
      </c>
      <c r="G1808" s="2" t="s">
        <v>44</v>
      </c>
      <c r="H1808" s="3">
        <v>244</v>
      </c>
      <c r="I1808" s="3">
        <v>1.8967000000000001</v>
      </c>
      <c r="J1808" s="3">
        <v>1.4984999999999999</v>
      </c>
      <c r="K1808" s="3">
        <v>0.92610000000000003</v>
      </c>
      <c r="L1808" s="3">
        <v>0.46489999999999998</v>
      </c>
      <c r="M1808" s="3">
        <v>0.31859999999999999</v>
      </c>
      <c r="N1808" s="3">
        <v>0.31490000000000001</v>
      </c>
      <c r="O1808" s="3">
        <v>0.22600000000000001</v>
      </c>
      <c r="P1808" s="3">
        <v>0.2019</v>
      </c>
      <c r="Q1808" s="3">
        <v>0.20930000000000001</v>
      </c>
      <c r="R1808" s="4"/>
      <c r="S1808" s="4"/>
      <c r="T1808" s="4"/>
      <c r="U1808" s="4"/>
      <c r="V1808" s="4"/>
      <c r="W1808" s="4"/>
      <c r="X1808" s="3">
        <v>6.0568999999999997</v>
      </c>
      <c r="Y1808" s="3">
        <v>98.387161749409771</v>
      </c>
      <c r="Z1808" s="3">
        <v>150.8367646816028</v>
      </c>
      <c r="AA1808" s="3">
        <v>183.25156433158878</v>
      </c>
      <c r="AB1808" s="3">
        <v>199.52371675279434</v>
      </c>
      <c r="AC1808" s="3">
        <v>210.67516386270205</v>
      </c>
      <c r="AD1808" s="3">
        <v>221.69710578018459</v>
      </c>
      <c r="AE1808" s="3">
        <v>229.60742293912728</v>
      </c>
      <c r="AF1808" s="3">
        <v>236.67420627713847</v>
      </c>
      <c r="AG1808" s="3">
        <v>244</v>
      </c>
      <c r="AH1808" s="4"/>
      <c r="AI1808" s="4"/>
      <c r="AJ1808" s="4"/>
      <c r="AK1808" s="4"/>
      <c r="AL1808" s="4"/>
    </row>
    <row r="1809" spans="1:38" ht="15" customHeight="1" x14ac:dyDescent="0.25">
      <c r="A1809" s="2" t="s">
        <v>1105</v>
      </c>
      <c r="B1809" s="2" t="s">
        <v>39</v>
      </c>
      <c r="C1809" s="2" t="s">
        <v>40</v>
      </c>
      <c r="D1809" s="2" t="s">
        <v>1148</v>
      </c>
      <c r="E1809" s="2" t="s">
        <v>1906</v>
      </c>
      <c r="F1809" s="2" t="s">
        <v>571</v>
      </c>
      <c r="G1809" s="2" t="s">
        <v>44</v>
      </c>
      <c r="H1809" s="3">
        <v>249</v>
      </c>
      <c r="I1809" s="3">
        <v>1.8374999999999999</v>
      </c>
      <c r="J1809" s="3">
        <v>1.6708000000000001</v>
      </c>
      <c r="K1809" s="3">
        <v>0.92430000000000001</v>
      </c>
      <c r="L1809" s="3">
        <v>0.43709999999999999</v>
      </c>
      <c r="M1809" s="3">
        <v>0.33339999999999997</v>
      </c>
      <c r="N1809" s="3">
        <v>0.19819999999999999</v>
      </c>
      <c r="O1809" s="3">
        <v>0.25559999999999999</v>
      </c>
      <c r="P1809" s="3">
        <v>0.20749999999999999</v>
      </c>
      <c r="Q1809" s="3">
        <v>0.1852</v>
      </c>
      <c r="R1809" s="4"/>
      <c r="S1809" s="4"/>
      <c r="T1809" s="4"/>
      <c r="U1809" s="4"/>
      <c r="V1809" s="4"/>
      <c r="W1809" s="4"/>
      <c r="X1809" s="3">
        <v>6.0495999999999999</v>
      </c>
      <c r="Y1809" s="3">
        <v>97.911382570748472</v>
      </c>
      <c r="Z1809" s="3">
        <v>157.84321277439832</v>
      </c>
      <c r="AA1809" s="3">
        <v>190.99798333774132</v>
      </c>
      <c r="AB1809" s="3">
        <v>206.6768216080402</v>
      </c>
      <c r="AC1809" s="3">
        <v>218.63592634223752</v>
      </c>
      <c r="AD1809" s="3">
        <v>225.7453881248347</v>
      </c>
      <c r="AE1809" s="3">
        <v>234.91379595345148</v>
      </c>
      <c r="AF1809" s="3">
        <v>242.35685003967203</v>
      </c>
      <c r="AG1809" s="3">
        <v>249</v>
      </c>
      <c r="AH1809" s="4"/>
      <c r="AI1809" s="4"/>
      <c r="AJ1809" s="4"/>
      <c r="AK1809" s="4"/>
      <c r="AL1809" s="4"/>
    </row>
    <row r="1810" spans="1:38" ht="15" customHeight="1" x14ac:dyDescent="0.25">
      <c r="A1810" s="2" t="s">
        <v>1105</v>
      </c>
      <c r="B1810" s="2" t="s">
        <v>39</v>
      </c>
      <c r="C1810" s="2" t="s">
        <v>40</v>
      </c>
      <c r="D1810" s="2" t="s">
        <v>1148</v>
      </c>
      <c r="E1810" s="2" t="s">
        <v>1907</v>
      </c>
      <c r="F1810" s="2" t="s">
        <v>571</v>
      </c>
      <c r="G1810" s="2" t="s">
        <v>44</v>
      </c>
      <c r="H1810" s="3">
        <v>232</v>
      </c>
      <c r="I1810" s="3">
        <v>2.2244999999999999</v>
      </c>
      <c r="J1810" s="3">
        <v>1.3929</v>
      </c>
      <c r="K1810" s="3">
        <v>0.85389999999999999</v>
      </c>
      <c r="L1810" s="3">
        <v>0.4556</v>
      </c>
      <c r="M1810" s="3">
        <v>0.2482</v>
      </c>
      <c r="N1810" s="3">
        <v>0.36299999999999999</v>
      </c>
      <c r="O1810" s="3">
        <v>0.24079999999999999</v>
      </c>
      <c r="P1810" s="3">
        <v>0.39269999999999999</v>
      </c>
      <c r="Q1810" s="3">
        <v>5.1900000000000002E-2</v>
      </c>
      <c r="R1810" s="4"/>
      <c r="S1810" s="4"/>
      <c r="T1810" s="4"/>
      <c r="U1810" s="4"/>
      <c r="V1810" s="4"/>
      <c r="W1810" s="4"/>
      <c r="X1810" s="3">
        <v>6.2234999999999996</v>
      </c>
      <c r="Y1810" s="3">
        <v>103.48710532658473</v>
      </c>
      <c r="Z1810" s="3">
        <v>148.24969872258379</v>
      </c>
      <c r="AA1810" s="3">
        <v>175.69084920061061</v>
      </c>
      <c r="AB1810" s="3">
        <v>190.33212822366835</v>
      </c>
      <c r="AC1810" s="3">
        <v>198.30834739294608</v>
      </c>
      <c r="AD1810" s="3">
        <v>209.9738089499478</v>
      </c>
      <c r="AE1810" s="3">
        <v>217.7122198120029</v>
      </c>
      <c r="AF1810" s="3">
        <v>230.33212822366838</v>
      </c>
      <c r="AG1810" s="3">
        <v>232</v>
      </c>
      <c r="AH1810" s="4"/>
      <c r="AI1810" s="4"/>
      <c r="AJ1810" s="4"/>
      <c r="AK1810" s="4"/>
      <c r="AL1810" s="4"/>
    </row>
    <row r="1811" spans="1:38" ht="15" customHeight="1" x14ac:dyDescent="0.25">
      <c r="A1811" s="2" t="s">
        <v>1105</v>
      </c>
      <c r="B1811" s="2" t="s">
        <v>39</v>
      </c>
      <c r="C1811" s="2" t="s">
        <v>40</v>
      </c>
      <c r="D1811" s="2" t="s">
        <v>1148</v>
      </c>
      <c r="E1811" s="2" t="s">
        <v>1908</v>
      </c>
      <c r="F1811" s="2" t="s">
        <v>571</v>
      </c>
      <c r="G1811" s="2" t="s">
        <v>44</v>
      </c>
      <c r="H1811" s="3">
        <v>227</v>
      </c>
      <c r="I1811" s="3">
        <v>2.3062</v>
      </c>
      <c r="J1811" s="3">
        <v>1.254</v>
      </c>
      <c r="K1811" s="3">
        <v>0.47420000000000001</v>
      </c>
      <c r="L1811" s="3">
        <v>0.45939999999999998</v>
      </c>
      <c r="M1811" s="3">
        <v>0.33710000000000001</v>
      </c>
      <c r="N1811" s="3">
        <v>0.34639999999999999</v>
      </c>
      <c r="O1811" s="3">
        <v>0.23710000000000001</v>
      </c>
      <c r="P1811" s="3">
        <v>0.20380000000000001</v>
      </c>
      <c r="Q1811" s="3">
        <v>0.1111</v>
      </c>
      <c r="R1811" s="4"/>
      <c r="S1811" s="4"/>
      <c r="T1811" s="4"/>
      <c r="U1811" s="4"/>
      <c r="V1811" s="4"/>
      <c r="W1811" s="4"/>
      <c r="X1811" s="3">
        <v>5.7293000000000003</v>
      </c>
      <c r="Y1811" s="3">
        <v>110.49283507583823</v>
      </c>
      <c r="Z1811" s="3">
        <v>153.17344178171851</v>
      </c>
      <c r="AA1811" s="3">
        <v>169.31310980398999</v>
      </c>
      <c r="AB1811" s="3">
        <v>184.94905136753178</v>
      </c>
      <c r="AC1811" s="3">
        <v>196.42244253224652</v>
      </c>
      <c r="AD1811" s="3">
        <v>208.21236451224408</v>
      </c>
      <c r="AE1811" s="3">
        <v>216.28219852337978</v>
      </c>
      <c r="AF1811" s="3">
        <v>223.21864800237375</v>
      </c>
      <c r="AG1811" s="3">
        <v>227</v>
      </c>
      <c r="AH1811" s="4"/>
      <c r="AI1811" s="4"/>
      <c r="AJ1811" s="4"/>
      <c r="AK1811" s="4"/>
      <c r="AL1811" s="4"/>
    </row>
    <row r="1812" spans="1:38" ht="15" customHeight="1" x14ac:dyDescent="0.25">
      <c r="A1812" s="2" t="s">
        <v>1105</v>
      </c>
      <c r="B1812" s="2" t="s">
        <v>39</v>
      </c>
      <c r="C1812" s="2" t="s">
        <v>40</v>
      </c>
      <c r="D1812" s="2" t="s">
        <v>1148</v>
      </c>
      <c r="E1812" s="2" t="s">
        <v>1909</v>
      </c>
      <c r="F1812" s="2" t="s">
        <v>571</v>
      </c>
      <c r="G1812" s="2" t="s">
        <v>44</v>
      </c>
      <c r="H1812" s="3">
        <v>235</v>
      </c>
      <c r="I1812" s="3">
        <v>2.0224000000000002</v>
      </c>
      <c r="J1812" s="3">
        <v>1.3556999999999999</v>
      </c>
      <c r="K1812" s="3">
        <v>0.76300000000000001</v>
      </c>
      <c r="L1812" s="3">
        <v>0.41120000000000001</v>
      </c>
      <c r="M1812" s="3">
        <v>0.32969999999999999</v>
      </c>
      <c r="N1812" s="3">
        <v>0.24079999999999999</v>
      </c>
      <c r="O1812" s="3">
        <v>0.16669999999999999</v>
      </c>
      <c r="P1812" s="3">
        <v>0.1333</v>
      </c>
      <c r="Q1812" s="3">
        <v>0.1</v>
      </c>
      <c r="R1812" s="4"/>
      <c r="S1812" s="4"/>
      <c r="T1812" s="4"/>
      <c r="U1812" s="4"/>
      <c r="V1812" s="4"/>
      <c r="W1812" s="4"/>
      <c r="X1812" s="3">
        <v>5.5228000000000002</v>
      </c>
      <c r="Y1812" s="3">
        <v>106.33678568841893</v>
      </c>
      <c r="Z1812" s="3">
        <v>156.16786774824362</v>
      </c>
      <c r="AA1812" s="3">
        <v>184.21324328239297</v>
      </c>
      <c r="AB1812" s="3">
        <v>199.32760556239586</v>
      </c>
      <c r="AC1812" s="3">
        <v>211.44629535742737</v>
      </c>
      <c r="AD1812" s="3">
        <v>220.29731295719563</v>
      </c>
      <c r="AE1812" s="3">
        <v>226.42465778228433</v>
      </c>
      <c r="AF1812" s="3">
        <v>231.32432823929889</v>
      </c>
      <c r="AG1812" s="3">
        <v>234.99999999999997</v>
      </c>
      <c r="AH1812" s="4"/>
      <c r="AI1812" s="4"/>
      <c r="AJ1812" s="4"/>
      <c r="AK1812" s="4"/>
      <c r="AL1812" s="4"/>
    </row>
    <row r="1813" spans="1:38" ht="15" customHeight="1" x14ac:dyDescent="0.25">
      <c r="A1813" s="2" t="s">
        <v>1105</v>
      </c>
      <c r="B1813" s="2" t="s">
        <v>39</v>
      </c>
      <c r="C1813" s="2" t="s">
        <v>40</v>
      </c>
      <c r="D1813" s="2" t="s">
        <v>1148</v>
      </c>
      <c r="E1813" s="2" t="s">
        <v>1910</v>
      </c>
      <c r="F1813" s="2" t="s">
        <v>571</v>
      </c>
      <c r="G1813" s="2" t="s">
        <v>44</v>
      </c>
      <c r="H1813" s="3">
        <v>221</v>
      </c>
      <c r="I1813" s="3">
        <v>1.4614</v>
      </c>
      <c r="J1813" s="3">
        <v>1.1373</v>
      </c>
      <c r="K1813" s="3">
        <v>0.75760000000000005</v>
      </c>
      <c r="L1813" s="3">
        <v>0.48709999999999998</v>
      </c>
      <c r="M1813" s="3">
        <v>0.32600000000000001</v>
      </c>
      <c r="N1813" s="3">
        <v>0.22969999999999999</v>
      </c>
      <c r="O1813" s="3">
        <v>0.17780000000000001</v>
      </c>
      <c r="P1813" s="3">
        <v>0.2334</v>
      </c>
      <c r="Q1813" s="3">
        <v>0.18709999999999999</v>
      </c>
      <c r="R1813" s="4"/>
      <c r="S1813" s="4"/>
      <c r="T1813" s="4"/>
      <c r="U1813" s="4"/>
      <c r="V1813" s="4"/>
      <c r="W1813" s="4"/>
      <c r="X1813" s="3">
        <v>4.9973999999999998</v>
      </c>
      <c r="Y1813" s="3">
        <v>87.269660223316123</v>
      </c>
      <c r="Z1813" s="3">
        <v>130.28196662264378</v>
      </c>
      <c r="AA1813" s="3">
        <v>158.93414575579303</v>
      </c>
      <c r="AB1813" s="3">
        <v>177.35610517469084</v>
      </c>
      <c r="AC1813" s="3">
        <v>189.68531636450953</v>
      </c>
      <c r="AD1813" s="3">
        <v>198.37249369672227</v>
      </c>
      <c r="AE1813" s="3">
        <v>205.09683035178293</v>
      </c>
      <c r="AF1813" s="3">
        <v>213.92394044903349</v>
      </c>
      <c r="AG1813" s="3">
        <v>221</v>
      </c>
      <c r="AH1813" s="4"/>
      <c r="AI1813" s="4"/>
      <c r="AJ1813" s="4"/>
      <c r="AK1813" s="4"/>
      <c r="AL1813" s="4"/>
    </row>
    <row r="1814" spans="1:38" ht="15" customHeight="1" x14ac:dyDescent="0.25">
      <c r="A1814" s="2" t="s">
        <v>1105</v>
      </c>
      <c r="B1814" s="2" t="s">
        <v>39</v>
      </c>
      <c r="C1814" s="2" t="s">
        <v>40</v>
      </c>
      <c r="D1814" s="2" t="s">
        <v>1148</v>
      </c>
      <c r="E1814" s="2" t="s">
        <v>1911</v>
      </c>
      <c r="F1814" s="2" t="s">
        <v>571</v>
      </c>
      <c r="G1814" s="2" t="s">
        <v>44</v>
      </c>
      <c r="H1814" s="3">
        <v>245</v>
      </c>
      <c r="I1814" s="3">
        <v>2.3262999999999998</v>
      </c>
      <c r="J1814" s="3">
        <v>1.2835000000000001</v>
      </c>
      <c r="K1814" s="3">
        <v>0.90200000000000002</v>
      </c>
      <c r="L1814" s="3">
        <v>0.376</v>
      </c>
      <c r="M1814" s="3">
        <v>0.28149999999999997</v>
      </c>
      <c r="N1814" s="3">
        <v>0.27229999999999999</v>
      </c>
      <c r="O1814" s="3">
        <v>0.16300000000000001</v>
      </c>
      <c r="P1814" s="3">
        <v>0.29630000000000001</v>
      </c>
      <c r="Q1814" s="3">
        <v>0.1741</v>
      </c>
      <c r="R1814" s="4"/>
      <c r="S1814" s="4"/>
      <c r="T1814" s="4"/>
      <c r="U1814" s="4"/>
      <c r="V1814" s="4"/>
      <c r="W1814" s="4"/>
      <c r="X1814" s="3">
        <v>6.0750000000000002</v>
      </c>
      <c r="Y1814" s="3">
        <v>113.56409876543209</v>
      </c>
      <c r="Z1814" s="3">
        <v>158.56582716049382</v>
      </c>
      <c r="AA1814" s="3">
        <v>190.19150617283952</v>
      </c>
      <c r="AB1814" s="3">
        <v>203.37471604938273</v>
      </c>
      <c r="AC1814" s="3">
        <v>213.2445925925926</v>
      </c>
      <c r="AD1814" s="3">
        <v>222.79190123456794</v>
      </c>
      <c r="AE1814" s="3">
        <v>228.506962962963</v>
      </c>
      <c r="AF1814" s="3">
        <v>238.89575308641983</v>
      </c>
      <c r="AG1814" s="3">
        <v>245.00000000000006</v>
      </c>
      <c r="AH1814" s="4"/>
      <c r="AI1814" s="4"/>
      <c r="AJ1814" s="4"/>
      <c r="AK1814" s="4"/>
      <c r="AL1814" s="4"/>
    </row>
    <row r="1815" spans="1:38" ht="15" customHeight="1" x14ac:dyDescent="0.25">
      <c r="A1815" s="2" t="s">
        <v>1105</v>
      </c>
      <c r="B1815" s="2" t="s">
        <v>39</v>
      </c>
      <c r="C1815" s="2" t="s">
        <v>40</v>
      </c>
      <c r="D1815" s="2" t="s">
        <v>1159</v>
      </c>
      <c r="E1815" s="2" t="s">
        <v>1912</v>
      </c>
      <c r="F1815" s="2" t="s">
        <v>571</v>
      </c>
      <c r="G1815" s="2" t="s">
        <v>44</v>
      </c>
      <c r="H1815" s="3">
        <v>230</v>
      </c>
      <c r="I1815" s="3">
        <v>1.7392000000000001</v>
      </c>
      <c r="J1815" s="3">
        <v>1.9058999999999999</v>
      </c>
      <c r="K1815" s="3">
        <v>0.79459999999999997</v>
      </c>
      <c r="L1815" s="3">
        <v>0.44640000000000002</v>
      </c>
      <c r="M1815" s="3">
        <v>0.4168</v>
      </c>
      <c r="N1815" s="3">
        <v>0.33710000000000001</v>
      </c>
      <c r="O1815" s="3">
        <v>0.23710000000000001</v>
      </c>
      <c r="P1815" s="3">
        <v>0.2167</v>
      </c>
      <c r="Q1815" s="3">
        <v>0.18890000000000001</v>
      </c>
      <c r="R1815" s="4"/>
      <c r="S1815" s="4"/>
      <c r="T1815" s="4"/>
      <c r="U1815" s="4"/>
      <c r="V1815" s="4"/>
      <c r="W1815" s="4"/>
      <c r="X1815" s="3">
        <v>6.2827000000000002</v>
      </c>
      <c r="Y1815" s="3">
        <v>86.811084406385788</v>
      </c>
      <c r="Z1815" s="3">
        <v>146.87573813806165</v>
      </c>
      <c r="AA1815" s="3">
        <v>171.91764687156797</v>
      </c>
      <c r="AB1815" s="3">
        <v>185.98599328314259</v>
      </c>
      <c r="AC1815" s="3">
        <v>199.12149235201426</v>
      </c>
      <c r="AD1815" s="3">
        <v>209.74523692043232</v>
      </c>
      <c r="AE1815" s="3">
        <v>217.21747019593488</v>
      </c>
      <c r="AF1815" s="3">
        <v>224.04679516768272</v>
      </c>
      <c r="AG1815" s="3">
        <v>230.00000000000006</v>
      </c>
      <c r="AH1815" s="4"/>
      <c r="AI1815" s="4"/>
      <c r="AJ1815" s="4"/>
      <c r="AK1815" s="4"/>
      <c r="AL1815" s="4"/>
    </row>
    <row r="1816" spans="1:38" ht="15" customHeight="1" x14ac:dyDescent="0.25">
      <c r="A1816" s="2" t="s">
        <v>1105</v>
      </c>
      <c r="B1816" s="2" t="s">
        <v>39</v>
      </c>
      <c r="C1816" s="2" t="s">
        <v>40</v>
      </c>
      <c r="D1816" s="2" t="s">
        <v>1159</v>
      </c>
      <c r="E1816" s="2" t="s">
        <v>1913</v>
      </c>
      <c r="F1816" s="2" t="s">
        <v>571</v>
      </c>
      <c r="G1816" s="2" t="s">
        <v>44</v>
      </c>
      <c r="H1816" s="3">
        <v>241</v>
      </c>
      <c r="I1816" s="3">
        <v>2.2263999999999999</v>
      </c>
      <c r="J1816" s="3">
        <v>1.4706999999999999</v>
      </c>
      <c r="K1816" s="3">
        <v>0.89649999999999996</v>
      </c>
      <c r="L1816" s="3">
        <v>0.5353</v>
      </c>
      <c r="M1816" s="3">
        <v>0.2445</v>
      </c>
      <c r="N1816" s="3">
        <v>0.23710000000000001</v>
      </c>
      <c r="O1816" s="3">
        <v>0.14080000000000001</v>
      </c>
      <c r="P1816" s="3">
        <v>0.23150000000000001</v>
      </c>
      <c r="Q1816" s="3">
        <v>0.1686</v>
      </c>
      <c r="R1816" s="4"/>
      <c r="S1816" s="4"/>
      <c r="T1816" s="4"/>
      <c r="U1816" s="4"/>
      <c r="V1816" s="4"/>
      <c r="W1816" s="4"/>
      <c r="X1816" s="3">
        <v>6.1513999999999998</v>
      </c>
      <c r="Y1816" s="3">
        <v>107.64417856097799</v>
      </c>
      <c r="Z1816" s="3">
        <v>157.61268979419319</v>
      </c>
      <c r="AA1816" s="3">
        <v>188.07217869102968</v>
      </c>
      <c r="AB1816" s="3">
        <v>206.25953441492993</v>
      </c>
      <c r="AC1816" s="3">
        <v>214.56666775043081</v>
      </c>
      <c r="AD1816" s="3">
        <v>222.62237864551159</v>
      </c>
      <c r="AE1816" s="3">
        <v>227.40620021458531</v>
      </c>
      <c r="AF1816" s="3">
        <v>235.2716454790779</v>
      </c>
      <c r="AG1816" s="3">
        <v>240.99999999999997</v>
      </c>
      <c r="AH1816" s="4"/>
      <c r="AI1816" s="4"/>
      <c r="AJ1816" s="4"/>
      <c r="AK1816" s="4"/>
      <c r="AL1816" s="4"/>
    </row>
    <row r="1817" spans="1:38" ht="15" customHeight="1" x14ac:dyDescent="0.25">
      <c r="A1817" s="2" t="s">
        <v>1105</v>
      </c>
      <c r="B1817" s="2" t="s">
        <v>39</v>
      </c>
      <c r="C1817" s="2" t="s">
        <v>40</v>
      </c>
      <c r="D1817" s="2" t="s">
        <v>1159</v>
      </c>
      <c r="E1817" s="2" t="s">
        <v>1914</v>
      </c>
      <c r="F1817" s="2" t="s">
        <v>571</v>
      </c>
      <c r="G1817" s="2" t="s">
        <v>44</v>
      </c>
      <c r="H1817" s="3">
        <v>232</v>
      </c>
      <c r="I1817" s="3">
        <v>2.2429999999999999</v>
      </c>
      <c r="J1817" s="3">
        <v>1.5021</v>
      </c>
      <c r="K1817" s="3">
        <v>0.82979999999999998</v>
      </c>
      <c r="L1817" s="3">
        <v>0.42599999999999999</v>
      </c>
      <c r="M1817" s="3">
        <v>0.39639999999999997</v>
      </c>
      <c r="N1817" s="3">
        <v>0.35749999999999998</v>
      </c>
      <c r="O1817" s="3">
        <v>0.34079999999999999</v>
      </c>
      <c r="P1817" s="3">
        <v>0.26669999999999999</v>
      </c>
      <c r="Q1817" s="3">
        <v>0.22040000000000001</v>
      </c>
      <c r="R1817" s="4"/>
      <c r="S1817" s="4"/>
      <c r="T1817" s="4"/>
      <c r="U1817" s="4"/>
      <c r="V1817" s="4"/>
      <c r="W1817" s="4"/>
      <c r="X1817" s="3">
        <v>6.5827</v>
      </c>
      <c r="Y1817" s="3">
        <v>100.14832819359837</v>
      </c>
      <c r="Z1817" s="3">
        <v>145.78613638780439</v>
      </c>
      <c r="AA1817" s="3">
        <v>170.99767572576599</v>
      </c>
      <c r="AB1817" s="3">
        <v>183.94069302869642</v>
      </c>
      <c r="AC1817" s="3">
        <v>195.98438330776125</v>
      </c>
      <c r="AD1817" s="3">
        <v>206.84618773451621</v>
      </c>
      <c r="AE1817" s="3">
        <v>217.20060157686055</v>
      </c>
      <c r="AF1817" s="3">
        <v>225.30365959256838</v>
      </c>
      <c r="AG1817" s="3">
        <v>231.99999999999997</v>
      </c>
      <c r="AH1817" s="4"/>
      <c r="AI1817" s="4"/>
      <c r="AJ1817" s="4"/>
      <c r="AK1817" s="4"/>
      <c r="AL1817" s="4"/>
    </row>
    <row r="1818" spans="1:38" ht="15" customHeight="1" x14ac:dyDescent="0.25">
      <c r="A1818" s="2" t="s">
        <v>1105</v>
      </c>
      <c r="B1818" s="2" t="s">
        <v>39</v>
      </c>
      <c r="C1818" s="2" t="s">
        <v>40</v>
      </c>
      <c r="D1818" s="2" t="s">
        <v>1170</v>
      </c>
      <c r="E1818" s="2" t="s">
        <v>1915</v>
      </c>
      <c r="F1818" s="2" t="s">
        <v>571</v>
      </c>
      <c r="G1818" s="2" t="s">
        <v>44</v>
      </c>
      <c r="H1818" s="3">
        <v>197</v>
      </c>
      <c r="I1818" s="3">
        <v>1.4612000000000001</v>
      </c>
      <c r="J1818" s="3">
        <v>1.0630999999999999</v>
      </c>
      <c r="K1818" s="3">
        <v>1.0223</v>
      </c>
      <c r="L1818" s="3">
        <v>0.56859999999999999</v>
      </c>
      <c r="M1818" s="3">
        <v>0.2797</v>
      </c>
      <c r="N1818" s="3">
        <v>0.1389</v>
      </c>
      <c r="O1818" s="3">
        <v>0.1333</v>
      </c>
      <c r="P1818" s="3">
        <v>0.10929999999999999</v>
      </c>
      <c r="Q1818" s="3">
        <v>0.18709999999999999</v>
      </c>
      <c r="R1818" s="4"/>
      <c r="S1818" s="4"/>
      <c r="T1818" s="4"/>
      <c r="U1818" s="4"/>
      <c r="V1818" s="4"/>
      <c r="W1818" s="4"/>
      <c r="X1818" s="3">
        <v>4.9634999999999998</v>
      </c>
      <c r="Y1818" s="3">
        <v>80.574191598670296</v>
      </c>
      <c r="Z1818" s="3">
        <v>115.9144756724086</v>
      </c>
      <c r="AA1818" s="3">
        <v>149.89845874886674</v>
      </c>
      <c r="AB1818" s="3">
        <v>168.80024176488365</v>
      </c>
      <c r="AC1818" s="3">
        <v>178.09821698398309</v>
      </c>
      <c r="AD1818" s="3">
        <v>182.7156240556059</v>
      </c>
      <c r="AE1818" s="3">
        <v>187.14687216681776</v>
      </c>
      <c r="AF1818" s="3">
        <v>190.78029616198248</v>
      </c>
      <c r="AG1818" s="3">
        <v>197</v>
      </c>
      <c r="AH1818" s="4"/>
      <c r="AI1818" s="4"/>
      <c r="AJ1818" s="4"/>
      <c r="AK1818" s="4"/>
      <c r="AL1818" s="4"/>
    </row>
    <row r="1819" spans="1:38" ht="15" customHeight="1" x14ac:dyDescent="0.25">
      <c r="A1819" s="2" t="s">
        <v>1105</v>
      </c>
      <c r="B1819" s="2" t="s">
        <v>39</v>
      </c>
      <c r="C1819" s="2" t="s">
        <v>40</v>
      </c>
      <c r="D1819" s="2" t="s">
        <v>1107</v>
      </c>
      <c r="E1819" s="2" t="s">
        <v>1916</v>
      </c>
      <c r="F1819" s="2" t="s">
        <v>571</v>
      </c>
      <c r="G1819" s="2" t="s">
        <v>44</v>
      </c>
      <c r="H1819" s="3">
        <v>231</v>
      </c>
      <c r="I1819" s="3">
        <v>2.2982999999999998</v>
      </c>
      <c r="J1819" s="3">
        <v>1.3483000000000001</v>
      </c>
      <c r="K1819" s="3">
        <v>0.89639999999999997</v>
      </c>
      <c r="L1819" s="3">
        <v>0.47599999999999998</v>
      </c>
      <c r="M1819" s="3">
        <v>0.25559999999999999</v>
      </c>
      <c r="N1819" s="3">
        <v>0.26669999999999999</v>
      </c>
      <c r="O1819" s="3">
        <v>0.1593</v>
      </c>
      <c r="P1819" s="3">
        <v>0.1852</v>
      </c>
      <c r="Q1819" s="3">
        <v>0.2334</v>
      </c>
      <c r="R1819" s="4"/>
      <c r="S1819" s="4"/>
      <c r="T1819" s="4"/>
      <c r="U1819" s="4"/>
      <c r="V1819" s="4"/>
      <c r="W1819" s="4"/>
      <c r="X1819" s="3">
        <v>6.1192000000000002</v>
      </c>
      <c r="Y1819" s="3">
        <v>106.74207412733689</v>
      </c>
      <c r="Z1819" s="3">
        <v>150.5895868741012</v>
      </c>
      <c r="AA1819" s="3">
        <v>179.74104458099097</v>
      </c>
      <c r="AB1819" s="3">
        <v>195.22084586220421</v>
      </c>
      <c r="AC1819" s="3">
        <v>203.5331089031246</v>
      </c>
      <c r="AD1819" s="3">
        <v>212.20635050333377</v>
      </c>
      <c r="AE1819" s="3">
        <v>217.38688063799191</v>
      </c>
      <c r="AF1819" s="3">
        <v>223.40969407765721</v>
      </c>
      <c r="AG1819" s="3">
        <v>231</v>
      </c>
      <c r="AH1819" s="4"/>
      <c r="AI1819" s="4"/>
      <c r="AJ1819" s="4"/>
      <c r="AK1819" s="4"/>
      <c r="AL1819" s="4"/>
    </row>
    <row r="1820" spans="1:38" ht="15" customHeight="1" x14ac:dyDescent="0.25">
      <c r="A1820" s="2" t="s">
        <v>1105</v>
      </c>
      <c r="B1820" s="2" t="s">
        <v>39</v>
      </c>
      <c r="C1820" s="2" t="s">
        <v>40</v>
      </c>
      <c r="D1820" s="2" t="s">
        <v>1107</v>
      </c>
      <c r="E1820" s="2" t="s">
        <v>1917</v>
      </c>
      <c r="F1820" s="2" t="s">
        <v>571</v>
      </c>
      <c r="G1820" s="2" t="s">
        <v>44</v>
      </c>
      <c r="H1820" s="3">
        <v>230</v>
      </c>
      <c r="I1820" s="3">
        <v>1.6574</v>
      </c>
      <c r="J1820" s="3">
        <v>1.2778</v>
      </c>
      <c r="K1820" s="3">
        <v>0.74450000000000005</v>
      </c>
      <c r="L1820" s="3">
        <v>0.35930000000000001</v>
      </c>
      <c r="M1820" s="3">
        <v>0.32590000000000002</v>
      </c>
      <c r="N1820" s="3">
        <v>0.25559999999999999</v>
      </c>
      <c r="O1820" s="3">
        <v>0.21479999999999999</v>
      </c>
      <c r="P1820" s="3">
        <v>0.2</v>
      </c>
      <c r="Q1820" s="3">
        <v>0.15190000000000001</v>
      </c>
      <c r="R1820" s="4"/>
      <c r="S1820" s="4"/>
      <c r="T1820" s="4"/>
      <c r="U1820" s="4"/>
      <c r="V1820" s="4"/>
      <c r="W1820" s="4"/>
      <c r="X1820" s="3">
        <v>5.1871999999999998</v>
      </c>
      <c r="Y1820" s="3">
        <v>95.264420111042568</v>
      </c>
      <c r="Z1820" s="3">
        <v>144.03917334978411</v>
      </c>
      <c r="AA1820" s="3">
        <v>172.45739512646514</v>
      </c>
      <c r="AB1820" s="3">
        <v>186.17219309068474</v>
      </c>
      <c r="AC1820" s="3">
        <v>198.6120835903763</v>
      </c>
      <c r="AD1820" s="3">
        <v>208.36856107341148</v>
      </c>
      <c r="AE1820" s="3">
        <v>216.56766656384949</v>
      </c>
      <c r="AF1820" s="3">
        <v>224.20184299814932</v>
      </c>
      <c r="AG1820" s="3">
        <v>230.00000000000006</v>
      </c>
      <c r="AH1820" s="4"/>
      <c r="AI1820" s="4"/>
      <c r="AJ1820" s="4"/>
      <c r="AK1820" s="4"/>
      <c r="AL1820" s="4"/>
    </row>
    <row r="1821" spans="1:38" ht="15" customHeight="1" x14ac:dyDescent="0.25">
      <c r="A1821" s="2" t="s">
        <v>1105</v>
      </c>
      <c r="B1821" s="2" t="s">
        <v>39</v>
      </c>
      <c r="C1821" s="2" t="s">
        <v>40</v>
      </c>
      <c r="D1821" s="2" t="s">
        <v>1107</v>
      </c>
      <c r="E1821" s="2" t="s">
        <v>1918</v>
      </c>
      <c r="F1821" s="2" t="s">
        <v>571</v>
      </c>
      <c r="G1821" s="2" t="s">
        <v>44</v>
      </c>
      <c r="H1821" s="3">
        <v>226</v>
      </c>
      <c r="I1821" s="3">
        <v>2.0339</v>
      </c>
      <c r="J1821" s="3">
        <v>1.3522000000000001</v>
      </c>
      <c r="K1821" s="3">
        <v>0.90769999999999995</v>
      </c>
      <c r="L1821" s="3">
        <v>0.60389999999999999</v>
      </c>
      <c r="M1821" s="3">
        <v>0.19259999999999999</v>
      </c>
      <c r="N1821" s="3">
        <v>0.23710000000000001</v>
      </c>
      <c r="O1821" s="3">
        <v>8.5199999999999998E-2</v>
      </c>
      <c r="P1821" s="3">
        <v>0.18890000000000001</v>
      </c>
      <c r="Q1821" s="3">
        <v>7.0400000000000004E-2</v>
      </c>
      <c r="R1821" s="4"/>
      <c r="S1821" s="4"/>
      <c r="T1821" s="4"/>
      <c r="U1821" s="4"/>
      <c r="V1821" s="4"/>
      <c r="W1821" s="4"/>
      <c r="X1821" s="3">
        <v>5.6718999999999999</v>
      </c>
      <c r="Y1821" s="3">
        <v>101.56691761138244</v>
      </c>
      <c r="Z1821" s="3">
        <v>147.81716884994447</v>
      </c>
      <c r="AA1821" s="3">
        <v>178.86387277631835</v>
      </c>
      <c r="AB1821" s="3">
        <v>199.51949082318094</v>
      </c>
      <c r="AC1821" s="3">
        <v>206.107124596696</v>
      </c>
      <c r="AD1821" s="3">
        <v>214.21682328672932</v>
      </c>
      <c r="AE1821" s="3">
        <v>217.13097903700702</v>
      </c>
      <c r="AF1821" s="3">
        <v>223.59205909836211</v>
      </c>
      <c r="AG1821" s="3">
        <v>226.00000000000006</v>
      </c>
      <c r="AH1821" s="4"/>
      <c r="AI1821" s="4"/>
      <c r="AJ1821" s="4"/>
      <c r="AK1821" s="4"/>
      <c r="AL1821" s="4"/>
    </row>
    <row r="1822" spans="1:38" ht="15" customHeight="1" x14ac:dyDescent="0.25">
      <c r="A1822" s="2" t="s">
        <v>1105</v>
      </c>
      <c r="B1822" s="2" t="s">
        <v>39</v>
      </c>
      <c r="C1822" s="2" t="s">
        <v>40</v>
      </c>
      <c r="D1822" s="2" t="s">
        <v>51</v>
      </c>
      <c r="E1822" s="2" t="s">
        <v>1919</v>
      </c>
      <c r="F1822" s="2" t="s">
        <v>571</v>
      </c>
      <c r="G1822" s="2" t="s">
        <v>44</v>
      </c>
      <c r="H1822" s="3">
        <v>244</v>
      </c>
      <c r="I1822" s="3">
        <v>2.613</v>
      </c>
      <c r="J1822" s="3">
        <v>1.5019</v>
      </c>
      <c r="K1822" s="3">
        <v>0.90559999999999996</v>
      </c>
      <c r="L1822" s="3">
        <v>0.48149999999999998</v>
      </c>
      <c r="M1822" s="3">
        <v>0.44069999999999998</v>
      </c>
      <c r="N1822" s="3">
        <v>0.1704</v>
      </c>
      <c r="O1822" s="3">
        <v>0.1981</v>
      </c>
      <c r="P1822" s="3">
        <v>0.1333</v>
      </c>
      <c r="Q1822" s="3">
        <v>0.2074</v>
      </c>
      <c r="R1822" s="4"/>
      <c r="S1822" s="4"/>
      <c r="T1822" s="4"/>
      <c r="U1822" s="4"/>
      <c r="V1822" s="4"/>
      <c r="W1822" s="4"/>
      <c r="X1822" s="3">
        <v>6.6519000000000004</v>
      </c>
      <c r="Y1822" s="3">
        <v>115.27786046092093</v>
      </c>
      <c r="Z1822" s="3">
        <v>163.144304634766</v>
      </c>
      <c r="AA1822" s="3">
        <v>192.00631398547782</v>
      </c>
      <c r="AB1822" s="3">
        <v>207.35200469038921</v>
      </c>
      <c r="AC1822" s="3">
        <v>221.39737518603704</v>
      </c>
      <c r="AD1822" s="3">
        <v>226.82812429531407</v>
      </c>
      <c r="AE1822" s="3">
        <v>233.14168884078231</v>
      </c>
      <c r="AF1822" s="3">
        <v>237.39003893624374</v>
      </c>
      <c r="AG1822" s="3">
        <v>243.99999999999997</v>
      </c>
      <c r="AH1822" s="4"/>
      <c r="AI1822" s="4"/>
      <c r="AJ1822" s="4"/>
      <c r="AK1822" s="4"/>
      <c r="AL1822" s="4"/>
    </row>
    <row r="1823" spans="1:38" ht="15" customHeight="1" x14ac:dyDescent="0.25">
      <c r="A1823" s="2" t="s">
        <v>1105</v>
      </c>
      <c r="B1823" s="2" t="s">
        <v>39</v>
      </c>
      <c r="C1823" s="2" t="s">
        <v>40</v>
      </c>
      <c r="D1823" s="2" t="s">
        <v>51</v>
      </c>
      <c r="E1823" s="2" t="s">
        <v>1920</v>
      </c>
      <c r="F1823" s="2" t="s">
        <v>571</v>
      </c>
      <c r="G1823" s="2" t="s">
        <v>44</v>
      </c>
      <c r="H1823" s="3">
        <v>239</v>
      </c>
      <c r="I1823" s="3">
        <v>1.8742000000000001</v>
      </c>
      <c r="J1823" s="3">
        <v>1.6001000000000001</v>
      </c>
      <c r="K1823" s="3">
        <v>0.6482</v>
      </c>
      <c r="L1823" s="3">
        <v>0.41110000000000002</v>
      </c>
      <c r="M1823" s="3">
        <v>0.35560000000000003</v>
      </c>
      <c r="N1823" s="3">
        <v>0.33339999999999997</v>
      </c>
      <c r="O1823" s="3">
        <v>0.25929999999999997</v>
      </c>
      <c r="P1823" s="3">
        <v>0.30740000000000001</v>
      </c>
      <c r="Q1823" s="3">
        <v>0.17780000000000001</v>
      </c>
      <c r="R1823" s="4"/>
      <c r="S1823" s="4"/>
      <c r="T1823" s="4"/>
      <c r="U1823" s="4"/>
      <c r="V1823" s="4"/>
      <c r="W1823" s="4"/>
      <c r="X1823" s="3">
        <v>5.9671000000000003</v>
      </c>
      <c r="Y1823" s="3">
        <v>97.016406629686117</v>
      </c>
      <c r="Z1823" s="3">
        <v>152.52422449766217</v>
      </c>
      <c r="AA1823" s="3">
        <v>175.0104238239681</v>
      </c>
      <c r="AB1823" s="3">
        <v>189.27157245563174</v>
      </c>
      <c r="AC1823" s="3">
        <v>201.6074139866937</v>
      </c>
      <c r="AD1823" s="3">
        <v>213.17313267751507</v>
      </c>
      <c r="AE1823" s="3">
        <v>222.16830621239799</v>
      </c>
      <c r="AF1823" s="3">
        <v>232.83207923446901</v>
      </c>
      <c r="AG1823" s="3">
        <v>239.00000000000006</v>
      </c>
      <c r="AH1823" s="4"/>
      <c r="AI1823" s="4"/>
      <c r="AJ1823" s="4"/>
      <c r="AK1823" s="4"/>
      <c r="AL1823" s="4"/>
    </row>
    <row r="1824" spans="1:38" ht="15" customHeight="1" x14ac:dyDescent="0.25">
      <c r="A1824" s="2" t="s">
        <v>1105</v>
      </c>
      <c r="B1824" s="2" t="s">
        <v>39</v>
      </c>
      <c r="C1824" s="2" t="s">
        <v>40</v>
      </c>
      <c r="D1824" s="2" t="s">
        <v>1212</v>
      </c>
      <c r="E1824" s="2" t="s">
        <v>1921</v>
      </c>
      <c r="F1824" s="2" t="s">
        <v>571</v>
      </c>
      <c r="G1824" s="2" t="s">
        <v>44</v>
      </c>
      <c r="H1824" s="3">
        <v>248</v>
      </c>
      <c r="I1824" s="3">
        <v>2.2967</v>
      </c>
      <c r="J1824" s="3">
        <v>1.3021</v>
      </c>
      <c r="K1824" s="3">
        <v>1.1501999999999999</v>
      </c>
      <c r="L1824" s="3">
        <v>0.6835</v>
      </c>
      <c r="M1824" s="3">
        <v>0.28889999999999999</v>
      </c>
      <c r="N1824" s="3">
        <v>0.27600000000000002</v>
      </c>
      <c r="O1824" s="3">
        <v>0.29260000000000003</v>
      </c>
      <c r="P1824" s="3">
        <v>0.1704</v>
      </c>
      <c r="Q1824" s="3">
        <v>0.16669999999999999</v>
      </c>
      <c r="R1824" s="4"/>
      <c r="S1824" s="4"/>
      <c r="T1824" s="4"/>
      <c r="U1824" s="4"/>
      <c r="V1824" s="4"/>
      <c r="W1824" s="4"/>
      <c r="X1824" s="3">
        <v>6.6271000000000004</v>
      </c>
      <c r="Y1824" s="3">
        <v>106.85735842223596</v>
      </c>
      <c r="Z1824" s="3">
        <v>149.29727935295981</v>
      </c>
      <c r="AA1824" s="3">
        <v>186.78625643192345</v>
      </c>
      <c r="AB1824" s="3">
        <v>209.06387409274038</v>
      </c>
      <c r="AC1824" s="3">
        <v>218.48011950928759</v>
      </c>
      <c r="AD1824" s="3">
        <v>227.47590952301906</v>
      </c>
      <c r="AE1824" s="3">
        <v>237.01275067525762</v>
      </c>
      <c r="AF1824" s="3">
        <v>242.56667320547444</v>
      </c>
      <c r="AG1824" s="3">
        <v>247.99999999999994</v>
      </c>
      <c r="AH1824" s="4"/>
      <c r="AI1824" s="4"/>
      <c r="AJ1824" s="4"/>
      <c r="AK1824" s="4"/>
      <c r="AL1824" s="4"/>
    </row>
    <row r="1825" spans="1:38" ht="15" customHeight="1" x14ac:dyDescent="0.25">
      <c r="A1825" s="2" t="s">
        <v>1105</v>
      </c>
      <c r="B1825" s="2" t="s">
        <v>39</v>
      </c>
      <c r="C1825" s="2" t="s">
        <v>40</v>
      </c>
      <c r="D1825" s="2" t="s">
        <v>1212</v>
      </c>
      <c r="E1825" s="2" t="s">
        <v>1922</v>
      </c>
      <c r="F1825" s="2" t="s">
        <v>571</v>
      </c>
      <c r="G1825" s="2" t="s">
        <v>44</v>
      </c>
      <c r="H1825" s="3">
        <v>230</v>
      </c>
      <c r="I1825" s="3">
        <v>1.7444999999999999</v>
      </c>
      <c r="J1825" s="3">
        <v>1.3001</v>
      </c>
      <c r="K1825" s="3">
        <v>0.9</v>
      </c>
      <c r="L1825" s="3">
        <v>0.25190000000000001</v>
      </c>
      <c r="M1825" s="3">
        <v>0.3</v>
      </c>
      <c r="N1825" s="3">
        <v>0.2185</v>
      </c>
      <c r="O1825" s="3">
        <v>0.1963</v>
      </c>
      <c r="P1825" s="3">
        <v>0.23699999999999999</v>
      </c>
      <c r="Q1825" s="3">
        <v>0.16300000000000001</v>
      </c>
      <c r="R1825" s="4"/>
      <c r="S1825" s="4"/>
      <c r="T1825" s="4"/>
      <c r="U1825" s="4"/>
      <c r="V1825" s="4"/>
      <c r="W1825" s="4"/>
      <c r="X1825" s="3">
        <v>5.3113000000000001</v>
      </c>
      <c r="Y1825" s="3">
        <v>97.033231035716298</v>
      </c>
      <c r="Z1825" s="3">
        <v>145.49967051381017</v>
      </c>
      <c r="AA1825" s="3">
        <v>179.05077852879708</v>
      </c>
      <c r="AB1825" s="3">
        <v>188.4413608721029</v>
      </c>
      <c r="AC1825" s="3">
        <v>199.62506354376518</v>
      </c>
      <c r="AD1825" s="3">
        <v>207.77052698962589</v>
      </c>
      <c r="AE1825" s="3">
        <v>215.08839643778359</v>
      </c>
      <c r="AF1825" s="3">
        <v>223.92352154839679</v>
      </c>
      <c r="AG1825" s="3">
        <v>230</v>
      </c>
      <c r="AH1825" s="4"/>
      <c r="AI1825" s="4"/>
      <c r="AJ1825" s="4"/>
      <c r="AK1825" s="4"/>
      <c r="AL1825" s="4"/>
    </row>
    <row r="1826" spans="1:38" ht="15" customHeight="1" x14ac:dyDescent="0.25">
      <c r="A1826" s="2" t="s">
        <v>1105</v>
      </c>
      <c r="B1826" s="2" t="s">
        <v>39</v>
      </c>
      <c r="C1826" s="2" t="s">
        <v>40</v>
      </c>
      <c r="D1826" s="2" t="s">
        <v>1212</v>
      </c>
      <c r="E1826" s="2" t="s">
        <v>1923</v>
      </c>
      <c r="F1826" s="2" t="s">
        <v>571</v>
      </c>
      <c r="G1826" s="2" t="s">
        <v>44</v>
      </c>
      <c r="H1826" s="3">
        <v>234</v>
      </c>
      <c r="I1826" s="3">
        <v>2.2835999999999999</v>
      </c>
      <c r="J1826" s="3">
        <v>1.6039000000000001</v>
      </c>
      <c r="K1826" s="3">
        <v>0.75190000000000001</v>
      </c>
      <c r="L1826" s="3">
        <v>0.41120000000000001</v>
      </c>
      <c r="M1826" s="3">
        <v>0.24260000000000001</v>
      </c>
      <c r="N1826" s="3">
        <v>0.11849999999999999</v>
      </c>
      <c r="O1826" s="3">
        <v>0.22969999999999999</v>
      </c>
      <c r="P1826" s="3">
        <v>0.1963</v>
      </c>
      <c r="Q1826" s="3">
        <v>0.11849999999999999</v>
      </c>
      <c r="R1826" s="4"/>
      <c r="S1826" s="4"/>
      <c r="T1826" s="4"/>
      <c r="U1826" s="4"/>
      <c r="V1826" s="4"/>
      <c r="W1826" s="4"/>
      <c r="X1826" s="3">
        <v>5.9561999999999999</v>
      </c>
      <c r="Y1826" s="3">
        <v>109.44655988717638</v>
      </c>
      <c r="Z1826" s="3">
        <v>163.84161042275278</v>
      </c>
      <c r="AA1826" s="3">
        <v>189.341727947349</v>
      </c>
      <c r="AB1826" s="3">
        <v>203.28726369161546</v>
      </c>
      <c r="AC1826" s="3">
        <v>211.51485846680771</v>
      </c>
      <c r="AD1826" s="3">
        <v>215.53369598065885</v>
      </c>
      <c r="AE1826" s="3">
        <v>223.3237970518116</v>
      </c>
      <c r="AF1826" s="3">
        <v>229.98116248614892</v>
      </c>
      <c r="AG1826" s="3">
        <v>234.00000000000006</v>
      </c>
      <c r="AH1826" s="4"/>
      <c r="AI1826" s="4"/>
      <c r="AJ1826" s="4"/>
      <c r="AK1826" s="4"/>
      <c r="AL1826" s="4"/>
    </row>
    <row r="1827" spans="1:38" ht="15" customHeight="1" x14ac:dyDescent="0.25">
      <c r="A1827" s="2" t="s">
        <v>1105</v>
      </c>
      <c r="B1827" s="2" t="s">
        <v>39</v>
      </c>
      <c r="C1827" s="2" t="s">
        <v>40</v>
      </c>
      <c r="D1827" s="2" t="s">
        <v>1212</v>
      </c>
      <c r="E1827" s="2" t="s">
        <v>1924</v>
      </c>
      <c r="F1827" s="2" t="s">
        <v>571</v>
      </c>
      <c r="G1827" s="2" t="s">
        <v>44</v>
      </c>
      <c r="H1827" s="3">
        <v>236</v>
      </c>
      <c r="I1827" s="3">
        <v>1.6853</v>
      </c>
      <c r="J1827" s="3">
        <v>1.8261000000000001</v>
      </c>
      <c r="K1827" s="3">
        <v>1.1427</v>
      </c>
      <c r="L1827" s="3">
        <v>0.52969999999999995</v>
      </c>
      <c r="M1827" s="3">
        <v>0.28149999999999997</v>
      </c>
      <c r="N1827" s="3">
        <v>0.30370000000000003</v>
      </c>
      <c r="O1827" s="3">
        <v>0.21479999999999999</v>
      </c>
      <c r="P1827" s="3">
        <v>0.22220000000000001</v>
      </c>
      <c r="Q1827" s="3">
        <v>0.13700000000000001</v>
      </c>
      <c r="R1827" s="4"/>
      <c r="S1827" s="4"/>
      <c r="T1827" s="4"/>
      <c r="U1827" s="4"/>
      <c r="V1827" s="4"/>
      <c r="W1827" s="4"/>
      <c r="X1827" s="3">
        <v>6.343</v>
      </c>
      <c r="Y1827" s="3">
        <v>86.20167113353304</v>
      </c>
      <c r="Z1827" s="3">
        <v>144.93167271007411</v>
      </c>
      <c r="AA1827" s="3">
        <v>181.68254769036733</v>
      </c>
      <c r="AB1827" s="3">
        <v>198.71846129591677</v>
      </c>
      <c r="AC1827" s="3">
        <v>207.77190603815231</v>
      </c>
      <c r="AD1827" s="3">
        <v>217.53933469966893</v>
      </c>
      <c r="AE1827" s="3">
        <v>224.44761154028063</v>
      </c>
      <c r="AF1827" s="3">
        <v>231.5938830206527</v>
      </c>
      <c r="AG1827" s="3">
        <v>236</v>
      </c>
      <c r="AH1827" s="4"/>
      <c r="AI1827" s="4"/>
      <c r="AJ1827" s="4"/>
      <c r="AK1827" s="4"/>
      <c r="AL1827" s="4"/>
    </row>
    <row r="1828" spans="1:38" ht="15" customHeight="1" x14ac:dyDescent="0.25">
      <c r="A1828" s="2" t="s">
        <v>1105</v>
      </c>
      <c r="B1828" s="2" t="s">
        <v>39</v>
      </c>
      <c r="C1828" s="2" t="s">
        <v>40</v>
      </c>
      <c r="D1828" s="2" t="s">
        <v>1212</v>
      </c>
      <c r="E1828" s="2" t="s">
        <v>1925</v>
      </c>
      <c r="F1828" s="2" t="s">
        <v>571</v>
      </c>
      <c r="G1828" s="2" t="s">
        <v>44</v>
      </c>
      <c r="H1828" s="3">
        <v>242</v>
      </c>
      <c r="I1828" s="3">
        <v>2.2263000000000002</v>
      </c>
      <c r="J1828" s="3">
        <v>1.2558</v>
      </c>
      <c r="K1828" s="3">
        <v>0.85199999999999998</v>
      </c>
      <c r="L1828" s="3">
        <v>0.52600000000000002</v>
      </c>
      <c r="M1828" s="3">
        <v>0.44450000000000001</v>
      </c>
      <c r="N1828" s="3">
        <v>0.36670000000000003</v>
      </c>
      <c r="O1828" s="3">
        <v>0.2</v>
      </c>
      <c r="P1828" s="3">
        <v>0.34449999999999997</v>
      </c>
      <c r="Q1828" s="3">
        <v>0.15190000000000001</v>
      </c>
      <c r="R1828" s="4"/>
      <c r="S1828" s="4"/>
      <c r="T1828" s="4"/>
      <c r="U1828" s="4"/>
      <c r="V1828" s="4"/>
      <c r="W1828" s="4"/>
      <c r="X1828" s="3">
        <v>6.3677000000000001</v>
      </c>
      <c r="Y1828" s="3">
        <v>105.42101543728505</v>
      </c>
      <c r="Z1828" s="3">
        <v>146.83596903120437</v>
      </c>
      <c r="AA1828" s="3">
        <v>174.934026414561</v>
      </c>
      <c r="AB1828" s="3">
        <v>192.2809491653187</v>
      </c>
      <c r="AC1828" s="3">
        <v>206.9400882579267</v>
      </c>
      <c r="AD1828" s="3">
        <v>219.03346577257093</v>
      </c>
      <c r="AE1828" s="3">
        <v>225.62925389072976</v>
      </c>
      <c r="AF1828" s="3">
        <v>236.99049892425836</v>
      </c>
      <c r="AG1828" s="3">
        <v>242</v>
      </c>
      <c r="AH1828" s="4"/>
      <c r="AI1828" s="4"/>
      <c r="AJ1828" s="4"/>
      <c r="AK1828" s="4"/>
      <c r="AL1828" s="4"/>
    </row>
    <row r="1829" spans="1:38" ht="15" customHeight="1" x14ac:dyDescent="0.25">
      <c r="A1829" s="2" t="s">
        <v>1105</v>
      </c>
      <c r="B1829" s="2" t="s">
        <v>39</v>
      </c>
      <c r="C1829" s="2" t="s">
        <v>40</v>
      </c>
      <c r="D1829" s="2" t="s">
        <v>1221</v>
      </c>
      <c r="E1829" s="2" t="s">
        <v>1926</v>
      </c>
      <c r="F1829" s="2" t="s">
        <v>571</v>
      </c>
      <c r="G1829" s="2" t="s">
        <v>44</v>
      </c>
      <c r="H1829" s="3">
        <v>235</v>
      </c>
      <c r="I1829" s="3">
        <v>1.2870999999999999</v>
      </c>
      <c r="J1829" s="3">
        <v>1.4964</v>
      </c>
      <c r="K1829" s="3">
        <v>0.80379999999999996</v>
      </c>
      <c r="L1829" s="3">
        <v>0.82599999999999996</v>
      </c>
      <c r="M1829" s="3">
        <v>0.37780000000000002</v>
      </c>
      <c r="N1829" s="3">
        <v>0.43340000000000001</v>
      </c>
      <c r="O1829" s="3">
        <v>0.29260000000000003</v>
      </c>
      <c r="P1829" s="3">
        <v>0.37409999999999999</v>
      </c>
      <c r="Q1829" s="3">
        <v>0.18149999999999999</v>
      </c>
      <c r="R1829" s="4"/>
      <c r="S1829" s="4"/>
      <c r="T1829" s="4"/>
      <c r="U1829" s="4"/>
      <c r="V1829" s="4"/>
      <c r="W1829" s="4"/>
      <c r="X1829" s="3">
        <v>6.0727000000000002</v>
      </c>
      <c r="Y1829" s="3">
        <v>75.025557001004501</v>
      </c>
      <c r="Z1829" s="3">
        <v>125.04765590264627</v>
      </c>
      <c r="AA1829" s="3">
        <v>151.91731849095132</v>
      </c>
      <c r="AB1829" s="3">
        <v>179.52908920249638</v>
      </c>
      <c r="AC1829" s="3">
        <v>192.15829861511352</v>
      </c>
      <c r="AD1829" s="3">
        <v>206.64612116521477</v>
      </c>
      <c r="AE1829" s="3">
        <v>216.42723994269431</v>
      </c>
      <c r="AF1829" s="3">
        <v>228.93276466810477</v>
      </c>
      <c r="AG1829" s="3">
        <v>234.99999999999997</v>
      </c>
      <c r="AH1829" s="4"/>
      <c r="AI1829" s="4"/>
      <c r="AJ1829" s="4"/>
      <c r="AK1829" s="4"/>
      <c r="AL1829" s="4"/>
    </row>
    <row r="1830" spans="1:38" ht="15" customHeight="1" x14ac:dyDescent="0.25">
      <c r="A1830" s="2" t="s">
        <v>1105</v>
      </c>
      <c r="B1830" s="2" t="s">
        <v>39</v>
      </c>
      <c r="C1830" s="2" t="s">
        <v>40</v>
      </c>
      <c r="D1830" s="2" t="s">
        <v>1221</v>
      </c>
      <c r="E1830" s="2" t="s">
        <v>1927</v>
      </c>
      <c r="F1830" s="2" t="s">
        <v>571</v>
      </c>
      <c r="G1830" s="2" t="s">
        <v>44</v>
      </c>
      <c r="H1830" s="3">
        <v>230</v>
      </c>
      <c r="I1830" s="3">
        <v>1.4222999999999999</v>
      </c>
      <c r="J1830" s="3">
        <v>1.5427</v>
      </c>
      <c r="K1830" s="3">
        <v>1.2388999999999999</v>
      </c>
      <c r="L1830" s="3">
        <v>0.32040000000000002</v>
      </c>
      <c r="M1830" s="3">
        <v>0.37590000000000001</v>
      </c>
      <c r="N1830" s="3">
        <v>0.14449999999999999</v>
      </c>
      <c r="O1830" s="3">
        <v>0.44819999999999999</v>
      </c>
      <c r="P1830" s="3">
        <v>0.2908</v>
      </c>
      <c r="Q1830" s="3">
        <v>0.18329999999999999</v>
      </c>
      <c r="R1830" s="4"/>
      <c r="S1830" s="4"/>
      <c r="T1830" s="4"/>
      <c r="U1830" s="4"/>
      <c r="V1830" s="4"/>
      <c r="W1830" s="4"/>
      <c r="X1830" s="3">
        <v>5.9669999999999996</v>
      </c>
      <c r="Y1830" s="3">
        <v>79.195475113122171</v>
      </c>
      <c r="Z1830" s="3">
        <v>130.38612368024133</v>
      </c>
      <c r="AA1830" s="3">
        <v>171.49592760180997</v>
      </c>
      <c r="AB1830" s="3">
        <v>182.12760180995477</v>
      </c>
      <c r="AC1830" s="3">
        <v>194.60090497737559</v>
      </c>
      <c r="AD1830" s="3">
        <v>199.39577677224736</v>
      </c>
      <c r="AE1830" s="3">
        <v>214.26817496229262</v>
      </c>
      <c r="AF1830" s="3">
        <v>223.91764705882352</v>
      </c>
      <c r="AG1830" s="3">
        <v>230</v>
      </c>
      <c r="AH1830" s="4"/>
      <c r="AI1830" s="4"/>
      <c r="AJ1830" s="4"/>
      <c r="AK1830" s="4"/>
      <c r="AL1830" s="4"/>
    </row>
    <row r="1831" spans="1:38" ht="15" customHeight="1" x14ac:dyDescent="0.25">
      <c r="A1831" s="2" t="s">
        <v>1105</v>
      </c>
      <c r="B1831" s="2" t="s">
        <v>39</v>
      </c>
      <c r="C1831" s="2" t="s">
        <v>40</v>
      </c>
      <c r="D1831" s="2" t="s">
        <v>1221</v>
      </c>
      <c r="E1831" s="2" t="s">
        <v>1928</v>
      </c>
      <c r="F1831" s="2" t="s">
        <v>571</v>
      </c>
      <c r="G1831" s="2" t="s">
        <v>44</v>
      </c>
      <c r="H1831" s="3">
        <v>219</v>
      </c>
      <c r="I1831" s="3">
        <v>1.782</v>
      </c>
      <c r="J1831" s="3">
        <v>0.84650000000000003</v>
      </c>
      <c r="K1831" s="3">
        <v>1.0225</v>
      </c>
      <c r="L1831" s="3">
        <v>0.628</v>
      </c>
      <c r="M1831" s="3">
        <v>0.28339999999999999</v>
      </c>
      <c r="N1831" s="3">
        <v>0.15190000000000001</v>
      </c>
      <c r="O1831" s="3">
        <v>0.20380000000000001</v>
      </c>
      <c r="P1831" s="3">
        <v>0.23710000000000001</v>
      </c>
      <c r="Q1831" s="3">
        <v>0.15</v>
      </c>
      <c r="R1831" s="4"/>
      <c r="S1831" s="4"/>
      <c r="T1831" s="4"/>
      <c r="U1831" s="4"/>
      <c r="V1831" s="4"/>
      <c r="W1831" s="4"/>
      <c r="X1831" s="3">
        <v>5.3052000000000001</v>
      </c>
      <c r="Y1831" s="3">
        <v>94.812712056095904</v>
      </c>
      <c r="Z1831" s="3">
        <v>124.65051270451632</v>
      </c>
      <c r="AA1831" s="3">
        <v>160.69203800045238</v>
      </c>
      <c r="AB1831" s="3">
        <v>182.8280554927241</v>
      </c>
      <c r="AC1831" s="3">
        <v>192.81746211264419</v>
      </c>
      <c r="AD1831" s="3">
        <v>198.17169946467618</v>
      </c>
      <c r="AE1831" s="3">
        <v>205.35533061901535</v>
      </c>
      <c r="AF1831" s="3">
        <v>213.71273467541283</v>
      </c>
      <c r="AG1831" s="3">
        <v>219.00000000000003</v>
      </c>
      <c r="AH1831" s="4"/>
      <c r="AI1831" s="4"/>
      <c r="AJ1831" s="4"/>
      <c r="AK1831" s="4"/>
      <c r="AL1831" s="4"/>
    </row>
    <row r="1832" spans="1:38" ht="15" customHeight="1" x14ac:dyDescent="0.25">
      <c r="A1832" s="2" t="s">
        <v>1105</v>
      </c>
      <c r="B1832" s="2" t="s">
        <v>39</v>
      </c>
      <c r="C1832" s="2" t="s">
        <v>40</v>
      </c>
      <c r="D1832" s="2" t="s">
        <v>1221</v>
      </c>
      <c r="E1832" s="2" t="s">
        <v>1929</v>
      </c>
      <c r="F1832" s="2" t="s">
        <v>571</v>
      </c>
      <c r="G1832" s="2" t="s">
        <v>44</v>
      </c>
      <c r="H1832" s="3">
        <v>218</v>
      </c>
      <c r="I1832" s="3">
        <v>1.4019999999999999</v>
      </c>
      <c r="J1832" s="3">
        <v>2.3687999999999998</v>
      </c>
      <c r="K1832" s="3">
        <v>0.83160000000000001</v>
      </c>
      <c r="L1832" s="3">
        <v>0.38890000000000002</v>
      </c>
      <c r="M1832" s="3">
        <v>0.2908</v>
      </c>
      <c r="N1832" s="3">
        <v>0.1648</v>
      </c>
      <c r="O1832" s="3">
        <v>0.23519999999999999</v>
      </c>
      <c r="P1832" s="3">
        <v>0.2</v>
      </c>
      <c r="Q1832" s="3">
        <v>0.1963</v>
      </c>
      <c r="R1832" s="4"/>
      <c r="S1832" s="4"/>
      <c r="T1832" s="4"/>
      <c r="U1832" s="4"/>
      <c r="V1832" s="4"/>
      <c r="W1832" s="4"/>
      <c r="X1832" s="3">
        <v>6.0784000000000002</v>
      </c>
      <c r="Y1832" s="3">
        <v>74.901421426691229</v>
      </c>
      <c r="Z1832" s="3">
        <v>147.38707554619634</v>
      </c>
      <c r="AA1832" s="3">
        <v>172.83416688602262</v>
      </c>
      <c r="AB1832" s="3">
        <v>184.73456830744928</v>
      </c>
      <c r="AC1832" s="3">
        <v>193.63309423532505</v>
      </c>
      <c r="AD1832" s="3">
        <v>198.67600026322711</v>
      </c>
      <c r="AE1832" s="3">
        <v>205.87315740984465</v>
      </c>
      <c r="AF1832" s="3">
        <v>211.99318899710445</v>
      </c>
      <c r="AG1832" s="3">
        <v>217.99999999999994</v>
      </c>
      <c r="AH1832" s="4"/>
      <c r="AI1832" s="4"/>
      <c r="AJ1832" s="4"/>
      <c r="AK1832" s="4"/>
      <c r="AL1832" s="4"/>
    </row>
    <row r="1833" spans="1:38" ht="15" customHeight="1" x14ac:dyDescent="0.25">
      <c r="A1833" s="2" t="s">
        <v>1105</v>
      </c>
      <c r="B1833" s="2" t="s">
        <v>39</v>
      </c>
      <c r="C1833" s="2" t="s">
        <v>40</v>
      </c>
      <c r="D1833" s="2" t="s">
        <v>1221</v>
      </c>
      <c r="E1833" s="2" t="s">
        <v>1930</v>
      </c>
      <c r="F1833" s="2" t="s">
        <v>571</v>
      </c>
      <c r="G1833" s="2" t="s">
        <v>44</v>
      </c>
      <c r="H1833" s="3">
        <v>242</v>
      </c>
      <c r="I1833" s="3">
        <v>2.0021</v>
      </c>
      <c r="J1833" s="3">
        <v>1.1778999999999999</v>
      </c>
      <c r="K1833" s="3">
        <v>0.68530000000000002</v>
      </c>
      <c r="L1833" s="3">
        <v>0.32600000000000001</v>
      </c>
      <c r="M1833" s="3">
        <v>0.22040000000000001</v>
      </c>
      <c r="N1833" s="3">
        <v>0.22040000000000001</v>
      </c>
      <c r="O1833" s="3">
        <v>0.18890000000000001</v>
      </c>
      <c r="P1833" s="3">
        <v>0.1648</v>
      </c>
      <c r="Q1833" s="3">
        <v>0.1648</v>
      </c>
      <c r="R1833" s="4"/>
      <c r="S1833" s="4"/>
      <c r="T1833" s="4"/>
      <c r="U1833" s="4"/>
      <c r="V1833" s="4"/>
      <c r="W1833" s="4"/>
      <c r="X1833" s="3">
        <v>5.1505999999999998</v>
      </c>
      <c r="Y1833" s="3">
        <v>113.62951889100299</v>
      </c>
      <c r="Z1833" s="3">
        <v>161.65479749932047</v>
      </c>
      <c r="AA1833" s="3">
        <v>189.595814079913</v>
      </c>
      <c r="AB1833" s="3">
        <v>202.8874694210383</v>
      </c>
      <c r="AC1833" s="3">
        <v>211.87360695841258</v>
      </c>
      <c r="AD1833" s="3">
        <v>220.85974449578686</v>
      </c>
      <c r="AE1833" s="3">
        <v>228.56156564283768</v>
      </c>
      <c r="AF1833" s="3">
        <v>235.2807828214188</v>
      </c>
      <c r="AG1833" s="3">
        <v>241.99999999999994</v>
      </c>
      <c r="AH1833" s="4"/>
      <c r="AI1833" s="4"/>
      <c r="AJ1833" s="4"/>
      <c r="AK1833" s="4"/>
      <c r="AL1833" s="4"/>
    </row>
    <row r="1834" spans="1:38" ht="15" customHeight="1" x14ac:dyDescent="0.25">
      <c r="A1834" s="2" t="s">
        <v>1105</v>
      </c>
      <c r="B1834" s="2" t="s">
        <v>39</v>
      </c>
      <c r="C1834" s="2" t="s">
        <v>40</v>
      </c>
      <c r="D1834" s="2" t="s">
        <v>1241</v>
      </c>
      <c r="E1834" s="2" t="s">
        <v>1931</v>
      </c>
      <c r="F1834" s="2" t="s">
        <v>571</v>
      </c>
      <c r="G1834" s="2" t="s">
        <v>44</v>
      </c>
      <c r="H1834" s="3">
        <v>237</v>
      </c>
      <c r="I1834" s="3">
        <v>2.2223999999999999</v>
      </c>
      <c r="J1834" s="3">
        <v>1.1537999999999999</v>
      </c>
      <c r="K1834" s="3">
        <v>0.85929999999999995</v>
      </c>
      <c r="L1834" s="3">
        <v>0.55000000000000004</v>
      </c>
      <c r="M1834" s="3">
        <v>0.19259999999999999</v>
      </c>
      <c r="N1834" s="3">
        <v>0.2185</v>
      </c>
      <c r="O1834" s="3">
        <v>0.28149999999999997</v>
      </c>
      <c r="P1834" s="3">
        <v>0.1759</v>
      </c>
      <c r="Q1834" s="3">
        <v>0.17960000000000001</v>
      </c>
      <c r="R1834" s="4"/>
      <c r="S1834" s="4"/>
      <c r="T1834" s="4"/>
      <c r="U1834" s="4"/>
      <c r="V1834" s="4"/>
      <c r="W1834" s="4"/>
      <c r="X1834" s="3">
        <v>5.8335999999999997</v>
      </c>
      <c r="Y1834" s="3">
        <v>110.09791552386177</v>
      </c>
      <c r="Z1834" s="3">
        <v>150.64389056500272</v>
      </c>
      <c r="AA1834" s="3">
        <v>180.8407672792101</v>
      </c>
      <c r="AB1834" s="3">
        <v>200.16845515633571</v>
      </c>
      <c r="AC1834" s="3">
        <v>206.93666003839826</v>
      </c>
      <c r="AD1834" s="3">
        <v>214.61502331321995</v>
      </c>
      <c r="AE1834" s="3">
        <v>224.50728538123971</v>
      </c>
      <c r="AF1834" s="3">
        <v>230.68863137685133</v>
      </c>
      <c r="AG1834" s="3">
        <v>237</v>
      </c>
      <c r="AH1834" s="4"/>
      <c r="AI1834" s="4"/>
      <c r="AJ1834" s="4"/>
      <c r="AK1834" s="4"/>
      <c r="AL1834" s="4"/>
    </row>
    <row r="1835" spans="1:38" ht="15" customHeight="1" x14ac:dyDescent="0.25">
      <c r="A1835" s="2" t="s">
        <v>1105</v>
      </c>
      <c r="B1835" s="2" t="s">
        <v>39</v>
      </c>
      <c r="C1835" s="2" t="s">
        <v>40</v>
      </c>
      <c r="D1835" s="2" t="s">
        <v>1241</v>
      </c>
      <c r="E1835" s="2" t="s">
        <v>1932</v>
      </c>
      <c r="F1835" s="2" t="s">
        <v>571</v>
      </c>
      <c r="G1835" s="2" t="s">
        <v>44</v>
      </c>
      <c r="H1835" s="3">
        <v>227</v>
      </c>
      <c r="I1835" s="3">
        <v>1.1984999999999999</v>
      </c>
      <c r="J1835" s="3">
        <v>1.2856000000000001</v>
      </c>
      <c r="K1835" s="3">
        <v>0.74099999999999999</v>
      </c>
      <c r="L1835" s="3">
        <v>0.48159999999999997</v>
      </c>
      <c r="M1835" s="3">
        <v>0.25559999999999999</v>
      </c>
      <c r="N1835" s="3">
        <v>0.20749999999999999</v>
      </c>
      <c r="O1835" s="3">
        <v>0.2427</v>
      </c>
      <c r="P1835" s="3">
        <v>0.1741</v>
      </c>
      <c r="Q1835" s="3">
        <v>0.1537</v>
      </c>
      <c r="R1835" s="4"/>
      <c r="S1835" s="4"/>
      <c r="T1835" s="4"/>
      <c r="U1835" s="4"/>
      <c r="V1835" s="4"/>
      <c r="W1835" s="4"/>
      <c r="X1835" s="3">
        <v>4.7403000000000004</v>
      </c>
      <c r="Y1835" s="3">
        <v>81.302259350673992</v>
      </c>
      <c r="Z1835" s="3">
        <v>134.18751977722926</v>
      </c>
      <c r="AA1835" s="3">
        <v>164.6697677362192</v>
      </c>
      <c r="AB1835" s="3">
        <v>184.48117207771659</v>
      </c>
      <c r="AC1835" s="3">
        <v>194.99569647490662</v>
      </c>
      <c r="AD1835" s="3">
        <v>203.53154863616223</v>
      </c>
      <c r="AE1835" s="3">
        <v>213.51541041706218</v>
      </c>
      <c r="AF1835" s="3">
        <v>220.67729890513257</v>
      </c>
      <c r="AG1835" s="3">
        <v>226.99999999999994</v>
      </c>
      <c r="AH1835" s="4"/>
      <c r="AI1835" s="4"/>
      <c r="AJ1835" s="4"/>
      <c r="AK1835" s="4"/>
      <c r="AL1835" s="4"/>
    </row>
    <row r="1836" spans="1:38" ht="15" customHeight="1" x14ac:dyDescent="0.25">
      <c r="A1836" s="2" t="s">
        <v>1105</v>
      </c>
      <c r="B1836" s="2" t="s">
        <v>39</v>
      </c>
      <c r="C1836" s="2" t="s">
        <v>40</v>
      </c>
      <c r="D1836" s="2" t="s">
        <v>1241</v>
      </c>
      <c r="E1836" s="2" t="s">
        <v>1933</v>
      </c>
      <c r="F1836" s="2" t="s">
        <v>571</v>
      </c>
      <c r="G1836" s="2" t="s">
        <v>44</v>
      </c>
      <c r="H1836" s="3">
        <v>241</v>
      </c>
      <c r="I1836" s="3">
        <v>2.2742</v>
      </c>
      <c r="J1836" s="3">
        <v>1.4594</v>
      </c>
      <c r="K1836" s="3">
        <v>0.79259999999999997</v>
      </c>
      <c r="L1836" s="3">
        <v>0.51490000000000002</v>
      </c>
      <c r="M1836" s="3">
        <v>0.30370000000000003</v>
      </c>
      <c r="N1836" s="3">
        <v>0.28889999999999999</v>
      </c>
      <c r="O1836" s="3">
        <v>0.2185</v>
      </c>
      <c r="P1836" s="3">
        <v>0.2445</v>
      </c>
      <c r="Q1836" s="3">
        <v>0.23330000000000001</v>
      </c>
      <c r="R1836" s="4"/>
      <c r="S1836" s="4"/>
      <c r="T1836" s="4"/>
      <c r="U1836" s="4"/>
      <c r="V1836" s="4"/>
      <c r="W1836" s="4"/>
      <c r="X1836" s="3">
        <v>6.33</v>
      </c>
      <c r="Y1836" s="3">
        <v>107.08812006319116</v>
      </c>
      <c r="Z1836" s="3">
        <v>155.27368088467614</v>
      </c>
      <c r="AA1836" s="3">
        <v>181.44325434439179</v>
      </c>
      <c r="AB1836" s="3">
        <v>198.44390205371246</v>
      </c>
      <c r="AC1836" s="3">
        <v>208.47127962085307</v>
      </c>
      <c r="AD1836" s="3">
        <v>218.01</v>
      </c>
      <c r="AE1836" s="3">
        <v>225.22429699842021</v>
      </c>
      <c r="AF1836" s="3">
        <v>233.2970458135861</v>
      </c>
      <c r="AG1836" s="3">
        <v>241</v>
      </c>
      <c r="AH1836" s="4"/>
      <c r="AI1836" s="4"/>
      <c r="AJ1836" s="4"/>
      <c r="AK1836" s="4"/>
      <c r="AL1836" s="4"/>
    </row>
    <row r="1837" spans="1:38" ht="15" customHeight="1" x14ac:dyDescent="0.25">
      <c r="A1837" s="2" t="s">
        <v>1105</v>
      </c>
      <c r="B1837" s="2" t="s">
        <v>39</v>
      </c>
      <c r="C1837" s="2" t="s">
        <v>40</v>
      </c>
      <c r="D1837" s="2" t="s">
        <v>1241</v>
      </c>
      <c r="E1837" s="2" t="s">
        <v>1934</v>
      </c>
      <c r="F1837" s="2" t="s">
        <v>571</v>
      </c>
      <c r="G1837" s="2" t="s">
        <v>44</v>
      </c>
      <c r="H1837" s="3">
        <v>234</v>
      </c>
      <c r="I1837" s="3">
        <v>1.7519</v>
      </c>
      <c r="J1837" s="3">
        <v>1.7444999999999999</v>
      </c>
      <c r="K1837" s="3">
        <v>0.97599999999999998</v>
      </c>
      <c r="L1837" s="3">
        <v>0.53890000000000005</v>
      </c>
      <c r="M1837" s="3">
        <v>0.2833</v>
      </c>
      <c r="N1837" s="3">
        <v>0.1759</v>
      </c>
      <c r="O1837" s="3">
        <v>0.19259999999999999</v>
      </c>
      <c r="P1837" s="3">
        <v>0.20369999999999999</v>
      </c>
      <c r="Q1837" s="3">
        <v>0.19259999999999999</v>
      </c>
      <c r="R1837" s="4"/>
      <c r="S1837" s="4"/>
      <c r="T1837" s="4"/>
      <c r="U1837" s="4"/>
      <c r="V1837" s="4"/>
      <c r="W1837" s="4"/>
      <c r="X1837" s="3">
        <v>6.0594000000000001</v>
      </c>
      <c r="Y1837" s="3">
        <v>90.402449087368382</v>
      </c>
      <c r="Z1837" s="3">
        <v>148.55820708320957</v>
      </c>
      <c r="AA1837" s="3">
        <v>181.09476185760968</v>
      </c>
      <c r="AB1837" s="3">
        <v>199.05987391490908</v>
      </c>
      <c r="AC1837" s="3">
        <v>208.50414232432252</v>
      </c>
      <c r="AD1837" s="3">
        <v>214.3680562431924</v>
      </c>
      <c r="AE1837" s="3">
        <v>220.78869194969801</v>
      </c>
      <c r="AF1837" s="3">
        <v>227.57936429349439</v>
      </c>
      <c r="AG1837" s="3">
        <v>233.99999999999997</v>
      </c>
      <c r="AH1837" s="4"/>
      <c r="AI1837" s="4"/>
      <c r="AJ1837" s="4"/>
      <c r="AK1837" s="4"/>
      <c r="AL1837" s="4"/>
    </row>
    <row r="1838" spans="1:38" ht="15" customHeight="1" x14ac:dyDescent="0.25">
      <c r="A1838" s="2" t="s">
        <v>1105</v>
      </c>
      <c r="B1838" s="2" t="s">
        <v>39</v>
      </c>
      <c r="C1838" s="2" t="s">
        <v>40</v>
      </c>
      <c r="D1838" s="2" t="s">
        <v>1250</v>
      </c>
      <c r="E1838" s="2" t="s">
        <v>1935</v>
      </c>
      <c r="F1838" s="2" t="s">
        <v>571</v>
      </c>
      <c r="G1838" s="2" t="s">
        <v>44</v>
      </c>
      <c r="H1838" s="3">
        <v>233</v>
      </c>
      <c r="I1838" s="3">
        <v>2.1593</v>
      </c>
      <c r="J1838" s="3">
        <v>1.8593</v>
      </c>
      <c r="K1838" s="3">
        <v>0.77410000000000001</v>
      </c>
      <c r="L1838" s="3">
        <v>0.65559999999999996</v>
      </c>
      <c r="M1838" s="3">
        <v>0.33700000000000002</v>
      </c>
      <c r="N1838" s="3">
        <v>0.2296</v>
      </c>
      <c r="O1838" s="3">
        <v>0.31480000000000002</v>
      </c>
      <c r="P1838" s="3">
        <v>0.28520000000000001</v>
      </c>
      <c r="Q1838" s="3">
        <v>0.1852</v>
      </c>
      <c r="R1838" s="4"/>
      <c r="S1838" s="4"/>
      <c r="T1838" s="4"/>
      <c r="U1838" s="4"/>
      <c r="V1838" s="4"/>
      <c r="W1838" s="4"/>
      <c r="X1838" s="3">
        <v>6.8000999999999996</v>
      </c>
      <c r="Y1838" s="3">
        <v>95.825429037808277</v>
      </c>
      <c r="Z1838" s="3">
        <v>150.78334142144971</v>
      </c>
      <c r="AA1838" s="3">
        <v>173.6644902280849</v>
      </c>
      <c r="AB1838" s="3">
        <v>193.04296995632419</v>
      </c>
      <c r="AC1838" s="3">
        <v>203.00414699783826</v>
      </c>
      <c r="AD1838" s="3">
        <v>209.79075307716062</v>
      </c>
      <c r="AE1838" s="3">
        <v>219.09573388626634</v>
      </c>
      <c r="AF1838" s="3">
        <v>227.52578638549431</v>
      </c>
      <c r="AG1838" s="3">
        <v>232.99999999999997</v>
      </c>
      <c r="AH1838" s="4"/>
      <c r="AI1838" s="4"/>
      <c r="AJ1838" s="4"/>
      <c r="AK1838" s="4"/>
      <c r="AL1838" s="4"/>
    </row>
    <row r="1839" spans="1:38" ht="15" customHeight="1" x14ac:dyDescent="0.25">
      <c r="A1839" s="2" t="s">
        <v>1105</v>
      </c>
      <c r="B1839" s="2" t="s">
        <v>39</v>
      </c>
      <c r="C1839" s="2" t="s">
        <v>40</v>
      </c>
      <c r="D1839" s="2" t="s">
        <v>1250</v>
      </c>
      <c r="E1839" s="2" t="s">
        <v>1936</v>
      </c>
      <c r="F1839" s="2" t="s">
        <v>571</v>
      </c>
      <c r="G1839" s="2" t="s">
        <v>44</v>
      </c>
      <c r="H1839" s="3">
        <v>233</v>
      </c>
      <c r="I1839" s="3">
        <v>2.0746000000000002</v>
      </c>
      <c r="J1839" s="3">
        <v>1.1707000000000001</v>
      </c>
      <c r="K1839" s="3">
        <v>0.77980000000000005</v>
      </c>
      <c r="L1839" s="3">
        <v>0.71499999999999997</v>
      </c>
      <c r="M1839" s="3">
        <v>0.56679999999999997</v>
      </c>
      <c r="N1839" s="3">
        <v>0.30009999999999998</v>
      </c>
      <c r="O1839" s="3">
        <v>0.28899999999999998</v>
      </c>
      <c r="P1839" s="3">
        <v>0.1</v>
      </c>
      <c r="Q1839" s="3">
        <v>0.2445</v>
      </c>
      <c r="R1839" s="4"/>
      <c r="S1839" s="4"/>
      <c r="T1839" s="4"/>
      <c r="U1839" s="4"/>
      <c r="V1839" s="4"/>
      <c r="W1839" s="4"/>
      <c r="X1839" s="3">
        <v>6.2404999999999999</v>
      </c>
      <c r="Y1839" s="3">
        <v>98.820703469273312</v>
      </c>
      <c r="Z1839" s="3">
        <v>136.52773014982773</v>
      </c>
      <c r="AA1839" s="3">
        <v>161.64427529845366</v>
      </c>
      <c r="AB1839" s="3">
        <v>184.67367999359024</v>
      </c>
      <c r="AC1839" s="3">
        <v>202.92971717009854</v>
      </c>
      <c r="AD1839" s="3">
        <v>212.5956253505328</v>
      </c>
      <c r="AE1839" s="3">
        <v>221.90401410143417</v>
      </c>
      <c r="AF1839" s="3">
        <v>225.1249098629917</v>
      </c>
      <c r="AG1839" s="3">
        <v>232.99999999999997</v>
      </c>
      <c r="AH1839" s="4"/>
      <c r="AI1839" s="4"/>
      <c r="AJ1839" s="4"/>
      <c r="AK1839" s="4"/>
      <c r="AL1839" s="4"/>
    </row>
    <row r="1840" spans="1:38" ht="15" customHeight="1" x14ac:dyDescent="0.25">
      <c r="A1840" s="2" t="s">
        <v>1105</v>
      </c>
      <c r="B1840" s="2" t="s">
        <v>39</v>
      </c>
      <c r="C1840" s="2" t="s">
        <v>40</v>
      </c>
      <c r="D1840" s="2" t="s">
        <v>1250</v>
      </c>
      <c r="E1840" s="2" t="s">
        <v>1937</v>
      </c>
      <c r="F1840" s="2" t="s">
        <v>571</v>
      </c>
      <c r="G1840" s="2" t="s">
        <v>44</v>
      </c>
      <c r="H1840" s="3">
        <v>240</v>
      </c>
      <c r="I1840" s="3">
        <v>2.8447</v>
      </c>
      <c r="J1840" s="3">
        <v>1.0334000000000001</v>
      </c>
      <c r="K1840" s="3">
        <v>0.79269999999999996</v>
      </c>
      <c r="L1840" s="3">
        <v>0.28149999999999997</v>
      </c>
      <c r="M1840" s="3">
        <v>0.32229999999999998</v>
      </c>
      <c r="N1840" s="3">
        <v>0.22220000000000001</v>
      </c>
      <c r="O1840" s="3">
        <v>0.2296</v>
      </c>
      <c r="P1840" s="3">
        <v>0.1963</v>
      </c>
      <c r="Q1840" s="3">
        <v>0.1148</v>
      </c>
      <c r="R1840" s="4"/>
      <c r="S1840" s="4"/>
      <c r="T1840" s="4"/>
      <c r="U1840" s="4"/>
      <c r="V1840" s="4"/>
      <c r="W1840" s="4"/>
      <c r="X1840" s="3">
        <v>6.0374999999999996</v>
      </c>
      <c r="Y1840" s="3">
        <v>130.00374327122154</v>
      </c>
      <c r="Z1840" s="3">
        <v>165.60576397515527</v>
      </c>
      <c r="AA1840" s="3">
        <v>192.91534575569358</v>
      </c>
      <c r="AB1840" s="3">
        <v>202.61339958592134</v>
      </c>
      <c r="AC1840" s="3">
        <v>213.71706832298139</v>
      </c>
      <c r="AD1840" s="3">
        <v>221.37215734989653</v>
      </c>
      <c r="AE1840" s="3">
        <v>229.28218633540374</v>
      </c>
      <c r="AF1840" s="3">
        <v>236.04498550724639</v>
      </c>
      <c r="AG1840" s="3">
        <v>240</v>
      </c>
      <c r="AH1840" s="4"/>
      <c r="AI1840" s="4"/>
      <c r="AJ1840" s="4"/>
      <c r="AK1840" s="4"/>
      <c r="AL1840" s="4"/>
    </row>
    <row r="1841" spans="1:38" ht="15" customHeight="1" x14ac:dyDescent="0.25">
      <c r="A1841" s="2" t="s">
        <v>1105</v>
      </c>
      <c r="B1841" s="2" t="s">
        <v>39</v>
      </c>
      <c r="C1841" s="2" t="s">
        <v>40</v>
      </c>
      <c r="D1841" s="2" t="s">
        <v>1241</v>
      </c>
      <c r="E1841" s="2" t="s">
        <v>1938</v>
      </c>
      <c r="F1841" s="2" t="s">
        <v>571</v>
      </c>
      <c r="G1841" s="2" t="s">
        <v>44</v>
      </c>
      <c r="H1841" s="3">
        <v>237</v>
      </c>
      <c r="I1841" s="3">
        <v>1.3519000000000001</v>
      </c>
      <c r="J1841" s="3">
        <v>1.6797</v>
      </c>
      <c r="K1841" s="3">
        <v>1.1241000000000001</v>
      </c>
      <c r="L1841" s="3">
        <v>0.73340000000000005</v>
      </c>
      <c r="M1841" s="3">
        <v>0.4148</v>
      </c>
      <c r="N1841" s="3">
        <v>0.34260000000000002</v>
      </c>
      <c r="O1841" s="3">
        <v>0.1648</v>
      </c>
      <c r="P1841" s="3">
        <v>0.1111</v>
      </c>
      <c r="Q1841" s="3">
        <v>0.17780000000000001</v>
      </c>
      <c r="R1841" s="4"/>
      <c r="S1841" s="4"/>
      <c r="T1841" s="4"/>
      <c r="U1841" s="4"/>
      <c r="V1841" s="4"/>
      <c r="W1841" s="4"/>
      <c r="X1841" s="3">
        <v>6.1002000000000001</v>
      </c>
      <c r="Y1841" s="3">
        <v>77.431215369987882</v>
      </c>
      <c r="Z1841" s="3">
        <v>133.87829907216155</v>
      </c>
      <c r="AA1841" s="3">
        <v>171.65419166584704</v>
      </c>
      <c r="AB1841" s="3">
        <v>196.30043277269601</v>
      </c>
      <c r="AC1841" s="3">
        <v>210.23997573850039</v>
      </c>
      <c r="AD1841" s="3">
        <v>221.75320481295697</v>
      </c>
      <c r="AE1841" s="3">
        <v>227.29138388905281</v>
      </c>
      <c r="AF1841" s="3">
        <v>231.0249500016393</v>
      </c>
      <c r="AG1841" s="3">
        <v>237.00000000000006</v>
      </c>
      <c r="AH1841" s="4"/>
      <c r="AI1841" s="4"/>
      <c r="AJ1841" s="4"/>
      <c r="AK1841" s="4"/>
      <c r="AL1841" s="4"/>
    </row>
    <row r="1842" spans="1:38" ht="15" customHeight="1" x14ac:dyDescent="0.25">
      <c r="A1842" s="2" t="s">
        <v>1105</v>
      </c>
      <c r="B1842" s="2" t="s">
        <v>39</v>
      </c>
      <c r="C1842" s="2" t="s">
        <v>40</v>
      </c>
      <c r="D1842" s="2" t="s">
        <v>1241</v>
      </c>
      <c r="E1842" s="2" t="s">
        <v>1939</v>
      </c>
      <c r="F1842" s="2" t="s">
        <v>571</v>
      </c>
      <c r="G1842" s="2" t="s">
        <v>44</v>
      </c>
      <c r="H1842" s="3">
        <v>229</v>
      </c>
      <c r="I1842" s="3">
        <v>2.1926000000000001</v>
      </c>
      <c r="J1842" s="3">
        <v>1.0963000000000001</v>
      </c>
      <c r="K1842" s="3">
        <v>0.89629999999999999</v>
      </c>
      <c r="L1842" s="3">
        <v>0.28889999999999999</v>
      </c>
      <c r="M1842" s="3">
        <v>0.34449999999999997</v>
      </c>
      <c r="N1842" s="3">
        <v>0.25559999999999999</v>
      </c>
      <c r="O1842" s="3">
        <v>0.16300000000000001</v>
      </c>
      <c r="P1842" s="3">
        <v>9.6299999999999997E-2</v>
      </c>
      <c r="Q1842" s="3">
        <v>0.16300000000000001</v>
      </c>
      <c r="R1842" s="4"/>
      <c r="S1842" s="4"/>
      <c r="T1842" s="4"/>
      <c r="U1842" s="4"/>
      <c r="V1842" s="4"/>
      <c r="W1842" s="4"/>
      <c r="X1842" s="3">
        <v>5.4965000000000002</v>
      </c>
      <c r="Y1842" s="3">
        <v>110.5849540616756</v>
      </c>
      <c r="Z1842" s="3">
        <v>149.8774310925134</v>
      </c>
      <c r="AA1842" s="3">
        <v>182.00171017920493</v>
      </c>
      <c r="AB1842" s="3">
        <v>192.35617210952424</v>
      </c>
      <c r="AC1842" s="3">
        <v>204.70339306831622</v>
      </c>
      <c r="AD1842" s="3">
        <v>213.86435004093514</v>
      </c>
      <c r="AE1842" s="3">
        <v>219.70643136541437</v>
      </c>
      <c r="AF1842" s="3">
        <v>223.15791867552082</v>
      </c>
      <c r="AG1842" s="3">
        <v>229.00000000000006</v>
      </c>
      <c r="AH1842" s="4"/>
      <c r="AI1842" s="4"/>
      <c r="AJ1842" s="4"/>
      <c r="AK1842" s="4"/>
      <c r="AL1842" s="4"/>
    </row>
    <row r="1843" spans="1:38" ht="15" customHeight="1" x14ac:dyDescent="0.25">
      <c r="A1843" s="2" t="s">
        <v>1105</v>
      </c>
      <c r="B1843" s="2" t="s">
        <v>39</v>
      </c>
      <c r="C1843" s="2" t="s">
        <v>40</v>
      </c>
      <c r="D1843" s="2" t="s">
        <v>246</v>
      </c>
      <c r="E1843" s="2" t="s">
        <v>1940</v>
      </c>
      <c r="F1843" s="2" t="s">
        <v>571</v>
      </c>
      <c r="G1843" s="2" t="s">
        <v>44</v>
      </c>
      <c r="H1843" s="3">
        <v>238</v>
      </c>
      <c r="I1843" s="3">
        <v>1.3520000000000001</v>
      </c>
      <c r="J1843" s="3">
        <v>1.4278999999999999</v>
      </c>
      <c r="K1843" s="3">
        <v>0.37409999999999999</v>
      </c>
      <c r="L1843" s="3">
        <v>0.86299999999999999</v>
      </c>
      <c r="M1843" s="3">
        <v>0.41110000000000002</v>
      </c>
      <c r="N1843" s="3">
        <v>0.53149999999999997</v>
      </c>
      <c r="O1843" s="3">
        <v>0.29260000000000003</v>
      </c>
      <c r="P1843" s="3">
        <v>0.36299999999999999</v>
      </c>
      <c r="Q1843" s="3">
        <v>0.18890000000000001</v>
      </c>
      <c r="R1843" s="4"/>
      <c r="S1843" s="4"/>
      <c r="T1843" s="4"/>
      <c r="U1843" s="4"/>
      <c r="V1843" s="4"/>
      <c r="W1843" s="4"/>
      <c r="X1843" s="3">
        <v>5.8041</v>
      </c>
      <c r="Y1843" s="3">
        <v>79.985389638359095</v>
      </c>
      <c r="Z1843" s="3">
        <v>130.66463362106097</v>
      </c>
      <c r="AA1843" s="3">
        <v>143.94224772143826</v>
      </c>
      <c r="AB1843" s="3">
        <v>174.5719749832015</v>
      </c>
      <c r="AC1843" s="3">
        <v>189.16279871125582</v>
      </c>
      <c r="AD1843" s="3">
        <v>208.02687755207523</v>
      </c>
      <c r="AE1843" s="3">
        <v>218.41188125635327</v>
      </c>
      <c r="AF1843" s="3">
        <v>231.29553246842747</v>
      </c>
      <c r="AG1843" s="3">
        <v>238</v>
      </c>
      <c r="AH1843" s="4"/>
      <c r="AI1843" s="4"/>
      <c r="AJ1843" s="4"/>
      <c r="AK1843" s="4"/>
      <c r="AL1843" s="4"/>
    </row>
    <row r="1844" spans="1:38" ht="15" customHeight="1" x14ac:dyDescent="0.25">
      <c r="A1844" s="2" t="s">
        <v>1105</v>
      </c>
      <c r="B1844" s="2" t="s">
        <v>39</v>
      </c>
      <c r="C1844" s="2" t="s">
        <v>40</v>
      </c>
      <c r="D1844" s="2" t="s">
        <v>246</v>
      </c>
      <c r="E1844" s="2" t="s">
        <v>1941</v>
      </c>
      <c r="F1844" s="2" t="s">
        <v>571</v>
      </c>
      <c r="G1844" s="2" t="s">
        <v>44</v>
      </c>
      <c r="H1844" s="3">
        <v>224</v>
      </c>
      <c r="I1844" s="3">
        <v>1.8335999999999999</v>
      </c>
      <c r="J1844" s="3">
        <v>1.4038999999999999</v>
      </c>
      <c r="K1844" s="3">
        <v>0.68899999999999995</v>
      </c>
      <c r="L1844" s="3">
        <v>0.40749999999999997</v>
      </c>
      <c r="M1844" s="3">
        <v>0.41299999999999998</v>
      </c>
      <c r="N1844" s="3">
        <v>0.19259999999999999</v>
      </c>
      <c r="O1844" s="3">
        <v>0.1797</v>
      </c>
      <c r="P1844" s="3">
        <v>0.19450000000000001</v>
      </c>
      <c r="Q1844" s="3">
        <v>0.1222</v>
      </c>
      <c r="R1844" s="4"/>
      <c r="S1844" s="4"/>
      <c r="T1844" s="4"/>
      <c r="U1844" s="4"/>
      <c r="V1844" s="4"/>
      <c r="W1844" s="4"/>
      <c r="X1844" s="3">
        <v>5.4359999999999999</v>
      </c>
      <c r="Y1844" s="3">
        <v>96.762913907284769</v>
      </c>
      <c r="Z1844" s="3">
        <v>146.34878587196465</v>
      </c>
      <c r="AA1844" s="3">
        <v>170.68432671081678</v>
      </c>
      <c r="AB1844" s="3">
        <v>185.07726269315671</v>
      </c>
      <c r="AC1844" s="3">
        <v>199.6644591611479</v>
      </c>
      <c r="AD1844" s="3">
        <v>206.46710816777039</v>
      </c>
      <c r="AE1844" s="3">
        <v>212.8141280353201</v>
      </c>
      <c r="AF1844" s="3">
        <v>219.68388520971303</v>
      </c>
      <c r="AG1844" s="3">
        <v>224</v>
      </c>
      <c r="AH1844" s="4"/>
      <c r="AI1844" s="4"/>
      <c r="AJ1844" s="4"/>
      <c r="AK1844" s="4"/>
      <c r="AL1844" s="4"/>
    </row>
    <row r="1845" spans="1:38" ht="15" customHeight="1" x14ac:dyDescent="0.25">
      <c r="A1845" s="2" t="s">
        <v>1105</v>
      </c>
      <c r="B1845" s="2" t="s">
        <v>39</v>
      </c>
      <c r="C1845" s="2" t="s">
        <v>40</v>
      </c>
      <c r="D1845" s="2" t="s">
        <v>246</v>
      </c>
      <c r="E1845" s="2" t="s">
        <v>1942</v>
      </c>
      <c r="F1845" s="2" t="s">
        <v>571</v>
      </c>
      <c r="G1845" s="2" t="s">
        <v>44</v>
      </c>
      <c r="H1845" s="3">
        <v>236</v>
      </c>
      <c r="I1845" s="3">
        <v>2.2538999999999998</v>
      </c>
      <c r="J1845" s="3">
        <v>1.2279</v>
      </c>
      <c r="K1845" s="3">
        <v>0.78149999999999997</v>
      </c>
      <c r="L1845" s="3">
        <v>0.33710000000000001</v>
      </c>
      <c r="M1845" s="3">
        <v>0.25929999999999997</v>
      </c>
      <c r="N1845" s="3">
        <v>0.28339999999999999</v>
      </c>
      <c r="O1845" s="3">
        <v>0.1593</v>
      </c>
      <c r="P1845" s="3">
        <v>0.1963</v>
      </c>
      <c r="Q1845" s="3">
        <v>0.1111</v>
      </c>
      <c r="R1845" s="4"/>
      <c r="S1845" s="4"/>
      <c r="T1845" s="4"/>
      <c r="U1845" s="4"/>
      <c r="V1845" s="4"/>
      <c r="W1845" s="4"/>
      <c r="X1845" s="3">
        <v>5.6097999999999999</v>
      </c>
      <c r="Y1845" s="3">
        <v>113.96292202930584</v>
      </c>
      <c r="Z1845" s="3">
        <v>158.61542300973298</v>
      </c>
      <c r="AA1845" s="3">
        <v>187.03461798994618</v>
      </c>
      <c r="AB1845" s="3">
        <v>199.29323683553784</v>
      </c>
      <c r="AC1845" s="3">
        <v>208.7226639095868</v>
      </c>
      <c r="AD1845" s="3">
        <v>219.02848586402371</v>
      </c>
      <c r="AE1845" s="3">
        <v>224.82141965845486</v>
      </c>
      <c r="AF1845" s="3">
        <v>231.95985596634463</v>
      </c>
      <c r="AG1845" s="3">
        <v>236.00000000000006</v>
      </c>
      <c r="AH1845" s="4"/>
      <c r="AI1845" s="4"/>
      <c r="AJ1845" s="4"/>
      <c r="AK1845" s="4"/>
      <c r="AL1845" s="4"/>
    </row>
    <row r="1846" spans="1:38" ht="15" customHeight="1" x14ac:dyDescent="0.25">
      <c r="A1846" s="2" t="s">
        <v>1105</v>
      </c>
      <c r="B1846" s="2" t="s">
        <v>39</v>
      </c>
      <c r="C1846" s="2" t="s">
        <v>40</v>
      </c>
      <c r="D1846" s="2" t="s">
        <v>246</v>
      </c>
      <c r="E1846" s="2" t="s">
        <v>1943</v>
      </c>
      <c r="F1846" s="2" t="s">
        <v>571</v>
      </c>
      <c r="G1846" s="2" t="s">
        <v>44</v>
      </c>
      <c r="H1846" s="3">
        <v>235</v>
      </c>
      <c r="I1846" s="3">
        <v>1.8169</v>
      </c>
      <c r="J1846" s="3">
        <v>1.3130999999999999</v>
      </c>
      <c r="K1846" s="3">
        <v>0.85570000000000002</v>
      </c>
      <c r="L1846" s="3">
        <v>0.626</v>
      </c>
      <c r="M1846" s="3">
        <v>0.32779999999999998</v>
      </c>
      <c r="N1846" s="3">
        <v>0.31859999999999999</v>
      </c>
      <c r="O1846" s="3">
        <v>0.16669999999999999</v>
      </c>
      <c r="P1846" s="3">
        <v>0.27039999999999997</v>
      </c>
      <c r="Q1846" s="3">
        <v>0.1074</v>
      </c>
      <c r="R1846" s="4"/>
      <c r="S1846" s="4"/>
      <c r="T1846" s="4"/>
      <c r="U1846" s="4"/>
      <c r="V1846" s="4"/>
      <c r="W1846" s="4"/>
      <c r="X1846" s="3">
        <v>5.8026</v>
      </c>
      <c r="Y1846" s="3">
        <v>95.563006238582702</v>
      </c>
      <c r="Z1846" s="3">
        <v>141.50091338365561</v>
      </c>
      <c r="AA1846" s="3">
        <v>171.43699376141728</v>
      </c>
      <c r="AB1846" s="3">
        <v>193.33717643814842</v>
      </c>
      <c r="AC1846" s="3">
        <v>204.80503567366353</v>
      </c>
      <c r="AD1846" s="3">
        <v>215.95103918932892</v>
      </c>
      <c r="AE1846" s="3">
        <v>221.78292489573636</v>
      </c>
      <c r="AF1846" s="3">
        <v>231.24268431392824</v>
      </c>
      <c r="AG1846" s="3">
        <v>235</v>
      </c>
      <c r="AH1846" s="4"/>
      <c r="AI1846" s="4"/>
      <c r="AJ1846" s="4"/>
      <c r="AK1846" s="4"/>
      <c r="AL1846" s="4"/>
    </row>
    <row r="1847" spans="1:38" ht="15" customHeight="1" x14ac:dyDescent="0.25">
      <c r="A1847" s="2" t="s">
        <v>1105</v>
      </c>
      <c r="B1847" s="2" t="s">
        <v>39</v>
      </c>
      <c r="C1847" s="2" t="s">
        <v>40</v>
      </c>
      <c r="D1847" s="2" t="s">
        <v>268</v>
      </c>
      <c r="E1847" s="2" t="s">
        <v>1944</v>
      </c>
      <c r="F1847" s="2" t="s">
        <v>571</v>
      </c>
      <c r="G1847" s="2" t="s">
        <v>44</v>
      </c>
      <c r="H1847" s="3">
        <v>236</v>
      </c>
      <c r="I1847" s="3">
        <v>2.0728</v>
      </c>
      <c r="J1847" s="3">
        <v>1.1596</v>
      </c>
      <c r="K1847" s="3">
        <v>0.78539999999999999</v>
      </c>
      <c r="L1847" s="3">
        <v>0.56310000000000004</v>
      </c>
      <c r="M1847" s="3">
        <v>0.43530000000000002</v>
      </c>
      <c r="N1847" s="3">
        <v>0.30380000000000001</v>
      </c>
      <c r="O1847" s="3">
        <v>0.26300000000000001</v>
      </c>
      <c r="P1847" s="3">
        <v>0.29820000000000002</v>
      </c>
      <c r="Q1847" s="3">
        <v>0.1575</v>
      </c>
      <c r="R1847" s="4"/>
      <c r="S1847" s="4"/>
      <c r="T1847" s="4"/>
      <c r="U1847" s="4"/>
      <c r="V1847" s="4"/>
      <c r="W1847" s="4"/>
      <c r="X1847" s="3">
        <v>6.0387000000000004</v>
      </c>
      <c r="Y1847" s="3">
        <v>102.02354811466043</v>
      </c>
      <c r="Z1847" s="3">
        <v>141.19727755973969</v>
      </c>
      <c r="AA1847" s="3">
        <v>167.72974315663967</v>
      </c>
      <c r="AB1847" s="3">
        <v>186.75244671866463</v>
      </c>
      <c r="AC1847" s="3">
        <v>201.45779720800834</v>
      </c>
      <c r="AD1847" s="3">
        <v>211.72080083461671</v>
      </c>
      <c r="AE1847" s="3">
        <v>220.60549456008744</v>
      </c>
      <c r="AF1847" s="3">
        <v>230.67931839634355</v>
      </c>
      <c r="AG1847" s="3">
        <v>235.99999999999997</v>
      </c>
      <c r="AH1847" s="4"/>
      <c r="AI1847" s="4"/>
      <c r="AJ1847" s="4"/>
      <c r="AK1847" s="4"/>
      <c r="AL1847" s="4"/>
    </row>
    <row r="1848" spans="1:38" ht="15" customHeight="1" x14ac:dyDescent="0.25">
      <c r="A1848" s="2" t="s">
        <v>1105</v>
      </c>
      <c r="B1848" s="2" t="s">
        <v>39</v>
      </c>
      <c r="C1848" s="2" t="s">
        <v>40</v>
      </c>
      <c r="D1848" s="2" t="s">
        <v>268</v>
      </c>
      <c r="E1848" s="2" t="s">
        <v>1945</v>
      </c>
      <c r="F1848" s="2" t="s">
        <v>571</v>
      </c>
      <c r="G1848" s="2" t="s">
        <v>44</v>
      </c>
      <c r="H1848" s="3">
        <v>243</v>
      </c>
      <c r="I1848" s="3">
        <v>2.1078000000000001</v>
      </c>
      <c r="J1848" s="3">
        <v>1.7411000000000001</v>
      </c>
      <c r="K1848" s="3">
        <v>0.62970000000000004</v>
      </c>
      <c r="L1848" s="3">
        <v>0.49640000000000001</v>
      </c>
      <c r="M1848" s="3">
        <v>0.35189999999999999</v>
      </c>
      <c r="N1848" s="3">
        <v>0.21299999999999999</v>
      </c>
      <c r="O1848" s="3">
        <v>0.28520000000000001</v>
      </c>
      <c r="P1848" s="3">
        <v>0.28889999999999999</v>
      </c>
      <c r="Q1848" s="3">
        <v>0.2</v>
      </c>
      <c r="R1848" s="4"/>
      <c r="S1848" s="4"/>
      <c r="T1848" s="4"/>
      <c r="U1848" s="4"/>
      <c r="V1848" s="4"/>
      <c r="W1848" s="4"/>
      <c r="X1848" s="3">
        <v>6.3140000000000001</v>
      </c>
      <c r="Y1848" s="3">
        <v>102.43804244535953</v>
      </c>
      <c r="Z1848" s="3">
        <v>160.62177700348434</v>
      </c>
      <c r="AA1848" s="3">
        <v>181.66496674057652</v>
      </c>
      <c r="AB1848" s="3">
        <v>198.25356350966109</v>
      </c>
      <c r="AC1848" s="3">
        <v>210.01328793158063</v>
      </c>
      <c r="AD1848" s="3">
        <v>217.13127969591386</v>
      </c>
      <c r="AE1848" s="3">
        <v>226.66203674374407</v>
      </c>
      <c r="AF1848" s="3">
        <v>236.31643965790306</v>
      </c>
      <c r="AG1848" s="3">
        <v>243</v>
      </c>
      <c r="AH1848" s="4"/>
      <c r="AI1848" s="4"/>
      <c r="AJ1848" s="4"/>
      <c r="AK1848" s="4"/>
      <c r="AL1848" s="4"/>
    </row>
    <row r="1849" spans="1:38" ht="15" customHeight="1" x14ac:dyDescent="0.25">
      <c r="A1849" s="2" t="s">
        <v>1105</v>
      </c>
      <c r="B1849" s="2" t="s">
        <v>39</v>
      </c>
      <c r="C1849" s="2" t="s">
        <v>40</v>
      </c>
      <c r="D1849" s="2" t="s">
        <v>1125</v>
      </c>
      <c r="E1849" s="2" t="s">
        <v>1946</v>
      </c>
      <c r="F1849" s="2" t="s">
        <v>585</v>
      </c>
      <c r="G1849" s="2" t="s">
        <v>50</v>
      </c>
      <c r="H1849" s="3">
        <v>253</v>
      </c>
      <c r="I1849" s="3">
        <v>1.6500999999999999</v>
      </c>
      <c r="J1849" s="3">
        <v>2.1852999999999998</v>
      </c>
      <c r="K1849" s="3">
        <v>1.1890000000000001</v>
      </c>
      <c r="L1849" s="3">
        <v>0.67410000000000003</v>
      </c>
      <c r="M1849" s="3">
        <v>0.4834</v>
      </c>
      <c r="N1849" s="3">
        <v>0.26669999999999999</v>
      </c>
      <c r="O1849" s="3">
        <v>0.25740000000000002</v>
      </c>
      <c r="P1849" s="3">
        <v>0.24079999999999999</v>
      </c>
      <c r="Q1849" s="3">
        <v>0.2278</v>
      </c>
      <c r="R1849" s="3">
        <v>0.12590000000000001</v>
      </c>
      <c r="S1849" s="4"/>
      <c r="T1849" s="4"/>
      <c r="U1849" s="4"/>
      <c r="V1849" s="4"/>
      <c r="W1849" s="4"/>
      <c r="X1849" s="3">
        <v>7.3005000000000004</v>
      </c>
      <c r="Y1849" s="3">
        <v>81.951660845147586</v>
      </c>
      <c r="Z1849" s="3">
        <v>148.10484213410038</v>
      </c>
      <c r="AA1849" s="3">
        <v>184.09813026505032</v>
      </c>
      <c r="AB1849" s="3">
        <v>204.50441750565028</v>
      </c>
      <c r="AC1849" s="3">
        <v>219.13785357167316</v>
      </c>
      <c r="AD1849" s="3">
        <v>227.21136908430927</v>
      </c>
      <c r="AE1849" s="3">
        <v>235.00335593452499</v>
      </c>
      <c r="AF1849" s="3">
        <v>242.29282925826996</v>
      </c>
      <c r="AG1849" s="3">
        <v>249.18876789261009</v>
      </c>
      <c r="AH1849" s="3">
        <v>252.99999999999997</v>
      </c>
      <c r="AI1849" s="4"/>
      <c r="AJ1849" s="4"/>
      <c r="AK1849" s="4"/>
      <c r="AL1849" s="4"/>
    </row>
    <row r="1850" spans="1:38" ht="15" customHeight="1" x14ac:dyDescent="0.25">
      <c r="A1850" s="2" t="s">
        <v>1105</v>
      </c>
      <c r="B1850" s="2" t="s">
        <v>39</v>
      </c>
      <c r="C1850" s="2" t="s">
        <v>40</v>
      </c>
      <c r="D1850" s="2" t="s">
        <v>1125</v>
      </c>
      <c r="E1850" s="2" t="s">
        <v>1947</v>
      </c>
      <c r="F1850" s="2" t="s">
        <v>585</v>
      </c>
      <c r="G1850" s="2" t="s">
        <v>50</v>
      </c>
      <c r="H1850" s="3">
        <v>198</v>
      </c>
      <c r="I1850" s="3">
        <v>1.6724000000000001</v>
      </c>
      <c r="J1850" s="3">
        <v>1.5538000000000001</v>
      </c>
      <c r="K1850" s="3">
        <v>0.90749999999999997</v>
      </c>
      <c r="L1850" s="3">
        <v>0.47410000000000002</v>
      </c>
      <c r="M1850" s="3">
        <v>0.44629999999999997</v>
      </c>
      <c r="N1850" s="3">
        <v>0.37409999999999999</v>
      </c>
      <c r="O1850" s="3">
        <v>0.33710000000000001</v>
      </c>
      <c r="P1850" s="3">
        <v>0.20369999999999999</v>
      </c>
      <c r="Q1850" s="3">
        <v>0.20369999999999999</v>
      </c>
      <c r="R1850" s="3">
        <v>0.1593</v>
      </c>
      <c r="S1850" s="4"/>
      <c r="T1850" s="4"/>
      <c r="U1850" s="4"/>
      <c r="V1850" s="4"/>
      <c r="W1850" s="4"/>
      <c r="X1850" s="3">
        <v>6.3319999999999999</v>
      </c>
      <c r="Y1850" s="3">
        <v>75.843714466203409</v>
      </c>
      <c r="Z1850" s="3">
        <v>116.57820593809224</v>
      </c>
      <c r="AA1850" s="3">
        <v>140.36926721415034</v>
      </c>
      <c r="AB1850" s="3">
        <v>152.79829437776374</v>
      </c>
      <c r="AC1850" s="3">
        <v>164.49851547694252</v>
      </c>
      <c r="AD1850" s="3">
        <v>174.30593809222995</v>
      </c>
      <c r="AE1850" s="3">
        <v>183.14336702463677</v>
      </c>
      <c r="AF1850" s="3">
        <v>188.48357548957679</v>
      </c>
      <c r="AG1850" s="3">
        <v>193.82378395451676</v>
      </c>
      <c r="AH1850" s="3">
        <v>198.00000000000003</v>
      </c>
      <c r="AI1850" s="4"/>
      <c r="AJ1850" s="4"/>
      <c r="AK1850" s="4"/>
      <c r="AL1850" s="4"/>
    </row>
    <row r="1851" spans="1:38" ht="15" customHeight="1" x14ac:dyDescent="0.25">
      <c r="A1851" s="2" t="s">
        <v>1105</v>
      </c>
      <c r="B1851" s="2" t="s">
        <v>39</v>
      </c>
      <c r="C1851" s="2" t="s">
        <v>40</v>
      </c>
      <c r="D1851" s="2" t="s">
        <v>1125</v>
      </c>
      <c r="E1851" s="2" t="s">
        <v>1948</v>
      </c>
      <c r="F1851" s="2" t="s">
        <v>585</v>
      </c>
      <c r="G1851" s="2" t="s">
        <v>50</v>
      </c>
      <c r="H1851" s="3">
        <v>241</v>
      </c>
      <c r="I1851" s="3">
        <v>1.5891</v>
      </c>
      <c r="J1851" s="3">
        <v>1.5539000000000001</v>
      </c>
      <c r="K1851" s="3">
        <v>0.97050000000000003</v>
      </c>
      <c r="L1851" s="3">
        <v>0.49270000000000003</v>
      </c>
      <c r="M1851" s="3">
        <v>0.40560000000000002</v>
      </c>
      <c r="N1851" s="3">
        <v>0.2223</v>
      </c>
      <c r="O1851" s="3">
        <v>0.45929999999999999</v>
      </c>
      <c r="P1851" s="3">
        <v>0.23710000000000001</v>
      </c>
      <c r="Q1851" s="3">
        <v>0.1593</v>
      </c>
      <c r="R1851" s="3">
        <v>0.1741</v>
      </c>
      <c r="S1851" s="4"/>
      <c r="T1851" s="4"/>
      <c r="U1851" s="4"/>
      <c r="V1851" s="4"/>
      <c r="W1851" s="4"/>
      <c r="X1851" s="3">
        <v>6.2638999999999996</v>
      </c>
      <c r="Y1851" s="3">
        <v>85.021583997190248</v>
      </c>
      <c r="Z1851" s="3">
        <v>136.86869202892768</v>
      </c>
      <c r="AA1851" s="3">
        <v>169.25019556506331</v>
      </c>
      <c r="AB1851" s="3">
        <v>185.68952250195565</v>
      </c>
      <c r="AC1851" s="3">
        <v>199.22268874024172</v>
      </c>
      <c r="AD1851" s="3">
        <v>206.63990485161003</v>
      </c>
      <c r="AE1851" s="3">
        <v>221.96481425310108</v>
      </c>
      <c r="AF1851" s="3">
        <v>229.87584412267117</v>
      </c>
      <c r="AG1851" s="3">
        <v>235.19101518223471</v>
      </c>
      <c r="AH1851" s="3">
        <v>241</v>
      </c>
      <c r="AI1851" s="4"/>
      <c r="AJ1851" s="4"/>
      <c r="AK1851" s="4"/>
      <c r="AL1851" s="4"/>
    </row>
    <row r="1852" spans="1:38" ht="15" customHeight="1" x14ac:dyDescent="0.25">
      <c r="A1852" s="2" t="s">
        <v>1105</v>
      </c>
      <c r="B1852" s="2" t="s">
        <v>39</v>
      </c>
      <c r="C1852" s="2" t="s">
        <v>40</v>
      </c>
      <c r="D1852" s="2" t="s">
        <v>1125</v>
      </c>
      <c r="E1852" s="2" t="s">
        <v>1949</v>
      </c>
      <c r="F1852" s="2" t="s">
        <v>585</v>
      </c>
      <c r="G1852" s="2" t="s">
        <v>50</v>
      </c>
      <c r="H1852" s="3">
        <v>259</v>
      </c>
      <c r="I1852" s="3">
        <v>2.3039000000000001</v>
      </c>
      <c r="J1852" s="3">
        <v>1.2316</v>
      </c>
      <c r="K1852" s="3">
        <v>0.81489999999999996</v>
      </c>
      <c r="L1852" s="3">
        <v>0.37780000000000002</v>
      </c>
      <c r="M1852" s="3">
        <v>0.40739999999999998</v>
      </c>
      <c r="N1852" s="3">
        <v>0.25559999999999999</v>
      </c>
      <c r="O1852" s="3">
        <v>0.20369999999999999</v>
      </c>
      <c r="P1852" s="3">
        <v>0.23710000000000001</v>
      </c>
      <c r="Q1852" s="3">
        <v>0.16300000000000001</v>
      </c>
      <c r="R1852" s="3">
        <v>0.2</v>
      </c>
      <c r="S1852" s="4"/>
      <c r="T1852" s="4"/>
      <c r="U1852" s="4"/>
      <c r="V1852" s="4"/>
      <c r="W1852" s="4"/>
      <c r="X1852" s="3">
        <v>6.1950000000000003</v>
      </c>
      <c r="Y1852" s="3">
        <v>116.42054882970136</v>
      </c>
      <c r="Z1852" s="3">
        <v>161.54939467312346</v>
      </c>
      <c r="AA1852" s="3">
        <v>191.4093301049233</v>
      </c>
      <c r="AB1852" s="3">
        <v>205.25284907183209</v>
      </c>
      <c r="AC1852" s="3">
        <v>220.18098466505245</v>
      </c>
      <c r="AD1852" s="3">
        <v>229.54679580306697</v>
      </c>
      <c r="AE1852" s="3">
        <v>237.01086359967712</v>
      </c>
      <c r="AF1852" s="3">
        <v>245.69878934624691</v>
      </c>
      <c r="AG1852" s="3">
        <v>251.67150928167871</v>
      </c>
      <c r="AH1852" s="3">
        <v>259</v>
      </c>
      <c r="AI1852" s="4"/>
      <c r="AJ1852" s="4"/>
      <c r="AK1852" s="4"/>
      <c r="AL1852" s="4"/>
    </row>
    <row r="1853" spans="1:38" ht="15" customHeight="1" x14ac:dyDescent="0.25">
      <c r="A1853" s="2" t="s">
        <v>1105</v>
      </c>
      <c r="B1853" s="2" t="s">
        <v>39</v>
      </c>
      <c r="C1853" s="2" t="s">
        <v>40</v>
      </c>
      <c r="D1853" s="2" t="s">
        <v>1125</v>
      </c>
      <c r="E1853" s="2" t="s">
        <v>1950</v>
      </c>
      <c r="F1853" s="2" t="s">
        <v>585</v>
      </c>
      <c r="G1853" s="2" t="s">
        <v>50</v>
      </c>
      <c r="H1853" s="3">
        <v>243</v>
      </c>
      <c r="I1853" s="3">
        <v>1.2724</v>
      </c>
      <c r="J1853" s="3">
        <v>1.6538999999999999</v>
      </c>
      <c r="K1853" s="3">
        <v>1.0538000000000001</v>
      </c>
      <c r="L1853" s="3">
        <v>0.59079999999999999</v>
      </c>
      <c r="M1853" s="3">
        <v>0.37780000000000002</v>
      </c>
      <c r="N1853" s="3">
        <v>0.3</v>
      </c>
      <c r="O1853" s="3">
        <v>0.1963</v>
      </c>
      <c r="P1853" s="3">
        <v>0.2482</v>
      </c>
      <c r="Q1853" s="3">
        <v>0.26860000000000001</v>
      </c>
      <c r="R1853" s="3">
        <v>0.1241</v>
      </c>
      <c r="S1853" s="4"/>
      <c r="T1853" s="4"/>
      <c r="U1853" s="4"/>
      <c r="V1853" s="4"/>
      <c r="W1853" s="4"/>
      <c r="X1853" s="3">
        <v>6.0858999999999996</v>
      </c>
      <c r="Y1853" s="3">
        <v>76.114494158628958</v>
      </c>
      <c r="Z1853" s="3">
        <v>133.45570909807918</v>
      </c>
      <c r="AA1853" s="3">
        <v>169.99127491414583</v>
      </c>
      <c r="AB1853" s="3">
        <v>190.47449021508734</v>
      </c>
      <c r="AC1853" s="3">
        <v>203.57293087300152</v>
      </c>
      <c r="AD1853" s="3">
        <v>213.97402191951889</v>
      </c>
      <c r="AE1853" s="3">
        <v>220.77980249429007</v>
      </c>
      <c r="AF1853" s="3">
        <v>229.38497182010875</v>
      </c>
      <c r="AG1853" s="3">
        <v>238.69741533709063</v>
      </c>
      <c r="AH1853" s="3">
        <v>243</v>
      </c>
      <c r="AI1853" s="4"/>
      <c r="AJ1853" s="4"/>
      <c r="AK1853" s="4"/>
      <c r="AL1853" s="4"/>
    </row>
    <row r="1854" spans="1:38" ht="15" customHeight="1" x14ac:dyDescent="0.25">
      <c r="A1854" s="2" t="s">
        <v>1105</v>
      </c>
      <c r="B1854" s="2" t="s">
        <v>39</v>
      </c>
      <c r="C1854" s="2" t="s">
        <v>40</v>
      </c>
      <c r="D1854" s="2" t="s">
        <v>1137</v>
      </c>
      <c r="E1854" s="2" t="s">
        <v>1951</v>
      </c>
      <c r="F1854" s="2" t="s">
        <v>585</v>
      </c>
      <c r="G1854" s="2" t="s">
        <v>50</v>
      </c>
      <c r="H1854" s="3">
        <v>256</v>
      </c>
      <c r="I1854" s="3">
        <v>2.1261000000000001</v>
      </c>
      <c r="J1854" s="3">
        <v>1.6187</v>
      </c>
      <c r="K1854" s="3">
        <v>0.51119999999999999</v>
      </c>
      <c r="L1854" s="3">
        <v>0.51490000000000002</v>
      </c>
      <c r="M1854" s="3">
        <v>0.2482</v>
      </c>
      <c r="N1854" s="3">
        <v>0.22969999999999999</v>
      </c>
      <c r="O1854" s="3">
        <v>0.1148</v>
      </c>
      <c r="P1854" s="3">
        <v>0.14080000000000001</v>
      </c>
      <c r="Q1854" s="3">
        <v>0.14449999999999999</v>
      </c>
      <c r="R1854" s="3">
        <v>5.9299999999999999E-2</v>
      </c>
      <c r="S1854" s="4"/>
      <c r="T1854" s="4"/>
      <c r="U1854" s="4"/>
      <c r="V1854" s="4"/>
      <c r="W1854" s="4"/>
      <c r="X1854" s="3">
        <v>5.7081999999999997</v>
      </c>
      <c r="Y1854" s="3">
        <v>115.43197505343191</v>
      </c>
      <c r="Z1854" s="3">
        <v>178.95266458778602</v>
      </c>
      <c r="AA1854" s="3">
        <v>199.01306891839812</v>
      </c>
      <c r="AB1854" s="3">
        <v>219.21866788129358</v>
      </c>
      <c r="AC1854" s="3">
        <v>228.95848078203286</v>
      </c>
      <c r="AD1854" s="3">
        <v>237.97232052135524</v>
      </c>
      <c r="AE1854" s="3">
        <v>242.47727830139098</v>
      </c>
      <c r="AF1854" s="3">
        <v>248.00252268666128</v>
      </c>
      <c r="AG1854" s="3">
        <v>253.67296170421497</v>
      </c>
      <c r="AH1854" s="3">
        <v>256</v>
      </c>
      <c r="AI1854" s="4"/>
      <c r="AJ1854" s="4"/>
      <c r="AK1854" s="4"/>
      <c r="AL1854" s="4"/>
    </row>
    <row r="1855" spans="1:38" ht="15" customHeight="1" x14ac:dyDescent="0.25">
      <c r="A1855" s="2" t="s">
        <v>1105</v>
      </c>
      <c r="B1855" s="2" t="s">
        <v>39</v>
      </c>
      <c r="C1855" s="2" t="s">
        <v>40</v>
      </c>
      <c r="D1855" s="2" t="s">
        <v>1137</v>
      </c>
      <c r="E1855" s="2" t="s">
        <v>1952</v>
      </c>
      <c r="F1855" s="2" t="s">
        <v>585</v>
      </c>
      <c r="G1855" s="2" t="s">
        <v>50</v>
      </c>
      <c r="H1855" s="3">
        <v>235</v>
      </c>
      <c r="I1855" s="3">
        <v>1.5708</v>
      </c>
      <c r="J1855" s="3">
        <v>1.3855</v>
      </c>
      <c r="K1855" s="3">
        <v>0.9113</v>
      </c>
      <c r="L1855" s="3">
        <v>0.7409</v>
      </c>
      <c r="M1855" s="3">
        <v>0.27410000000000001</v>
      </c>
      <c r="N1855" s="3">
        <v>0.23710000000000001</v>
      </c>
      <c r="O1855" s="3">
        <v>0.12230000000000001</v>
      </c>
      <c r="P1855" s="3">
        <v>0.1</v>
      </c>
      <c r="Q1855" s="3">
        <v>0.16669999999999999</v>
      </c>
      <c r="R1855" s="3">
        <v>0.14449999999999999</v>
      </c>
      <c r="S1855" s="4"/>
      <c r="T1855" s="4"/>
      <c r="U1855" s="4"/>
      <c r="V1855" s="4"/>
      <c r="W1855" s="4"/>
      <c r="X1855" s="3">
        <v>5.6532</v>
      </c>
      <c r="Y1855" s="3">
        <v>88.405646359583955</v>
      </c>
      <c r="Z1855" s="3">
        <v>138.15737989103513</v>
      </c>
      <c r="AA1855" s="3">
        <v>170.88112927191676</v>
      </c>
      <c r="AB1855" s="3">
        <v>197.48600792471518</v>
      </c>
      <c r="AC1855" s="3">
        <v>207.32862803367999</v>
      </c>
      <c r="AD1855" s="3">
        <v>215.84262010896478</v>
      </c>
      <c r="AE1855" s="3">
        <v>220.23427439326395</v>
      </c>
      <c r="AF1855" s="3">
        <v>223.82516097077757</v>
      </c>
      <c r="AG1855" s="3">
        <v>229.81116889549276</v>
      </c>
      <c r="AH1855" s="3">
        <v>234.99999999999994</v>
      </c>
      <c r="AI1855" s="4"/>
      <c r="AJ1855" s="4"/>
      <c r="AK1855" s="4"/>
      <c r="AL1855" s="4"/>
    </row>
    <row r="1856" spans="1:38" ht="15" customHeight="1" x14ac:dyDescent="0.25">
      <c r="A1856" s="2" t="s">
        <v>1105</v>
      </c>
      <c r="B1856" s="2" t="s">
        <v>39</v>
      </c>
      <c r="C1856" s="2" t="s">
        <v>40</v>
      </c>
      <c r="D1856" s="2" t="s">
        <v>1137</v>
      </c>
      <c r="E1856" s="2" t="s">
        <v>1953</v>
      </c>
      <c r="F1856" s="2" t="s">
        <v>585</v>
      </c>
      <c r="G1856" s="2" t="s">
        <v>50</v>
      </c>
      <c r="H1856" s="3">
        <v>261</v>
      </c>
      <c r="I1856" s="3">
        <v>1.8777999999999999</v>
      </c>
      <c r="J1856" s="3">
        <v>1.4148000000000001</v>
      </c>
      <c r="K1856" s="3">
        <v>0.89629999999999999</v>
      </c>
      <c r="L1856" s="3">
        <v>0.59630000000000005</v>
      </c>
      <c r="M1856" s="3">
        <v>0.30370000000000003</v>
      </c>
      <c r="N1856" s="3">
        <v>0.1222</v>
      </c>
      <c r="O1856" s="3">
        <v>0.22220000000000001</v>
      </c>
      <c r="P1856" s="3">
        <v>0.21110000000000001</v>
      </c>
      <c r="Q1856" s="3">
        <v>0.1963</v>
      </c>
      <c r="R1856" s="3">
        <v>0.2296</v>
      </c>
      <c r="S1856" s="4"/>
      <c r="T1856" s="4"/>
      <c r="U1856" s="4"/>
      <c r="V1856" s="4"/>
      <c r="W1856" s="4"/>
      <c r="X1856" s="3">
        <v>6.0702999999999996</v>
      </c>
      <c r="Y1856" s="3">
        <v>102.83936543498673</v>
      </c>
      <c r="Z1856" s="3">
        <v>156.21221356440373</v>
      </c>
      <c r="AA1856" s="3">
        <v>190.02482579114707</v>
      </c>
      <c r="AB1856" s="3">
        <v>212.520040195707</v>
      </c>
      <c r="AC1856" s="3">
        <v>223.97701925769735</v>
      </c>
      <c r="AD1856" s="3">
        <v>228.58697263726674</v>
      </c>
      <c r="AE1856" s="3">
        <v>236.96939195756394</v>
      </c>
      <c r="AF1856" s="3">
        <v>244.93306755844031</v>
      </c>
      <c r="AG1856" s="3">
        <v>252.33841820008902</v>
      </c>
      <c r="AH1856" s="3">
        <v>261.00000000000006</v>
      </c>
      <c r="AI1856" s="4"/>
      <c r="AJ1856" s="4"/>
      <c r="AK1856" s="4"/>
      <c r="AL1856" s="4"/>
    </row>
    <row r="1857" spans="1:38" ht="15" customHeight="1" x14ac:dyDescent="0.25">
      <c r="A1857" s="2" t="s">
        <v>1105</v>
      </c>
      <c r="B1857" s="2" t="s">
        <v>39</v>
      </c>
      <c r="C1857" s="2" t="s">
        <v>40</v>
      </c>
      <c r="D1857" s="2" t="s">
        <v>1148</v>
      </c>
      <c r="E1857" s="2" t="s">
        <v>1954</v>
      </c>
      <c r="F1857" s="2" t="s">
        <v>585</v>
      </c>
      <c r="G1857" s="2" t="s">
        <v>50</v>
      </c>
      <c r="H1857" s="3">
        <v>232</v>
      </c>
      <c r="I1857" s="3">
        <v>1.3967000000000001</v>
      </c>
      <c r="J1857" s="3">
        <v>2.0171999999999999</v>
      </c>
      <c r="K1857" s="3">
        <v>0.97799999999999998</v>
      </c>
      <c r="L1857" s="3">
        <v>0.502</v>
      </c>
      <c r="M1857" s="3">
        <v>0.31669999999999998</v>
      </c>
      <c r="N1857" s="3">
        <v>0.23519999999999999</v>
      </c>
      <c r="O1857" s="3">
        <v>0.26490000000000002</v>
      </c>
      <c r="P1857" s="3">
        <v>0.21490000000000001</v>
      </c>
      <c r="Q1857" s="3">
        <v>0.23519999999999999</v>
      </c>
      <c r="R1857" s="3">
        <v>0.18340000000000001</v>
      </c>
      <c r="S1857" s="4"/>
      <c r="T1857" s="4"/>
      <c r="U1857" s="4"/>
      <c r="V1857" s="4"/>
      <c r="W1857" s="4"/>
      <c r="X1857" s="3">
        <v>6.3441999999999998</v>
      </c>
      <c r="Y1857" s="3">
        <v>76.030768260773613</v>
      </c>
      <c r="Z1857" s="3">
        <v>139.62271050723496</v>
      </c>
      <c r="AA1857" s="3">
        <v>170.454020995555</v>
      </c>
      <c r="AB1857" s="3">
        <v>186.27949938526527</v>
      </c>
      <c r="AC1857" s="3">
        <v>196.26342170801675</v>
      </c>
      <c r="AD1857" s="3">
        <v>203.67806815674157</v>
      </c>
      <c r="AE1857" s="3">
        <v>212.02900286876201</v>
      </c>
      <c r="AF1857" s="3">
        <v>218.8036947132814</v>
      </c>
      <c r="AG1857" s="3">
        <v>226.21834116200623</v>
      </c>
      <c r="AH1857" s="3">
        <v>231.99999999999997</v>
      </c>
      <c r="AI1857" s="4"/>
      <c r="AJ1857" s="4"/>
      <c r="AK1857" s="4"/>
      <c r="AL1857" s="4"/>
    </row>
    <row r="1858" spans="1:38" ht="15" customHeight="1" x14ac:dyDescent="0.25">
      <c r="A1858" s="2" t="s">
        <v>1105</v>
      </c>
      <c r="B1858" s="2" t="s">
        <v>39</v>
      </c>
      <c r="C1858" s="2" t="s">
        <v>40</v>
      </c>
      <c r="D1858" s="2" t="s">
        <v>1159</v>
      </c>
      <c r="E1858" s="2" t="s">
        <v>1955</v>
      </c>
      <c r="F1858" s="2" t="s">
        <v>585</v>
      </c>
      <c r="G1858" s="2" t="s">
        <v>50</v>
      </c>
      <c r="H1858" s="3">
        <v>257</v>
      </c>
      <c r="I1858" s="3">
        <v>2.1652</v>
      </c>
      <c r="J1858" s="3">
        <v>1.6688000000000001</v>
      </c>
      <c r="K1858" s="3">
        <v>0.83899999999999997</v>
      </c>
      <c r="L1858" s="3">
        <v>0.87790000000000001</v>
      </c>
      <c r="M1858" s="3">
        <v>0.41489999999999999</v>
      </c>
      <c r="N1858" s="3">
        <v>0.25380000000000003</v>
      </c>
      <c r="O1858" s="3">
        <v>0.16300000000000001</v>
      </c>
      <c r="P1858" s="3">
        <v>0.1167</v>
      </c>
      <c r="Q1858" s="3">
        <v>0.13150000000000001</v>
      </c>
      <c r="R1858" s="3">
        <v>0.16300000000000001</v>
      </c>
      <c r="S1858" s="4"/>
      <c r="T1858" s="4"/>
      <c r="U1858" s="4"/>
      <c r="V1858" s="4"/>
      <c r="W1858" s="4"/>
      <c r="X1858" s="3">
        <v>6.7938000000000001</v>
      </c>
      <c r="Y1858" s="3">
        <v>103.70802790779828</v>
      </c>
      <c r="Z1858" s="3">
        <v>158.97606641349466</v>
      </c>
      <c r="AA1858" s="3">
        <v>186.76243045129382</v>
      </c>
      <c r="AB1858" s="3">
        <v>215.83710147487417</v>
      </c>
      <c r="AC1858" s="3">
        <v>229.57793870882278</v>
      </c>
      <c r="AD1858" s="3">
        <v>237.9833966263358</v>
      </c>
      <c r="AE1858" s="3">
        <v>243.38170096264244</v>
      </c>
      <c r="AF1858" s="3">
        <v>247.24662191998587</v>
      </c>
      <c r="AG1858" s="3">
        <v>251.60169566369339</v>
      </c>
      <c r="AH1858" s="3">
        <v>257.00000000000006</v>
      </c>
      <c r="AI1858" s="4"/>
      <c r="AJ1858" s="4"/>
      <c r="AK1858" s="4"/>
      <c r="AL1858" s="4"/>
    </row>
    <row r="1859" spans="1:38" ht="15" customHeight="1" x14ac:dyDescent="0.25">
      <c r="A1859" s="2" t="s">
        <v>1105</v>
      </c>
      <c r="B1859" s="2" t="s">
        <v>39</v>
      </c>
      <c r="C1859" s="2" t="s">
        <v>40</v>
      </c>
      <c r="D1859" s="2" t="s">
        <v>51</v>
      </c>
      <c r="E1859" s="2" t="s">
        <v>1956</v>
      </c>
      <c r="F1859" s="2" t="s">
        <v>585</v>
      </c>
      <c r="G1859" s="2" t="s">
        <v>50</v>
      </c>
      <c r="H1859" s="3">
        <v>247</v>
      </c>
      <c r="I1859" s="3">
        <v>1.5147999999999999</v>
      </c>
      <c r="J1859" s="3">
        <v>1.8408</v>
      </c>
      <c r="K1859" s="3">
        <v>0.86850000000000005</v>
      </c>
      <c r="L1859" s="3">
        <v>0.75370000000000004</v>
      </c>
      <c r="M1859" s="3">
        <v>0.41849999999999998</v>
      </c>
      <c r="N1859" s="3">
        <v>0.22040000000000001</v>
      </c>
      <c r="O1859" s="3">
        <v>0.4</v>
      </c>
      <c r="P1859" s="3">
        <v>0.25</v>
      </c>
      <c r="Q1859" s="3">
        <v>0.2389</v>
      </c>
      <c r="R1859" s="3">
        <v>0.14630000000000001</v>
      </c>
      <c r="S1859" s="4"/>
      <c r="T1859" s="4"/>
      <c r="U1859" s="4"/>
      <c r="V1859" s="4"/>
      <c r="W1859" s="4"/>
      <c r="X1859" s="3">
        <v>6.6519000000000004</v>
      </c>
      <c r="Y1859" s="3">
        <v>80.96074805694613</v>
      </c>
      <c r="Z1859" s="3">
        <v>140.45833521249565</v>
      </c>
      <c r="AA1859" s="3">
        <v>168.52963814849892</v>
      </c>
      <c r="AB1859" s="3">
        <v>192.89042228536206</v>
      </c>
      <c r="AC1859" s="3">
        <v>206.41700867421338</v>
      </c>
      <c r="AD1859" s="3">
        <v>213.54068762308512</v>
      </c>
      <c r="AE1859" s="3">
        <v>226.46932455388685</v>
      </c>
      <c r="AF1859" s="3">
        <v>234.54972263563792</v>
      </c>
      <c r="AG1859" s="3">
        <v>242.27135104255927</v>
      </c>
      <c r="AH1859" s="3">
        <v>247</v>
      </c>
      <c r="AI1859" s="4"/>
      <c r="AJ1859" s="4"/>
      <c r="AK1859" s="4"/>
      <c r="AL1859" s="4"/>
    </row>
    <row r="1860" spans="1:38" ht="15" customHeight="1" x14ac:dyDescent="0.25">
      <c r="A1860" s="2" t="s">
        <v>1105</v>
      </c>
      <c r="B1860" s="2" t="s">
        <v>39</v>
      </c>
      <c r="C1860" s="2" t="s">
        <v>40</v>
      </c>
      <c r="D1860" s="2" t="s">
        <v>51</v>
      </c>
      <c r="E1860" s="2" t="s">
        <v>1957</v>
      </c>
      <c r="F1860" s="2" t="s">
        <v>585</v>
      </c>
      <c r="G1860" s="2" t="s">
        <v>50</v>
      </c>
      <c r="H1860" s="3">
        <v>238</v>
      </c>
      <c r="I1860" s="3">
        <v>1.9834000000000001</v>
      </c>
      <c r="J1860" s="3">
        <v>1.6334</v>
      </c>
      <c r="K1860" s="3">
        <v>0.75190000000000001</v>
      </c>
      <c r="L1860" s="3">
        <v>0.39079999999999998</v>
      </c>
      <c r="M1860" s="3">
        <v>0.48520000000000002</v>
      </c>
      <c r="N1860" s="3">
        <v>0.27779999999999999</v>
      </c>
      <c r="O1860" s="3">
        <v>0.1908</v>
      </c>
      <c r="P1860" s="3">
        <v>0.1759</v>
      </c>
      <c r="Q1860" s="3">
        <v>0.33150000000000002</v>
      </c>
      <c r="R1860" s="3">
        <v>0.1963</v>
      </c>
      <c r="S1860" s="4"/>
      <c r="T1860" s="4"/>
      <c r="U1860" s="4"/>
      <c r="V1860" s="4"/>
      <c r="W1860" s="4"/>
      <c r="X1860" s="3">
        <v>6.4169999999999998</v>
      </c>
      <c r="Y1860" s="3">
        <v>95.671559918965258</v>
      </c>
      <c r="Z1860" s="3">
        <v>148.10733987844787</v>
      </c>
      <c r="AA1860" s="3">
        <v>172.24500545426213</v>
      </c>
      <c r="AB1860" s="3">
        <v>184.79055633473587</v>
      </c>
      <c r="AC1860" s="3">
        <v>200.36655758142433</v>
      </c>
      <c r="AD1860" s="3">
        <v>209.28455664640799</v>
      </c>
      <c r="AE1860" s="3">
        <v>215.40966183574881</v>
      </c>
      <c r="AF1860" s="3">
        <v>221.05644382110023</v>
      </c>
      <c r="AG1860" s="3">
        <v>231.69833255415307</v>
      </c>
      <c r="AH1860" s="3">
        <v>238.00000000000006</v>
      </c>
      <c r="AI1860" s="4"/>
      <c r="AJ1860" s="4"/>
      <c r="AK1860" s="4"/>
      <c r="AL1860" s="4"/>
    </row>
    <row r="1861" spans="1:38" ht="15" customHeight="1" x14ac:dyDescent="0.25">
      <c r="A1861" s="2" t="s">
        <v>1105</v>
      </c>
      <c r="B1861" s="2" t="s">
        <v>39</v>
      </c>
      <c r="C1861" s="2" t="s">
        <v>40</v>
      </c>
      <c r="D1861" s="2" t="s">
        <v>1221</v>
      </c>
      <c r="E1861" s="2" t="s">
        <v>1958</v>
      </c>
      <c r="F1861" s="2" t="s">
        <v>585</v>
      </c>
      <c r="G1861" s="2" t="s">
        <v>50</v>
      </c>
      <c r="H1861" s="3">
        <v>243</v>
      </c>
      <c r="I1861" s="3">
        <v>1.8187</v>
      </c>
      <c r="J1861" s="3">
        <v>1.4446000000000001</v>
      </c>
      <c r="K1861" s="3">
        <v>0.84450000000000003</v>
      </c>
      <c r="L1861" s="3">
        <v>0.42230000000000001</v>
      </c>
      <c r="M1861" s="3">
        <v>0.30740000000000001</v>
      </c>
      <c r="N1861" s="3">
        <v>0.24079999999999999</v>
      </c>
      <c r="O1861" s="3">
        <v>0.18890000000000001</v>
      </c>
      <c r="P1861" s="3">
        <v>0.16669999999999999</v>
      </c>
      <c r="Q1861" s="3">
        <v>0.16669999999999999</v>
      </c>
      <c r="R1861" s="3">
        <v>0.1741</v>
      </c>
      <c r="S1861" s="4"/>
      <c r="T1861" s="4"/>
      <c r="U1861" s="4"/>
      <c r="V1861" s="4"/>
      <c r="W1861" s="4"/>
      <c r="X1861" s="3">
        <v>5.7747000000000002</v>
      </c>
      <c r="Y1861" s="3">
        <v>98.452923961417909</v>
      </c>
      <c r="Z1861" s="3">
        <v>151.2367222539699</v>
      </c>
      <c r="AA1861" s="3">
        <v>182.09364988657418</v>
      </c>
      <c r="AB1861" s="3">
        <v>197.52394063760889</v>
      </c>
      <c r="AC1861" s="3">
        <v>208.75593537326614</v>
      </c>
      <c r="AD1861" s="3">
        <v>217.55445304517986</v>
      </c>
      <c r="AE1861" s="3">
        <v>224.45661246471681</v>
      </c>
      <c r="AF1861" s="3">
        <v>230.5476128630059</v>
      </c>
      <c r="AG1861" s="3">
        <v>236.63861326129495</v>
      </c>
      <c r="AH1861" s="3">
        <v>243</v>
      </c>
      <c r="AI1861" s="4"/>
      <c r="AJ1861" s="4"/>
      <c r="AK1861" s="4"/>
      <c r="AL1861" s="4"/>
    </row>
    <row r="1862" spans="1:38" ht="15" customHeight="1" x14ac:dyDescent="0.25">
      <c r="A1862" s="2" t="s">
        <v>1105</v>
      </c>
      <c r="B1862" s="2" t="s">
        <v>39</v>
      </c>
      <c r="C1862" s="2" t="s">
        <v>40</v>
      </c>
      <c r="D1862" s="2" t="s">
        <v>1221</v>
      </c>
      <c r="E1862" s="2" t="s">
        <v>1959</v>
      </c>
      <c r="F1862" s="2" t="s">
        <v>585</v>
      </c>
      <c r="G1862" s="2" t="s">
        <v>50</v>
      </c>
      <c r="H1862" s="3">
        <v>251</v>
      </c>
      <c r="I1862" s="3">
        <v>1.5407999999999999</v>
      </c>
      <c r="J1862" s="3">
        <v>1.6963999999999999</v>
      </c>
      <c r="K1862" s="3">
        <v>0.64259999999999995</v>
      </c>
      <c r="L1862" s="3">
        <v>0.48149999999999998</v>
      </c>
      <c r="M1862" s="3">
        <v>0.3296</v>
      </c>
      <c r="N1862" s="3">
        <v>0.1704</v>
      </c>
      <c r="O1862" s="3">
        <v>0.15740000000000001</v>
      </c>
      <c r="P1862" s="3">
        <v>0.1537</v>
      </c>
      <c r="Q1862" s="3">
        <v>0.17780000000000001</v>
      </c>
      <c r="R1862" s="3">
        <v>9.6299999999999997E-2</v>
      </c>
      <c r="S1862" s="4"/>
      <c r="T1862" s="4"/>
      <c r="U1862" s="4"/>
      <c r="V1862" s="4"/>
      <c r="W1862" s="4"/>
      <c r="X1862" s="3">
        <v>5.4465000000000003</v>
      </c>
      <c r="Y1862" s="3">
        <v>93.954502891765344</v>
      </c>
      <c r="Z1862" s="3">
        <v>162.16557422197738</v>
      </c>
      <c r="AA1862" s="3">
        <v>188.00407601211785</v>
      </c>
      <c r="AB1862" s="3">
        <v>207.36485816579449</v>
      </c>
      <c r="AC1862" s="3">
        <v>220.61784632332686</v>
      </c>
      <c r="AD1862" s="3">
        <v>227.46951253098317</v>
      </c>
      <c r="AE1862" s="3">
        <v>233.79845772514454</v>
      </c>
      <c r="AF1862" s="3">
        <v>239.97862847700353</v>
      </c>
      <c r="AG1862" s="3">
        <v>247.12784356926463</v>
      </c>
      <c r="AH1862" s="3">
        <v>250.99999999999997</v>
      </c>
      <c r="AI1862" s="4"/>
      <c r="AJ1862" s="4"/>
      <c r="AK1862" s="4"/>
      <c r="AL1862" s="4"/>
    </row>
    <row r="1863" spans="1:38" ht="15" customHeight="1" x14ac:dyDescent="0.25">
      <c r="A1863" s="2" t="s">
        <v>1105</v>
      </c>
      <c r="B1863" s="2" t="s">
        <v>39</v>
      </c>
      <c r="C1863" s="2" t="s">
        <v>40</v>
      </c>
      <c r="D1863" s="2" t="s">
        <v>59</v>
      </c>
      <c r="E1863" s="2" t="s">
        <v>1960</v>
      </c>
      <c r="F1863" s="2" t="s">
        <v>585</v>
      </c>
      <c r="G1863" s="2" t="s">
        <v>50</v>
      </c>
      <c r="H1863" s="3">
        <v>233</v>
      </c>
      <c r="I1863" s="3">
        <v>1.3762000000000001</v>
      </c>
      <c r="J1863" s="3">
        <v>1.6040000000000001</v>
      </c>
      <c r="K1863" s="3">
        <v>0.8891</v>
      </c>
      <c r="L1863" s="3">
        <v>0.5575</v>
      </c>
      <c r="M1863" s="3">
        <v>0.40560000000000002</v>
      </c>
      <c r="N1863" s="3">
        <v>0.26669999999999999</v>
      </c>
      <c r="O1863" s="3">
        <v>0.1704</v>
      </c>
      <c r="P1863" s="3">
        <v>0.15559999999999999</v>
      </c>
      <c r="Q1863" s="3">
        <v>0.18890000000000001</v>
      </c>
      <c r="R1863" s="3">
        <v>0.18709999999999999</v>
      </c>
      <c r="S1863" s="4"/>
      <c r="T1863" s="4"/>
      <c r="U1863" s="4"/>
      <c r="V1863" s="4"/>
      <c r="W1863" s="4"/>
      <c r="X1863" s="3">
        <v>5.8010999999999999</v>
      </c>
      <c r="Y1863" s="3">
        <v>79.683404871489898</v>
      </c>
      <c r="Z1863" s="3">
        <v>135.25976107979523</v>
      </c>
      <c r="AA1863" s="3">
        <v>166.06583234214202</v>
      </c>
      <c r="AB1863" s="3">
        <v>185.38242747065212</v>
      </c>
      <c r="AC1863" s="3">
        <v>199.43590008791435</v>
      </c>
      <c r="AD1863" s="3">
        <v>208.67668200858458</v>
      </c>
      <c r="AE1863" s="3">
        <v>214.58080364068886</v>
      </c>
      <c r="AF1863" s="3">
        <v>219.97212597610798</v>
      </c>
      <c r="AG1863" s="3">
        <v>226.51724672906863</v>
      </c>
      <c r="AH1863" s="3">
        <v>233</v>
      </c>
      <c r="AI1863" s="4"/>
      <c r="AJ1863" s="4"/>
      <c r="AK1863" s="4"/>
      <c r="AL1863" s="4"/>
    </row>
    <row r="1864" spans="1:38" ht="15" customHeight="1" x14ac:dyDescent="0.25">
      <c r="A1864" s="2" t="s">
        <v>1105</v>
      </c>
      <c r="B1864" s="2" t="s">
        <v>39</v>
      </c>
      <c r="C1864" s="2" t="s">
        <v>40</v>
      </c>
      <c r="D1864" s="2" t="s">
        <v>1250</v>
      </c>
      <c r="E1864" s="2" t="s">
        <v>1961</v>
      </c>
      <c r="F1864" s="2" t="s">
        <v>585</v>
      </c>
      <c r="G1864" s="2" t="s">
        <v>50</v>
      </c>
      <c r="H1864" s="3">
        <v>237</v>
      </c>
      <c r="I1864" s="3">
        <v>1.9837</v>
      </c>
      <c r="J1864" s="3">
        <v>1.5318000000000001</v>
      </c>
      <c r="K1864" s="3">
        <v>1.0113000000000001</v>
      </c>
      <c r="L1864" s="3">
        <v>0.57230000000000003</v>
      </c>
      <c r="M1864" s="3">
        <v>0.30380000000000001</v>
      </c>
      <c r="N1864" s="3">
        <v>0.113</v>
      </c>
      <c r="O1864" s="3">
        <v>0.1389</v>
      </c>
      <c r="P1864" s="3">
        <v>0.1648</v>
      </c>
      <c r="Q1864" s="3">
        <v>0.1704</v>
      </c>
      <c r="R1864" s="3">
        <v>0.15</v>
      </c>
      <c r="S1864" s="4"/>
      <c r="T1864" s="4"/>
      <c r="U1864" s="4"/>
      <c r="V1864" s="4"/>
      <c r="W1864" s="4"/>
      <c r="X1864" s="3">
        <v>6.14</v>
      </c>
      <c r="Y1864" s="3">
        <v>98.231026058631926</v>
      </c>
      <c r="Z1864" s="3">
        <v>149.37418566775244</v>
      </c>
      <c r="AA1864" s="3">
        <v>183.13908794788276</v>
      </c>
      <c r="AB1864" s="3">
        <v>202.24682410423458</v>
      </c>
      <c r="AC1864" s="3">
        <v>212.38998371335509</v>
      </c>
      <c r="AD1864" s="3">
        <v>216.1627850162867</v>
      </c>
      <c r="AE1864" s="3">
        <v>220.80032573289907</v>
      </c>
      <c r="AF1864" s="3">
        <v>226.30260586319221</v>
      </c>
      <c r="AG1864" s="3">
        <v>231.99185667752445</v>
      </c>
      <c r="AH1864" s="3">
        <v>237.00000000000006</v>
      </c>
      <c r="AI1864" s="4"/>
      <c r="AJ1864" s="4"/>
      <c r="AK1864" s="4"/>
      <c r="AL1864" s="4"/>
    </row>
    <row r="1865" spans="1:38" ht="15" customHeight="1" x14ac:dyDescent="0.25">
      <c r="A1865" s="2" t="s">
        <v>1105</v>
      </c>
      <c r="B1865" s="2" t="s">
        <v>39</v>
      </c>
      <c r="C1865" s="2" t="s">
        <v>40</v>
      </c>
      <c r="D1865" s="2" t="s">
        <v>1250</v>
      </c>
      <c r="E1865" s="2" t="s">
        <v>1962</v>
      </c>
      <c r="F1865" s="2" t="s">
        <v>585</v>
      </c>
      <c r="G1865" s="2" t="s">
        <v>50</v>
      </c>
      <c r="H1865" s="3">
        <v>238</v>
      </c>
      <c r="I1865" s="3">
        <v>1.6632</v>
      </c>
      <c r="J1865" s="3">
        <v>1.8743000000000001</v>
      </c>
      <c r="K1865" s="3">
        <v>0.87970000000000004</v>
      </c>
      <c r="L1865" s="3">
        <v>0.43709999999999999</v>
      </c>
      <c r="M1865" s="3">
        <v>0.42230000000000001</v>
      </c>
      <c r="N1865" s="3">
        <v>0.44629999999999997</v>
      </c>
      <c r="O1865" s="3">
        <v>0.2167</v>
      </c>
      <c r="P1865" s="3">
        <v>0.2389</v>
      </c>
      <c r="Q1865" s="3">
        <v>0.17780000000000001</v>
      </c>
      <c r="R1865" s="3">
        <v>0.1908</v>
      </c>
      <c r="S1865" s="4"/>
      <c r="T1865" s="4"/>
      <c r="U1865" s="4"/>
      <c r="V1865" s="4"/>
      <c r="W1865" s="4"/>
      <c r="X1865" s="3">
        <v>6.5471000000000004</v>
      </c>
      <c r="Y1865" s="3">
        <v>84.331444456324164</v>
      </c>
      <c r="Z1865" s="3">
        <v>143.30500526950863</v>
      </c>
      <c r="AA1865" s="3">
        <v>170.98416092621159</v>
      </c>
      <c r="AB1865" s="3">
        <v>184.73721189534297</v>
      </c>
      <c r="AC1865" s="3">
        <v>198.02459104030791</v>
      </c>
      <c r="AD1865" s="3">
        <v>212.06711368392112</v>
      </c>
      <c r="AE1865" s="3">
        <v>218.88543019046602</v>
      </c>
      <c r="AF1865" s="3">
        <v>226.40225443326054</v>
      </c>
      <c r="AG1865" s="3">
        <v>231.99660918574639</v>
      </c>
      <c r="AH1865" s="3">
        <v>238.00000000000006</v>
      </c>
      <c r="AI1865" s="4"/>
      <c r="AJ1865" s="4"/>
      <c r="AK1865" s="4"/>
      <c r="AL1865" s="4"/>
    </row>
    <row r="1866" spans="1:38" ht="15" customHeight="1" x14ac:dyDescent="0.25">
      <c r="A1866" s="2" t="s">
        <v>1105</v>
      </c>
      <c r="B1866" s="2" t="s">
        <v>39</v>
      </c>
      <c r="C1866" s="2" t="s">
        <v>40</v>
      </c>
      <c r="D1866" s="2" t="s">
        <v>1241</v>
      </c>
      <c r="E1866" s="2" t="s">
        <v>1963</v>
      </c>
      <c r="F1866" s="2" t="s">
        <v>585</v>
      </c>
      <c r="G1866" s="2" t="s">
        <v>50</v>
      </c>
      <c r="H1866" s="3">
        <v>229</v>
      </c>
      <c r="I1866" s="3">
        <v>1.2577</v>
      </c>
      <c r="J1866" s="3">
        <v>1.1113999999999999</v>
      </c>
      <c r="K1866" s="3">
        <v>0.88539999999999996</v>
      </c>
      <c r="L1866" s="3">
        <v>0.27779999999999999</v>
      </c>
      <c r="M1866" s="3">
        <v>0.19450000000000001</v>
      </c>
      <c r="N1866" s="3">
        <v>0.19259999999999999</v>
      </c>
      <c r="O1866" s="3">
        <v>0.37230000000000002</v>
      </c>
      <c r="P1866" s="3">
        <v>0.25750000000000001</v>
      </c>
      <c r="Q1866" s="3">
        <v>0.24260000000000001</v>
      </c>
      <c r="R1866" s="3">
        <v>0.19819999999999999</v>
      </c>
      <c r="S1866" s="4"/>
      <c r="T1866" s="4"/>
      <c r="U1866" s="4"/>
      <c r="V1866" s="4"/>
      <c r="W1866" s="4"/>
      <c r="X1866" s="3">
        <v>4.99</v>
      </c>
      <c r="Y1866" s="3">
        <v>81.652685370741494</v>
      </c>
      <c r="Z1866" s="3">
        <v>125.52959919839678</v>
      </c>
      <c r="AA1866" s="3">
        <v>160.48426853707414</v>
      </c>
      <c r="AB1866" s="3">
        <v>171.45152304609221</v>
      </c>
      <c r="AC1866" s="3">
        <v>179.13018036072145</v>
      </c>
      <c r="AD1866" s="3">
        <v>186.73382765531062</v>
      </c>
      <c r="AE1866" s="3">
        <v>201.43184368737477</v>
      </c>
      <c r="AF1866" s="3">
        <v>211.59767535070142</v>
      </c>
      <c r="AG1866" s="3">
        <v>221.1752705410822</v>
      </c>
      <c r="AH1866" s="3">
        <v>229.00000000000006</v>
      </c>
      <c r="AI1866" s="4"/>
      <c r="AJ1866" s="4"/>
      <c r="AK1866" s="4"/>
      <c r="AL1866" s="4"/>
    </row>
    <row r="1867" spans="1:38" ht="15" customHeight="1" x14ac:dyDescent="0.25">
      <c r="A1867" s="2" t="s">
        <v>1105</v>
      </c>
      <c r="B1867" s="2" t="s">
        <v>39</v>
      </c>
      <c r="C1867" s="2" t="s">
        <v>40</v>
      </c>
      <c r="D1867" s="2" t="s">
        <v>246</v>
      </c>
      <c r="E1867" s="2" t="s">
        <v>1964</v>
      </c>
      <c r="F1867" s="2" t="s">
        <v>585</v>
      </c>
      <c r="G1867" s="2" t="s">
        <v>50</v>
      </c>
      <c r="H1867" s="3">
        <v>238</v>
      </c>
      <c r="I1867" s="3">
        <v>1.4224000000000001</v>
      </c>
      <c r="J1867" s="3">
        <v>1.5058</v>
      </c>
      <c r="K1867" s="3">
        <v>0.97240000000000004</v>
      </c>
      <c r="L1867" s="3">
        <v>0.78710000000000002</v>
      </c>
      <c r="M1867" s="3">
        <v>0.39450000000000002</v>
      </c>
      <c r="N1867" s="3">
        <v>0.23710000000000001</v>
      </c>
      <c r="O1867" s="3">
        <v>0.113</v>
      </c>
      <c r="P1867" s="3">
        <v>7.22E-2</v>
      </c>
      <c r="Q1867" s="3">
        <v>0.2611</v>
      </c>
      <c r="R1867" s="3">
        <v>0.1148</v>
      </c>
      <c r="S1867" s="4"/>
      <c r="T1867" s="4"/>
      <c r="U1867" s="4"/>
      <c r="V1867" s="4"/>
      <c r="W1867" s="4"/>
      <c r="X1867" s="3">
        <v>5.8803999999999998</v>
      </c>
      <c r="Y1867" s="3">
        <v>81.828991225086725</v>
      </c>
      <c r="Z1867" s="3">
        <v>134.57962043398408</v>
      </c>
      <c r="AA1867" s="3">
        <v>168.64437793347392</v>
      </c>
      <c r="AB1867" s="3">
        <v>196.21777430106798</v>
      </c>
      <c r="AC1867" s="3">
        <v>210.03775253384126</v>
      </c>
      <c r="AD1867" s="3">
        <v>218.34375212570575</v>
      </c>
      <c r="AE1867" s="3">
        <v>222.30232637235565</v>
      </c>
      <c r="AF1867" s="3">
        <v>224.83161009455139</v>
      </c>
      <c r="AG1867" s="3">
        <v>233.97836881844773</v>
      </c>
      <c r="AH1867" s="3">
        <v>238</v>
      </c>
      <c r="AI1867" s="4"/>
      <c r="AJ1867" s="4"/>
      <c r="AK1867" s="4"/>
      <c r="AL1867" s="4"/>
    </row>
    <row r="1868" spans="1:38" ht="15" customHeight="1" x14ac:dyDescent="0.25">
      <c r="A1868" s="2" t="s">
        <v>1105</v>
      </c>
      <c r="B1868" s="2" t="s">
        <v>39</v>
      </c>
      <c r="C1868" s="2" t="s">
        <v>40</v>
      </c>
      <c r="D1868" s="2" t="s">
        <v>246</v>
      </c>
      <c r="E1868" s="2" t="s">
        <v>1965</v>
      </c>
      <c r="F1868" s="2" t="s">
        <v>585</v>
      </c>
      <c r="G1868" s="2" t="s">
        <v>50</v>
      </c>
      <c r="H1868" s="3">
        <v>237</v>
      </c>
      <c r="I1868" s="3">
        <v>1.5631999999999999</v>
      </c>
      <c r="J1868" s="3">
        <v>1.617</v>
      </c>
      <c r="K1868" s="3">
        <v>1.0002</v>
      </c>
      <c r="L1868" s="3">
        <v>0.51119999999999999</v>
      </c>
      <c r="M1868" s="3">
        <v>0.35930000000000001</v>
      </c>
      <c r="N1868" s="3">
        <v>0.39639999999999997</v>
      </c>
      <c r="O1868" s="3">
        <v>0.17780000000000001</v>
      </c>
      <c r="P1868" s="3">
        <v>0.1111</v>
      </c>
      <c r="Q1868" s="3">
        <v>0.25559999999999999</v>
      </c>
      <c r="R1868" s="3">
        <v>0.1037</v>
      </c>
      <c r="S1868" s="4"/>
      <c r="T1868" s="4"/>
      <c r="U1868" s="4"/>
      <c r="V1868" s="4"/>
      <c r="W1868" s="4"/>
      <c r="X1868" s="3">
        <v>6.0955000000000004</v>
      </c>
      <c r="Y1868" s="3">
        <v>84.572553523090789</v>
      </c>
      <c r="Z1868" s="3">
        <v>138.95447461241901</v>
      </c>
      <c r="AA1868" s="3">
        <v>172.59256828808137</v>
      </c>
      <c r="AB1868" s="3">
        <v>189.78492330407676</v>
      </c>
      <c r="AC1868" s="3">
        <v>201.86867361168075</v>
      </c>
      <c r="AD1868" s="3">
        <v>215.20014764990566</v>
      </c>
      <c r="AE1868" s="3">
        <v>221.17980477401363</v>
      </c>
      <c r="AF1868" s="3">
        <v>224.91624969239606</v>
      </c>
      <c r="AG1868" s="3">
        <v>233.51242720039374</v>
      </c>
      <c r="AH1868" s="3">
        <v>237.00000000000006</v>
      </c>
      <c r="AI1868" s="4"/>
      <c r="AJ1868" s="4"/>
      <c r="AK1868" s="4"/>
      <c r="AL1868" s="4"/>
    </row>
    <row r="1869" spans="1:38" ht="15" customHeight="1" x14ac:dyDescent="0.25">
      <c r="A1869" s="2" t="s">
        <v>1105</v>
      </c>
      <c r="B1869" s="2" t="s">
        <v>39</v>
      </c>
      <c r="C1869" s="2" t="s">
        <v>40</v>
      </c>
      <c r="D1869" s="2" t="s">
        <v>1148</v>
      </c>
      <c r="E1869" s="2" t="s">
        <v>1966</v>
      </c>
      <c r="F1869" s="2" t="s">
        <v>585</v>
      </c>
      <c r="G1869" s="2" t="s">
        <v>44</v>
      </c>
      <c r="H1869" s="3">
        <v>233</v>
      </c>
      <c r="I1869" s="3">
        <v>2.0226999999999999</v>
      </c>
      <c r="J1869" s="3">
        <v>1.5152000000000001</v>
      </c>
      <c r="K1869" s="3">
        <v>0.75019999999999998</v>
      </c>
      <c r="L1869" s="3">
        <v>0.63719999999999999</v>
      </c>
      <c r="M1869" s="3">
        <v>0.42420000000000002</v>
      </c>
      <c r="N1869" s="3">
        <v>0.20749999999999999</v>
      </c>
      <c r="O1869" s="3">
        <v>0.2334</v>
      </c>
      <c r="P1869" s="3">
        <v>0.16489999999999999</v>
      </c>
      <c r="Q1869" s="3">
        <v>0.2</v>
      </c>
      <c r="R1869" s="3">
        <v>9.6299999999999997E-2</v>
      </c>
      <c r="S1869" s="4"/>
      <c r="T1869" s="4"/>
      <c r="U1869" s="4"/>
      <c r="V1869" s="4"/>
      <c r="W1869" s="4"/>
      <c r="X1869" s="3">
        <v>6.2515999999999998</v>
      </c>
      <c r="Y1869" s="3">
        <v>97.03338345383581</v>
      </c>
      <c r="Z1869" s="3">
        <v>145.74974406551922</v>
      </c>
      <c r="AA1869" s="3">
        <v>169.87000127967241</v>
      </c>
      <c r="AB1869" s="3">
        <v>190.35710858020346</v>
      </c>
      <c r="AC1869" s="3">
        <v>203.99588905240259</v>
      </c>
      <c r="AD1869" s="3">
        <v>210.66738115042548</v>
      </c>
      <c r="AE1869" s="3">
        <v>218.17160406935821</v>
      </c>
      <c r="AF1869" s="3">
        <v>223.47343080171476</v>
      </c>
      <c r="AG1869" s="3">
        <v>229.90378463113441</v>
      </c>
      <c r="AH1869" s="3">
        <v>233</v>
      </c>
      <c r="AI1869" s="4"/>
      <c r="AJ1869" s="4"/>
      <c r="AK1869" s="4"/>
      <c r="AL1869" s="4"/>
    </row>
    <row r="1870" spans="1:38" ht="15" customHeight="1" x14ac:dyDescent="0.25">
      <c r="A1870" s="2" t="s">
        <v>1105</v>
      </c>
      <c r="B1870" s="2" t="s">
        <v>39</v>
      </c>
      <c r="C1870" s="2" t="s">
        <v>40</v>
      </c>
      <c r="D1870" s="2" t="s">
        <v>1148</v>
      </c>
      <c r="E1870" s="2" t="s">
        <v>1967</v>
      </c>
      <c r="F1870" s="2" t="s">
        <v>585</v>
      </c>
      <c r="G1870" s="2" t="s">
        <v>44</v>
      </c>
      <c r="H1870" s="3">
        <v>242</v>
      </c>
      <c r="I1870" s="3">
        <v>2.1431</v>
      </c>
      <c r="J1870" s="3">
        <v>1.4689000000000001</v>
      </c>
      <c r="K1870" s="3">
        <v>0.64829999999999999</v>
      </c>
      <c r="L1870" s="3">
        <v>0.70940000000000003</v>
      </c>
      <c r="M1870" s="3">
        <v>0.32050000000000001</v>
      </c>
      <c r="N1870" s="3">
        <v>0.16300000000000001</v>
      </c>
      <c r="O1870" s="3">
        <v>0.1148</v>
      </c>
      <c r="P1870" s="3">
        <v>0.1741</v>
      </c>
      <c r="Q1870" s="3">
        <v>8.7099999999999997E-2</v>
      </c>
      <c r="R1870" s="3">
        <v>8.8900000000000007E-2</v>
      </c>
      <c r="S1870" s="4"/>
      <c r="T1870" s="4"/>
      <c r="U1870" s="4"/>
      <c r="V1870" s="4"/>
      <c r="W1870" s="4"/>
      <c r="X1870" s="3">
        <v>5.9180999999999999</v>
      </c>
      <c r="Y1870" s="3">
        <v>108.04653520555584</v>
      </c>
      <c r="Z1870" s="3">
        <v>160.16951386424699</v>
      </c>
      <c r="AA1870" s="3">
        <v>183.17402544735643</v>
      </c>
      <c r="AB1870" s="3">
        <v>208.34663152025141</v>
      </c>
      <c r="AC1870" s="3">
        <v>219.71936939220356</v>
      </c>
      <c r="AD1870" s="3">
        <v>225.50332032240078</v>
      </c>
      <c r="AE1870" s="3">
        <v>229.57692502661325</v>
      </c>
      <c r="AF1870" s="3">
        <v>235.7547523698484</v>
      </c>
      <c r="AG1870" s="3">
        <v>238.84544025954276</v>
      </c>
      <c r="AH1870" s="3">
        <v>242</v>
      </c>
      <c r="AI1870" s="4"/>
      <c r="AJ1870" s="4"/>
      <c r="AK1870" s="4"/>
      <c r="AL1870" s="4"/>
    </row>
    <row r="1871" spans="1:38" ht="15" customHeight="1" x14ac:dyDescent="0.25">
      <c r="A1871" s="2" t="s">
        <v>1105</v>
      </c>
      <c r="B1871" s="2" t="s">
        <v>39</v>
      </c>
      <c r="C1871" s="2" t="s">
        <v>40</v>
      </c>
      <c r="D1871" s="2" t="s">
        <v>1148</v>
      </c>
      <c r="E1871" s="2" t="s">
        <v>1968</v>
      </c>
      <c r="F1871" s="2" t="s">
        <v>585</v>
      </c>
      <c r="G1871" s="2" t="s">
        <v>44</v>
      </c>
      <c r="H1871" s="3">
        <v>247</v>
      </c>
      <c r="I1871" s="3">
        <v>1.6816</v>
      </c>
      <c r="J1871" s="3">
        <v>1.5130999999999999</v>
      </c>
      <c r="K1871" s="3">
        <v>1.3242</v>
      </c>
      <c r="L1871" s="3">
        <v>0.79079999999999995</v>
      </c>
      <c r="M1871" s="3">
        <v>0.47599999999999998</v>
      </c>
      <c r="N1871" s="3">
        <v>0.28339999999999999</v>
      </c>
      <c r="O1871" s="3">
        <v>0.2482</v>
      </c>
      <c r="P1871" s="3">
        <v>0.21479999999999999</v>
      </c>
      <c r="Q1871" s="3">
        <v>0.1148</v>
      </c>
      <c r="R1871" s="3">
        <v>0.1963</v>
      </c>
      <c r="S1871" s="4"/>
      <c r="T1871" s="4"/>
      <c r="U1871" s="4"/>
      <c r="V1871" s="4"/>
      <c r="W1871" s="4"/>
      <c r="X1871" s="3">
        <v>6.8432000000000004</v>
      </c>
      <c r="Y1871" s="3">
        <v>84.832592938975921</v>
      </c>
      <c r="Z1871" s="3">
        <v>132.37124444704233</v>
      </c>
      <c r="AA1871" s="3">
        <v>173.97502630348376</v>
      </c>
      <c r="AB1871" s="3">
        <v>198.82042027121813</v>
      </c>
      <c r="AC1871" s="3">
        <v>213.77541208791209</v>
      </c>
      <c r="AD1871" s="3">
        <v>222.67928746785131</v>
      </c>
      <c r="AE1871" s="3">
        <v>230.477247486556</v>
      </c>
      <c r="AF1871" s="3">
        <v>237.22584463408933</v>
      </c>
      <c r="AG1871" s="3">
        <v>240.8326367781155</v>
      </c>
      <c r="AH1871" s="3">
        <v>247</v>
      </c>
      <c r="AI1871" s="4"/>
      <c r="AJ1871" s="4"/>
      <c r="AK1871" s="4"/>
      <c r="AL1871" s="4"/>
    </row>
    <row r="1872" spans="1:38" ht="15" customHeight="1" x14ac:dyDescent="0.25">
      <c r="A1872" s="2" t="s">
        <v>1105</v>
      </c>
      <c r="B1872" s="2" t="s">
        <v>39</v>
      </c>
      <c r="C1872" s="2" t="s">
        <v>40</v>
      </c>
      <c r="D1872" s="2" t="s">
        <v>1109</v>
      </c>
      <c r="E1872" s="2" t="s">
        <v>1969</v>
      </c>
      <c r="F1872" s="2" t="s">
        <v>585</v>
      </c>
      <c r="G1872" s="2" t="s">
        <v>44</v>
      </c>
      <c r="H1872" s="3">
        <v>238</v>
      </c>
      <c r="I1872" s="3">
        <v>2.0669</v>
      </c>
      <c r="J1872" s="3">
        <v>1.3093999999999999</v>
      </c>
      <c r="K1872" s="3">
        <v>0.92049999999999998</v>
      </c>
      <c r="L1872" s="3">
        <v>0.31109999999999999</v>
      </c>
      <c r="M1872" s="3">
        <v>0.5</v>
      </c>
      <c r="N1872" s="3">
        <v>0.29630000000000001</v>
      </c>
      <c r="O1872" s="3">
        <v>0.16300000000000001</v>
      </c>
      <c r="P1872" s="3">
        <v>0.15190000000000001</v>
      </c>
      <c r="Q1872" s="3">
        <v>0.113</v>
      </c>
      <c r="R1872" s="3">
        <v>0.16300000000000001</v>
      </c>
      <c r="S1872" s="4"/>
      <c r="T1872" s="4"/>
      <c r="U1872" s="4"/>
      <c r="V1872" s="4"/>
      <c r="W1872" s="4"/>
      <c r="X1872" s="3">
        <v>5.9950999999999999</v>
      </c>
      <c r="Y1872" s="3">
        <v>103.02156761355107</v>
      </c>
      <c r="Z1872" s="3">
        <v>148.01437840903401</v>
      </c>
      <c r="AA1872" s="3">
        <v>179.64404263481842</v>
      </c>
      <c r="AB1872" s="3">
        <v>190.33387266267448</v>
      </c>
      <c r="AC1872" s="3">
        <v>207.51457023235639</v>
      </c>
      <c r="AD1872" s="3">
        <v>217.69585161214991</v>
      </c>
      <c r="AE1872" s="3">
        <v>223.29675901986622</v>
      </c>
      <c r="AF1872" s="3">
        <v>228.51625494153561</v>
      </c>
      <c r="AG1872" s="3">
        <v>232.39909259228372</v>
      </c>
      <c r="AH1872" s="3">
        <v>238.00000000000006</v>
      </c>
      <c r="AI1872" s="4"/>
      <c r="AJ1872" s="4"/>
      <c r="AK1872" s="4"/>
      <c r="AL1872" s="4"/>
    </row>
    <row r="1873" spans="1:38" ht="15" customHeight="1" x14ac:dyDescent="0.25">
      <c r="A1873" s="2" t="s">
        <v>1105</v>
      </c>
      <c r="B1873" s="2" t="s">
        <v>39</v>
      </c>
      <c r="C1873" s="2" t="s">
        <v>40</v>
      </c>
      <c r="D1873" s="2" t="s">
        <v>1109</v>
      </c>
      <c r="E1873" s="2" t="s">
        <v>1970</v>
      </c>
      <c r="F1873" s="2" t="s">
        <v>585</v>
      </c>
      <c r="G1873" s="2" t="s">
        <v>44</v>
      </c>
      <c r="H1873" s="3">
        <v>235</v>
      </c>
      <c r="I1873" s="3">
        <v>2.0891999999999999</v>
      </c>
      <c r="J1873" s="3">
        <v>1.3706</v>
      </c>
      <c r="K1873" s="3">
        <v>0.88719999999999999</v>
      </c>
      <c r="L1873" s="3">
        <v>0.62050000000000005</v>
      </c>
      <c r="M1873" s="3">
        <v>0.35930000000000001</v>
      </c>
      <c r="N1873" s="3">
        <v>0.27039999999999997</v>
      </c>
      <c r="O1873" s="3">
        <v>0.1852</v>
      </c>
      <c r="P1873" s="3">
        <v>7.7799999999999994E-2</v>
      </c>
      <c r="Q1873" s="3">
        <v>0.2</v>
      </c>
      <c r="R1873" s="3">
        <v>0.16850000000000001</v>
      </c>
      <c r="S1873" s="4"/>
      <c r="T1873" s="4"/>
      <c r="U1873" s="4"/>
      <c r="V1873" s="4"/>
      <c r="W1873" s="4"/>
      <c r="X1873" s="3">
        <v>6.2286999999999999</v>
      </c>
      <c r="Y1873" s="3">
        <v>100.08926421243598</v>
      </c>
      <c r="Z1873" s="3">
        <v>144.7585852585612</v>
      </c>
      <c r="AA1873" s="3">
        <v>173.6733828888853</v>
      </c>
      <c r="AB1873" s="3">
        <v>193.89614205211359</v>
      </c>
      <c r="AC1873" s="3">
        <v>205.606113635269</v>
      </c>
      <c r="AD1873" s="3">
        <v>214.41873906272573</v>
      </c>
      <c r="AE1873" s="3">
        <v>220.45460529484481</v>
      </c>
      <c r="AF1873" s="3">
        <v>222.99019056946068</v>
      </c>
      <c r="AG1873" s="3">
        <v>229.5084046430234</v>
      </c>
      <c r="AH1873" s="3">
        <v>234.99999999999997</v>
      </c>
      <c r="AI1873" s="4"/>
      <c r="AJ1873" s="4"/>
      <c r="AK1873" s="4"/>
      <c r="AL1873" s="4"/>
    </row>
    <row r="1874" spans="1:38" ht="15" customHeight="1" x14ac:dyDescent="0.25">
      <c r="A1874" s="2" t="s">
        <v>1105</v>
      </c>
      <c r="B1874" s="2" t="s">
        <v>39</v>
      </c>
      <c r="C1874" s="2" t="s">
        <v>40</v>
      </c>
      <c r="D1874" s="2" t="s">
        <v>1109</v>
      </c>
      <c r="E1874" s="2" t="s">
        <v>1971</v>
      </c>
      <c r="F1874" s="2" t="s">
        <v>585</v>
      </c>
      <c r="G1874" s="2" t="s">
        <v>44</v>
      </c>
      <c r="H1874" s="3">
        <v>238</v>
      </c>
      <c r="I1874" s="3">
        <v>1.9537</v>
      </c>
      <c r="J1874" s="3">
        <v>1.3833</v>
      </c>
      <c r="K1874" s="3">
        <v>0.66479999999999995</v>
      </c>
      <c r="L1874" s="3">
        <v>0.43330000000000002</v>
      </c>
      <c r="M1874" s="3">
        <v>0.20369999999999999</v>
      </c>
      <c r="N1874" s="3">
        <v>0.2074</v>
      </c>
      <c r="O1874" s="3">
        <v>9.6299999999999997E-2</v>
      </c>
      <c r="P1874" s="3">
        <v>0.14810000000000001</v>
      </c>
      <c r="Q1874" s="3">
        <v>0.2278</v>
      </c>
      <c r="R1874" s="3">
        <v>0.1056</v>
      </c>
      <c r="S1874" s="4"/>
      <c r="T1874" s="4"/>
      <c r="U1874" s="4"/>
      <c r="V1874" s="4"/>
      <c r="W1874" s="4"/>
      <c r="X1874" s="3">
        <v>5.4240000000000004</v>
      </c>
      <c r="Y1874" s="3">
        <v>106.20025811209439</v>
      </c>
      <c r="Z1874" s="3">
        <v>158.73709439528022</v>
      </c>
      <c r="AA1874" s="3">
        <v>183.98576696165188</v>
      </c>
      <c r="AB1874" s="3">
        <v>200.44221976401175</v>
      </c>
      <c r="AC1874" s="3">
        <v>208.17861356932153</v>
      </c>
      <c r="AD1874" s="3">
        <v>216.05553097345131</v>
      </c>
      <c r="AE1874" s="3">
        <v>219.71294247787608</v>
      </c>
      <c r="AF1874" s="3">
        <v>225.33768436578171</v>
      </c>
      <c r="AG1874" s="3">
        <v>233.98938053097345</v>
      </c>
      <c r="AH1874" s="3">
        <v>238</v>
      </c>
      <c r="AI1874" s="4"/>
      <c r="AJ1874" s="4"/>
      <c r="AK1874" s="4"/>
      <c r="AL1874" s="4"/>
    </row>
    <row r="1875" spans="1:38" ht="15" customHeight="1" x14ac:dyDescent="0.25">
      <c r="A1875" s="2" t="s">
        <v>1105</v>
      </c>
      <c r="B1875" s="2" t="s">
        <v>39</v>
      </c>
      <c r="C1875" s="2" t="s">
        <v>40</v>
      </c>
      <c r="D1875" s="2" t="s">
        <v>1221</v>
      </c>
      <c r="E1875" s="2" t="s">
        <v>1972</v>
      </c>
      <c r="F1875" s="2" t="s">
        <v>585</v>
      </c>
      <c r="G1875" s="2" t="s">
        <v>44</v>
      </c>
      <c r="H1875" s="3">
        <v>239</v>
      </c>
      <c r="I1875" s="3">
        <v>1.2614000000000001</v>
      </c>
      <c r="J1875" s="3">
        <v>1.5003</v>
      </c>
      <c r="K1875" s="3">
        <v>0.90200000000000002</v>
      </c>
      <c r="L1875" s="3">
        <v>0.69269999999999998</v>
      </c>
      <c r="M1875" s="3">
        <v>0.50009999999999999</v>
      </c>
      <c r="N1875" s="3">
        <v>0.28339999999999999</v>
      </c>
      <c r="O1875" s="3">
        <v>0.17780000000000001</v>
      </c>
      <c r="P1875" s="3">
        <v>0.16669999999999999</v>
      </c>
      <c r="Q1875" s="3">
        <v>0.2797</v>
      </c>
      <c r="R1875" s="3">
        <v>7.0400000000000004E-2</v>
      </c>
      <c r="S1875" s="4"/>
      <c r="T1875" s="4"/>
      <c r="U1875" s="4"/>
      <c r="V1875" s="4"/>
      <c r="W1875" s="4"/>
      <c r="X1875" s="3">
        <v>5.8345000000000002</v>
      </c>
      <c r="Y1875" s="3">
        <v>76.752729454109186</v>
      </c>
      <c r="Z1875" s="3">
        <v>129.98130088268061</v>
      </c>
      <c r="AA1875" s="3">
        <v>161.98301482560632</v>
      </c>
      <c r="AB1875" s="3">
        <v>186.55905390350503</v>
      </c>
      <c r="AC1875" s="3">
        <v>204.30191104636216</v>
      </c>
      <c r="AD1875" s="3">
        <v>214.35655154683351</v>
      </c>
      <c r="AE1875" s="3">
        <v>220.66464992715746</v>
      </c>
      <c r="AF1875" s="3">
        <v>226.57893564144317</v>
      </c>
      <c r="AG1875" s="3">
        <v>236.50230525323511</v>
      </c>
      <c r="AH1875" s="3">
        <v>239.00000000000006</v>
      </c>
      <c r="AI1875" s="4"/>
      <c r="AJ1875" s="4"/>
      <c r="AK1875" s="4"/>
      <c r="AL1875" s="4"/>
    </row>
    <row r="1876" spans="1:38" ht="15" customHeight="1" x14ac:dyDescent="0.25">
      <c r="A1876" s="2" t="s">
        <v>1105</v>
      </c>
      <c r="B1876" s="2" t="s">
        <v>39</v>
      </c>
      <c r="C1876" s="2" t="s">
        <v>40</v>
      </c>
      <c r="D1876" s="2" t="s">
        <v>1241</v>
      </c>
      <c r="E1876" s="2" t="s">
        <v>1973</v>
      </c>
      <c r="F1876" s="2" t="s">
        <v>585</v>
      </c>
      <c r="G1876" s="2" t="s">
        <v>44</v>
      </c>
      <c r="H1876" s="3">
        <v>239</v>
      </c>
      <c r="I1876" s="3">
        <v>1.9188000000000001</v>
      </c>
      <c r="J1876" s="3">
        <v>1.5186999999999999</v>
      </c>
      <c r="K1876" s="3">
        <v>0.74450000000000005</v>
      </c>
      <c r="L1876" s="3">
        <v>0.53159999999999996</v>
      </c>
      <c r="M1876" s="3">
        <v>0.3649</v>
      </c>
      <c r="N1876" s="3">
        <v>0.23710000000000001</v>
      </c>
      <c r="O1876" s="3">
        <v>9.6299999999999997E-2</v>
      </c>
      <c r="P1876" s="3">
        <v>0.1222</v>
      </c>
      <c r="Q1876" s="3">
        <v>0.10929999999999999</v>
      </c>
      <c r="R1876" s="3">
        <v>9.6299999999999997E-2</v>
      </c>
      <c r="S1876" s="4"/>
      <c r="T1876" s="4"/>
      <c r="U1876" s="4"/>
      <c r="V1876" s="4"/>
      <c r="W1876" s="4"/>
      <c r="X1876" s="3">
        <v>5.7397</v>
      </c>
      <c r="Y1876" s="3">
        <v>101.200759621583</v>
      </c>
      <c r="Z1876" s="3">
        <v>155.97207171106504</v>
      </c>
      <c r="AA1876" s="3">
        <v>182.82216840601427</v>
      </c>
      <c r="AB1876" s="3">
        <v>201.99411119048037</v>
      </c>
      <c r="AC1876" s="3">
        <v>215.15408470826003</v>
      </c>
      <c r="AD1876" s="3">
        <v>223.70500200358904</v>
      </c>
      <c r="AE1876" s="3">
        <v>227.17802324163284</v>
      </c>
      <c r="AF1876" s="3">
        <v>231.58511768907786</v>
      </c>
      <c r="AG1876" s="3">
        <v>235.52697876195623</v>
      </c>
      <c r="AH1876" s="3">
        <v>239.00000000000006</v>
      </c>
      <c r="AI1876" s="4"/>
      <c r="AJ1876" s="4"/>
      <c r="AK1876" s="4"/>
      <c r="AL1876" s="4"/>
    </row>
    <row r="1877" spans="1:38" ht="15" customHeight="1" x14ac:dyDescent="0.25">
      <c r="A1877" s="2" t="s">
        <v>1105</v>
      </c>
      <c r="B1877" s="2" t="s">
        <v>39</v>
      </c>
      <c r="C1877" s="2" t="s">
        <v>40</v>
      </c>
      <c r="D1877" s="2" t="s">
        <v>1241</v>
      </c>
      <c r="E1877" s="2" t="s">
        <v>1974</v>
      </c>
      <c r="F1877" s="2" t="s">
        <v>585</v>
      </c>
      <c r="G1877" s="2" t="s">
        <v>44</v>
      </c>
      <c r="H1877" s="3">
        <v>223</v>
      </c>
      <c r="I1877" s="3">
        <v>1.9579</v>
      </c>
      <c r="J1877" s="3">
        <v>1.2318</v>
      </c>
      <c r="K1877" s="3">
        <v>1.0762</v>
      </c>
      <c r="L1877" s="3">
        <v>0.376</v>
      </c>
      <c r="M1877" s="3">
        <v>0.28339999999999999</v>
      </c>
      <c r="N1877" s="3">
        <v>0.2112</v>
      </c>
      <c r="O1877" s="3">
        <v>0.18149999999999999</v>
      </c>
      <c r="P1877" s="3">
        <v>0.27410000000000001</v>
      </c>
      <c r="Q1877" s="3">
        <v>0.1482</v>
      </c>
      <c r="R1877" s="3">
        <v>0.26300000000000001</v>
      </c>
      <c r="S1877" s="4"/>
      <c r="T1877" s="4"/>
      <c r="U1877" s="4"/>
      <c r="V1877" s="4"/>
      <c r="W1877" s="4"/>
      <c r="X1877" s="3">
        <v>6.0033000000000003</v>
      </c>
      <c r="Y1877" s="3">
        <v>94.29222261089734</v>
      </c>
      <c r="Z1877" s="3">
        <v>133.48296770109772</v>
      </c>
      <c r="AA1877" s="3">
        <v>167.72316892375861</v>
      </c>
      <c r="AB1877" s="3">
        <v>179.68592274249164</v>
      </c>
      <c r="AC1877" s="3">
        <v>188.70253027501542</v>
      </c>
      <c r="AD1877" s="3">
        <v>195.42203454766548</v>
      </c>
      <c r="AE1877" s="3">
        <v>201.19660853197408</v>
      </c>
      <c r="AF1877" s="3">
        <v>209.91732880249197</v>
      </c>
      <c r="AG1877" s="3">
        <v>214.63243549381176</v>
      </c>
      <c r="AH1877" s="3">
        <v>223</v>
      </c>
      <c r="AI1877" s="4"/>
      <c r="AJ1877" s="4"/>
      <c r="AK1877" s="4"/>
      <c r="AL1877" s="4"/>
    </row>
    <row r="1878" spans="1:38" ht="15" customHeight="1" x14ac:dyDescent="0.25">
      <c r="A1878" s="2" t="s">
        <v>1105</v>
      </c>
      <c r="B1878" s="2" t="s">
        <v>39</v>
      </c>
      <c r="C1878" s="2" t="s">
        <v>40</v>
      </c>
      <c r="D1878" s="2" t="s">
        <v>1241</v>
      </c>
      <c r="E1878" s="2" t="s">
        <v>1975</v>
      </c>
      <c r="F1878" s="2" t="s">
        <v>585</v>
      </c>
      <c r="G1878" s="2" t="s">
        <v>44</v>
      </c>
      <c r="H1878" s="3">
        <v>231</v>
      </c>
      <c r="I1878" s="3">
        <v>1.6073999999999999</v>
      </c>
      <c r="J1878" s="3">
        <v>1.6315</v>
      </c>
      <c r="K1878" s="3">
        <v>1.1463000000000001</v>
      </c>
      <c r="L1878" s="3">
        <v>0.5222</v>
      </c>
      <c r="M1878" s="3">
        <v>0.3463</v>
      </c>
      <c r="N1878" s="3">
        <v>0.31669999999999998</v>
      </c>
      <c r="O1878" s="3">
        <v>0.27039999999999997</v>
      </c>
      <c r="P1878" s="3">
        <v>0.27039999999999997</v>
      </c>
      <c r="Q1878" s="3">
        <v>0.1963</v>
      </c>
      <c r="R1878" s="3">
        <v>0.1056</v>
      </c>
      <c r="S1878" s="4"/>
      <c r="T1878" s="4"/>
      <c r="U1878" s="4"/>
      <c r="V1878" s="4"/>
      <c r="W1878" s="4"/>
      <c r="X1878" s="3">
        <v>6.4131</v>
      </c>
      <c r="Y1878" s="3">
        <v>81.877999719324521</v>
      </c>
      <c r="Z1878" s="3">
        <v>132.50382810185403</v>
      </c>
      <c r="AA1878" s="3">
        <v>168.07378646832268</v>
      </c>
      <c r="AB1878" s="3">
        <v>184.27777517893063</v>
      </c>
      <c r="AC1878" s="3">
        <v>195.0235455551917</v>
      </c>
      <c r="AD1878" s="3">
        <v>204.85082097581514</v>
      </c>
      <c r="AE1878" s="3">
        <v>213.24139651650526</v>
      </c>
      <c r="AF1878" s="3">
        <v>221.63197205719541</v>
      </c>
      <c r="AG1878" s="3">
        <v>227.72320718529261</v>
      </c>
      <c r="AH1878" s="3">
        <v>231</v>
      </c>
      <c r="AI1878" s="4"/>
      <c r="AJ1878" s="4"/>
      <c r="AK1878" s="4"/>
      <c r="AL1878" s="4"/>
    </row>
    <row r="1879" spans="1:38" ht="15" customHeight="1" x14ac:dyDescent="0.25">
      <c r="A1879" s="2" t="s">
        <v>1105</v>
      </c>
      <c r="B1879" s="2" t="s">
        <v>39</v>
      </c>
      <c r="C1879" s="2" t="s">
        <v>40</v>
      </c>
      <c r="D1879" s="2" t="s">
        <v>268</v>
      </c>
      <c r="E1879" s="2" t="s">
        <v>1976</v>
      </c>
      <c r="F1879" s="2" t="s">
        <v>585</v>
      </c>
      <c r="G1879" s="2" t="s">
        <v>44</v>
      </c>
      <c r="H1879" s="3">
        <v>204</v>
      </c>
      <c r="I1879" s="3">
        <v>1.2556</v>
      </c>
      <c r="J1879" s="3">
        <v>1.7741</v>
      </c>
      <c r="K1879" s="3">
        <v>0.8296</v>
      </c>
      <c r="L1879" s="3">
        <v>0.38150000000000001</v>
      </c>
      <c r="M1879" s="3">
        <v>0.27779999999999999</v>
      </c>
      <c r="N1879" s="3">
        <v>0.12959999999999999</v>
      </c>
      <c r="O1879" s="3">
        <v>0.16669999999999999</v>
      </c>
      <c r="P1879" s="3">
        <v>0.1222</v>
      </c>
      <c r="Q1879" s="3">
        <v>9.2600000000000002E-2</v>
      </c>
      <c r="R1879" s="3">
        <v>0.23330000000000001</v>
      </c>
      <c r="S1879" s="4"/>
      <c r="T1879" s="4"/>
      <c r="U1879" s="4"/>
      <c r="V1879" s="4"/>
      <c r="W1879" s="4"/>
      <c r="X1879" s="3">
        <v>5.2629999999999999</v>
      </c>
      <c r="Y1879" s="3">
        <v>73.034239027170827</v>
      </c>
      <c r="Z1879" s="3">
        <v>131.0135664069922</v>
      </c>
      <c r="AA1879" s="3">
        <v>158.12570777123312</v>
      </c>
      <c r="AB1879" s="3">
        <v>170.59350180505416</v>
      </c>
      <c r="AC1879" s="3">
        <v>179.67227816834506</v>
      </c>
      <c r="AD1879" s="3">
        <v>183.90773323199696</v>
      </c>
      <c r="AE1879" s="3">
        <v>189.35565266958008</v>
      </c>
      <c r="AF1879" s="3">
        <v>193.34926847805434</v>
      </c>
      <c r="AG1879" s="3">
        <v>196.37552726581799</v>
      </c>
      <c r="AH1879" s="3">
        <v>204</v>
      </c>
      <c r="AI1879" s="4"/>
      <c r="AJ1879" s="4"/>
      <c r="AK1879" s="4"/>
      <c r="AL1879" s="4"/>
    </row>
    <row r="1880" spans="1:38" ht="15" customHeight="1" x14ac:dyDescent="0.25">
      <c r="A1880" s="2" t="s">
        <v>1105</v>
      </c>
      <c r="B1880" s="2" t="s">
        <v>39</v>
      </c>
      <c r="C1880" s="2" t="s">
        <v>40</v>
      </c>
      <c r="D1880" s="2" t="s">
        <v>268</v>
      </c>
      <c r="E1880" s="2" t="s">
        <v>1977</v>
      </c>
      <c r="F1880" s="2" t="s">
        <v>585</v>
      </c>
      <c r="G1880" s="2" t="s">
        <v>44</v>
      </c>
      <c r="H1880" s="3">
        <v>236</v>
      </c>
      <c r="I1880" s="3">
        <v>1.9798</v>
      </c>
      <c r="J1880" s="3">
        <v>1.4316</v>
      </c>
      <c r="K1880" s="3">
        <v>0.89080000000000004</v>
      </c>
      <c r="L1880" s="3">
        <v>0.56859999999999999</v>
      </c>
      <c r="M1880" s="3">
        <v>0.41299999999999998</v>
      </c>
      <c r="N1880" s="3">
        <v>0.2445</v>
      </c>
      <c r="O1880" s="3">
        <v>0.22040000000000001</v>
      </c>
      <c r="P1880" s="3">
        <v>0.16669999999999999</v>
      </c>
      <c r="Q1880" s="3">
        <v>0.16850000000000001</v>
      </c>
      <c r="R1880" s="3">
        <v>0.12039999999999999</v>
      </c>
      <c r="S1880" s="4"/>
      <c r="T1880" s="4"/>
      <c r="U1880" s="4"/>
      <c r="V1880" s="4"/>
      <c r="W1880" s="4"/>
      <c r="X1880" s="3">
        <v>6.2042999999999999</v>
      </c>
      <c r="Y1880" s="3">
        <v>97.096658768918331</v>
      </c>
      <c r="Z1880" s="3">
        <v>144.16827039311445</v>
      </c>
      <c r="AA1880" s="3">
        <v>173.45814999274697</v>
      </c>
      <c r="AB1880" s="3">
        <v>192.15395773898749</v>
      </c>
      <c r="AC1880" s="3">
        <v>205.73357187756881</v>
      </c>
      <c r="AD1880" s="3">
        <v>213.7728349692955</v>
      </c>
      <c r="AE1880" s="3">
        <v>221.0196798994246</v>
      </c>
      <c r="AF1880" s="3">
        <v>226.50084618732168</v>
      </c>
      <c r="AG1880" s="3">
        <v>232.04119723417631</v>
      </c>
      <c r="AH1880" s="3">
        <v>236</v>
      </c>
      <c r="AI1880" s="4"/>
      <c r="AJ1880" s="4"/>
      <c r="AK1880" s="4"/>
      <c r="AL1880" s="4"/>
    </row>
    <row r="1881" spans="1:38" ht="15" customHeight="1" x14ac:dyDescent="0.25">
      <c r="A1881" s="2" t="s">
        <v>1105</v>
      </c>
      <c r="B1881" s="2" t="s">
        <v>39</v>
      </c>
      <c r="C1881" s="2" t="s">
        <v>40</v>
      </c>
      <c r="D1881" s="2" t="s">
        <v>268</v>
      </c>
      <c r="E1881" s="2" t="s">
        <v>1978</v>
      </c>
      <c r="F1881" s="2" t="s">
        <v>585</v>
      </c>
      <c r="G1881" s="2" t="s">
        <v>44</v>
      </c>
      <c r="H1881" s="3">
        <v>239</v>
      </c>
      <c r="I1881" s="3">
        <v>2.1315</v>
      </c>
      <c r="J1881" s="3">
        <v>1.4944999999999999</v>
      </c>
      <c r="K1881" s="3">
        <v>0.83150000000000002</v>
      </c>
      <c r="L1881" s="3">
        <v>0.47039999999999998</v>
      </c>
      <c r="M1881" s="3">
        <v>0.35189999999999999</v>
      </c>
      <c r="N1881" s="3">
        <v>0.30370000000000003</v>
      </c>
      <c r="O1881" s="3">
        <v>0.2482</v>
      </c>
      <c r="P1881" s="3">
        <v>0.16109999999999999</v>
      </c>
      <c r="Q1881" s="3">
        <v>0.1852</v>
      </c>
      <c r="R1881" s="3">
        <v>0.15190000000000001</v>
      </c>
      <c r="S1881" s="4"/>
      <c r="T1881" s="4"/>
      <c r="U1881" s="4"/>
      <c r="V1881" s="4"/>
      <c r="W1881" s="4"/>
      <c r="X1881" s="3">
        <v>6.3299000000000003</v>
      </c>
      <c r="Y1881" s="3">
        <v>101.70418174062782</v>
      </c>
      <c r="Z1881" s="3">
        <v>150.57722870819441</v>
      </c>
      <c r="AA1881" s="3">
        <v>177.76889050379938</v>
      </c>
      <c r="AB1881" s="3">
        <v>193.15188233621382</v>
      </c>
      <c r="AC1881" s="3">
        <v>204.6596944659473</v>
      </c>
      <c r="AD1881" s="3">
        <v>214.59127316387301</v>
      </c>
      <c r="AE1881" s="3">
        <v>222.70789427953042</v>
      </c>
      <c r="AF1881" s="3">
        <v>227.97617655887134</v>
      </c>
      <c r="AG1881" s="3">
        <v>234.03257555411614</v>
      </c>
      <c r="AH1881" s="3">
        <v>238.99999999999997</v>
      </c>
      <c r="AI1881" s="4"/>
      <c r="AJ1881" s="4"/>
      <c r="AK1881" s="4"/>
      <c r="AL1881" s="4"/>
    </row>
    <row r="1882" spans="1:38" ht="15" customHeight="1" x14ac:dyDescent="0.25">
      <c r="A1882" s="2" t="s">
        <v>1105</v>
      </c>
      <c r="B1882" s="2" t="s">
        <v>39</v>
      </c>
      <c r="C1882" s="2" t="s">
        <v>40</v>
      </c>
      <c r="D1882" s="2" t="s">
        <v>268</v>
      </c>
      <c r="E1882" s="2" t="s">
        <v>1979</v>
      </c>
      <c r="F1882" s="2" t="s">
        <v>585</v>
      </c>
      <c r="G1882" s="2" t="s">
        <v>44</v>
      </c>
      <c r="H1882" s="3">
        <v>242</v>
      </c>
      <c r="I1882" s="3">
        <v>1.6336999999999999</v>
      </c>
      <c r="J1882" s="3">
        <v>1.4781</v>
      </c>
      <c r="K1882" s="3">
        <v>0.80569999999999997</v>
      </c>
      <c r="L1882" s="3">
        <v>0.65200000000000002</v>
      </c>
      <c r="M1882" s="3">
        <v>0.46679999999999999</v>
      </c>
      <c r="N1882" s="3">
        <v>0.41489999999999999</v>
      </c>
      <c r="O1882" s="3">
        <v>0.27410000000000001</v>
      </c>
      <c r="P1882" s="3">
        <v>0.22600000000000001</v>
      </c>
      <c r="Q1882" s="3">
        <v>0.20369999999999999</v>
      </c>
      <c r="R1882" s="3">
        <v>0.2</v>
      </c>
      <c r="S1882" s="4"/>
      <c r="T1882" s="4"/>
      <c r="U1882" s="4"/>
      <c r="V1882" s="4"/>
      <c r="W1882" s="4"/>
      <c r="X1882" s="3">
        <v>6.3550000000000004</v>
      </c>
      <c r="Y1882" s="3">
        <v>85.985365853658521</v>
      </c>
      <c r="Z1882" s="3">
        <v>134.82895357985836</v>
      </c>
      <c r="AA1882" s="3">
        <v>161.45318646734853</v>
      </c>
      <c r="AB1882" s="3">
        <v>182.99842643587724</v>
      </c>
      <c r="AC1882" s="3">
        <v>198.42376081825333</v>
      </c>
      <c r="AD1882" s="3">
        <v>212.13406766325727</v>
      </c>
      <c r="AE1882" s="3">
        <v>221.19166011014946</v>
      </c>
      <c r="AF1882" s="3">
        <v>228.65979543666404</v>
      </c>
      <c r="AG1882" s="3">
        <v>235.39103068450038</v>
      </c>
      <c r="AH1882" s="3">
        <v>241.99999999999997</v>
      </c>
      <c r="AI1882" s="4"/>
      <c r="AJ1882" s="4"/>
      <c r="AK1882" s="4"/>
      <c r="AL1882" s="4"/>
    </row>
    <row r="1883" spans="1:38" ht="15" customHeight="1" x14ac:dyDescent="0.25">
      <c r="A1883" s="2" t="s">
        <v>1105</v>
      </c>
      <c r="B1883" s="2" t="s">
        <v>39</v>
      </c>
      <c r="C1883" s="2" t="s">
        <v>40</v>
      </c>
      <c r="D1883" s="2" t="s">
        <v>268</v>
      </c>
      <c r="E1883" s="2" t="s">
        <v>1980</v>
      </c>
      <c r="F1883" s="2" t="s">
        <v>585</v>
      </c>
      <c r="G1883" s="2" t="s">
        <v>44</v>
      </c>
      <c r="H1883" s="3">
        <v>237</v>
      </c>
      <c r="I1883" s="3">
        <v>1.5297000000000001</v>
      </c>
      <c r="J1883" s="3">
        <v>1.4871000000000001</v>
      </c>
      <c r="K1883" s="3">
        <v>1.0001</v>
      </c>
      <c r="L1883" s="3">
        <v>0.50560000000000005</v>
      </c>
      <c r="M1883" s="3">
        <v>0.26300000000000001</v>
      </c>
      <c r="N1883" s="3">
        <v>0.32779999999999998</v>
      </c>
      <c r="O1883" s="3">
        <v>0.1593</v>
      </c>
      <c r="P1883" s="3">
        <v>0.1704</v>
      </c>
      <c r="Q1883" s="3">
        <v>0.23150000000000001</v>
      </c>
      <c r="R1883" s="3">
        <v>0.18149999999999999</v>
      </c>
      <c r="S1883" s="4"/>
      <c r="T1883" s="4"/>
      <c r="U1883" s="4"/>
      <c r="V1883" s="4"/>
      <c r="W1883" s="4"/>
      <c r="X1883" s="3">
        <v>5.8559999999999999</v>
      </c>
      <c r="Y1883" s="3">
        <v>85.549948770491795</v>
      </c>
      <c r="Z1883" s="3">
        <v>137.60860655737707</v>
      </c>
      <c r="AA1883" s="3">
        <v>172.61893784153006</v>
      </c>
      <c r="AB1883" s="3">
        <v>190.31839139344262</v>
      </c>
      <c r="AC1883" s="3">
        <v>199.52518784153006</v>
      </c>
      <c r="AD1883" s="3">
        <v>211.00042691256832</v>
      </c>
      <c r="AE1883" s="3">
        <v>216.5770150273224</v>
      </c>
      <c r="AF1883" s="3">
        <v>222.54217896174862</v>
      </c>
      <c r="AG1883" s="3">
        <v>230.6462602459016</v>
      </c>
      <c r="AH1883" s="3">
        <v>236.99999999999997</v>
      </c>
      <c r="AI1883" s="4"/>
      <c r="AJ1883" s="4"/>
      <c r="AK1883" s="4"/>
      <c r="AL1883" s="4"/>
    </row>
    <row r="1884" spans="1:38" ht="15" customHeight="1" x14ac:dyDescent="0.25">
      <c r="A1884" s="2" t="s">
        <v>1105</v>
      </c>
      <c r="B1884" s="2" t="s">
        <v>39</v>
      </c>
      <c r="C1884" s="2" t="s">
        <v>40</v>
      </c>
      <c r="D1884" s="2" t="s">
        <v>1109</v>
      </c>
      <c r="E1884" s="2" t="s">
        <v>1981</v>
      </c>
      <c r="F1884" s="2" t="s">
        <v>585</v>
      </c>
      <c r="G1884" s="2" t="s">
        <v>44</v>
      </c>
      <c r="H1884" s="3">
        <v>238</v>
      </c>
      <c r="I1884" s="3">
        <v>1.9634</v>
      </c>
      <c r="J1884" s="3">
        <v>1.4521999999999999</v>
      </c>
      <c r="K1884" s="3">
        <v>0.7298</v>
      </c>
      <c r="L1884" s="3">
        <v>0.47420000000000001</v>
      </c>
      <c r="M1884" s="3">
        <v>0.51490000000000002</v>
      </c>
      <c r="N1884" s="3">
        <v>0.31490000000000001</v>
      </c>
      <c r="O1884" s="3">
        <v>0.18149999999999999</v>
      </c>
      <c r="P1884" s="3">
        <v>0.1593</v>
      </c>
      <c r="Q1884" s="3">
        <v>0.15559999999999999</v>
      </c>
      <c r="R1884" s="3">
        <v>0.2223</v>
      </c>
      <c r="S1884" s="4"/>
      <c r="T1884" s="4"/>
      <c r="U1884" s="4"/>
      <c r="V1884" s="4"/>
      <c r="W1884" s="4"/>
      <c r="X1884" s="3">
        <v>6.1680999999999999</v>
      </c>
      <c r="Y1884" s="3">
        <v>97.572931696956914</v>
      </c>
      <c r="Z1884" s="3">
        <v>146.07298844052463</v>
      </c>
      <c r="AA1884" s="3">
        <v>170.44658809033578</v>
      </c>
      <c r="AB1884" s="3">
        <v>186.2837502634523</v>
      </c>
      <c r="AC1884" s="3">
        <v>203.48019649486875</v>
      </c>
      <c r="AD1884" s="3">
        <v>213.99711418427069</v>
      </c>
      <c r="AE1884" s="3">
        <v>220.05878633614887</v>
      </c>
      <c r="AF1884" s="3">
        <v>225.37903081986349</v>
      </c>
      <c r="AG1884" s="3">
        <v>230.57570402555081</v>
      </c>
      <c r="AH1884" s="3">
        <v>237.99999999999997</v>
      </c>
      <c r="AI1884" s="4"/>
      <c r="AJ1884" s="4"/>
      <c r="AK1884" s="4"/>
      <c r="AL1884" s="4"/>
    </row>
    <row r="1885" spans="1:38" ht="15" customHeight="1" x14ac:dyDescent="0.25">
      <c r="A1885" s="2" t="s">
        <v>1105</v>
      </c>
      <c r="B1885" s="2" t="s">
        <v>39</v>
      </c>
      <c r="C1885" s="2" t="s">
        <v>40</v>
      </c>
      <c r="D1885" s="2" t="s">
        <v>1137</v>
      </c>
      <c r="E1885" s="2" t="s">
        <v>1982</v>
      </c>
      <c r="F1885" s="2" t="s">
        <v>591</v>
      </c>
      <c r="G1885" s="2" t="s">
        <v>50</v>
      </c>
      <c r="H1885" s="3">
        <v>257</v>
      </c>
      <c r="I1885" s="3">
        <v>2.1741999999999999</v>
      </c>
      <c r="J1885" s="3">
        <v>2.1242000000000001</v>
      </c>
      <c r="K1885" s="3">
        <v>0.88519999999999999</v>
      </c>
      <c r="L1885" s="3">
        <v>0.57779999999999998</v>
      </c>
      <c r="M1885" s="3">
        <v>0.47410000000000002</v>
      </c>
      <c r="N1885" s="3">
        <v>0.27410000000000001</v>
      </c>
      <c r="O1885" s="3">
        <v>0.18890000000000001</v>
      </c>
      <c r="P1885" s="3">
        <v>0.1852</v>
      </c>
      <c r="Q1885" s="3">
        <v>0.1704</v>
      </c>
      <c r="R1885" s="3">
        <v>0.27779999999999999</v>
      </c>
      <c r="S1885" s="3">
        <v>0.1222</v>
      </c>
      <c r="T1885" s="4"/>
      <c r="U1885" s="4"/>
      <c r="V1885" s="4"/>
      <c r="W1885" s="4"/>
      <c r="X1885" s="3">
        <v>7.4541000000000004</v>
      </c>
      <c r="Y1885" s="3">
        <v>97.627641163923215</v>
      </c>
      <c r="Z1885" s="3">
        <v>161.74604580029782</v>
      </c>
      <c r="AA1885" s="3">
        <v>188.46556928401819</v>
      </c>
      <c r="AB1885" s="3">
        <v>205.90630659636977</v>
      </c>
      <c r="AC1885" s="3">
        <v>220.21688735058555</v>
      </c>
      <c r="AD1885" s="3">
        <v>228.49052199460698</v>
      </c>
      <c r="AE1885" s="3">
        <v>234.19241759568558</v>
      </c>
      <c r="AF1885" s="3">
        <v>239.7826296937256</v>
      </c>
      <c r="AG1885" s="3">
        <v>244.92610777961119</v>
      </c>
      <c r="AH1885" s="3">
        <v>253.31142592667123</v>
      </c>
      <c r="AI1885" s="3">
        <v>257</v>
      </c>
      <c r="AJ1885" s="4"/>
      <c r="AK1885" s="4"/>
      <c r="AL1885" s="4"/>
    </row>
    <row r="1886" spans="1:38" ht="15" customHeight="1" x14ac:dyDescent="0.25">
      <c r="A1886" s="2" t="s">
        <v>1105</v>
      </c>
      <c r="B1886" s="2" t="s">
        <v>39</v>
      </c>
      <c r="C1886" s="2" t="s">
        <v>40</v>
      </c>
      <c r="D1886" s="2" t="s">
        <v>246</v>
      </c>
      <c r="E1886" s="2" t="s">
        <v>1983</v>
      </c>
      <c r="F1886" s="2" t="s">
        <v>591</v>
      </c>
      <c r="G1886" s="2" t="s">
        <v>50</v>
      </c>
      <c r="H1886" s="3">
        <v>250</v>
      </c>
      <c r="I1886" s="3">
        <v>1.1948000000000001</v>
      </c>
      <c r="J1886" s="3">
        <v>1.3282</v>
      </c>
      <c r="K1886" s="3">
        <v>0.94469999999999998</v>
      </c>
      <c r="L1886" s="3">
        <v>0.39829999999999999</v>
      </c>
      <c r="M1886" s="3">
        <v>0.33339999999999997</v>
      </c>
      <c r="N1886" s="3">
        <v>0.2223</v>
      </c>
      <c r="O1886" s="3">
        <v>0.25929999999999997</v>
      </c>
      <c r="P1886" s="3">
        <v>0.1111</v>
      </c>
      <c r="Q1886" s="3">
        <v>0.126</v>
      </c>
      <c r="R1886" s="3">
        <v>0.26490000000000002</v>
      </c>
      <c r="S1886" s="3">
        <v>0.14080000000000001</v>
      </c>
      <c r="T1886" s="4"/>
      <c r="U1886" s="4"/>
      <c r="V1886" s="4"/>
      <c r="W1886" s="4"/>
      <c r="X1886" s="3">
        <v>5.3238000000000003</v>
      </c>
      <c r="Y1886" s="3">
        <v>80.924903264585453</v>
      </c>
      <c r="Z1886" s="3">
        <v>135.31229572861491</v>
      </c>
      <c r="AA1886" s="3">
        <v>173.99605544911529</v>
      </c>
      <c r="AB1886" s="3">
        <v>190.30572147714037</v>
      </c>
      <c r="AC1886" s="3">
        <v>203.95784965626055</v>
      </c>
      <c r="AD1886" s="3">
        <v>213.06063338217058</v>
      </c>
      <c r="AE1886" s="3">
        <v>223.67850031932073</v>
      </c>
      <c r="AF1886" s="3">
        <v>228.22784477253089</v>
      </c>
      <c r="AG1886" s="3">
        <v>233.38731732972687</v>
      </c>
      <c r="AH1886" s="3">
        <v>244.23449415830797</v>
      </c>
      <c r="AI1886" s="3">
        <v>249.99999999999994</v>
      </c>
      <c r="AJ1886" s="4"/>
      <c r="AK1886" s="4"/>
      <c r="AL1886" s="4"/>
    </row>
    <row r="1887" spans="1:38" ht="15" customHeight="1" x14ac:dyDescent="0.25">
      <c r="A1887" s="2" t="s">
        <v>1105</v>
      </c>
      <c r="B1887" s="2" t="s">
        <v>39</v>
      </c>
      <c r="C1887" s="2" t="s">
        <v>40</v>
      </c>
      <c r="D1887" s="2" t="s">
        <v>246</v>
      </c>
      <c r="E1887" s="2" t="s">
        <v>1984</v>
      </c>
      <c r="F1887" s="2" t="s">
        <v>591</v>
      </c>
      <c r="G1887" s="2" t="s">
        <v>50</v>
      </c>
      <c r="H1887" s="3">
        <v>249</v>
      </c>
      <c r="I1887" s="3">
        <v>1.6153</v>
      </c>
      <c r="J1887" s="3">
        <v>1.7282999999999999</v>
      </c>
      <c r="K1887" s="3">
        <v>1.0021</v>
      </c>
      <c r="L1887" s="3">
        <v>0.6613</v>
      </c>
      <c r="M1887" s="3">
        <v>0.34449999999999997</v>
      </c>
      <c r="N1887" s="3">
        <v>0.3427</v>
      </c>
      <c r="O1887" s="3">
        <v>0.14449999999999999</v>
      </c>
      <c r="P1887" s="3">
        <v>0.1</v>
      </c>
      <c r="Q1887" s="3">
        <v>0.21299999999999999</v>
      </c>
      <c r="R1887" s="3">
        <v>0.18149999999999999</v>
      </c>
      <c r="S1887" s="3">
        <v>0.1037</v>
      </c>
      <c r="T1887" s="4"/>
      <c r="U1887" s="4"/>
      <c r="V1887" s="4"/>
      <c r="W1887" s="4"/>
      <c r="X1887" s="3">
        <v>6.4368999999999996</v>
      </c>
      <c r="Y1887" s="3">
        <v>86.454799670648924</v>
      </c>
      <c r="Z1887" s="3">
        <v>144.71904177476733</v>
      </c>
      <c r="AA1887" s="3">
        <v>178.5017166648542</v>
      </c>
      <c r="AB1887" s="3">
        <v>200.79538287063647</v>
      </c>
      <c r="AC1887" s="3">
        <v>212.40912551072722</v>
      </c>
      <c r="AD1887" s="3">
        <v>223.96218676692195</v>
      </c>
      <c r="AE1887" s="3">
        <v>228.83355341857106</v>
      </c>
      <c r="AF1887" s="3">
        <v>232.20474141279183</v>
      </c>
      <c r="AG1887" s="3">
        <v>239.38537184048221</v>
      </c>
      <c r="AH1887" s="3">
        <v>245.50407804999298</v>
      </c>
      <c r="AI1887" s="3">
        <v>248.99999999999997</v>
      </c>
      <c r="AJ1887" s="4"/>
      <c r="AK1887" s="4"/>
      <c r="AL1887" s="4"/>
    </row>
    <row r="1888" spans="1:38" ht="15" customHeight="1" x14ac:dyDescent="0.25">
      <c r="A1888" s="2" t="s">
        <v>1105</v>
      </c>
      <c r="B1888" s="2" t="s">
        <v>39</v>
      </c>
      <c r="C1888" s="2" t="s">
        <v>40</v>
      </c>
      <c r="D1888" s="2" t="s">
        <v>1170</v>
      </c>
      <c r="E1888" s="2" t="s">
        <v>1985</v>
      </c>
      <c r="F1888" s="2" t="s">
        <v>591</v>
      </c>
      <c r="G1888" s="2" t="s">
        <v>44</v>
      </c>
      <c r="H1888" s="3">
        <v>248</v>
      </c>
      <c r="I1888" s="3">
        <v>1.9371</v>
      </c>
      <c r="J1888" s="3">
        <v>1.5167999999999999</v>
      </c>
      <c r="K1888" s="3">
        <v>0.61299999999999999</v>
      </c>
      <c r="L1888" s="3">
        <v>0.41849999999999998</v>
      </c>
      <c r="M1888" s="3">
        <v>0.37969999999999998</v>
      </c>
      <c r="N1888" s="3">
        <v>0.4556</v>
      </c>
      <c r="O1888" s="3">
        <v>0.1704</v>
      </c>
      <c r="P1888" s="3">
        <v>0.2445</v>
      </c>
      <c r="Q1888" s="3">
        <v>0.12590000000000001</v>
      </c>
      <c r="R1888" s="3">
        <v>0.1019</v>
      </c>
      <c r="S1888" s="3">
        <v>0.1852</v>
      </c>
      <c r="T1888" s="4"/>
      <c r="U1888" s="4"/>
      <c r="V1888" s="4"/>
      <c r="W1888" s="4"/>
      <c r="X1888" s="3">
        <v>6.1486000000000001</v>
      </c>
      <c r="Y1888" s="3">
        <v>100.05022281494975</v>
      </c>
      <c r="Z1888" s="3">
        <v>153.33532836743325</v>
      </c>
      <c r="AA1888" s="3">
        <v>174.86998666363075</v>
      </c>
      <c r="AB1888" s="3">
        <v>189.57187001919135</v>
      </c>
      <c r="AC1888" s="3">
        <v>202.91071138145267</v>
      </c>
      <c r="AD1888" s="3">
        <v>218.91591581823508</v>
      </c>
      <c r="AE1888" s="3">
        <v>224.90205900530202</v>
      </c>
      <c r="AF1888" s="3">
        <v>233.4913313599844</v>
      </c>
      <c r="AG1888" s="3">
        <v>237.9141918485509</v>
      </c>
      <c r="AH1888" s="3">
        <v>241.49393357837556</v>
      </c>
      <c r="AI1888" s="3">
        <v>248</v>
      </c>
      <c r="AJ1888" s="4"/>
      <c r="AK1888" s="4"/>
      <c r="AL1888" s="4"/>
    </row>
    <row r="1889" spans="1:38" ht="15" customHeight="1" x14ac:dyDescent="0.25">
      <c r="A1889" s="2" t="s">
        <v>1105</v>
      </c>
      <c r="B1889" s="2" t="s">
        <v>39</v>
      </c>
      <c r="C1889" s="2" t="s">
        <v>40</v>
      </c>
      <c r="D1889" s="2" t="s">
        <v>1112</v>
      </c>
      <c r="E1889" s="2" t="s">
        <v>1986</v>
      </c>
      <c r="F1889" s="2" t="s">
        <v>591</v>
      </c>
      <c r="G1889" s="2" t="s">
        <v>44</v>
      </c>
      <c r="H1889" s="3">
        <v>223</v>
      </c>
      <c r="I1889" s="3">
        <v>1.254</v>
      </c>
      <c r="J1889" s="3">
        <v>1.4911000000000001</v>
      </c>
      <c r="K1889" s="3">
        <v>1.0058</v>
      </c>
      <c r="L1889" s="3">
        <v>0.52790000000000004</v>
      </c>
      <c r="M1889" s="3">
        <v>0.39639999999999997</v>
      </c>
      <c r="N1889" s="3">
        <v>0.23150000000000001</v>
      </c>
      <c r="O1889" s="3">
        <v>0.1908</v>
      </c>
      <c r="P1889" s="3">
        <v>0.1741</v>
      </c>
      <c r="Q1889" s="3">
        <v>0.14630000000000001</v>
      </c>
      <c r="R1889" s="3">
        <v>0.19259999999999999</v>
      </c>
      <c r="S1889" s="3">
        <v>0.18340000000000001</v>
      </c>
      <c r="T1889" s="4"/>
      <c r="U1889" s="4"/>
      <c r="V1889" s="4"/>
      <c r="W1889" s="4"/>
      <c r="X1889" s="3">
        <v>5.7938999999999998</v>
      </c>
      <c r="Y1889" s="3">
        <v>73.338994459690369</v>
      </c>
      <c r="Z1889" s="3">
        <v>122.49415764856141</v>
      </c>
      <c r="AA1889" s="3">
        <v>155.65106405012165</v>
      </c>
      <c r="AB1889" s="3">
        <v>173.05365988367075</v>
      </c>
      <c r="AC1889" s="3">
        <v>186.12126546885517</v>
      </c>
      <c r="AD1889" s="3">
        <v>193.75282624829561</v>
      </c>
      <c r="AE1889" s="3">
        <v>200.04268282158822</v>
      </c>
      <c r="AF1889" s="3">
        <v>205.78201211619114</v>
      </c>
      <c r="AG1889" s="3">
        <v>210.60489480315502</v>
      </c>
      <c r="AH1889" s="3">
        <v>216.95408964600699</v>
      </c>
      <c r="AI1889" s="3">
        <v>222.99999999999997</v>
      </c>
      <c r="AJ1889" s="4"/>
      <c r="AK1889" s="4"/>
      <c r="AL1889" s="4"/>
    </row>
    <row r="1890" spans="1:38" ht="15" customHeight="1" x14ac:dyDescent="0.25">
      <c r="A1890" s="2" t="s">
        <v>1105</v>
      </c>
      <c r="B1890" s="2" t="s">
        <v>39</v>
      </c>
      <c r="C1890" s="2" t="s">
        <v>40</v>
      </c>
      <c r="D1890" s="2" t="s">
        <v>1170</v>
      </c>
      <c r="E1890" s="2" t="s">
        <v>1987</v>
      </c>
      <c r="F1890" s="2" t="s">
        <v>1988</v>
      </c>
      <c r="G1890" s="2" t="s">
        <v>44</v>
      </c>
      <c r="H1890" s="3">
        <v>242</v>
      </c>
      <c r="I1890" s="3">
        <v>2.2984</v>
      </c>
      <c r="J1890" s="3">
        <v>1.7298</v>
      </c>
      <c r="K1890" s="3">
        <v>0.79079999999999995</v>
      </c>
      <c r="L1890" s="3">
        <v>0.37230000000000002</v>
      </c>
      <c r="M1890" s="3">
        <v>0.28149999999999997</v>
      </c>
      <c r="N1890" s="3">
        <v>0.41299999999999998</v>
      </c>
      <c r="O1890" s="3">
        <v>0.35930000000000001</v>
      </c>
      <c r="P1890" s="3">
        <v>0.3019</v>
      </c>
      <c r="Q1890" s="3">
        <v>0.17780000000000001</v>
      </c>
      <c r="R1890" s="3">
        <v>0.15740000000000001</v>
      </c>
      <c r="S1890" s="3">
        <v>0.1148</v>
      </c>
      <c r="T1890" s="3">
        <v>0.13150000000000001</v>
      </c>
      <c r="U1890" s="3">
        <v>0.1333</v>
      </c>
      <c r="V1890" s="4"/>
      <c r="W1890" s="4"/>
      <c r="X1890" s="3">
        <v>7.2618</v>
      </c>
      <c r="Y1890" s="3">
        <v>98.46616541353383</v>
      </c>
      <c r="Z1890" s="3">
        <v>148.48930017351068</v>
      </c>
      <c r="AA1890" s="3">
        <v>171.35801041064198</v>
      </c>
      <c r="AB1890" s="3">
        <v>182.12434933487566</v>
      </c>
      <c r="AC1890" s="3">
        <v>190.26489300173512</v>
      </c>
      <c r="AD1890" s="3">
        <v>202.2082128397918</v>
      </c>
      <c r="AE1890" s="3">
        <v>212.5986119144014</v>
      </c>
      <c r="AF1890" s="3">
        <v>221.32909196067092</v>
      </c>
      <c r="AG1890" s="3">
        <v>226.47079236552923</v>
      </c>
      <c r="AH1890" s="3">
        <v>231.02255639097746</v>
      </c>
      <c r="AI1890" s="3">
        <v>234.34239444765763</v>
      </c>
      <c r="AJ1890" s="3">
        <v>238.14517061885485</v>
      </c>
      <c r="AK1890" s="3">
        <v>242.00000000000006</v>
      </c>
      <c r="AL1890" s="4"/>
    </row>
    <row r="1891" spans="1:38" ht="15" customHeight="1" x14ac:dyDescent="0.25">
      <c r="A1891" s="2" t="s">
        <v>1105</v>
      </c>
      <c r="B1891" s="2" t="s">
        <v>39</v>
      </c>
      <c r="C1891" s="2" t="s">
        <v>40</v>
      </c>
      <c r="D1891" s="2" t="s">
        <v>268</v>
      </c>
      <c r="E1891" s="2" t="s">
        <v>1989</v>
      </c>
      <c r="F1891" s="2" t="s">
        <v>1990</v>
      </c>
      <c r="G1891" s="2" t="s">
        <v>50</v>
      </c>
      <c r="H1891" s="3">
        <v>248</v>
      </c>
      <c r="I1891" s="3">
        <v>1.8263</v>
      </c>
      <c r="J1891" s="3">
        <v>1.3206</v>
      </c>
      <c r="K1891" s="3">
        <v>0.82979999999999998</v>
      </c>
      <c r="L1891" s="3">
        <v>0.54830000000000001</v>
      </c>
      <c r="M1891" s="3">
        <v>0.19259999999999999</v>
      </c>
      <c r="N1891" s="3">
        <v>0.28520000000000001</v>
      </c>
      <c r="O1891" s="3">
        <v>0.27779999999999999</v>
      </c>
      <c r="P1891" s="3">
        <v>0.22969999999999999</v>
      </c>
      <c r="Q1891" s="3">
        <v>0.15559999999999999</v>
      </c>
      <c r="R1891" s="3">
        <v>0.12970000000000001</v>
      </c>
      <c r="S1891" s="3">
        <v>9.2600000000000002E-2</v>
      </c>
      <c r="T1891" s="3">
        <v>7.7799999999999994E-2</v>
      </c>
      <c r="U1891" s="3">
        <v>0.14080000000000001</v>
      </c>
      <c r="V1891" s="3">
        <v>0.1037</v>
      </c>
      <c r="W1891" s="4"/>
      <c r="X1891" s="3">
        <v>6.2104999999999997</v>
      </c>
      <c r="Y1891" s="3">
        <v>95.51836406086467</v>
      </c>
      <c r="Z1891" s="3">
        <v>141.44857901940262</v>
      </c>
      <c r="AA1891" s="3">
        <v>170.30886402061026</v>
      </c>
      <c r="AB1891" s="3">
        <v>189.37863296030918</v>
      </c>
      <c r="AC1891" s="3">
        <v>196.07722405603414</v>
      </c>
      <c r="AD1891" s="3">
        <v>205.99642540858224</v>
      </c>
      <c r="AE1891" s="3">
        <v>215.65825617905159</v>
      </c>
      <c r="AF1891" s="3">
        <v>223.64717816600918</v>
      </c>
      <c r="AG1891" s="3">
        <v>229.05891635134049</v>
      </c>
      <c r="AH1891" s="3">
        <v>233.56985749939616</v>
      </c>
      <c r="AI1891" s="3">
        <v>236.7904677562193</v>
      </c>
      <c r="AJ1891" s="3">
        <v>239.49633684888494</v>
      </c>
      <c r="AK1891" s="3">
        <v>244.39333387005874</v>
      </c>
      <c r="AL1891" s="3">
        <v>247.99999999999997</v>
      </c>
    </row>
    <row r="1892" spans="1:38" ht="15" customHeight="1" x14ac:dyDescent="0.25">
      <c r="A1892" s="2" t="s">
        <v>1991</v>
      </c>
      <c r="B1892" s="2" t="s">
        <v>39</v>
      </c>
      <c r="C1892" s="2" t="s">
        <v>40</v>
      </c>
      <c r="D1892" s="2" t="s">
        <v>1992</v>
      </c>
      <c r="E1892" s="2" t="s">
        <v>1993</v>
      </c>
      <c r="F1892" s="2" t="s">
        <v>49</v>
      </c>
      <c r="G1892" s="2" t="s">
        <v>50</v>
      </c>
      <c r="H1892" s="3">
        <v>173</v>
      </c>
      <c r="I1892" s="3">
        <v>1.5615000000000001</v>
      </c>
      <c r="J1892" s="3">
        <v>1.4633</v>
      </c>
      <c r="K1892" s="3">
        <v>1.367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3">
        <v>4.3917999999999999</v>
      </c>
      <c r="Y1892" s="3">
        <v>82.132405847260813</v>
      </c>
      <c r="Z1892" s="3">
        <v>129.11207249874766</v>
      </c>
      <c r="AA1892" s="3">
        <v>173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 spans="1:38" ht="15" customHeight="1" x14ac:dyDescent="0.25">
      <c r="A1893" s="2" t="s">
        <v>1991</v>
      </c>
      <c r="B1893" s="2" t="s">
        <v>39</v>
      </c>
      <c r="C1893" s="2" t="s">
        <v>40</v>
      </c>
      <c r="D1893" s="2" t="s">
        <v>1992</v>
      </c>
      <c r="E1893" s="2" t="s">
        <v>1994</v>
      </c>
      <c r="F1893" s="2" t="s">
        <v>49</v>
      </c>
      <c r="G1893" s="2" t="s">
        <v>50</v>
      </c>
      <c r="H1893" s="3">
        <v>178</v>
      </c>
      <c r="I1893" s="3">
        <v>1.7427999999999999</v>
      </c>
      <c r="J1893" s="3">
        <v>1.6243000000000001</v>
      </c>
      <c r="K1893" s="3">
        <v>0.74270000000000003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3">
        <v>4.1097999999999999</v>
      </c>
      <c r="Y1893" s="3">
        <v>93.91269648158061</v>
      </c>
      <c r="Z1893" s="3">
        <v>151.61569906078154</v>
      </c>
      <c r="AA1893" s="3">
        <v>178</v>
      </c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 spans="1:38" ht="15" customHeight="1" x14ac:dyDescent="0.25">
      <c r="A1894" s="2" t="s">
        <v>1991</v>
      </c>
      <c r="B1894" s="2" t="s">
        <v>39</v>
      </c>
      <c r="C1894" s="2" t="s">
        <v>40</v>
      </c>
      <c r="D1894" s="2" t="s">
        <v>1992</v>
      </c>
      <c r="E1894" s="2" t="s">
        <v>1995</v>
      </c>
      <c r="F1894" s="2" t="s">
        <v>49</v>
      </c>
      <c r="G1894" s="2" t="s">
        <v>50</v>
      </c>
      <c r="H1894" s="3">
        <v>174</v>
      </c>
      <c r="I1894" s="3">
        <v>1.6820999999999999</v>
      </c>
      <c r="J1894" s="3">
        <v>1.8563000000000001</v>
      </c>
      <c r="K1894" s="3">
        <v>0.71879999999999999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3">
        <v>4.2572000000000001</v>
      </c>
      <c r="Y1894" s="3">
        <v>88.106877760030059</v>
      </c>
      <c r="Z1894" s="3">
        <v>150.02424128535188</v>
      </c>
      <c r="AA1894" s="3">
        <v>174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 spans="1:38" ht="15" customHeight="1" x14ac:dyDescent="0.25">
      <c r="A1895" s="2" t="s">
        <v>1991</v>
      </c>
      <c r="B1895" s="2" t="s">
        <v>39</v>
      </c>
      <c r="C1895" s="2" t="s">
        <v>40</v>
      </c>
      <c r="D1895" s="2" t="s">
        <v>1992</v>
      </c>
      <c r="E1895" s="2" t="s">
        <v>1996</v>
      </c>
      <c r="F1895" s="2" t="s">
        <v>49</v>
      </c>
      <c r="G1895" s="2" t="s">
        <v>50</v>
      </c>
      <c r="H1895" s="3">
        <v>169</v>
      </c>
      <c r="I1895" s="3">
        <v>2.1242000000000001</v>
      </c>
      <c r="J1895" s="3">
        <v>1.4408000000000001</v>
      </c>
      <c r="K1895" s="3">
        <v>0.75560000000000005</v>
      </c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3">
        <v>4.3205999999999998</v>
      </c>
      <c r="Y1895" s="3">
        <v>99.355321020228672</v>
      </c>
      <c r="Z1895" s="3">
        <v>145.04101282229323</v>
      </c>
      <c r="AA1895" s="3">
        <v>169.00000000000003</v>
      </c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 spans="1:38" ht="15" customHeight="1" x14ac:dyDescent="0.25">
      <c r="A1896" s="2" t="s">
        <v>1991</v>
      </c>
      <c r="B1896" s="2" t="s">
        <v>39</v>
      </c>
      <c r="C1896" s="2" t="s">
        <v>40</v>
      </c>
      <c r="D1896" s="2" t="s">
        <v>1992</v>
      </c>
      <c r="E1896" s="2" t="s">
        <v>1997</v>
      </c>
      <c r="F1896" s="2" t="s">
        <v>49</v>
      </c>
      <c r="G1896" s="2" t="s">
        <v>50</v>
      </c>
      <c r="H1896" s="3">
        <v>178</v>
      </c>
      <c r="I1896" s="3">
        <v>1.7113</v>
      </c>
      <c r="J1896" s="3">
        <v>1.4908999999999999</v>
      </c>
      <c r="K1896" s="3">
        <v>0.77969999999999995</v>
      </c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3">
        <v>3.9819</v>
      </c>
      <c r="Y1896" s="3">
        <v>94.746377357542883</v>
      </c>
      <c r="Z1896" s="3">
        <v>149.41158743313491</v>
      </c>
      <c r="AA1896" s="3">
        <v>178</v>
      </c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 spans="1:38" ht="15" customHeight="1" x14ac:dyDescent="0.25">
      <c r="A1897" s="2" t="s">
        <v>1991</v>
      </c>
      <c r="B1897" s="2" t="s">
        <v>39</v>
      </c>
      <c r="C1897" s="2" t="s">
        <v>40</v>
      </c>
      <c r="D1897" s="2" t="s">
        <v>1992</v>
      </c>
      <c r="E1897" s="2" t="s">
        <v>1998</v>
      </c>
      <c r="F1897" s="2" t="s">
        <v>49</v>
      </c>
      <c r="G1897" s="2" t="s">
        <v>50</v>
      </c>
      <c r="H1897" s="3">
        <v>170</v>
      </c>
      <c r="I1897" s="3">
        <v>1.3282</v>
      </c>
      <c r="J1897" s="3">
        <v>1.5226999999999999</v>
      </c>
      <c r="K1897" s="3">
        <v>0.88549999999999995</v>
      </c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3">
        <v>3.7364000000000002</v>
      </c>
      <c r="Y1897" s="3">
        <v>81.05566855797025</v>
      </c>
      <c r="Z1897" s="3">
        <v>137.29498982978268</v>
      </c>
      <c r="AA1897" s="3">
        <v>170</v>
      </c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 spans="1:38" ht="15" customHeight="1" x14ac:dyDescent="0.25">
      <c r="A1898" s="2" t="s">
        <v>1991</v>
      </c>
      <c r="B1898" s="2" t="s">
        <v>39</v>
      </c>
      <c r="C1898" s="2" t="s">
        <v>40</v>
      </c>
      <c r="D1898" s="2" t="s">
        <v>1992</v>
      </c>
      <c r="E1898" s="2" t="s">
        <v>1999</v>
      </c>
      <c r="F1898" s="2" t="s">
        <v>49</v>
      </c>
      <c r="G1898" s="2" t="s">
        <v>50</v>
      </c>
      <c r="H1898" s="3">
        <v>160</v>
      </c>
      <c r="I1898" s="3">
        <v>1.7302</v>
      </c>
      <c r="J1898" s="3">
        <v>1.3078000000000001</v>
      </c>
      <c r="K1898" s="3">
        <v>0.61499999999999999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3">
        <v>3.653</v>
      </c>
      <c r="Y1898" s="3">
        <v>92.625677525321649</v>
      </c>
      <c r="Z1898" s="3">
        <v>138.45058855735013</v>
      </c>
      <c r="AA1898" s="3">
        <v>160.00000000000003</v>
      </c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 spans="1:38" ht="15" customHeight="1" x14ac:dyDescent="0.25">
      <c r="A1899" s="2" t="s">
        <v>1991</v>
      </c>
      <c r="B1899" s="2" t="s">
        <v>39</v>
      </c>
      <c r="C1899" s="2" t="s">
        <v>40</v>
      </c>
      <c r="D1899" s="2" t="s">
        <v>2000</v>
      </c>
      <c r="E1899" s="2" t="s">
        <v>2001</v>
      </c>
      <c r="F1899" s="2" t="s">
        <v>49</v>
      </c>
      <c r="G1899" s="2" t="s">
        <v>50</v>
      </c>
      <c r="H1899" s="3">
        <v>178</v>
      </c>
      <c r="I1899" s="3">
        <v>1.8297000000000001</v>
      </c>
      <c r="J1899" s="3">
        <v>1.2964</v>
      </c>
      <c r="K1899" s="3">
        <v>0.68149999999999999</v>
      </c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3">
        <v>3.8075999999999999</v>
      </c>
      <c r="Y1899" s="3">
        <v>102.15868263473054</v>
      </c>
      <c r="Z1899" s="3">
        <v>151.86831599957981</v>
      </c>
      <c r="AA1899" s="3">
        <v>178</v>
      </c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 spans="1:38" ht="15" customHeight="1" x14ac:dyDescent="0.25">
      <c r="A1900" s="2" t="s">
        <v>1991</v>
      </c>
      <c r="B1900" s="2" t="s">
        <v>39</v>
      </c>
      <c r="C1900" s="2" t="s">
        <v>40</v>
      </c>
      <c r="D1900" s="2" t="s">
        <v>2000</v>
      </c>
      <c r="E1900" s="2" t="s">
        <v>2002</v>
      </c>
      <c r="F1900" s="2" t="s">
        <v>49</v>
      </c>
      <c r="G1900" s="2" t="s">
        <v>50</v>
      </c>
      <c r="H1900" s="3">
        <v>199</v>
      </c>
      <c r="I1900" s="3">
        <v>2.1116999999999999</v>
      </c>
      <c r="J1900" s="3">
        <v>1.8671</v>
      </c>
      <c r="K1900" s="3">
        <v>1.1447000000000001</v>
      </c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3">
        <v>5.1234999999999999</v>
      </c>
      <c r="Y1900" s="3">
        <v>100.83066263296574</v>
      </c>
      <c r="Z1900" s="3">
        <v>161.68861130086853</v>
      </c>
      <c r="AA1900" s="3">
        <v>199</v>
      </c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 spans="1:38" ht="15" customHeight="1" x14ac:dyDescent="0.25">
      <c r="A1901" s="2" t="s">
        <v>1991</v>
      </c>
      <c r="B1901" s="2" t="s">
        <v>39</v>
      </c>
      <c r="C1901" s="2" t="s">
        <v>40</v>
      </c>
      <c r="D1901" s="2" t="s">
        <v>2000</v>
      </c>
      <c r="E1901" s="2" t="s">
        <v>2003</v>
      </c>
      <c r="F1901" s="2" t="s">
        <v>49</v>
      </c>
      <c r="G1901" s="2" t="s">
        <v>50</v>
      </c>
      <c r="H1901" s="3">
        <v>185</v>
      </c>
      <c r="I1901" s="3">
        <v>1.6037999999999999</v>
      </c>
      <c r="J1901" s="3">
        <v>1.8075000000000001</v>
      </c>
      <c r="K1901" s="3">
        <v>1.0148999999999999</v>
      </c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3">
        <v>4.4261999999999997</v>
      </c>
      <c r="Y1901" s="3">
        <v>87.43838958926392</v>
      </c>
      <c r="Z1901" s="3">
        <v>149.91805612037413</v>
      </c>
      <c r="AA1901" s="3">
        <v>185</v>
      </c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 spans="1:38" ht="15" customHeight="1" x14ac:dyDescent="0.25">
      <c r="A1902" s="2" t="s">
        <v>1991</v>
      </c>
      <c r="B1902" s="2" t="s">
        <v>39</v>
      </c>
      <c r="C1902" s="2" t="s">
        <v>40</v>
      </c>
      <c r="D1902" s="2" t="s">
        <v>2000</v>
      </c>
      <c r="E1902" s="2" t="s">
        <v>2004</v>
      </c>
      <c r="F1902" s="2" t="s">
        <v>49</v>
      </c>
      <c r="G1902" s="2" t="s">
        <v>50</v>
      </c>
      <c r="H1902" s="3">
        <v>169</v>
      </c>
      <c r="I1902" s="3">
        <v>1.6295999999999999</v>
      </c>
      <c r="J1902" s="3">
        <v>1.0556000000000001</v>
      </c>
      <c r="K1902" s="3">
        <v>0.51480000000000004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3">
        <v>3.2</v>
      </c>
      <c r="Y1902" s="3">
        <v>101.76725</v>
      </c>
      <c r="Z1902" s="3">
        <v>146.96012500000001</v>
      </c>
      <c r="AA1902" s="3">
        <v>169</v>
      </c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 spans="1:38" ht="15" customHeight="1" x14ac:dyDescent="0.25">
      <c r="A1903" s="2" t="s">
        <v>1991</v>
      </c>
      <c r="B1903" s="2" t="s">
        <v>39</v>
      </c>
      <c r="C1903" s="2" t="s">
        <v>40</v>
      </c>
      <c r="D1903" s="2" t="s">
        <v>2005</v>
      </c>
      <c r="E1903" s="2" t="s">
        <v>2006</v>
      </c>
      <c r="F1903" s="2" t="s">
        <v>49</v>
      </c>
      <c r="G1903" s="2" t="s">
        <v>50</v>
      </c>
      <c r="H1903" s="3">
        <v>194</v>
      </c>
      <c r="I1903" s="3">
        <v>1.8504</v>
      </c>
      <c r="J1903" s="3">
        <v>1.3688</v>
      </c>
      <c r="K1903" s="3">
        <v>0.94650000000000001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3">
        <v>4.1657000000000002</v>
      </c>
      <c r="Y1903" s="3">
        <v>103.96024677725232</v>
      </c>
      <c r="Z1903" s="3">
        <v>157.19154043738146</v>
      </c>
      <c r="AA1903" s="3">
        <v>194</v>
      </c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 spans="1:38" ht="15" customHeight="1" x14ac:dyDescent="0.25">
      <c r="A1904" s="2" t="s">
        <v>1991</v>
      </c>
      <c r="B1904" s="2" t="s">
        <v>39</v>
      </c>
      <c r="C1904" s="2" t="s">
        <v>40</v>
      </c>
      <c r="D1904" s="2" t="s">
        <v>2005</v>
      </c>
      <c r="E1904" s="2" t="s">
        <v>2007</v>
      </c>
      <c r="F1904" s="2" t="s">
        <v>49</v>
      </c>
      <c r="G1904" s="2" t="s">
        <v>50</v>
      </c>
      <c r="H1904" s="3">
        <v>174</v>
      </c>
      <c r="I1904" s="3">
        <v>1.3485</v>
      </c>
      <c r="J1904" s="3">
        <v>1.3986000000000001</v>
      </c>
      <c r="K1904" s="3">
        <v>0.65949999999999998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3">
        <v>3.4066000000000001</v>
      </c>
      <c r="Y1904" s="3">
        <v>88.210591205307338</v>
      </c>
      <c r="Z1904" s="3">
        <v>146.50954030411555</v>
      </c>
      <c r="AA1904" s="3">
        <v>174</v>
      </c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 spans="1:38" ht="15" customHeight="1" x14ac:dyDescent="0.25">
      <c r="A1905" s="2" t="s">
        <v>1991</v>
      </c>
      <c r="B1905" s="2" t="s">
        <v>39</v>
      </c>
      <c r="C1905" s="2" t="s">
        <v>40</v>
      </c>
      <c r="D1905" s="2" t="s">
        <v>2005</v>
      </c>
      <c r="E1905" s="2" t="s">
        <v>2008</v>
      </c>
      <c r="F1905" s="2" t="s">
        <v>49</v>
      </c>
      <c r="G1905" s="2" t="s">
        <v>50</v>
      </c>
      <c r="H1905" s="3">
        <v>196</v>
      </c>
      <c r="I1905" s="3">
        <v>1.5519000000000001</v>
      </c>
      <c r="J1905" s="3">
        <v>1.6926000000000001</v>
      </c>
      <c r="K1905" s="3">
        <v>0.90369999999999995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4.1482000000000001</v>
      </c>
      <c r="Y1905" s="3">
        <v>93.354708066149172</v>
      </c>
      <c r="Z1905" s="3">
        <v>160.27202159973001</v>
      </c>
      <c r="AA1905" s="3">
        <v>196</v>
      </c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 spans="1:38" ht="15" customHeight="1" x14ac:dyDescent="0.25">
      <c r="A1906" s="2" t="s">
        <v>1991</v>
      </c>
      <c r="B1906" s="2" t="s">
        <v>39</v>
      </c>
      <c r="C1906" s="2" t="s">
        <v>40</v>
      </c>
      <c r="D1906" s="2" t="s">
        <v>2005</v>
      </c>
      <c r="E1906" s="2" t="s">
        <v>2009</v>
      </c>
      <c r="F1906" s="2" t="s">
        <v>49</v>
      </c>
      <c r="G1906" s="2" t="s">
        <v>50</v>
      </c>
      <c r="H1906" s="3">
        <v>167</v>
      </c>
      <c r="I1906" s="3">
        <v>1.63</v>
      </c>
      <c r="J1906" s="3">
        <v>1.1669</v>
      </c>
      <c r="K1906" s="3">
        <v>0.77610000000000001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3">
        <v>3.573</v>
      </c>
      <c r="Y1906" s="3">
        <v>93.586901763224176</v>
      </c>
      <c r="Z1906" s="3">
        <v>137.67632241813601</v>
      </c>
      <c r="AA1906" s="3">
        <v>167</v>
      </c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 spans="1:38" ht="15" customHeight="1" x14ac:dyDescent="0.25">
      <c r="A1907" s="2" t="s">
        <v>1991</v>
      </c>
      <c r="B1907" s="2" t="s">
        <v>39</v>
      </c>
      <c r="C1907" s="2" t="s">
        <v>40</v>
      </c>
      <c r="D1907" s="2" t="s">
        <v>2005</v>
      </c>
      <c r="E1907" s="2" t="s">
        <v>2010</v>
      </c>
      <c r="F1907" s="2" t="s">
        <v>49</v>
      </c>
      <c r="G1907" s="2" t="s">
        <v>50</v>
      </c>
      <c r="H1907" s="3">
        <v>224</v>
      </c>
      <c r="I1907" s="3">
        <v>1.534</v>
      </c>
      <c r="J1907" s="3">
        <v>1.4729000000000001</v>
      </c>
      <c r="K1907" s="3">
        <v>0.66879999999999995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3">
        <v>3.6757</v>
      </c>
      <c r="Y1907" s="3">
        <v>112.12841091492777</v>
      </c>
      <c r="Z1907" s="3">
        <v>189.06526647985419</v>
      </c>
      <c r="AA1907" s="3">
        <v>224</v>
      </c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 spans="1:38" ht="15" customHeight="1" x14ac:dyDescent="0.25">
      <c r="A1908" s="2" t="s">
        <v>1991</v>
      </c>
      <c r="B1908" s="2" t="s">
        <v>39</v>
      </c>
      <c r="C1908" s="2" t="s">
        <v>40</v>
      </c>
      <c r="D1908" s="2" t="s">
        <v>2005</v>
      </c>
      <c r="E1908" s="2" t="s">
        <v>2011</v>
      </c>
      <c r="F1908" s="2" t="s">
        <v>49</v>
      </c>
      <c r="G1908" s="2" t="s">
        <v>50</v>
      </c>
      <c r="H1908" s="3">
        <v>163</v>
      </c>
      <c r="I1908" s="3">
        <v>1.9597</v>
      </c>
      <c r="J1908" s="3">
        <v>1.2095</v>
      </c>
      <c r="K1908" s="3">
        <v>0.7631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3">
        <v>3.9323000000000001</v>
      </c>
      <c r="Y1908" s="3">
        <v>97.285125753375894</v>
      </c>
      <c r="Z1908" s="3">
        <v>137.57821122498285</v>
      </c>
      <c r="AA1908" s="3">
        <v>163</v>
      </c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 spans="1:38" ht="15" customHeight="1" x14ac:dyDescent="0.25">
      <c r="A1909" s="2" t="s">
        <v>1991</v>
      </c>
      <c r="B1909" s="2" t="s">
        <v>39</v>
      </c>
      <c r="C1909" s="2" t="s">
        <v>40</v>
      </c>
      <c r="D1909" s="2" t="s">
        <v>2005</v>
      </c>
      <c r="E1909" s="2" t="s">
        <v>2012</v>
      </c>
      <c r="F1909" s="2" t="s">
        <v>49</v>
      </c>
      <c r="G1909" s="2" t="s">
        <v>50</v>
      </c>
      <c r="H1909" s="3">
        <v>174</v>
      </c>
      <c r="I1909" s="3">
        <v>1.7541</v>
      </c>
      <c r="J1909" s="3">
        <v>1.5022</v>
      </c>
      <c r="K1909" s="3">
        <v>0.75570000000000004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3">
        <v>4.0119999999999996</v>
      </c>
      <c r="Y1909" s="3">
        <v>94.084297108673979</v>
      </c>
      <c r="Z1909" s="3">
        <v>147.25289132602194</v>
      </c>
      <c r="AA1909" s="3">
        <v>174.00000000000003</v>
      </c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 spans="1:38" ht="15" customHeight="1" x14ac:dyDescent="0.25">
      <c r="A1910" s="2" t="s">
        <v>1991</v>
      </c>
      <c r="B1910" s="2" t="s">
        <v>39</v>
      </c>
      <c r="C1910" s="2" t="s">
        <v>40</v>
      </c>
      <c r="D1910" s="2" t="s">
        <v>2005</v>
      </c>
      <c r="E1910" s="2" t="s">
        <v>2013</v>
      </c>
      <c r="F1910" s="2" t="s">
        <v>49</v>
      </c>
      <c r="G1910" s="2" t="s">
        <v>50</v>
      </c>
      <c r="H1910" s="3">
        <v>182</v>
      </c>
      <c r="I1910" s="3">
        <v>1.5407999999999999</v>
      </c>
      <c r="J1910" s="3">
        <v>1.9964</v>
      </c>
      <c r="K1910" s="3">
        <v>0.81110000000000004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3">
        <v>4.3483000000000001</v>
      </c>
      <c r="Y1910" s="3">
        <v>85.151806453096611</v>
      </c>
      <c r="Z1910" s="3">
        <v>154.02009980912081</v>
      </c>
      <c r="AA1910" s="3">
        <v>182</v>
      </c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 spans="1:38" ht="15" customHeight="1" x14ac:dyDescent="0.25">
      <c r="A1911" s="2" t="s">
        <v>1991</v>
      </c>
      <c r="B1911" s="2" t="s">
        <v>39</v>
      </c>
      <c r="C1911" s="2" t="s">
        <v>40</v>
      </c>
      <c r="D1911" s="2" t="s">
        <v>2014</v>
      </c>
      <c r="E1911" s="2" t="s">
        <v>2015</v>
      </c>
      <c r="F1911" s="2" t="s">
        <v>49</v>
      </c>
      <c r="G1911" s="2" t="s">
        <v>50</v>
      </c>
      <c r="H1911" s="3">
        <v>179</v>
      </c>
      <c r="I1911" s="3">
        <v>1.7505999999999999</v>
      </c>
      <c r="J1911" s="3">
        <v>1.8044</v>
      </c>
      <c r="K1911" s="3">
        <v>0.99109999999999998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3">
        <v>4.5461</v>
      </c>
      <c r="Y1911" s="3">
        <v>88.60636589604276</v>
      </c>
      <c r="Z1911" s="3">
        <v>146.95237676249971</v>
      </c>
      <c r="AA1911" s="3">
        <v>179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 spans="1:38" ht="15" customHeight="1" x14ac:dyDescent="0.25">
      <c r="A1912" s="2" t="s">
        <v>1991</v>
      </c>
      <c r="B1912" s="2" t="s">
        <v>39</v>
      </c>
      <c r="C1912" s="2" t="s">
        <v>40</v>
      </c>
      <c r="D1912" s="2" t="s">
        <v>2014</v>
      </c>
      <c r="E1912" s="2" t="s">
        <v>2016</v>
      </c>
      <c r="F1912" s="2" t="s">
        <v>49</v>
      </c>
      <c r="G1912" s="2" t="s">
        <v>50</v>
      </c>
      <c r="H1912" s="3">
        <v>178</v>
      </c>
      <c r="I1912" s="3">
        <v>1.6872</v>
      </c>
      <c r="J1912" s="3">
        <v>1.5446</v>
      </c>
      <c r="K1912" s="3">
        <v>0.876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3">
        <v>4.1078000000000001</v>
      </c>
      <c r="Y1912" s="3">
        <v>91.966697502312684</v>
      </c>
      <c r="Z1912" s="3">
        <v>146.86508593407663</v>
      </c>
      <c r="AA1912" s="3">
        <v>178</v>
      </c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 spans="1:38" ht="15" customHeight="1" x14ac:dyDescent="0.25">
      <c r="A1913" s="2" t="s">
        <v>1991</v>
      </c>
      <c r="B1913" s="2" t="s">
        <v>39</v>
      </c>
      <c r="C1913" s="2" t="s">
        <v>40</v>
      </c>
      <c r="D1913" s="2" t="s">
        <v>2014</v>
      </c>
      <c r="E1913" s="2" t="s">
        <v>2017</v>
      </c>
      <c r="F1913" s="2" t="s">
        <v>49</v>
      </c>
      <c r="G1913" s="2" t="s">
        <v>50</v>
      </c>
      <c r="H1913" s="3">
        <v>178</v>
      </c>
      <c r="I1913" s="3">
        <v>1.3244</v>
      </c>
      <c r="J1913" s="3">
        <v>0.95389999999999997</v>
      </c>
      <c r="K1913" s="3">
        <v>0.45190000000000002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3">
        <v>2.7302</v>
      </c>
      <c r="Y1913" s="3">
        <v>102.82352941176471</v>
      </c>
      <c r="Z1913" s="3">
        <v>153.83422459893046</v>
      </c>
      <c r="AA1913" s="3">
        <v>178</v>
      </c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 spans="1:38" ht="15" customHeight="1" x14ac:dyDescent="0.25">
      <c r="A1914" s="2" t="s">
        <v>1991</v>
      </c>
      <c r="B1914" s="2" t="s">
        <v>39</v>
      </c>
      <c r="C1914" s="2" t="s">
        <v>40</v>
      </c>
      <c r="D1914" s="2" t="s">
        <v>2014</v>
      </c>
      <c r="E1914" s="2" t="s">
        <v>2018</v>
      </c>
      <c r="F1914" s="2" t="s">
        <v>49</v>
      </c>
      <c r="G1914" s="2" t="s">
        <v>50</v>
      </c>
      <c r="H1914" s="3">
        <v>194</v>
      </c>
      <c r="I1914" s="3">
        <v>2.2376999999999998</v>
      </c>
      <c r="J1914" s="3">
        <v>1.6876</v>
      </c>
      <c r="K1914" s="3">
        <v>1.0873999999999999</v>
      </c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3">
        <v>5.0126999999999997</v>
      </c>
      <c r="Y1914" s="3">
        <v>104.31779280627207</v>
      </c>
      <c r="Z1914" s="3">
        <v>158.85750194505954</v>
      </c>
      <c r="AA1914" s="3">
        <v>194</v>
      </c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 spans="1:38" ht="15" customHeight="1" x14ac:dyDescent="0.25">
      <c r="A1915" s="2" t="s">
        <v>1991</v>
      </c>
      <c r="B1915" s="2" t="s">
        <v>39</v>
      </c>
      <c r="C1915" s="2" t="s">
        <v>40</v>
      </c>
      <c r="D1915" s="2" t="s">
        <v>2019</v>
      </c>
      <c r="E1915" s="2" t="s">
        <v>2020</v>
      </c>
      <c r="F1915" s="2" t="s">
        <v>49</v>
      </c>
      <c r="G1915" s="2" t="s">
        <v>50</v>
      </c>
      <c r="H1915" s="3">
        <v>176</v>
      </c>
      <c r="I1915" s="3">
        <v>2.0726</v>
      </c>
      <c r="J1915" s="3">
        <v>1.4225000000000001</v>
      </c>
      <c r="K1915" s="3">
        <v>0.68899999999999995</v>
      </c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3">
        <v>4.1840999999999999</v>
      </c>
      <c r="Y1915" s="3">
        <v>103.33060873306087</v>
      </c>
      <c r="Z1915" s="3">
        <v>152.28737362873736</v>
      </c>
      <c r="AA1915" s="3">
        <v>176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 spans="1:38" ht="15" customHeight="1" x14ac:dyDescent="0.25">
      <c r="A1916" s="2" t="s">
        <v>1991</v>
      </c>
      <c r="B1916" s="2" t="s">
        <v>39</v>
      </c>
      <c r="C1916" s="2" t="s">
        <v>40</v>
      </c>
      <c r="D1916" s="2" t="s">
        <v>2019</v>
      </c>
      <c r="E1916" s="2" t="s">
        <v>2021</v>
      </c>
      <c r="F1916" s="2" t="s">
        <v>49</v>
      </c>
      <c r="G1916" s="2" t="s">
        <v>50</v>
      </c>
      <c r="H1916" s="3">
        <v>175</v>
      </c>
      <c r="I1916" s="3">
        <v>1.6778</v>
      </c>
      <c r="J1916" s="3">
        <v>1.2482</v>
      </c>
      <c r="K1916" s="3">
        <v>0.70369999999999999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3">
        <v>3.6297000000000001</v>
      </c>
      <c r="Y1916" s="3">
        <v>98.100614375843719</v>
      </c>
      <c r="Z1916" s="3">
        <v>147.27619362481749</v>
      </c>
      <c r="AA1916" s="3">
        <v>175</v>
      </c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 spans="1:38" ht="15" customHeight="1" x14ac:dyDescent="0.25">
      <c r="A1917" s="2" t="s">
        <v>1991</v>
      </c>
      <c r="B1917" s="2" t="s">
        <v>39</v>
      </c>
      <c r="C1917" s="2" t="s">
        <v>40</v>
      </c>
      <c r="D1917" s="2" t="s">
        <v>2019</v>
      </c>
      <c r="E1917" s="2" t="s">
        <v>2022</v>
      </c>
      <c r="F1917" s="2" t="s">
        <v>49</v>
      </c>
      <c r="G1917" s="2" t="s">
        <v>50</v>
      </c>
      <c r="H1917" s="3">
        <v>180</v>
      </c>
      <c r="I1917" s="3">
        <v>2.2839</v>
      </c>
      <c r="J1917" s="3">
        <v>1.4521999999999999</v>
      </c>
      <c r="K1917" s="3">
        <v>0.72609999999999997</v>
      </c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3">
        <v>4.4622000000000002</v>
      </c>
      <c r="Y1917" s="3">
        <v>107.75124378109452</v>
      </c>
      <c r="Z1917" s="3">
        <v>155.91708126036485</v>
      </c>
      <c r="AA1917" s="3">
        <v>180</v>
      </c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 spans="1:38" ht="15" customHeight="1" x14ac:dyDescent="0.25">
      <c r="A1918" s="2" t="s">
        <v>1991</v>
      </c>
      <c r="B1918" s="2" t="s">
        <v>39</v>
      </c>
      <c r="C1918" s="2" t="s">
        <v>40</v>
      </c>
      <c r="D1918" s="2" t="s">
        <v>2019</v>
      </c>
      <c r="E1918" s="2" t="s">
        <v>2023</v>
      </c>
      <c r="F1918" s="2" t="s">
        <v>49</v>
      </c>
      <c r="G1918" s="2" t="s">
        <v>50</v>
      </c>
      <c r="H1918" s="3">
        <v>171</v>
      </c>
      <c r="I1918" s="3">
        <v>2.093</v>
      </c>
      <c r="J1918" s="3">
        <v>0.97609999999999997</v>
      </c>
      <c r="K1918" s="3">
        <v>0.87609999999999999</v>
      </c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3">
        <v>3.9451999999999998</v>
      </c>
      <c r="Y1918" s="3">
        <v>105.74201561391058</v>
      </c>
      <c r="Z1918" s="3">
        <v>140.13264219811416</v>
      </c>
      <c r="AA1918" s="3">
        <v>171</v>
      </c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 spans="1:38" ht="15" customHeight="1" x14ac:dyDescent="0.25">
      <c r="A1919" s="2" t="s">
        <v>1991</v>
      </c>
      <c r="B1919" s="2" t="s">
        <v>39</v>
      </c>
      <c r="C1919" s="2" t="s">
        <v>40</v>
      </c>
      <c r="D1919" s="2" t="s">
        <v>2019</v>
      </c>
      <c r="E1919" s="2" t="s">
        <v>2024</v>
      </c>
      <c r="F1919" s="2" t="s">
        <v>49</v>
      </c>
      <c r="G1919" s="2" t="s">
        <v>50</v>
      </c>
      <c r="H1919" s="3">
        <v>185</v>
      </c>
      <c r="I1919" s="3">
        <v>1.617</v>
      </c>
      <c r="J1919" s="3">
        <v>1.2744</v>
      </c>
      <c r="K1919" s="3">
        <v>0.93730000000000002</v>
      </c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3">
        <v>3.8287</v>
      </c>
      <c r="Y1919" s="3">
        <v>96.617494188628001</v>
      </c>
      <c r="Z1919" s="3">
        <v>147.54423172356152</v>
      </c>
      <c r="AA1919" s="3">
        <v>185</v>
      </c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 spans="1:38" ht="15" customHeight="1" x14ac:dyDescent="0.25">
      <c r="A1920" s="2" t="s">
        <v>1991</v>
      </c>
      <c r="B1920" s="2" t="s">
        <v>39</v>
      </c>
      <c r="C1920" s="2" t="s">
        <v>40</v>
      </c>
      <c r="D1920" s="2" t="s">
        <v>2019</v>
      </c>
      <c r="E1920" s="2" t="s">
        <v>2025</v>
      </c>
      <c r="F1920" s="2" t="s">
        <v>49</v>
      </c>
      <c r="G1920" s="2" t="s">
        <v>50</v>
      </c>
      <c r="H1920" s="3">
        <v>185</v>
      </c>
      <c r="I1920" s="3">
        <v>2.0076999999999998</v>
      </c>
      <c r="J1920" s="3">
        <v>1.4558</v>
      </c>
      <c r="K1920" s="3">
        <v>0.73160000000000003</v>
      </c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3">
        <v>4.1951000000000001</v>
      </c>
      <c r="Y1920" s="3">
        <v>105.22306977187671</v>
      </c>
      <c r="Z1920" s="3">
        <v>158.31772782531999</v>
      </c>
      <c r="AA1920" s="3">
        <v>185</v>
      </c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 spans="1:38" ht="15" customHeight="1" x14ac:dyDescent="0.25">
      <c r="A1921" s="2" t="s">
        <v>1991</v>
      </c>
      <c r="B1921" s="2" t="s">
        <v>39</v>
      </c>
      <c r="C1921" s="2" t="s">
        <v>40</v>
      </c>
      <c r="D1921" s="2" t="s">
        <v>2019</v>
      </c>
      <c r="E1921" s="2" t="s">
        <v>2026</v>
      </c>
      <c r="F1921" s="2" t="s">
        <v>49</v>
      </c>
      <c r="G1921" s="2" t="s">
        <v>50</v>
      </c>
      <c r="H1921" s="3">
        <v>166</v>
      </c>
      <c r="I1921" s="3">
        <v>1.3723000000000001</v>
      </c>
      <c r="J1921" s="3">
        <v>1.1241000000000001</v>
      </c>
      <c r="K1921" s="3">
        <v>0.50560000000000005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3">
        <v>3.0019999999999998</v>
      </c>
      <c r="Y1921" s="3">
        <v>93.255229846768827</v>
      </c>
      <c r="Z1921" s="3">
        <v>143.43157894736845</v>
      </c>
      <c r="AA1921" s="3">
        <v>166.00000000000003</v>
      </c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 spans="1:38" ht="15" customHeight="1" x14ac:dyDescent="0.25">
      <c r="A1922" s="2" t="s">
        <v>1991</v>
      </c>
      <c r="B1922" s="2" t="s">
        <v>39</v>
      </c>
      <c r="C1922" s="2" t="s">
        <v>40</v>
      </c>
      <c r="D1922" s="2" t="s">
        <v>2019</v>
      </c>
      <c r="E1922" s="2" t="s">
        <v>2027</v>
      </c>
      <c r="F1922" s="2" t="s">
        <v>49</v>
      </c>
      <c r="G1922" s="2" t="s">
        <v>50</v>
      </c>
      <c r="H1922" s="3">
        <v>190</v>
      </c>
      <c r="I1922" s="3">
        <v>1.4876</v>
      </c>
      <c r="J1922" s="3">
        <v>1.3894</v>
      </c>
      <c r="K1922" s="3">
        <v>0.64470000000000005</v>
      </c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3">
        <v>3.5217000000000001</v>
      </c>
      <c r="Y1922" s="3">
        <v>98.740721810489248</v>
      </c>
      <c r="Z1922" s="3">
        <v>161.07573047107931</v>
      </c>
      <c r="AA1922" s="3">
        <v>190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 spans="1:38" ht="15" customHeight="1" x14ac:dyDescent="0.25">
      <c r="A1923" s="2" t="s">
        <v>1991</v>
      </c>
      <c r="B1923" s="2" t="s">
        <v>39</v>
      </c>
      <c r="C1923" s="2" t="s">
        <v>40</v>
      </c>
      <c r="D1923" s="2" t="s">
        <v>2019</v>
      </c>
      <c r="E1923" s="2" t="s">
        <v>2028</v>
      </c>
      <c r="F1923" s="2" t="s">
        <v>49</v>
      </c>
      <c r="G1923" s="2" t="s">
        <v>50</v>
      </c>
      <c r="H1923" s="3">
        <v>171</v>
      </c>
      <c r="I1923" s="3">
        <v>2.1261000000000001</v>
      </c>
      <c r="J1923" s="3">
        <v>1.5593999999999999</v>
      </c>
      <c r="K1923" s="3">
        <v>0.9667</v>
      </c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3">
        <v>4.6521999999999997</v>
      </c>
      <c r="Y1923" s="3">
        <v>95.524332573836034</v>
      </c>
      <c r="Z1923" s="3">
        <v>142.11661149563648</v>
      </c>
      <c r="AA1923" s="3">
        <v>171.00000000000003</v>
      </c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 spans="1:38" ht="15" customHeight="1" x14ac:dyDescent="0.25">
      <c r="A1924" s="2" t="s">
        <v>1991</v>
      </c>
      <c r="B1924" s="2" t="s">
        <v>39</v>
      </c>
      <c r="C1924" s="2" t="s">
        <v>40</v>
      </c>
      <c r="D1924" s="2" t="s">
        <v>2019</v>
      </c>
      <c r="E1924" s="2" t="s">
        <v>2029</v>
      </c>
      <c r="F1924" s="2" t="s">
        <v>49</v>
      </c>
      <c r="G1924" s="2" t="s">
        <v>50</v>
      </c>
      <c r="H1924" s="3">
        <v>171</v>
      </c>
      <c r="I1924" s="3">
        <v>1.6023000000000001</v>
      </c>
      <c r="J1924" s="3">
        <v>1.5467</v>
      </c>
      <c r="K1924" s="3">
        <v>1.1076999999999999</v>
      </c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3">
        <v>4.2567000000000004</v>
      </c>
      <c r="Y1924" s="3">
        <v>84.322150962012813</v>
      </c>
      <c r="Z1924" s="3">
        <v>134.8287170813071</v>
      </c>
      <c r="AA1924" s="3">
        <v>171</v>
      </c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 spans="1:38" ht="15" customHeight="1" x14ac:dyDescent="0.25">
      <c r="A1925" s="2" t="s">
        <v>1991</v>
      </c>
      <c r="B1925" s="2" t="s">
        <v>39</v>
      </c>
      <c r="C1925" s="2" t="s">
        <v>40</v>
      </c>
      <c r="D1925" s="2" t="s">
        <v>2019</v>
      </c>
      <c r="E1925" s="2" t="s">
        <v>2030</v>
      </c>
      <c r="F1925" s="2" t="s">
        <v>49</v>
      </c>
      <c r="G1925" s="2" t="s">
        <v>50</v>
      </c>
      <c r="H1925" s="3">
        <v>171</v>
      </c>
      <c r="I1925" s="3">
        <v>2.1966000000000001</v>
      </c>
      <c r="J1925" s="3">
        <v>1.4187000000000001</v>
      </c>
      <c r="K1925" s="3">
        <v>0.626</v>
      </c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3">
        <v>4.2412999999999998</v>
      </c>
      <c r="Y1925" s="3">
        <v>103.98910711338505</v>
      </c>
      <c r="Z1925" s="3">
        <v>150.48412043477236</v>
      </c>
      <c r="AA1925" s="3">
        <v>171.00000000000003</v>
      </c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 spans="1:38" ht="15" customHeight="1" x14ac:dyDescent="0.25">
      <c r="A1926" s="2" t="s">
        <v>1991</v>
      </c>
      <c r="B1926" s="2" t="s">
        <v>39</v>
      </c>
      <c r="C1926" s="2" t="s">
        <v>40</v>
      </c>
      <c r="D1926" s="2" t="s">
        <v>2019</v>
      </c>
      <c r="E1926" s="2" t="s">
        <v>2031</v>
      </c>
      <c r="F1926" s="2" t="s">
        <v>49</v>
      </c>
      <c r="G1926" s="2" t="s">
        <v>50</v>
      </c>
      <c r="H1926" s="3">
        <v>178</v>
      </c>
      <c r="I1926" s="3">
        <v>1.9466000000000001</v>
      </c>
      <c r="J1926" s="3">
        <v>1.5206</v>
      </c>
      <c r="K1926" s="3">
        <v>0.91120000000000001</v>
      </c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3">
        <v>4.3784000000000001</v>
      </c>
      <c r="Y1926" s="3">
        <v>96.910378220354474</v>
      </c>
      <c r="Z1926" s="3">
        <v>147.61556733053169</v>
      </c>
      <c r="AA1926" s="3">
        <v>178</v>
      </c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 spans="1:38" ht="15" customHeight="1" x14ac:dyDescent="0.25">
      <c r="A1927" s="2" t="s">
        <v>1991</v>
      </c>
      <c r="B1927" s="2" t="s">
        <v>39</v>
      </c>
      <c r="C1927" s="2" t="s">
        <v>40</v>
      </c>
      <c r="D1927" s="2" t="s">
        <v>2019</v>
      </c>
      <c r="E1927" s="2" t="s">
        <v>2032</v>
      </c>
      <c r="F1927" s="2" t="s">
        <v>49</v>
      </c>
      <c r="G1927" s="2" t="s">
        <v>50</v>
      </c>
      <c r="H1927" s="3">
        <v>184</v>
      </c>
      <c r="I1927" s="3">
        <v>1.6519999999999999</v>
      </c>
      <c r="J1927" s="3">
        <v>1.4779</v>
      </c>
      <c r="K1927" s="3">
        <v>0.88149999999999995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3">
        <v>4.0114000000000001</v>
      </c>
      <c r="Y1927" s="3">
        <v>94.597596848980402</v>
      </c>
      <c r="Z1927" s="3">
        <v>150.59819514384006</v>
      </c>
      <c r="AA1927" s="3">
        <v>184</v>
      </c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 spans="1:38" ht="15" customHeight="1" x14ac:dyDescent="0.25">
      <c r="A1928" s="2" t="s">
        <v>1991</v>
      </c>
      <c r="B1928" s="2" t="s">
        <v>39</v>
      </c>
      <c r="C1928" s="2" t="s">
        <v>40</v>
      </c>
      <c r="D1928" s="2" t="s">
        <v>2033</v>
      </c>
      <c r="E1928" s="2" t="s">
        <v>2034</v>
      </c>
      <c r="F1928" s="2" t="s">
        <v>49</v>
      </c>
      <c r="G1928" s="2" t="s">
        <v>50</v>
      </c>
      <c r="H1928" s="3">
        <v>174</v>
      </c>
      <c r="I1928" s="3">
        <v>1.3260000000000001</v>
      </c>
      <c r="J1928" s="3">
        <v>1.5001</v>
      </c>
      <c r="K1928" s="3">
        <v>0.81120000000000003</v>
      </c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3">
        <v>3.6373000000000002</v>
      </c>
      <c r="Y1928" s="3">
        <v>83.766970005223655</v>
      </c>
      <c r="Z1928" s="3">
        <v>142.33079482033378</v>
      </c>
      <c r="AA1928" s="3">
        <v>174</v>
      </c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 spans="1:38" ht="15" customHeight="1" x14ac:dyDescent="0.25">
      <c r="A1929" s="2" t="s">
        <v>1991</v>
      </c>
      <c r="B1929" s="2" t="s">
        <v>39</v>
      </c>
      <c r="C1929" s="2" t="s">
        <v>40</v>
      </c>
      <c r="D1929" s="2" t="s">
        <v>2033</v>
      </c>
      <c r="E1929" s="2" t="s">
        <v>2035</v>
      </c>
      <c r="F1929" s="2" t="s">
        <v>49</v>
      </c>
      <c r="G1929" s="2" t="s">
        <v>50</v>
      </c>
      <c r="H1929" s="3">
        <v>174</v>
      </c>
      <c r="I1929" s="3">
        <v>1.6413</v>
      </c>
      <c r="J1929" s="3">
        <v>1.5487</v>
      </c>
      <c r="K1929" s="3">
        <v>0.85399999999999998</v>
      </c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3">
        <v>4.0439999999999996</v>
      </c>
      <c r="Y1929" s="3">
        <v>89.632195845697339</v>
      </c>
      <c r="Z1929" s="3">
        <v>144.01285855588526</v>
      </c>
      <c r="AA1929" s="3">
        <v>174</v>
      </c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 spans="1:38" ht="15" customHeight="1" x14ac:dyDescent="0.25">
      <c r="A1930" s="2" t="s">
        <v>1991</v>
      </c>
      <c r="B1930" s="2" t="s">
        <v>39</v>
      </c>
      <c r="C1930" s="2" t="s">
        <v>40</v>
      </c>
      <c r="D1930" s="2" t="s">
        <v>2033</v>
      </c>
      <c r="E1930" s="2" t="s">
        <v>2036</v>
      </c>
      <c r="F1930" s="2" t="s">
        <v>49</v>
      </c>
      <c r="G1930" s="2" t="s">
        <v>50</v>
      </c>
      <c r="H1930" s="3">
        <v>180</v>
      </c>
      <c r="I1930" s="3">
        <v>1.8523000000000001</v>
      </c>
      <c r="J1930" s="3">
        <v>1.5410999999999999</v>
      </c>
      <c r="K1930" s="3">
        <v>0.82979999999999998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3">
        <v>4.2232000000000003</v>
      </c>
      <c r="Y1930" s="3">
        <v>96.9129569994317</v>
      </c>
      <c r="Z1930" s="3">
        <v>150.9200606175412</v>
      </c>
      <c r="AA1930" s="3">
        <v>179.99999999999997</v>
      </c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 spans="1:38" ht="15" customHeight="1" x14ac:dyDescent="0.25">
      <c r="A1931" s="2" t="s">
        <v>1991</v>
      </c>
      <c r="B1931" s="2" t="s">
        <v>39</v>
      </c>
      <c r="C1931" s="2" t="s">
        <v>40</v>
      </c>
      <c r="D1931" s="2" t="s">
        <v>2033</v>
      </c>
      <c r="E1931" s="2" t="s">
        <v>2037</v>
      </c>
      <c r="F1931" s="2" t="s">
        <v>49</v>
      </c>
      <c r="G1931" s="2" t="s">
        <v>50</v>
      </c>
      <c r="H1931" s="3">
        <v>185</v>
      </c>
      <c r="I1931" s="3">
        <v>1.6079000000000001</v>
      </c>
      <c r="J1931" s="3">
        <v>1.3411999999999999</v>
      </c>
      <c r="K1931" s="3">
        <v>0.75209999999999999</v>
      </c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3">
        <v>3.7012</v>
      </c>
      <c r="Y1931" s="3">
        <v>98.46728088187615</v>
      </c>
      <c r="Z1931" s="3">
        <v>153.90973197881769</v>
      </c>
      <c r="AA1931" s="3">
        <v>185</v>
      </c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 spans="1:38" ht="15" customHeight="1" x14ac:dyDescent="0.25">
      <c r="A1932" s="2" t="s">
        <v>1991</v>
      </c>
      <c r="B1932" s="2" t="s">
        <v>39</v>
      </c>
      <c r="C1932" s="2" t="s">
        <v>40</v>
      </c>
      <c r="D1932" s="2" t="s">
        <v>2038</v>
      </c>
      <c r="E1932" s="2" t="s">
        <v>2039</v>
      </c>
      <c r="F1932" s="2" t="s">
        <v>49</v>
      </c>
      <c r="G1932" s="2" t="s">
        <v>50</v>
      </c>
      <c r="H1932" s="3">
        <v>183</v>
      </c>
      <c r="I1932" s="3">
        <v>1.9500999999999999</v>
      </c>
      <c r="J1932" s="3">
        <v>1.6927000000000001</v>
      </c>
      <c r="K1932" s="3">
        <v>0.96120000000000005</v>
      </c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3">
        <v>4.6040000000000001</v>
      </c>
      <c r="Y1932" s="3">
        <v>95.958536055603815</v>
      </c>
      <c r="Z1932" s="3">
        <v>151.47497827975673</v>
      </c>
      <c r="AA1932" s="3">
        <v>183</v>
      </c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 spans="1:38" ht="15" customHeight="1" x14ac:dyDescent="0.25">
      <c r="A1933" s="2" t="s">
        <v>1991</v>
      </c>
      <c r="B1933" s="2" t="s">
        <v>39</v>
      </c>
      <c r="C1933" s="2" t="s">
        <v>40</v>
      </c>
      <c r="D1933" s="2" t="s">
        <v>2038</v>
      </c>
      <c r="E1933" s="2" t="s">
        <v>2040</v>
      </c>
      <c r="F1933" s="2" t="s">
        <v>49</v>
      </c>
      <c r="G1933" s="2" t="s">
        <v>50</v>
      </c>
      <c r="H1933" s="3">
        <v>170</v>
      </c>
      <c r="I1933" s="3">
        <v>1.5150999999999999</v>
      </c>
      <c r="J1933" s="3">
        <v>1.1761999999999999</v>
      </c>
      <c r="K1933" s="3">
        <v>0.56489999999999996</v>
      </c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3">
        <v>3.2562000000000002</v>
      </c>
      <c r="Y1933" s="3">
        <v>96.210982126405</v>
      </c>
      <c r="Z1933" s="3">
        <v>146.05914870093974</v>
      </c>
      <c r="AA1933" s="3">
        <v>169.99999999999997</v>
      </c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 spans="1:38" ht="15" customHeight="1" x14ac:dyDescent="0.25">
      <c r="A1934" s="2" t="s">
        <v>1991</v>
      </c>
      <c r="B1934" s="2" t="s">
        <v>39</v>
      </c>
      <c r="C1934" s="2" t="s">
        <v>40</v>
      </c>
      <c r="D1934" s="2" t="s">
        <v>2038</v>
      </c>
      <c r="E1934" s="2" t="s">
        <v>2041</v>
      </c>
      <c r="F1934" s="2" t="s">
        <v>49</v>
      </c>
      <c r="G1934" s="2" t="s">
        <v>50</v>
      </c>
      <c r="H1934" s="3">
        <v>184</v>
      </c>
      <c r="I1934" s="3">
        <v>2.1004</v>
      </c>
      <c r="J1934" s="3">
        <v>1.6447000000000001</v>
      </c>
      <c r="K1934" s="3">
        <v>0.9446</v>
      </c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3">
        <v>4.6897000000000002</v>
      </c>
      <c r="Y1934" s="3">
        <v>100.07701985201612</v>
      </c>
      <c r="Z1934" s="3">
        <v>153.38413971042922</v>
      </c>
      <c r="AA1934" s="3">
        <v>184</v>
      </c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 spans="1:38" ht="15" customHeight="1" x14ac:dyDescent="0.25">
      <c r="A1935" s="2" t="s">
        <v>1991</v>
      </c>
      <c r="B1935" s="2" t="s">
        <v>39</v>
      </c>
      <c r="C1935" s="2" t="s">
        <v>40</v>
      </c>
      <c r="D1935" s="2" t="s">
        <v>2038</v>
      </c>
      <c r="E1935" s="2" t="s">
        <v>2042</v>
      </c>
      <c r="F1935" s="2" t="s">
        <v>49</v>
      </c>
      <c r="G1935" s="2" t="s">
        <v>50</v>
      </c>
      <c r="H1935" s="3">
        <v>178</v>
      </c>
      <c r="I1935" s="3">
        <v>2.2561</v>
      </c>
      <c r="J1935" s="3">
        <v>1.3373999999999999</v>
      </c>
      <c r="K1935" s="3">
        <v>0.82609999999999995</v>
      </c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3">
        <v>4.4196</v>
      </c>
      <c r="Y1935" s="3">
        <v>106.52950493257308</v>
      </c>
      <c r="Z1935" s="3">
        <v>150.71006425920896</v>
      </c>
      <c r="AA1935" s="3">
        <v>178</v>
      </c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 spans="1:38" ht="15" customHeight="1" x14ac:dyDescent="0.25">
      <c r="A1936" s="2" t="s">
        <v>1991</v>
      </c>
      <c r="B1936" s="2" t="s">
        <v>39</v>
      </c>
      <c r="C1936" s="2" t="s">
        <v>40</v>
      </c>
      <c r="D1936" s="2" t="s">
        <v>2038</v>
      </c>
      <c r="E1936" s="2" t="s">
        <v>2043</v>
      </c>
      <c r="F1936" s="2" t="s">
        <v>49</v>
      </c>
      <c r="G1936" s="2" t="s">
        <v>50</v>
      </c>
      <c r="H1936" s="3">
        <v>157</v>
      </c>
      <c r="I1936" s="3">
        <v>0.96319999999999995</v>
      </c>
      <c r="J1936" s="3">
        <v>1.1225000000000001</v>
      </c>
      <c r="K1936" s="3">
        <v>0.77800000000000002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3">
        <v>2.8637000000000001</v>
      </c>
      <c r="Y1936" s="3">
        <v>74.043510144219013</v>
      </c>
      <c r="Z1936" s="3">
        <v>123.04043719663372</v>
      </c>
      <c r="AA1936" s="3">
        <v>157</v>
      </c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 spans="1:38" ht="15" customHeight="1" x14ac:dyDescent="0.25">
      <c r="A1937" s="2" t="s">
        <v>1991</v>
      </c>
      <c r="B1937" s="2" t="s">
        <v>39</v>
      </c>
      <c r="C1937" s="2" t="s">
        <v>40</v>
      </c>
      <c r="D1937" s="2" t="s">
        <v>2044</v>
      </c>
      <c r="E1937" s="2" t="s">
        <v>2045</v>
      </c>
      <c r="F1937" s="2" t="s">
        <v>49</v>
      </c>
      <c r="G1937" s="2" t="s">
        <v>50</v>
      </c>
      <c r="H1937" s="3">
        <v>180</v>
      </c>
      <c r="I1937" s="3">
        <v>1.7113</v>
      </c>
      <c r="J1937" s="3">
        <v>1.3853</v>
      </c>
      <c r="K1937" s="3">
        <v>0.88900000000000001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3">
        <v>3.9855999999999998</v>
      </c>
      <c r="Y1937" s="3">
        <v>95.546868727418712</v>
      </c>
      <c r="Z1937" s="3">
        <v>146.98815736651949</v>
      </c>
      <c r="AA1937" s="3">
        <v>180</v>
      </c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 spans="1:38" ht="15" customHeight="1" x14ac:dyDescent="0.25">
      <c r="A1938" s="2" t="s">
        <v>1991</v>
      </c>
      <c r="B1938" s="2" t="s">
        <v>39</v>
      </c>
      <c r="C1938" s="2" t="s">
        <v>40</v>
      </c>
      <c r="D1938" s="2" t="s">
        <v>2044</v>
      </c>
      <c r="E1938" s="2" t="s">
        <v>2046</v>
      </c>
      <c r="F1938" s="2" t="s">
        <v>49</v>
      </c>
      <c r="G1938" s="2" t="s">
        <v>50</v>
      </c>
      <c r="H1938" s="3">
        <v>170</v>
      </c>
      <c r="I1938" s="3">
        <v>1.3966000000000001</v>
      </c>
      <c r="J1938" s="3">
        <v>1.63</v>
      </c>
      <c r="K1938" s="3">
        <v>0.97240000000000004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3">
        <v>3.9990000000000001</v>
      </c>
      <c r="Y1938" s="3">
        <v>80.194748687171796</v>
      </c>
      <c r="Z1938" s="3">
        <v>136.4438109527382</v>
      </c>
      <c r="AA1938" s="3">
        <v>170</v>
      </c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 spans="1:38" ht="15" customHeight="1" x14ac:dyDescent="0.25">
      <c r="A1939" s="2" t="s">
        <v>1991</v>
      </c>
      <c r="B1939" s="2" t="s">
        <v>39</v>
      </c>
      <c r="C1939" s="2" t="s">
        <v>40</v>
      </c>
      <c r="D1939" s="2" t="s">
        <v>2044</v>
      </c>
      <c r="E1939" s="2" t="s">
        <v>2047</v>
      </c>
      <c r="F1939" s="2" t="s">
        <v>49</v>
      </c>
      <c r="G1939" s="2" t="s">
        <v>50</v>
      </c>
      <c r="H1939" s="3">
        <v>194</v>
      </c>
      <c r="I1939" s="3">
        <v>2.0246</v>
      </c>
      <c r="J1939" s="3">
        <v>1.5115000000000001</v>
      </c>
      <c r="K1939" s="3">
        <v>1.0762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3">
        <v>4.6123000000000003</v>
      </c>
      <c r="Y1939" s="3">
        <v>103.11098584220454</v>
      </c>
      <c r="Z1939" s="3">
        <v>156.2001170782473</v>
      </c>
      <c r="AA1939" s="3">
        <v>194</v>
      </c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 spans="1:38" ht="15" customHeight="1" x14ac:dyDescent="0.25">
      <c r="A1940" s="2" t="s">
        <v>1991</v>
      </c>
      <c r="B1940" s="2" t="s">
        <v>39</v>
      </c>
      <c r="C1940" s="2" t="s">
        <v>40</v>
      </c>
      <c r="D1940" s="2" t="s">
        <v>2048</v>
      </c>
      <c r="E1940" s="2" t="s">
        <v>2049</v>
      </c>
      <c r="F1940" s="2" t="s">
        <v>49</v>
      </c>
      <c r="G1940" s="2" t="s">
        <v>50</v>
      </c>
      <c r="H1940" s="3">
        <v>162</v>
      </c>
      <c r="I1940" s="3">
        <v>1.5321</v>
      </c>
      <c r="J1940" s="3">
        <v>1.5951</v>
      </c>
      <c r="K1940" s="3">
        <v>0.7762</v>
      </c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3">
        <v>3.9034</v>
      </c>
      <c r="Y1940" s="3">
        <v>83.025516216631658</v>
      </c>
      <c r="Z1940" s="3">
        <v>136.14920325869755</v>
      </c>
      <c r="AA1940" s="3">
        <v>162.00000000000003</v>
      </c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 spans="1:38" ht="15" customHeight="1" x14ac:dyDescent="0.25">
      <c r="A1941" s="2" t="s">
        <v>1991</v>
      </c>
      <c r="B1941" s="2" t="s">
        <v>39</v>
      </c>
      <c r="C1941" s="2" t="s">
        <v>40</v>
      </c>
      <c r="D1941" s="2" t="s">
        <v>2048</v>
      </c>
      <c r="E1941" s="2" t="s">
        <v>2050</v>
      </c>
      <c r="F1941" s="2" t="s">
        <v>49</v>
      </c>
      <c r="G1941" s="2" t="s">
        <v>50</v>
      </c>
      <c r="H1941" s="3">
        <v>186</v>
      </c>
      <c r="I1941" s="3">
        <v>1.8467</v>
      </c>
      <c r="J1941" s="3">
        <v>1.1632</v>
      </c>
      <c r="K1941" s="3">
        <v>0.70389999999999997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3">
        <v>3.7138</v>
      </c>
      <c r="Y1941" s="3">
        <v>108.57703699714578</v>
      </c>
      <c r="Z1941" s="3">
        <v>156.81140610695246</v>
      </c>
      <c r="AA1941" s="3">
        <v>186</v>
      </c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 spans="1:38" ht="15" customHeight="1" x14ac:dyDescent="0.25">
      <c r="A1942" s="2" t="s">
        <v>1991</v>
      </c>
      <c r="B1942" s="2" t="s">
        <v>39</v>
      </c>
      <c r="C1942" s="2" t="s">
        <v>40</v>
      </c>
      <c r="D1942" s="2" t="s">
        <v>2048</v>
      </c>
      <c r="E1942" s="2" t="s">
        <v>2051</v>
      </c>
      <c r="F1942" s="2" t="s">
        <v>49</v>
      </c>
      <c r="G1942" s="2" t="s">
        <v>50</v>
      </c>
      <c r="H1942" s="3">
        <v>200</v>
      </c>
      <c r="I1942" s="3">
        <v>2.2130000000000001</v>
      </c>
      <c r="J1942" s="3">
        <v>1.8982000000000001</v>
      </c>
      <c r="K1942" s="3">
        <v>1.0369999999999999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3">
        <v>5.1482000000000001</v>
      </c>
      <c r="Y1942" s="3">
        <v>104.21630861271902</v>
      </c>
      <c r="Z1942" s="3">
        <v>166.1598228507051</v>
      </c>
      <c r="AA1942" s="3">
        <v>200</v>
      </c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 spans="1:38" ht="15" customHeight="1" x14ac:dyDescent="0.25">
      <c r="A1943" s="2" t="s">
        <v>1991</v>
      </c>
      <c r="B1943" s="2" t="s">
        <v>39</v>
      </c>
      <c r="C1943" s="2" t="s">
        <v>40</v>
      </c>
      <c r="D1943" s="2" t="s">
        <v>2048</v>
      </c>
      <c r="E1943" s="2" t="s">
        <v>2052</v>
      </c>
      <c r="F1943" s="2" t="s">
        <v>49</v>
      </c>
      <c r="G1943" s="2" t="s">
        <v>50</v>
      </c>
      <c r="H1943" s="3">
        <v>166</v>
      </c>
      <c r="I1943" s="3">
        <v>1.5599000000000001</v>
      </c>
      <c r="J1943" s="3">
        <v>1.3653</v>
      </c>
      <c r="K1943" s="3">
        <v>1.0263</v>
      </c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3">
        <v>3.9514999999999998</v>
      </c>
      <c r="Y1943" s="3">
        <v>84.898038719473618</v>
      </c>
      <c r="Z1943" s="3">
        <v>131.19696317853982</v>
      </c>
      <c r="AA1943" s="3">
        <v>166.00000000000003</v>
      </c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 spans="1:38" ht="15" customHeight="1" x14ac:dyDescent="0.25">
      <c r="A1944" s="2" t="s">
        <v>1991</v>
      </c>
      <c r="B1944" s="2" t="s">
        <v>39</v>
      </c>
      <c r="C1944" s="2" t="s">
        <v>40</v>
      </c>
      <c r="D1944" s="2" t="s">
        <v>2048</v>
      </c>
      <c r="E1944" s="2" t="s">
        <v>2053</v>
      </c>
      <c r="F1944" s="2" t="s">
        <v>49</v>
      </c>
      <c r="G1944" s="2" t="s">
        <v>50</v>
      </c>
      <c r="H1944" s="3">
        <v>161</v>
      </c>
      <c r="I1944" s="3">
        <v>1.3411999999999999</v>
      </c>
      <c r="J1944" s="3">
        <v>1.5524</v>
      </c>
      <c r="K1944" s="3">
        <v>1.1411</v>
      </c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3">
        <v>4.0347</v>
      </c>
      <c r="Y1944" s="3">
        <v>74.88170124172801</v>
      </c>
      <c r="Z1944" s="3">
        <v>124.51602349617073</v>
      </c>
      <c r="AA1944" s="3">
        <v>161</v>
      </c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 spans="1:38" ht="15" customHeight="1" x14ac:dyDescent="0.25">
      <c r="A1945" s="2" t="s">
        <v>1991</v>
      </c>
      <c r="B1945" s="2" t="s">
        <v>39</v>
      </c>
      <c r="C1945" s="2" t="s">
        <v>40</v>
      </c>
      <c r="D1945" s="2" t="s">
        <v>2048</v>
      </c>
      <c r="E1945" s="2" t="s">
        <v>2054</v>
      </c>
      <c r="F1945" s="2" t="s">
        <v>49</v>
      </c>
      <c r="G1945" s="2" t="s">
        <v>50</v>
      </c>
      <c r="H1945" s="3">
        <v>166</v>
      </c>
      <c r="I1945" s="3">
        <v>1.7593000000000001</v>
      </c>
      <c r="J1945" s="3">
        <v>1.5111000000000001</v>
      </c>
      <c r="K1945" s="3">
        <v>0.9889</v>
      </c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3">
        <v>4.2592999999999996</v>
      </c>
      <c r="Y1945" s="3">
        <v>87.348578404902213</v>
      </c>
      <c r="Z1945" s="3">
        <v>134.88864367384315</v>
      </c>
      <c r="AA1945" s="3">
        <v>166.00000000000003</v>
      </c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 spans="1:38" ht="15" customHeight="1" x14ac:dyDescent="0.25">
      <c r="A1946" s="2" t="s">
        <v>1991</v>
      </c>
      <c r="B1946" s="2" t="s">
        <v>39</v>
      </c>
      <c r="C1946" s="2" t="s">
        <v>40</v>
      </c>
      <c r="D1946" s="2" t="s">
        <v>2048</v>
      </c>
      <c r="E1946" s="2" t="s">
        <v>2055</v>
      </c>
      <c r="F1946" s="2" t="s">
        <v>49</v>
      </c>
      <c r="G1946" s="2" t="s">
        <v>50</v>
      </c>
      <c r="H1946" s="3">
        <v>167</v>
      </c>
      <c r="I1946" s="3">
        <v>1.5556000000000001</v>
      </c>
      <c r="J1946" s="3">
        <v>1.3777999999999999</v>
      </c>
      <c r="K1946" s="3">
        <v>0.82969999999999999</v>
      </c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3">
        <v>3.7631000000000001</v>
      </c>
      <c r="Y1946" s="3">
        <v>87.806648773617496</v>
      </c>
      <c r="Z1946" s="3">
        <v>137.23477983577368</v>
      </c>
      <c r="AA1946" s="3">
        <v>166.99999999999997</v>
      </c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 spans="1:38" ht="15" customHeight="1" x14ac:dyDescent="0.25">
      <c r="A1947" s="2" t="s">
        <v>1991</v>
      </c>
      <c r="B1947" s="2" t="s">
        <v>39</v>
      </c>
      <c r="C1947" s="2" t="s">
        <v>40</v>
      </c>
      <c r="D1947" s="2" t="s">
        <v>2048</v>
      </c>
      <c r="E1947" s="2" t="s">
        <v>2056</v>
      </c>
      <c r="F1947" s="2" t="s">
        <v>49</v>
      </c>
      <c r="G1947" s="2" t="s">
        <v>50</v>
      </c>
      <c r="H1947" s="3">
        <v>182</v>
      </c>
      <c r="I1947" s="3">
        <v>1.8914</v>
      </c>
      <c r="J1947" s="3">
        <v>1.3709</v>
      </c>
      <c r="K1947" s="3">
        <v>0.83919999999999995</v>
      </c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3">
        <v>4.1014999999999997</v>
      </c>
      <c r="Y1947" s="3">
        <v>101.17225405339511</v>
      </c>
      <c r="Z1947" s="3">
        <v>151.30878946726807</v>
      </c>
      <c r="AA1947" s="3">
        <v>182</v>
      </c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 spans="1:38" ht="15" customHeight="1" x14ac:dyDescent="0.25">
      <c r="A1948" s="2" t="s">
        <v>1991</v>
      </c>
      <c r="B1948" s="2" t="s">
        <v>39</v>
      </c>
      <c r="C1948" s="2" t="s">
        <v>40</v>
      </c>
      <c r="D1948" s="2" t="s">
        <v>2048</v>
      </c>
      <c r="E1948" s="2" t="s">
        <v>2057</v>
      </c>
      <c r="F1948" s="2" t="s">
        <v>49</v>
      </c>
      <c r="G1948" s="2" t="s">
        <v>50</v>
      </c>
      <c r="H1948" s="3">
        <v>175</v>
      </c>
      <c r="I1948" s="3">
        <v>1.9703999999999999</v>
      </c>
      <c r="J1948" s="3">
        <v>1.3852</v>
      </c>
      <c r="K1948" s="3">
        <v>0.90739999999999998</v>
      </c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3">
        <v>4.2629999999999999</v>
      </c>
      <c r="Y1948" s="3">
        <v>98.095988740323719</v>
      </c>
      <c r="Z1948" s="3">
        <v>144.56176401595121</v>
      </c>
      <c r="AA1948" s="3">
        <v>175</v>
      </c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 spans="1:38" ht="15" customHeight="1" x14ac:dyDescent="0.25">
      <c r="A1949" s="2" t="s">
        <v>1991</v>
      </c>
      <c r="B1949" s="2" t="s">
        <v>39</v>
      </c>
      <c r="C1949" s="2" t="s">
        <v>40</v>
      </c>
      <c r="D1949" s="2" t="s">
        <v>2048</v>
      </c>
      <c r="E1949" s="2" t="s">
        <v>2058</v>
      </c>
      <c r="F1949" s="2" t="s">
        <v>49</v>
      </c>
      <c r="G1949" s="2" t="s">
        <v>50</v>
      </c>
      <c r="H1949" s="3">
        <v>175</v>
      </c>
      <c r="I1949" s="3">
        <v>1.5672999999999999</v>
      </c>
      <c r="J1949" s="3">
        <v>1.647</v>
      </c>
      <c r="K1949" s="3">
        <v>0.7429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3">
        <v>3.9571999999999998</v>
      </c>
      <c r="Y1949" s="3">
        <v>88.636990801576871</v>
      </c>
      <c r="Z1949" s="3">
        <v>148.15407358738503</v>
      </c>
      <c r="AA1949" s="3">
        <v>175</v>
      </c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 spans="1:38" ht="15" customHeight="1" x14ac:dyDescent="0.25">
      <c r="A1950" s="2" t="s">
        <v>1991</v>
      </c>
      <c r="B1950" s="2" t="s">
        <v>39</v>
      </c>
      <c r="C1950" s="2" t="s">
        <v>40</v>
      </c>
      <c r="D1950" s="2" t="s">
        <v>2059</v>
      </c>
      <c r="E1950" s="2" t="s">
        <v>2060</v>
      </c>
      <c r="F1950" s="2" t="s">
        <v>49</v>
      </c>
      <c r="G1950" s="2" t="s">
        <v>50</v>
      </c>
      <c r="H1950" s="3">
        <v>164</v>
      </c>
      <c r="I1950" s="3">
        <v>1.6815</v>
      </c>
      <c r="J1950" s="3">
        <v>1.3852</v>
      </c>
      <c r="K1950" s="3">
        <v>0.4778</v>
      </c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3">
        <v>3.5445000000000002</v>
      </c>
      <c r="Y1950" s="3">
        <v>94.620397799407527</v>
      </c>
      <c r="Z1950" s="3">
        <v>146.20634786288616</v>
      </c>
      <c r="AA1950" s="3">
        <v>164</v>
      </c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 spans="1:38" ht="15" customHeight="1" x14ac:dyDescent="0.25">
      <c r="A1951" s="2" t="s">
        <v>1991</v>
      </c>
      <c r="B1951" s="2" t="s">
        <v>39</v>
      </c>
      <c r="C1951" s="2" t="s">
        <v>40</v>
      </c>
      <c r="D1951" s="2" t="s">
        <v>2059</v>
      </c>
      <c r="E1951" s="2" t="s">
        <v>2061</v>
      </c>
      <c r="F1951" s="2" t="s">
        <v>49</v>
      </c>
      <c r="G1951" s="2" t="s">
        <v>50</v>
      </c>
      <c r="H1951" s="3">
        <v>181</v>
      </c>
      <c r="I1951" s="3">
        <v>1.4260999999999999</v>
      </c>
      <c r="J1951" s="3">
        <v>1.6243000000000001</v>
      </c>
      <c r="K1951" s="3">
        <v>0.93530000000000002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3">
        <v>3.9857</v>
      </c>
      <c r="Y1951" s="3">
        <v>85.312818325513717</v>
      </c>
      <c r="Z1951" s="3">
        <v>146.03507539453545</v>
      </c>
      <c r="AA1951" s="3">
        <v>180.99999999999997</v>
      </c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 spans="1:38" ht="15" customHeight="1" x14ac:dyDescent="0.25">
      <c r="A1952" s="2" t="s">
        <v>1991</v>
      </c>
      <c r="B1952" s="2" t="s">
        <v>39</v>
      </c>
      <c r="C1952" s="2" t="s">
        <v>40</v>
      </c>
      <c r="D1952" s="2" t="s">
        <v>2059</v>
      </c>
      <c r="E1952" s="2" t="s">
        <v>2062</v>
      </c>
      <c r="F1952" s="2" t="s">
        <v>49</v>
      </c>
      <c r="G1952" s="2" t="s">
        <v>50</v>
      </c>
      <c r="H1952" s="3">
        <v>190</v>
      </c>
      <c r="I1952" s="3">
        <v>1.8633999999999999</v>
      </c>
      <c r="J1952" s="3">
        <v>1.9059999999999999</v>
      </c>
      <c r="K1952" s="3">
        <v>0.74829999999999997</v>
      </c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3">
        <v>4.5176999999999996</v>
      </c>
      <c r="Y1952" s="3">
        <v>97.169710250791326</v>
      </c>
      <c r="Z1952" s="3">
        <v>163.82929366713151</v>
      </c>
      <c r="AA1952" s="3">
        <v>190</v>
      </c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 spans="1:38" ht="15" customHeight="1" x14ac:dyDescent="0.25">
      <c r="A1953" s="2" t="s">
        <v>1991</v>
      </c>
      <c r="B1953" s="2" t="s">
        <v>39</v>
      </c>
      <c r="C1953" s="2" t="s">
        <v>40</v>
      </c>
      <c r="D1953" s="2" t="s">
        <v>2063</v>
      </c>
      <c r="E1953" s="2" t="s">
        <v>2064</v>
      </c>
      <c r="F1953" s="2" t="s">
        <v>49</v>
      </c>
      <c r="G1953" s="2" t="s">
        <v>50</v>
      </c>
      <c r="H1953" s="3">
        <v>170</v>
      </c>
      <c r="I1953" s="3">
        <v>1.732</v>
      </c>
      <c r="J1953" s="3">
        <v>1.556</v>
      </c>
      <c r="K1953" s="3">
        <v>0.78910000000000002</v>
      </c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3">
        <v>4.0770999999999997</v>
      </c>
      <c r="Y1953" s="3">
        <v>90.624021976404805</v>
      </c>
      <c r="Z1953" s="3">
        <v>143.29086850947979</v>
      </c>
      <c r="AA1953" s="3">
        <v>170.00000000000003</v>
      </c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 spans="1:38" ht="15" customHeight="1" x14ac:dyDescent="0.25">
      <c r="A1954" s="2" t="s">
        <v>1991</v>
      </c>
      <c r="B1954" s="2" t="s">
        <v>39</v>
      </c>
      <c r="C1954" s="2" t="s">
        <v>40</v>
      </c>
      <c r="D1954" s="2" t="s">
        <v>2063</v>
      </c>
      <c r="E1954" s="2" t="s">
        <v>2065</v>
      </c>
      <c r="F1954" s="2" t="s">
        <v>49</v>
      </c>
      <c r="G1954" s="2" t="s">
        <v>50</v>
      </c>
      <c r="H1954" s="3">
        <v>169</v>
      </c>
      <c r="I1954" s="3">
        <v>1.704</v>
      </c>
      <c r="J1954" s="3">
        <v>1.5929</v>
      </c>
      <c r="K1954" s="3">
        <v>0.97050000000000003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3">
        <v>4.2674000000000003</v>
      </c>
      <c r="Y1954" s="3">
        <v>86.704972582837314</v>
      </c>
      <c r="Z1954" s="3">
        <v>137.84320663635935</v>
      </c>
      <c r="AA1954" s="3">
        <v>169</v>
      </c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 spans="1:38" ht="15" customHeight="1" x14ac:dyDescent="0.25">
      <c r="A1955" s="2" t="s">
        <v>1991</v>
      </c>
      <c r="B1955" s="2" t="s">
        <v>39</v>
      </c>
      <c r="C1955" s="2" t="s">
        <v>40</v>
      </c>
      <c r="D1955" s="2" t="s">
        <v>2063</v>
      </c>
      <c r="E1955" s="2" t="s">
        <v>2066</v>
      </c>
      <c r="F1955" s="2" t="s">
        <v>49</v>
      </c>
      <c r="G1955" s="2" t="s">
        <v>50</v>
      </c>
      <c r="H1955" s="3">
        <v>220</v>
      </c>
      <c r="I1955" s="3">
        <v>1.4631000000000001</v>
      </c>
      <c r="J1955" s="3">
        <v>1.6002000000000001</v>
      </c>
      <c r="K1955" s="3">
        <v>0.95940000000000003</v>
      </c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3">
        <v>4.0227000000000004</v>
      </c>
      <c r="Y1955" s="3">
        <v>100.3776567976732</v>
      </c>
      <c r="Z1955" s="3">
        <v>175.16265195018269</v>
      </c>
      <c r="AA1955" s="3">
        <v>220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 spans="1:38" ht="15" customHeight="1" x14ac:dyDescent="0.25">
      <c r="A1956" s="2" t="s">
        <v>1991</v>
      </c>
      <c r="B1956" s="2" t="s">
        <v>39</v>
      </c>
      <c r="C1956" s="2" t="s">
        <v>40</v>
      </c>
      <c r="D1956" s="2" t="s">
        <v>2063</v>
      </c>
      <c r="E1956" s="2" t="s">
        <v>2067</v>
      </c>
      <c r="F1956" s="2" t="s">
        <v>49</v>
      </c>
      <c r="G1956" s="2" t="s">
        <v>50</v>
      </c>
      <c r="H1956" s="3">
        <v>180</v>
      </c>
      <c r="I1956" s="3">
        <v>1.984</v>
      </c>
      <c r="J1956" s="3">
        <v>1.3671</v>
      </c>
      <c r="K1956" s="3">
        <v>0.93179999999999996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3">
        <v>4.2828999999999997</v>
      </c>
      <c r="Y1956" s="3">
        <v>100.55915384435779</v>
      </c>
      <c r="Z1956" s="3">
        <v>147.80069579023558</v>
      </c>
      <c r="AA1956" s="3">
        <v>180</v>
      </c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 spans="1:38" ht="15" customHeight="1" x14ac:dyDescent="0.25">
      <c r="A1957" s="2" t="s">
        <v>1991</v>
      </c>
      <c r="B1957" s="2" t="s">
        <v>39</v>
      </c>
      <c r="C1957" s="2" t="s">
        <v>40</v>
      </c>
      <c r="D1957" s="2" t="s">
        <v>2063</v>
      </c>
      <c r="E1957" s="2" t="s">
        <v>2068</v>
      </c>
      <c r="F1957" s="2" t="s">
        <v>49</v>
      </c>
      <c r="G1957" s="2" t="s">
        <v>50</v>
      </c>
      <c r="H1957" s="3">
        <v>170</v>
      </c>
      <c r="I1957" s="3">
        <v>1.9431</v>
      </c>
      <c r="J1957" s="3">
        <v>1.3226</v>
      </c>
      <c r="K1957" s="3">
        <v>0.82240000000000002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3">
        <v>4.0880999999999998</v>
      </c>
      <c r="Y1957" s="3">
        <v>97.592280032288841</v>
      </c>
      <c r="Z1957" s="3">
        <v>142.23864386878989</v>
      </c>
      <c r="AA1957" s="3">
        <v>170</v>
      </c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 spans="1:38" ht="15" customHeight="1" x14ac:dyDescent="0.25">
      <c r="A1958" s="2" t="s">
        <v>1991</v>
      </c>
      <c r="B1958" s="2" t="s">
        <v>39</v>
      </c>
      <c r="C1958" s="2" t="s">
        <v>40</v>
      </c>
      <c r="D1958" s="2" t="s">
        <v>2063</v>
      </c>
      <c r="E1958" s="2" t="s">
        <v>2069</v>
      </c>
      <c r="F1958" s="2" t="s">
        <v>49</v>
      </c>
      <c r="G1958" s="2" t="s">
        <v>50</v>
      </c>
      <c r="H1958" s="3">
        <v>163</v>
      </c>
      <c r="I1958" s="3">
        <v>1.5390999999999999</v>
      </c>
      <c r="J1958" s="3">
        <v>1.7649999999999999</v>
      </c>
      <c r="K1958" s="3">
        <v>0.72419999999999995</v>
      </c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3">
        <v>4.0282999999999998</v>
      </c>
      <c r="Y1958" s="3">
        <v>82.051411265298015</v>
      </c>
      <c r="Z1958" s="3">
        <v>139.44907280987019</v>
      </c>
      <c r="AA1958" s="3">
        <v>163</v>
      </c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 spans="1:38" ht="15" customHeight="1" x14ac:dyDescent="0.25">
      <c r="A1959" s="2" t="s">
        <v>1991</v>
      </c>
      <c r="B1959" s="2" t="s">
        <v>39</v>
      </c>
      <c r="C1959" s="2" t="s">
        <v>40</v>
      </c>
      <c r="D1959" s="2" t="s">
        <v>2063</v>
      </c>
      <c r="E1959" s="2" t="s">
        <v>2070</v>
      </c>
      <c r="F1959" s="2" t="s">
        <v>49</v>
      </c>
      <c r="G1959" s="2" t="s">
        <v>50</v>
      </c>
      <c r="H1959" s="3">
        <v>167</v>
      </c>
      <c r="I1959" s="3">
        <v>1.6966000000000001</v>
      </c>
      <c r="J1959" s="3">
        <v>1.2854000000000001</v>
      </c>
      <c r="K1959" s="3">
        <v>0.85570000000000002</v>
      </c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3">
        <v>3.8376999999999999</v>
      </c>
      <c r="Y1959" s="3">
        <v>91.681840685827453</v>
      </c>
      <c r="Z1959" s="3">
        <v>136.89876749094509</v>
      </c>
      <c r="AA1959" s="3">
        <v>167.00000000000003</v>
      </c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 spans="1:38" ht="15" customHeight="1" x14ac:dyDescent="0.25">
      <c r="A1960" s="2" t="s">
        <v>1991</v>
      </c>
      <c r="B1960" s="2" t="s">
        <v>39</v>
      </c>
      <c r="C1960" s="2" t="s">
        <v>40</v>
      </c>
      <c r="D1960" s="2" t="s">
        <v>2063</v>
      </c>
      <c r="E1960" s="2" t="s">
        <v>2071</v>
      </c>
      <c r="F1960" s="2" t="s">
        <v>49</v>
      </c>
      <c r="G1960" s="2" t="s">
        <v>50</v>
      </c>
      <c r="H1960" s="3">
        <v>176</v>
      </c>
      <c r="I1960" s="3">
        <v>1.7186999999999999</v>
      </c>
      <c r="J1960" s="3">
        <v>1.3964000000000001</v>
      </c>
      <c r="K1960" s="3">
        <v>0.65380000000000005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3">
        <v>3.7688999999999999</v>
      </c>
      <c r="Y1960" s="3">
        <v>97.667117726657651</v>
      </c>
      <c r="Z1960" s="3">
        <v>151.01997930430628</v>
      </c>
      <c r="AA1960" s="3">
        <v>176</v>
      </c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 spans="1:38" ht="15" customHeight="1" x14ac:dyDescent="0.25">
      <c r="A1961" s="2" t="s">
        <v>1991</v>
      </c>
      <c r="B1961" s="2" t="s">
        <v>39</v>
      </c>
      <c r="C1961" s="2" t="s">
        <v>40</v>
      </c>
      <c r="D1961" s="2" t="s">
        <v>2072</v>
      </c>
      <c r="E1961" s="2" t="s">
        <v>2073</v>
      </c>
      <c r="F1961" s="2" t="s">
        <v>49</v>
      </c>
      <c r="G1961" s="2" t="s">
        <v>50</v>
      </c>
      <c r="H1961" s="3">
        <v>197</v>
      </c>
      <c r="I1961" s="3">
        <v>2.1185999999999998</v>
      </c>
      <c r="J1961" s="3">
        <v>1.7594000000000001</v>
      </c>
      <c r="K1961" s="3">
        <v>1.1112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3">
        <v>4.9892000000000003</v>
      </c>
      <c r="Y1961" s="3">
        <v>102.06514070392046</v>
      </c>
      <c r="Z1961" s="3">
        <v>160.25102220796921</v>
      </c>
      <c r="AA1961" s="3">
        <v>197</v>
      </c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 spans="1:38" ht="15" customHeight="1" x14ac:dyDescent="0.25">
      <c r="A1962" s="2" t="s">
        <v>1991</v>
      </c>
      <c r="B1962" s="2" t="s">
        <v>39</v>
      </c>
      <c r="C1962" s="2" t="s">
        <v>40</v>
      </c>
      <c r="D1962" s="2" t="s">
        <v>51</v>
      </c>
      <c r="E1962" s="2" t="s">
        <v>2074</v>
      </c>
      <c r="F1962" s="2" t="s">
        <v>49</v>
      </c>
      <c r="G1962" s="2" t="s">
        <v>50</v>
      </c>
      <c r="H1962" s="3">
        <v>171</v>
      </c>
      <c r="I1962" s="3">
        <v>1.7557</v>
      </c>
      <c r="J1962" s="3">
        <v>1.2185999999999999</v>
      </c>
      <c r="K1962" s="3">
        <v>0.97789999999999999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3">
        <v>3.9521999999999999</v>
      </c>
      <c r="Y1962" s="3">
        <v>93.74846920702393</v>
      </c>
      <c r="Z1962" s="3">
        <v>136.60697839178178</v>
      </c>
      <c r="AA1962" s="3">
        <v>171</v>
      </c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 spans="1:38" ht="15" customHeight="1" x14ac:dyDescent="0.25">
      <c r="A1963" s="2" t="s">
        <v>1991</v>
      </c>
      <c r="B1963" s="2" t="s">
        <v>39</v>
      </c>
      <c r="C1963" s="2" t="s">
        <v>40</v>
      </c>
      <c r="D1963" s="2" t="s">
        <v>51</v>
      </c>
      <c r="E1963" s="2" t="s">
        <v>2075</v>
      </c>
      <c r="F1963" s="2" t="s">
        <v>49</v>
      </c>
      <c r="G1963" s="2" t="s">
        <v>50</v>
      </c>
      <c r="H1963" s="3">
        <v>150</v>
      </c>
      <c r="I1963" s="3">
        <v>1.3815</v>
      </c>
      <c r="J1963" s="3">
        <v>1.1871</v>
      </c>
      <c r="K1963" s="3">
        <v>0.84819999999999995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3">
        <v>3.4167999999999998</v>
      </c>
      <c r="Y1963" s="3">
        <v>79.710430812456096</v>
      </c>
      <c r="Z1963" s="3">
        <v>120.70721142589558</v>
      </c>
      <c r="AA1963" s="3">
        <v>150</v>
      </c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 spans="1:38" ht="15" customHeight="1" x14ac:dyDescent="0.25">
      <c r="A1964" s="2" t="s">
        <v>1991</v>
      </c>
      <c r="B1964" s="2" t="s">
        <v>39</v>
      </c>
      <c r="C1964" s="2" t="s">
        <v>40</v>
      </c>
      <c r="D1964" s="2" t="s">
        <v>51</v>
      </c>
      <c r="E1964" s="2" t="s">
        <v>2076</v>
      </c>
      <c r="F1964" s="2" t="s">
        <v>49</v>
      </c>
      <c r="G1964" s="2" t="s">
        <v>50</v>
      </c>
      <c r="H1964" s="3">
        <v>178</v>
      </c>
      <c r="I1964" s="3">
        <v>1.6855</v>
      </c>
      <c r="J1964" s="3">
        <v>1.2558</v>
      </c>
      <c r="K1964" s="3">
        <v>0.67420000000000002</v>
      </c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3">
        <v>3.6154999999999999</v>
      </c>
      <c r="Y1964" s="3">
        <v>100.06333840409349</v>
      </c>
      <c r="Z1964" s="3">
        <v>150.77466463836259</v>
      </c>
      <c r="AA1964" s="3">
        <v>178</v>
      </c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 spans="1:38" ht="15" customHeight="1" x14ac:dyDescent="0.25">
      <c r="A1965" s="2" t="s">
        <v>1991</v>
      </c>
      <c r="B1965" s="2" t="s">
        <v>39</v>
      </c>
      <c r="C1965" s="2" t="s">
        <v>40</v>
      </c>
      <c r="D1965" s="2" t="s">
        <v>41</v>
      </c>
      <c r="E1965" s="2" t="s">
        <v>2077</v>
      </c>
      <c r="F1965" s="2" t="s">
        <v>49</v>
      </c>
      <c r="G1965" s="2" t="s">
        <v>50</v>
      </c>
      <c r="H1965" s="3">
        <v>177</v>
      </c>
      <c r="I1965" s="3">
        <v>1.5185999999999999</v>
      </c>
      <c r="J1965" s="3">
        <v>1.1815</v>
      </c>
      <c r="K1965" s="3">
        <v>0.81859999999999999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3">
        <v>3.5186999999999999</v>
      </c>
      <c r="Y1965" s="3">
        <v>94.579077500213145</v>
      </c>
      <c r="Z1965" s="3">
        <v>143.26680308068319</v>
      </c>
      <c r="AA1965" s="3">
        <v>177</v>
      </c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 spans="1:38" ht="15" customHeight="1" x14ac:dyDescent="0.25">
      <c r="A1966" s="2" t="s">
        <v>1991</v>
      </c>
      <c r="B1966" s="2" t="s">
        <v>39</v>
      </c>
      <c r="C1966" s="2" t="s">
        <v>40</v>
      </c>
      <c r="D1966" s="2" t="s">
        <v>41</v>
      </c>
      <c r="E1966" s="2" t="s">
        <v>2078</v>
      </c>
      <c r="F1966" s="2" t="s">
        <v>49</v>
      </c>
      <c r="G1966" s="2" t="s">
        <v>50</v>
      </c>
      <c r="H1966" s="3">
        <v>173</v>
      </c>
      <c r="I1966" s="3">
        <v>1.8351999999999999</v>
      </c>
      <c r="J1966" s="3">
        <v>1.2</v>
      </c>
      <c r="K1966" s="3">
        <v>0.98340000000000005</v>
      </c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3">
        <v>4.0186000000000002</v>
      </c>
      <c r="Y1966" s="3">
        <v>96.391380082615839</v>
      </c>
      <c r="Z1966" s="3">
        <v>138.49559548101325</v>
      </c>
      <c r="AA1966" s="3">
        <v>172.99999999999997</v>
      </c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 spans="1:38" ht="15" customHeight="1" x14ac:dyDescent="0.25">
      <c r="A1967" s="2" t="s">
        <v>1991</v>
      </c>
      <c r="B1967" s="2" t="s">
        <v>39</v>
      </c>
      <c r="C1967" s="2" t="s">
        <v>40</v>
      </c>
      <c r="D1967" s="2" t="s">
        <v>41</v>
      </c>
      <c r="E1967" s="2" t="s">
        <v>2079</v>
      </c>
      <c r="F1967" s="2" t="s">
        <v>49</v>
      </c>
      <c r="G1967" s="2" t="s">
        <v>50</v>
      </c>
      <c r="H1967" s="3">
        <v>170</v>
      </c>
      <c r="I1967" s="3">
        <v>1.7222999999999999</v>
      </c>
      <c r="J1967" s="3">
        <v>1.4408000000000001</v>
      </c>
      <c r="K1967" s="3">
        <v>0.88519999999999999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3">
        <v>4.0483000000000002</v>
      </c>
      <c r="Y1967" s="3">
        <v>90.710421658473933</v>
      </c>
      <c r="Z1967" s="3">
        <v>139.82496356495318</v>
      </c>
      <c r="AA1967" s="3">
        <v>170</v>
      </c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 spans="1:38" ht="15" customHeight="1" x14ac:dyDescent="0.25">
      <c r="A1968" s="2" t="s">
        <v>1991</v>
      </c>
      <c r="B1968" s="2" t="s">
        <v>39</v>
      </c>
      <c r="C1968" s="2" t="s">
        <v>40</v>
      </c>
      <c r="D1968" s="2" t="s">
        <v>41</v>
      </c>
      <c r="E1968" s="2" t="s">
        <v>2080</v>
      </c>
      <c r="F1968" s="2" t="s">
        <v>49</v>
      </c>
      <c r="G1968" s="2" t="s">
        <v>50</v>
      </c>
      <c r="H1968" s="3">
        <v>182</v>
      </c>
      <c r="I1968" s="3">
        <v>1.9039999999999999</v>
      </c>
      <c r="J1968" s="3">
        <v>1.3039000000000001</v>
      </c>
      <c r="K1968" s="3">
        <v>1.2927999999999999</v>
      </c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3">
        <v>4.5007000000000001</v>
      </c>
      <c r="Y1968" s="3">
        <v>95.456795609571827</v>
      </c>
      <c r="Z1968" s="3">
        <v>138.913369031484</v>
      </c>
      <c r="AA1968" s="3">
        <v>182</v>
      </c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 spans="1:38" ht="15" customHeight="1" x14ac:dyDescent="0.25">
      <c r="A1969" s="2" t="s">
        <v>1991</v>
      </c>
      <c r="B1969" s="2" t="s">
        <v>39</v>
      </c>
      <c r="C1969" s="2" t="s">
        <v>40</v>
      </c>
      <c r="D1969" s="2" t="s">
        <v>1992</v>
      </c>
      <c r="E1969" s="2" t="s">
        <v>2081</v>
      </c>
      <c r="F1969" s="2" t="s">
        <v>49</v>
      </c>
      <c r="G1969" s="2" t="s">
        <v>44</v>
      </c>
      <c r="H1969" s="3">
        <v>174</v>
      </c>
      <c r="I1969" s="3">
        <v>1.1706000000000001</v>
      </c>
      <c r="J1969" s="3">
        <v>1.8966000000000001</v>
      </c>
      <c r="K1969" s="3">
        <v>0.87419999999999998</v>
      </c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3">
        <v>3.9413999999999998</v>
      </c>
      <c r="Y1969" s="3">
        <v>74.174151316790983</v>
      </c>
      <c r="Z1969" s="3">
        <v>142.50449079007461</v>
      </c>
      <c r="AA1969" s="3">
        <v>174.00000000000003</v>
      </c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 spans="1:38" ht="15" customHeight="1" x14ac:dyDescent="0.25">
      <c r="A1970" s="2" t="s">
        <v>1991</v>
      </c>
      <c r="B1970" s="2" t="s">
        <v>39</v>
      </c>
      <c r="C1970" s="2" t="s">
        <v>40</v>
      </c>
      <c r="D1970" s="2" t="s">
        <v>1992</v>
      </c>
      <c r="E1970" s="2" t="s">
        <v>2082</v>
      </c>
      <c r="F1970" s="2" t="s">
        <v>49</v>
      </c>
      <c r="G1970" s="2" t="s">
        <v>44</v>
      </c>
      <c r="H1970" s="3">
        <v>179</v>
      </c>
      <c r="I1970" s="3">
        <v>2.1187999999999998</v>
      </c>
      <c r="J1970" s="3">
        <v>1.5373000000000001</v>
      </c>
      <c r="K1970" s="3">
        <v>0.72970000000000002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3">
        <v>4.3857999999999997</v>
      </c>
      <c r="Y1970" s="3">
        <v>103.01637101555018</v>
      </c>
      <c r="Z1970" s="3">
        <v>154.54245519631539</v>
      </c>
      <c r="AA1970" s="3">
        <v>179</v>
      </c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 spans="1:38" ht="15" customHeight="1" x14ac:dyDescent="0.25">
      <c r="A1971" s="2" t="s">
        <v>1991</v>
      </c>
      <c r="B1971" s="2" t="s">
        <v>39</v>
      </c>
      <c r="C1971" s="2" t="s">
        <v>40</v>
      </c>
      <c r="D1971" s="2" t="s">
        <v>1992</v>
      </c>
      <c r="E1971" s="2" t="s">
        <v>2083</v>
      </c>
      <c r="F1971" s="2" t="s">
        <v>49</v>
      </c>
      <c r="G1971" s="2" t="s">
        <v>44</v>
      </c>
      <c r="H1971" s="3">
        <v>176</v>
      </c>
      <c r="I1971" s="3">
        <v>1.6816</v>
      </c>
      <c r="J1971" s="3">
        <v>1.2593000000000001</v>
      </c>
      <c r="K1971" s="3">
        <v>0.74450000000000005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3">
        <v>3.6854</v>
      </c>
      <c r="Y1971" s="3">
        <v>97.705323709773694</v>
      </c>
      <c r="Z1971" s="3">
        <v>146.91007760351658</v>
      </c>
      <c r="AA1971" s="3">
        <v>176</v>
      </c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 spans="1:38" ht="15" customHeight="1" x14ac:dyDescent="0.25">
      <c r="A1972" s="2" t="s">
        <v>1991</v>
      </c>
      <c r="B1972" s="2" t="s">
        <v>39</v>
      </c>
      <c r="C1972" s="2" t="s">
        <v>40</v>
      </c>
      <c r="D1972" s="2" t="s">
        <v>2005</v>
      </c>
      <c r="E1972" s="2" t="s">
        <v>2084</v>
      </c>
      <c r="F1972" s="2" t="s">
        <v>49</v>
      </c>
      <c r="G1972" s="2" t="s">
        <v>44</v>
      </c>
      <c r="H1972" s="3">
        <v>194</v>
      </c>
      <c r="I1972" s="3">
        <v>1.9298999999999999</v>
      </c>
      <c r="J1972" s="3">
        <v>1.6538999999999999</v>
      </c>
      <c r="K1972" s="3">
        <v>0.85199999999999998</v>
      </c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3">
        <v>4.4358000000000004</v>
      </c>
      <c r="Y1972" s="3">
        <v>102.48194237792507</v>
      </c>
      <c r="Z1972" s="3">
        <v>162.88407953469499</v>
      </c>
      <c r="AA1972" s="3">
        <v>194</v>
      </c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 spans="1:38" ht="15" customHeight="1" x14ac:dyDescent="0.25">
      <c r="A1973" s="2" t="s">
        <v>1991</v>
      </c>
      <c r="B1973" s="2" t="s">
        <v>39</v>
      </c>
      <c r="C1973" s="2" t="s">
        <v>40</v>
      </c>
      <c r="D1973" s="2" t="s">
        <v>2005</v>
      </c>
      <c r="E1973" s="2" t="s">
        <v>2085</v>
      </c>
      <c r="F1973" s="2" t="s">
        <v>49</v>
      </c>
      <c r="G1973" s="2" t="s">
        <v>44</v>
      </c>
      <c r="H1973" s="3">
        <v>165</v>
      </c>
      <c r="I1973" s="3">
        <v>1.5741000000000001</v>
      </c>
      <c r="J1973" s="3">
        <v>1.3667</v>
      </c>
      <c r="K1973" s="3">
        <v>0.7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3">
        <v>3.6408</v>
      </c>
      <c r="Y1973" s="3">
        <v>89.502554383651955</v>
      </c>
      <c r="Z1973" s="3">
        <v>139.4286969896726</v>
      </c>
      <c r="AA1973" s="3">
        <v>165.00000000000003</v>
      </c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 spans="1:38" ht="15" customHeight="1" x14ac:dyDescent="0.25">
      <c r="A1974" s="2" t="s">
        <v>1991</v>
      </c>
      <c r="B1974" s="2" t="s">
        <v>39</v>
      </c>
      <c r="C1974" s="2" t="s">
        <v>40</v>
      </c>
      <c r="D1974" s="2" t="s">
        <v>2005</v>
      </c>
      <c r="E1974" s="2" t="s">
        <v>2086</v>
      </c>
      <c r="F1974" s="2" t="s">
        <v>49</v>
      </c>
      <c r="G1974" s="2" t="s">
        <v>44</v>
      </c>
      <c r="H1974" s="3">
        <v>174</v>
      </c>
      <c r="I1974" s="3">
        <v>1.9450000000000001</v>
      </c>
      <c r="J1974" s="3">
        <v>1.8042</v>
      </c>
      <c r="K1974" s="3">
        <v>0.67059999999999997</v>
      </c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3">
        <v>4.4198000000000004</v>
      </c>
      <c r="Y1974" s="3">
        <v>94.489252907371366</v>
      </c>
      <c r="Z1974" s="3">
        <v>152.45486221095976</v>
      </c>
      <c r="AA1974" s="3">
        <v>174</v>
      </c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 spans="1:38" ht="15" customHeight="1" x14ac:dyDescent="0.25">
      <c r="A1975" s="2" t="s">
        <v>1991</v>
      </c>
      <c r="B1975" s="2" t="s">
        <v>39</v>
      </c>
      <c r="C1975" s="2" t="s">
        <v>40</v>
      </c>
      <c r="D1975" s="2" t="s">
        <v>2005</v>
      </c>
      <c r="E1975" s="2" t="s">
        <v>2087</v>
      </c>
      <c r="F1975" s="2" t="s">
        <v>49</v>
      </c>
      <c r="G1975" s="2" t="s">
        <v>44</v>
      </c>
      <c r="H1975" s="3">
        <v>165</v>
      </c>
      <c r="I1975" s="3">
        <v>1.5946</v>
      </c>
      <c r="J1975" s="3">
        <v>1.452</v>
      </c>
      <c r="K1975" s="3">
        <v>0.6149</v>
      </c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3">
        <v>3.6615000000000002</v>
      </c>
      <c r="Y1975" s="3">
        <v>89.922108425508668</v>
      </c>
      <c r="Z1975" s="3">
        <v>142.66442714734399</v>
      </c>
      <c r="AA1975" s="3">
        <v>164.99999999999997</v>
      </c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 spans="1:38" ht="15" customHeight="1" x14ac:dyDescent="0.25">
      <c r="A1976" s="2" t="s">
        <v>1991</v>
      </c>
      <c r="B1976" s="2" t="s">
        <v>39</v>
      </c>
      <c r="C1976" s="2" t="s">
        <v>40</v>
      </c>
      <c r="D1976" s="2" t="s">
        <v>2014</v>
      </c>
      <c r="E1976" s="2" t="s">
        <v>2088</v>
      </c>
      <c r="F1976" s="2" t="s">
        <v>49</v>
      </c>
      <c r="G1976" s="2" t="s">
        <v>44</v>
      </c>
      <c r="H1976" s="3">
        <v>194</v>
      </c>
      <c r="I1976" s="3">
        <v>1.7316</v>
      </c>
      <c r="J1976" s="3">
        <v>1.526</v>
      </c>
      <c r="K1976" s="3">
        <v>1.0388999999999999</v>
      </c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3">
        <v>4.2965</v>
      </c>
      <c r="Y1976" s="3">
        <v>97.290166414523455</v>
      </c>
      <c r="Z1976" s="3">
        <v>154.8281624578145</v>
      </c>
      <c r="AA1976" s="3">
        <v>194</v>
      </c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 spans="1:38" ht="15" customHeight="1" x14ac:dyDescent="0.25">
      <c r="A1977" s="2" t="s">
        <v>1991</v>
      </c>
      <c r="B1977" s="2" t="s">
        <v>39</v>
      </c>
      <c r="C1977" s="2" t="s">
        <v>40</v>
      </c>
      <c r="D1977" s="2" t="s">
        <v>2014</v>
      </c>
      <c r="E1977" s="2" t="s">
        <v>2089</v>
      </c>
      <c r="F1977" s="2" t="s">
        <v>49</v>
      </c>
      <c r="G1977" s="2" t="s">
        <v>44</v>
      </c>
      <c r="H1977" s="3">
        <v>182</v>
      </c>
      <c r="I1977" s="3">
        <v>1.7316</v>
      </c>
      <c r="J1977" s="3">
        <v>1.7779</v>
      </c>
      <c r="K1977" s="3">
        <v>1.0019</v>
      </c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3">
        <v>4.5114000000000001</v>
      </c>
      <c r="Y1977" s="3">
        <v>89.574145498071545</v>
      </c>
      <c r="Z1977" s="3">
        <v>148.68772443144036</v>
      </c>
      <c r="AA1977" s="3">
        <v>182</v>
      </c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 spans="1:38" ht="15" customHeight="1" x14ac:dyDescent="0.25">
      <c r="A1978" s="2" t="s">
        <v>1991</v>
      </c>
      <c r="B1978" s="2" t="s">
        <v>39</v>
      </c>
      <c r="C1978" s="2" t="s">
        <v>40</v>
      </c>
      <c r="D1978" s="2" t="s">
        <v>2014</v>
      </c>
      <c r="E1978" s="2" t="s">
        <v>2090</v>
      </c>
      <c r="F1978" s="2" t="s">
        <v>49</v>
      </c>
      <c r="G1978" s="2" t="s">
        <v>44</v>
      </c>
      <c r="H1978" s="3">
        <v>171</v>
      </c>
      <c r="I1978" s="3">
        <v>1.4225000000000001</v>
      </c>
      <c r="J1978" s="3">
        <v>1.7597</v>
      </c>
      <c r="K1978" s="3">
        <v>0.87980000000000003</v>
      </c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3">
        <v>4.0620000000000003</v>
      </c>
      <c r="Y1978" s="3">
        <v>80.677375677006395</v>
      </c>
      <c r="Z1978" s="3">
        <v>140.89359921221075</v>
      </c>
      <c r="AA1978" s="3">
        <v>171</v>
      </c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 spans="1:38" ht="15" customHeight="1" x14ac:dyDescent="0.25">
      <c r="A1979" s="2" t="s">
        <v>1991</v>
      </c>
      <c r="B1979" s="2" t="s">
        <v>39</v>
      </c>
      <c r="C1979" s="2" t="s">
        <v>40</v>
      </c>
      <c r="D1979" s="2" t="s">
        <v>2014</v>
      </c>
      <c r="E1979" s="2" t="s">
        <v>2091</v>
      </c>
      <c r="F1979" s="2" t="s">
        <v>49</v>
      </c>
      <c r="G1979" s="2" t="s">
        <v>44</v>
      </c>
      <c r="H1979" s="3">
        <v>172</v>
      </c>
      <c r="I1979" s="3">
        <v>2.0026000000000002</v>
      </c>
      <c r="J1979" s="3">
        <v>1.0670999999999999</v>
      </c>
      <c r="K1979" s="3">
        <v>0.94669999999999999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3">
        <v>4.0164</v>
      </c>
      <c r="Y1979" s="3">
        <v>101.80480031869337</v>
      </c>
      <c r="Z1979" s="3">
        <v>139.00079673339309</v>
      </c>
      <c r="AA1979" s="3">
        <v>172</v>
      </c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 spans="1:38" ht="15" customHeight="1" x14ac:dyDescent="0.25">
      <c r="A1980" s="2" t="s">
        <v>1991</v>
      </c>
      <c r="B1980" s="2" t="s">
        <v>39</v>
      </c>
      <c r="C1980" s="2" t="s">
        <v>40</v>
      </c>
      <c r="D1980" s="2" t="s">
        <v>2019</v>
      </c>
      <c r="E1980" s="2" t="s">
        <v>2092</v>
      </c>
      <c r="F1980" s="2" t="s">
        <v>49</v>
      </c>
      <c r="G1980" s="2" t="s">
        <v>44</v>
      </c>
      <c r="H1980" s="3">
        <v>183</v>
      </c>
      <c r="I1980" s="3">
        <v>1.7778</v>
      </c>
      <c r="J1980" s="3">
        <v>1.5074000000000001</v>
      </c>
      <c r="K1980" s="3">
        <v>0.78890000000000005</v>
      </c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3">
        <v>4.0740999999999996</v>
      </c>
      <c r="Y1980" s="3">
        <v>97.891313418914621</v>
      </c>
      <c r="Z1980" s="3">
        <v>153.76068334110602</v>
      </c>
      <c r="AA1980" s="3">
        <v>183.00000000000003</v>
      </c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 spans="1:38" ht="15" customHeight="1" x14ac:dyDescent="0.25">
      <c r="A1981" s="2" t="s">
        <v>1991</v>
      </c>
      <c r="B1981" s="2" t="s">
        <v>39</v>
      </c>
      <c r="C1981" s="2" t="s">
        <v>40</v>
      </c>
      <c r="D1981" s="2" t="s">
        <v>2019</v>
      </c>
      <c r="E1981" s="2" t="s">
        <v>2093</v>
      </c>
      <c r="F1981" s="2" t="s">
        <v>49</v>
      </c>
      <c r="G1981" s="2" t="s">
        <v>44</v>
      </c>
      <c r="H1981" s="3">
        <v>193</v>
      </c>
      <c r="I1981" s="3">
        <v>2.0081000000000002</v>
      </c>
      <c r="J1981" s="3">
        <v>1.5857000000000001</v>
      </c>
      <c r="K1981" s="3">
        <v>0.98</v>
      </c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3">
        <v>4.5738000000000003</v>
      </c>
      <c r="Y1981" s="3">
        <v>102.68610345883074</v>
      </c>
      <c r="Z1981" s="3">
        <v>158.50352004897459</v>
      </c>
      <c r="AA1981" s="3">
        <v>193</v>
      </c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 spans="1:38" ht="15" customHeight="1" x14ac:dyDescent="0.25">
      <c r="A1982" s="2" t="s">
        <v>1991</v>
      </c>
      <c r="B1982" s="2" t="s">
        <v>39</v>
      </c>
      <c r="C1982" s="2" t="s">
        <v>40</v>
      </c>
      <c r="D1982" s="2" t="s">
        <v>2019</v>
      </c>
      <c r="E1982" s="2" t="s">
        <v>2094</v>
      </c>
      <c r="F1982" s="2" t="s">
        <v>49</v>
      </c>
      <c r="G1982" s="2" t="s">
        <v>44</v>
      </c>
      <c r="H1982" s="3">
        <v>197</v>
      </c>
      <c r="I1982" s="3">
        <v>2.1446000000000001</v>
      </c>
      <c r="J1982" s="3">
        <v>1.9817</v>
      </c>
      <c r="K1982" s="3">
        <v>0.85189999999999999</v>
      </c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3">
        <v>4.9782000000000002</v>
      </c>
      <c r="Y1982" s="3">
        <v>103.08171628299385</v>
      </c>
      <c r="Z1982" s="3">
        <v>168.76419187658192</v>
      </c>
      <c r="AA1982" s="3">
        <v>197</v>
      </c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 spans="1:38" ht="15" customHeight="1" x14ac:dyDescent="0.25">
      <c r="A1983" s="2" t="s">
        <v>1991</v>
      </c>
      <c r="B1983" s="2" t="s">
        <v>39</v>
      </c>
      <c r="C1983" s="2" t="s">
        <v>40</v>
      </c>
      <c r="D1983" s="2" t="s">
        <v>2019</v>
      </c>
      <c r="E1983" s="2" t="s">
        <v>2095</v>
      </c>
      <c r="F1983" s="2" t="s">
        <v>49</v>
      </c>
      <c r="G1983" s="2" t="s">
        <v>44</v>
      </c>
      <c r="H1983" s="3">
        <v>194</v>
      </c>
      <c r="I1983" s="3">
        <v>1.8614999999999999</v>
      </c>
      <c r="J1983" s="3">
        <v>1.9319</v>
      </c>
      <c r="K1983" s="3">
        <v>1.1947000000000001</v>
      </c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3">
        <v>4.9881000000000002</v>
      </c>
      <c r="Y1983" s="3">
        <v>92.456486437721779</v>
      </c>
      <c r="Z1983" s="3">
        <v>155.19937451133697</v>
      </c>
      <c r="AA1983" s="3">
        <v>194</v>
      </c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 spans="1:38" ht="15" customHeight="1" x14ac:dyDescent="0.25">
      <c r="A1984" s="2" t="s">
        <v>1991</v>
      </c>
      <c r="B1984" s="2" t="s">
        <v>39</v>
      </c>
      <c r="C1984" s="2" t="s">
        <v>40</v>
      </c>
      <c r="D1984" s="2" t="s">
        <v>2019</v>
      </c>
      <c r="E1984" s="2" t="s">
        <v>2096</v>
      </c>
      <c r="F1984" s="2" t="s">
        <v>49</v>
      </c>
      <c r="G1984" s="2" t="s">
        <v>44</v>
      </c>
      <c r="H1984" s="3">
        <v>173</v>
      </c>
      <c r="I1984" s="3">
        <v>1.9443999999999999</v>
      </c>
      <c r="J1984" s="3">
        <v>1.6</v>
      </c>
      <c r="K1984" s="3">
        <v>0.77039999999999997</v>
      </c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3">
        <v>4.3148</v>
      </c>
      <c r="Y1984" s="3">
        <v>95.539538333178825</v>
      </c>
      <c r="Z1984" s="3">
        <v>147.82469639380736</v>
      </c>
      <c r="AA1984" s="3">
        <v>173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 spans="1:38" ht="15" customHeight="1" x14ac:dyDescent="0.25">
      <c r="A1985" s="2" t="s">
        <v>1991</v>
      </c>
      <c r="B1985" s="2" t="s">
        <v>39</v>
      </c>
      <c r="C1985" s="2" t="s">
        <v>40</v>
      </c>
      <c r="D1985" s="2" t="s">
        <v>2019</v>
      </c>
      <c r="E1985" s="2" t="s">
        <v>2097</v>
      </c>
      <c r="F1985" s="2" t="s">
        <v>49</v>
      </c>
      <c r="G1985" s="2" t="s">
        <v>44</v>
      </c>
      <c r="H1985" s="3">
        <v>168</v>
      </c>
      <c r="I1985" s="3">
        <v>1.663</v>
      </c>
      <c r="J1985" s="3">
        <v>1.3464</v>
      </c>
      <c r="K1985" s="3">
        <v>0.90559999999999996</v>
      </c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3">
        <v>3.915</v>
      </c>
      <c r="Y1985" s="3">
        <v>89.769604086845462</v>
      </c>
      <c r="Z1985" s="3">
        <v>136.54109833971904</v>
      </c>
      <c r="AA1985" s="3">
        <v>168</v>
      </c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 spans="1:38" ht="15" customHeight="1" x14ac:dyDescent="0.25">
      <c r="A1986" s="2" t="s">
        <v>1991</v>
      </c>
      <c r="B1986" s="2" t="s">
        <v>39</v>
      </c>
      <c r="C1986" s="2" t="s">
        <v>40</v>
      </c>
      <c r="D1986" s="2" t="s">
        <v>2033</v>
      </c>
      <c r="E1986" s="2" t="s">
        <v>2098</v>
      </c>
      <c r="F1986" s="2" t="s">
        <v>49</v>
      </c>
      <c r="G1986" s="2" t="s">
        <v>44</v>
      </c>
      <c r="H1986" s="3">
        <v>170</v>
      </c>
      <c r="I1986" s="3">
        <v>1.4801</v>
      </c>
      <c r="J1986" s="3">
        <v>1.5116000000000001</v>
      </c>
      <c r="K1986" s="3">
        <v>0.95960000000000001</v>
      </c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3">
        <v>3.9512999999999998</v>
      </c>
      <c r="Y1986" s="3">
        <v>83.69280996127857</v>
      </c>
      <c r="Z1986" s="3">
        <v>136.48576417887784</v>
      </c>
      <c r="AA1986" s="3">
        <v>170</v>
      </c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 spans="1:38" ht="15" customHeight="1" x14ac:dyDescent="0.25">
      <c r="A1987" s="2" t="s">
        <v>1991</v>
      </c>
      <c r="B1987" s="2" t="s">
        <v>39</v>
      </c>
      <c r="C1987" s="2" t="s">
        <v>40</v>
      </c>
      <c r="D1987" s="2" t="s">
        <v>2044</v>
      </c>
      <c r="E1987" s="2" t="s">
        <v>2099</v>
      </c>
      <c r="F1987" s="2" t="s">
        <v>49</v>
      </c>
      <c r="G1987" s="2" t="s">
        <v>44</v>
      </c>
      <c r="H1987" s="3">
        <v>162</v>
      </c>
      <c r="I1987" s="3">
        <v>1.4318</v>
      </c>
      <c r="J1987" s="3">
        <v>0.8669</v>
      </c>
      <c r="K1987" s="3">
        <v>0.95389999999999997</v>
      </c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3">
        <v>3.2526000000000002</v>
      </c>
      <c r="Y1987" s="3">
        <v>89.226219024780164</v>
      </c>
      <c r="Z1987" s="3">
        <v>123.87450039968027</v>
      </c>
      <c r="AA1987" s="3">
        <v>162</v>
      </c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 spans="1:38" ht="15" customHeight="1" x14ac:dyDescent="0.25">
      <c r="A1988" s="2" t="s">
        <v>1991</v>
      </c>
      <c r="B1988" s="2" t="s">
        <v>39</v>
      </c>
      <c r="C1988" s="2" t="s">
        <v>40</v>
      </c>
      <c r="D1988" s="2" t="s">
        <v>2048</v>
      </c>
      <c r="E1988" s="2" t="s">
        <v>2100</v>
      </c>
      <c r="F1988" s="2" t="s">
        <v>49</v>
      </c>
      <c r="G1988" s="2" t="s">
        <v>44</v>
      </c>
      <c r="H1988" s="3">
        <v>170</v>
      </c>
      <c r="I1988" s="3">
        <v>1.7725</v>
      </c>
      <c r="J1988" s="3">
        <v>1.4762</v>
      </c>
      <c r="K1988" s="3">
        <v>0.81120000000000003</v>
      </c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3">
        <v>4.0598999999999998</v>
      </c>
      <c r="Y1988" s="3">
        <v>92.249020911845122</v>
      </c>
      <c r="Z1988" s="3">
        <v>142.42651296829973</v>
      </c>
      <c r="AA1988" s="3">
        <v>170</v>
      </c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 spans="1:38" ht="15" customHeight="1" x14ac:dyDescent="0.25">
      <c r="A1989" s="2" t="s">
        <v>1991</v>
      </c>
      <c r="B1989" s="2" t="s">
        <v>39</v>
      </c>
      <c r="C1989" s="2" t="s">
        <v>40</v>
      </c>
      <c r="D1989" s="2" t="s">
        <v>2048</v>
      </c>
      <c r="E1989" s="2" t="s">
        <v>2101</v>
      </c>
      <c r="F1989" s="2" t="s">
        <v>49</v>
      </c>
      <c r="G1989" s="2" t="s">
        <v>44</v>
      </c>
      <c r="H1989" s="3">
        <v>179</v>
      </c>
      <c r="I1989" s="3">
        <v>2.0859000000000001</v>
      </c>
      <c r="J1989" s="3">
        <v>1.4653</v>
      </c>
      <c r="K1989" s="3">
        <v>0.80769999999999997</v>
      </c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3">
        <v>4.3589000000000002</v>
      </c>
      <c r="Y1989" s="3">
        <v>102.34511000481773</v>
      </c>
      <c r="Z1989" s="3">
        <v>151.76104062951663</v>
      </c>
      <c r="AA1989" s="3">
        <v>179</v>
      </c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 spans="1:38" ht="15" customHeight="1" x14ac:dyDescent="0.25">
      <c r="A1990" s="2" t="s">
        <v>1991</v>
      </c>
      <c r="B1990" s="2" t="s">
        <v>39</v>
      </c>
      <c r="C1990" s="2" t="s">
        <v>40</v>
      </c>
      <c r="D1990" s="2" t="s">
        <v>2048</v>
      </c>
      <c r="E1990" s="2" t="s">
        <v>2102</v>
      </c>
      <c r="F1990" s="2" t="s">
        <v>49</v>
      </c>
      <c r="G1990" s="2" t="s">
        <v>44</v>
      </c>
      <c r="H1990" s="3">
        <v>177</v>
      </c>
      <c r="I1990" s="3">
        <v>1.8081</v>
      </c>
      <c r="J1990" s="3">
        <v>1.5302</v>
      </c>
      <c r="K1990" s="3">
        <v>0.81699999999999995</v>
      </c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3">
        <v>4.1553000000000004</v>
      </c>
      <c r="Y1990" s="3">
        <v>95.094000433181719</v>
      </c>
      <c r="Z1990" s="3">
        <v>148.49062642889803</v>
      </c>
      <c r="AA1990" s="3">
        <v>177</v>
      </c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 spans="1:38" ht="15" customHeight="1" x14ac:dyDescent="0.25">
      <c r="A1991" s="2" t="s">
        <v>1991</v>
      </c>
      <c r="B1991" s="2" t="s">
        <v>39</v>
      </c>
      <c r="C1991" s="2" t="s">
        <v>40</v>
      </c>
      <c r="D1991" s="2" t="s">
        <v>2048</v>
      </c>
      <c r="E1991" s="2" t="s">
        <v>2103</v>
      </c>
      <c r="F1991" s="2" t="s">
        <v>49</v>
      </c>
      <c r="G1991" s="2" t="s">
        <v>44</v>
      </c>
      <c r="H1991" s="3">
        <v>170</v>
      </c>
      <c r="I1991" s="3">
        <v>1.2444999999999999</v>
      </c>
      <c r="J1991" s="3">
        <v>1.2056</v>
      </c>
      <c r="K1991" s="3">
        <v>0.9889</v>
      </c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3">
        <v>3.4390000000000001</v>
      </c>
      <c r="Y1991" s="3">
        <v>81.939226519337012</v>
      </c>
      <c r="Z1991" s="3">
        <v>130.31747601046817</v>
      </c>
      <c r="AA1991" s="3">
        <v>170</v>
      </c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 spans="1:38" ht="15" customHeight="1" x14ac:dyDescent="0.25">
      <c r="A1992" s="2" t="s">
        <v>1991</v>
      </c>
      <c r="B1992" s="2" t="s">
        <v>39</v>
      </c>
      <c r="C1992" s="2" t="s">
        <v>40</v>
      </c>
      <c r="D1992" s="2" t="s">
        <v>2048</v>
      </c>
      <c r="E1992" s="2" t="s">
        <v>2104</v>
      </c>
      <c r="F1992" s="2" t="s">
        <v>49</v>
      </c>
      <c r="G1992" s="2" t="s">
        <v>44</v>
      </c>
      <c r="H1992" s="3">
        <v>157</v>
      </c>
      <c r="I1992" s="3">
        <v>1.4374</v>
      </c>
      <c r="J1992" s="3">
        <v>1.2763</v>
      </c>
      <c r="K1992" s="3">
        <v>0.9002</v>
      </c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3">
        <v>3.6139000000000001</v>
      </c>
      <c r="Y1992" s="3">
        <v>81.717756440410625</v>
      </c>
      <c r="Z1992" s="3">
        <v>125.86327789922245</v>
      </c>
      <c r="AA1992" s="3">
        <v>157</v>
      </c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 spans="1:38" ht="15" customHeight="1" x14ac:dyDescent="0.25">
      <c r="A1993" s="2" t="s">
        <v>1991</v>
      </c>
      <c r="B1993" s="2" t="s">
        <v>39</v>
      </c>
      <c r="C1993" s="2" t="s">
        <v>40</v>
      </c>
      <c r="D1993" s="2" t="s">
        <v>2048</v>
      </c>
      <c r="E1993" s="2" t="s">
        <v>2105</v>
      </c>
      <c r="F1993" s="2" t="s">
        <v>49</v>
      </c>
      <c r="G1993" s="2" t="s">
        <v>44</v>
      </c>
      <c r="H1993" s="3">
        <v>195</v>
      </c>
      <c r="I1993" s="3">
        <v>2.3283</v>
      </c>
      <c r="J1993" s="3">
        <v>1.9412</v>
      </c>
      <c r="K1993" s="3">
        <v>1.2077</v>
      </c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3">
        <v>5.4771999999999998</v>
      </c>
      <c r="Y1993" s="3">
        <v>101.28958226831227</v>
      </c>
      <c r="Z1993" s="3">
        <v>159.05917256992626</v>
      </c>
      <c r="AA1993" s="3">
        <v>195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 spans="1:38" ht="15" customHeight="1" x14ac:dyDescent="0.25">
      <c r="A1994" s="2" t="s">
        <v>1991</v>
      </c>
      <c r="B1994" s="2" t="s">
        <v>39</v>
      </c>
      <c r="C1994" s="2" t="s">
        <v>40</v>
      </c>
      <c r="D1994" s="2" t="s">
        <v>2048</v>
      </c>
      <c r="E1994" s="2" t="s">
        <v>2106</v>
      </c>
      <c r="F1994" s="2" t="s">
        <v>49</v>
      </c>
      <c r="G1994" s="2" t="s">
        <v>44</v>
      </c>
      <c r="H1994" s="3">
        <v>170</v>
      </c>
      <c r="I1994" s="3">
        <v>1.3593</v>
      </c>
      <c r="J1994" s="3">
        <v>1.0945</v>
      </c>
      <c r="K1994" s="3">
        <v>0.77410000000000001</v>
      </c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3">
        <v>3.2279</v>
      </c>
      <c r="Y1994" s="3">
        <v>90.113138573066081</v>
      </c>
      <c r="Z1994" s="3">
        <v>136.90548034325724</v>
      </c>
      <c r="AA1994" s="3">
        <v>170</v>
      </c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 spans="1:38" ht="15" customHeight="1" x14ac:dyDescent="0.25">
      <c r="A1995" s="2" t="s">
        <v>1991</v>
      </c>
      <c r="B1995" s="2" t="s">
        <v>39</v>
      </c>
      <c r="C1995" s="2" t="s">
        <v>40</v>
      </c>
      <c r="D1995" s="2" t="s">
        <v>2048</v>
      </c>
      <c r="E1995" s="2" t="s">
        <v>2107</v>
      </c>
      <c r="F1995" s="2" t="s">
        <v>49</v>
      </c>
      <c r="G1995" s="2" t="s">
        <v>44</v>
      </c>
      <c r="H1995" s="3">
        <v>177</v>
      </c>
      <c r="I1995" s="3">
        <v>1.6485000000000001</v>
      </c>
      <c r="J1995" s="3">
        <v>1.4188000000000001</v>
      </c>
      <c r="K1995" s="3">
        <v>0.79269999999999996</v>
      </c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3">
        <v>3.86</v>
      </c>
      <c r="Y1995" s="3">
        <v>93.92551813471502</v>
      </c>
      <c r="Z1995" s="3">
        <v>147.22240932642489</v>
      </c>
      <c r="AA1995" s="3">
        <v>177.00000000000003</v>
      </c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 spans="1:38" ht="15" customHeight="1" x14ac:dyDescent="0.25">
      <c r="A1996" s="2" t="s">
        <v>1991</v>
      </c>
      <c r="B1996" s="2" t="s">
        <v>39</v>
      </c>
      <c r="C1996" s="2" t="s">
        <v>40</v>
      </c>
      <c r="D1996" s="2" t="s">
        <v>2048</v>
      </c>
      <c r="E1996" s="2" t="s">
        <v>2108</v>
      </c>
      <c r="F1996" s="2" t="s">
        <v>49</v>
      </c>
      <c r="G1996" s="2" t="s">
        <v>44</v>
      </c>
      <c r="H1996" s="3">
        <v>188</v>
      </c>
      <c r="I1996" s="3">
        <v>1.7487999999999999</v>
      </c>
      <c r="J1996" s="3">
        <v>1.3764000000000001</v>
      </c>
      <c r="K1996" s="3">
        <v>0.75949999999999995</v>
      </c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3">
        <v>3.8847</v>
      </c>
      <c r="Y1996" s="3">
        <v>102.22750791566916</v>
      </c>
      <c r="Z1996" s="3">
        <v>157.50034751718277</v>
      </c>
      <c r="AA1996" s="3">
        <v>188</v>
      </c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 spans="1:38" ht="15" customHeight="1" x14ac:dyDescent="0.25">
      <c r="A1997" s="2" t="s">
        <v>1991</v>
      </c>
      <c r="B1997" s="2" t="s">
        <v>39</v>
      </c>
      <c r="C1997" s="2" t="s">
        <v>40</v>
      </c>
      <c r="D1997" s="2" t="s">
        <v>2048</v>
      </c>
      <c r="E1997" s="2" t="s">
        <v>2109</v>
      </c>
      <c r="F1997" s="2" t="s">
        <v>49</v>
      </c>
      <c r="G1997" s="2" t="s">
        <v>44</v>
      </c>
      <c r="H1997" s="3">
        <v>165</v>
      </c>
      <c r="I1997" s="3">
        <v>1.417</v>
      </c>
      <c r="J1997" s="3">
        <v>1.5170999999999999</v>
      </c>
      <c r="K1997" s="3">
        <v>0.70940000000000003</v>
      </c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3">
        <v>3.6435</v>
      </c>
      <c r="Y1997" s="3">
        <v>83.725264169068197</v>
      </c>
      <c r="Z1997" s="3">
        <v>139.1045148895293</v>
      </c>
      <c r="AA1997" s="3">
        <v>165</v>
      </c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 spans="1:38" ht="15" customHeight="1" x14ac:dyDescent="0.25">
      <c r="A1998" s="2" t="s">
        <v>1991</v>
      </c>
      <c r="B1998" s="2" t="s">
        <v>39</v>
      </c>
      <c r="C1998" s="2" t="s">
        <v>40</v>
      </c>
      <c r="D1998" s="2" t="s">
        <v>2059</v>
      </c>
      <c r="E1998" s="2" t="s">
        <v>2110</v>
      </c>
      <c r="F1998" s="2" t="s">
        <v>49</v>
      </c>
      <c r="G1998" s="2" t="s">
        <v>44</v>
      </c>
      <c r="H1998" s="3">
        <v>167</v>
      </c>
      <c r="I1998" s="3">
        <v>1.7210000000000001</v>
      </c>
      <c r="J1998" s="3">
        <v>1.1559999999999999</v>
      </c>
      <c r="K1998" s="3">
        <v>0.7077</v>
      </c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3">
        <v>3.5847000000000002</v>
      </c>
      <c r="Y1998" s="3">
        <v>96.812955059000757</v>
      </c>
      <c r="Z1998" s="3">
        <v>140.34797891036905</v>
      </c>
      <c r="AA1998" s="3">
        <v>166.99999999999997</v>
      </c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 spans="1:38" ht="15" customHeight="1" x14ac:dyDescent="0.25">
      <c r="A1999" s="2" t="s">
        <v>1991</v>
      </c>
      <c r="B1999" s="2" t="s">
        <v>39</v>
      </c>
      <c r="C1999" s="2" t="s">
        <v>40</v>
      </c>
      <c r="D1999" s="2" t="s">
        <v>2059</v>
      </c>
      <c r="E1999" s="2" t="s">
        <v>2111</v>
      </c>
      <c r="F1999" s="2" t="s">
        <v>49</v>
      </c>
      <c r="G1999" s="2" t="s">
        <v>44</v>
      </c>
      <c r="H1999" s="3">
        <v>177</v>
      </c>
      <c r="I1999" s="3">
        <v>1.6223000000000001</v>
      </c>
      <c r="J1999" s="3">
        <v>1.2963</v>
      </c>
      <c r="K1999" s="3">
        <v>0.91479999999999995</v>
      </c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3">
        <v>3.8334000000000001</v>
      </c>
      <c r="Y1999" s="3">
        <v>93.36419366619711</v>
      </c>
      <c r="Z1999" s="3">
        <v>142.39729743830543</v>
      </c>
      <c r="AA1999" s="3">
        <v>177</v>
      </c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 spans="1:38" ht="15" customHeight="1" x14ac:dyDescent="0.25">
      <c r="A2000" s="2" t="s">
        <v>1991</v>
      </c>
      <c r="B2000" s="2" t="s">
        <v>39</v>
      </c>
      <c r="C2000" s="2" t="s">
        <v>40</v>
      </c>
      <c r="D2000" s="2" t="s">
        <v>2063</v>
      </c>
      <c r="E2000" s="2" t="s">
        <v>2112</v>
      </c>
      <c r="F2000" s="2" t="s">
        <v>49</v>
      </c>
      <c r="G2000" s="2" t="s">
        <v>44</v>
      </c>
      <c r="H2000" s="3">
        <v>184</v>
      </c>
      <c r="I2000" s="3">
        <v>1.4000999999999999</v>
      </c>
      <c r="J2000" s="3">
        <v>1.5038</v>
      </c>
      <c r="K2000" s="3">
        <v>1.2556</v>
      </c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3">
        <v>4.1595000000000004</v>
      </c>
      <c r="Y2000" s="3">
        <v>83.163649477100606</v>
      </c>
      <c r="Z2000" s="3">
        <v>138.11679288376007</v>
      </c>
      <c r="AA2000" s="3">
        <v>184</v>
      </c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 spans="1:38" ht="15" customHeight="1" x14ac:dyDescent="0.25">
      <c r="A2001" s="2" t="s">
        <v>1991</v>
      </c>
      <c r="B2001" s="2" t="s">
        <v>39</v>
      </c>
      <c r="C2001" s="2" t="s">
        <v>40</v>
      </c>
      <c r="D2001" s="2" t="s">
        <v>2063</v>
      </c>
      <c r="E2001" s="2" t="s">
        <v>2113</v>
      </c>
      <c r="F2001" s="2" t="s">
        <v>49</v>
      </c>
      <c r="G2001" s="2" t="s">
        <v>44</v>
      </c>
      <c r="H2001" s="3">
        <v>174</v>
      </c>
      <c r="I2001" s="3">
        <v>1.5392999999999999</v>
      </c>
      <c r="J2001" s="3">
        <v>1.6800999999999999</v>
      </c>
      <c r="K2001" s="3">
        <v>0.87060000000000004</v>
      </c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3">
        <v>4.09</v>
      </c>
      <c r="Y2001" s="3">
        <v>85.442689486552567</v>
      </c>
      <c r="Z2001" s="3">
        <v>143.77378973105135</v>
      </c>
      <c r="AA2001" s="3">
        <v>174</v>
      </c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 spans="1:38" ht="15" customHeight="1" x14ac:dyDescent="0.25">
      <c r="A2002" s="2" t="s">
        <v>1991</v>
      </c>
      <c r="B2002" s="2" t="s">
        <v>39</v>
      </c>
      <c r="C2002" s="2" t="s">
        <v>40</v>
      </c>
      <c r="D2002" s="2" t="s">
        <v>2063</v>
      </c>
      <c r="E2002" s="2" t="s">
        <v>2114</v>
      </c>
      <c r="F2002" s="2" t="s">
        <v>49</v>
      </c>
      <c r="G2002" s="2" t="s">
        <v>44</v>
      </c>
      <c r="H2002" s="3">
        <v>176</v>
      </c>
      <c r="I2002" s="3">
        <v>1.6409</v>
      </c>
      <c r="J2002" s="3">
        <v>1.9669000000000001</v>
      </c>
      <c r="K2002" s="3">
        <v>0.62790000000000001</v>
      </c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3">
        <v>4.2356999999999996</v>
      </c>
      <c r="Y2002" s="3">
        <v>87.785253913166656</v>
      </c>
      <c r="Z2002" s="3">
        <v>154.65344571145266</v>
      </c>
      <c r="AA2002" s="3">
        <v>176.00000000000003</v>
      </c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 spans="1:38" ht="15" customHeight="1" x14ac:dyDescent="0.25">
      <c r="A2003" s="2" t="s">
        <v>1991</v>
      </c>
      <c r="B2003" s="2" t="s">
        <v>39</v>
      </c>
      <c r="C2003" s="2" t="s">
        <v>40</v>
      </c>
      <c r="D2003" s="2" t="s">
        <v>2063</v>
      </c>
      <c r="E2003" s="2" t="s">
        <v>2115</v>
      </c>
      <c r="F2003" s="2" t="s">
        <v>49</v>
      </c>
      <c r="G2003" s="2" t="s">
        <v>44</v>
      </c>
      <c r="H2003" s="3">
        <v>190</v>
      </c>
      <c r="I2003" s="3">
        <v>2.1558999999999999</v>
      </c>
      <c r="J2003" s="3">
        <v>1.5687</v>
      </c>
      <c r="K2003" s="3">
        <v>0.79090000000000005</v>
      </c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3">
        <v>4.5155000000000003</v>
      </c>
      <c r="Y2003" s="3">
        <v>107.43620861477133</v>
      </c>
      <c r="Z2003" s="3">
        <v>162.32594397076733</v>
      </c>
      <c r="AA2003" s="3">
        <v>189.99999999999997</v>
      </c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 spans="1:38" ht="15" customHeight="1" x14ac:dyDescent="0.25">
      <c r="A2004" s="2" t="s">
        <v>1991</v>
      </c>
      <c r="B2004" s="2" t="s">
        <v>39</v>
      </c>
      <c r="C2004" s="2" t="s">
        <v>40</v>
      </c>
      <c r="D2004" s="2" t="s">
        <v>2072</v>
      </c>
      <c r="E2004" s="2" t="s">
        <v>2116</v>
      </c>
      <c r="F2004" s="2" t="s">
        <v>49</v>
      </c>
      <c r="G2004" s="2" t="s">
        <v>44</v>
      </c>
      <c r="H2004" s="3">
        <v>178</v>
      </c>
      <c r="I2004" s="3">
        <v>1.8394999999999999</v>
      </c>
      <c r="J2004" s="3">
        <v>1.5376000000000001</v>
      </c>
      <c r="K2004" s="3">
        <v>0.9244</v>
      </c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3">
        <v>4.3014999999999999</v>
      </c>
      <c r="Y2004" s="3">
        <v>94.435661978379642</v>
      </c>
      <c r="Z2004" s="3">
        <v>146.6243403463908</v>
      </c>
      <c r="AA2004" s="3">
        <v>178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 spans="1:38" ht="15" customHeight="1" x14ac:dyDescent="0.25">
      <c r="A2005" s="2" t="s">
        <v>1991</v>
      </c>
      <c r="B2005" s="2" t="s">
        <v>39</v>
      </c>
      <c r="C2005" s="2" t="s">
        <v>40</v>
      </c>
      <c r="D2005" s="2" t="s">
        <v>51</v>
      </c>
      <c r="E2005" s="2" t="s">
        <v>2117</v>
      </c>
      <c r="F2005" s="2" t="s">
        <v>49</v>
      </c>
      <c r="G2005" s="2" t="s">
        <v>44</v>
      </c>
      <c r="H2005" s="3">
        <v>148</v>
      </c>
      <c r="I2005" s="3">
        <v>1.2930999999999999</v>
      </c>
      <c r="J2005" s="3">
        <v>1.2244999999999999</v>
      </c>
      <c r="K2005" s="3">
        <v>0.53910000000000002</v>
      </c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3">
        <v>3.0567000000000002</v>
      </c>
      <c r="Y2005" s="3">
        <v>81.072398338077008</v>
      </c>
      <c r="Z2005" s="3">
        <v>127.54146628717243</v>
      </c>
      <c r="AA2005" s="3">
        <v>148</v>
      </c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 spans="1:38" ht="15" customHeight="1" x14ac:dyDescent="0.25">
      <c r="A2006" s="2" t="s">
        <v>1991</v>
      </c>
      <c r="B2006" s="2" t="s">
        <v>39</v>
      </c>
      <c r="C2006" s="2" t="s">
        <v>40</v>
      </c>
      <c r="D2006" s="2" t="s">
        <v>51</v>
      </c>
      <c r="E2006" s="2" t="s">
        <v>2118</v>
      </c>
      <c r="F2006" s="2" t="s">
        <v>49</v>
      </c>
      <c r="G2006" s="2" t="s">
        <v>44</v>
      </c>
      <c r="H2006" s="3">
        <v>176</v>
      </c>
      <c r="I2006" s="3">
        <v>1.7371000000000001</v>
      </c>
      <c r="J2006" s="3">
        <v>1.7112000000000001</v>
      </c>
      <c r="K2006" s="3">
        <v>0.88149999999999995</v>
      </c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3">
        <v>4.3297999999999996</v>
      </c>
      <c r="Y2006" s="3">
        <v>89.772275855697728</v>
      </c>
      <c r="Z2006" s="3">
        <v>146.68317243290684</v>
      </c>
      <c r="AA2006" s="3">
        <v>176.00000000000003</v>
      </c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 spans="1:38" ht="15" customHeight="1" x14ac:dyDescent="0.25">
      <c r="A2007" s="2" t="s">
        <v>1991</v>
      </c>
      <c r="B2007" s="2" t="s">
        <v>39</v>
      </c>
      <c r="C2007" s="2" t="s">
        <v>40</v>
      </c>
      <c r="D2007" s="2" t="s">
        <v>51</v>
      </c>
      <c r="E2007" s="2" t="s">
        <v>2119</v>
      </c>
      <c r="F2007" s="2" t="s">
        <v>49</v>
      </c>
      <c r="G2007" s="2" t="s">
        <v>44</v>
      </c>
      <c r="H2007" s="3">
        <v>167</v>
      </c>
      <c r="I2007" s="3">
        <v>1.7744</v>
      </c>
      <c r="J2007" s="3">
        <v>1.2039</v>
      </c>
      <c r="K2007" s="3">
        <v>0.70750000000000002</v>
      </c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3">
        <v>3.6858</v>
      </c>
      <c r="Y2007" s="3">
        <v>96.991046719843723</v>
      </c>
      <c r="Z2007" s="3">
        <v>141.08635845678009</v>
      </c>
      <c r="AA2007" s="3">
        <v>167</v>
      </c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 spans="1:38" ht="15" customHeight="1" x14ac:dyDescent="0.25">
      <c r="A2008" s="2" t="s">
        <v>1991</v>
      </c>
      <c r="B2008" s="2" t="s">
        <v>39</v>
      </c>
      <c r="C2008" s="2" t="s">
        <v>40</v>
      </c>
      <c r="D2008" s="2" t="s">
        <v>51</v>
      </c>
      <c r="E2008" s="2" t="s">
        <v>2120</v>
      </c>
      <c r="F2008" s="2" t="s">
        <v>49</v>
      </c>
      <c r="G2008" s="2" t="s">
        <v>44</v>
      </c>
      <c r="H2008" s="3">
        <v>158</v>
      </c>
      <c r="I2008" s="3">
        <v>1.7002999999999999</v>
      </c>
      <c r="J2008" s="3">
        <v>1.1465000000000001</v>
      </c>
      <c r="K2008" s="3">
        <v>0.64090000000000003</v>
      </c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3">
        <v>3.4876999999999998</v>
      </c>
      <c r="Y2008" s="3">
        <v>93.426670871921317</v>
      </c>
      <c r="Z2008" s="3">
        <v>134.8462310405138</v>
      </c>
      <c r="AA2008" s="3">
        <v>158.00000000000003</v>
      </c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 spans="1:38" ht="15" customHeight="1" x14ac:dyDescent="0.25">
      <c r="A2009" s="2" t="s">
        <v>1991</v>
      </c>
      <c r="B2009" s="2" t="s">
        <v>39</v>
      </c>
      <c r="C2009" s="2" t="s">
        <v>40</v>
      </c>
      <c r="D2009" s="2" t="s">
        <v>51</v>
      </c>
      <c r="E2009" s="2" t="s">
        <v>2121</v>
      </c>
      <c r="F2009" s="2" t="s">
        <v>49</v>
      </c>
      <c r="G2009" s="2" t="s">
        <v>44</v>
      </c>
      <c r="H2009" s="3">
        <v>178</v>
      </c>
      <c r="I2009" s="3">
        <v>1.9111</v>
      </c>
      <c r="J2009" s="3">
        <v>1.6111</v>
      </c>
      <c r="K2009" s="3">
        <v>0.8296</v>
      </c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3">
        <v>4.3517999999999999</v>
      </c>
      <c r="Y2009" s="3">
        <v>96.11613585183143</v>
      </c>
      <c r="Z2009" s="3">
        <v>150.16747093156854</v>
      </c>
      <c r="AA2009" s="3">
        <v>178</v>
      </c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 spans="1:38" ht="15" customHeight="1" x14ac:dyDescent="0.25">
      <c r="A2010" s="2" t="s">
        <v>1991</v>
      </c>
      <c r="B2010" s="2" t="s">
        <v>39</v>
      </c>
      <c r="C2010" s="2" t="s">
        <v>40</v>
      </c>
      <c r="D2010" s="2" t="s">
        <v>41</v>
      </c>
      <c r="E2010" s="2" t="s">
        <v>2122</v>
      </c>
      <c r="F2010" s="2" t="s">
        <v>49</v>
      </c>
      <c r="G2010" s="2" t="s">
        <v>44</v>
      </c>
      <c r="H2010" s="3">
        <v>169</v>
      </c>
      <c r="I2010" s="3">
        <v>1.7485999999999999</v>
      </c>
      <c r="J2010" s="3">
        <v>1.3132999999999999</v>
      </c>
      <c r="K2010" s="3">
        <v>0.72060000000000002</v>
      </c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3">
        <v>3.7825000000000002</v>
      </c>
      <c r="Y2010" s="3">
        <v>95.333298083278251</v>
      </c>
      <c r="Z2010" s="3">
        <v>142.90027759418371</v>
      </c>
      <c r="AA2010" s="3">
        <v>168.99999999999997</v>
      </c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 spans="1:38" ht="15" customHeight="1" x14ac:dyDescent="0.25">
      <c r="A2011" s="2" t="s">
        <v>1991</v>
      </c>
      <c r="B2011" s="2" t="s">
        <v>39</v>
      </c>
      <c r="C2011" s="2" t="s">
        <v>40</v>
      </c>
      <c r="D2011" s="2" t="s">
        <v>41</v>
      </c>
      <c r="E2011" s="2" t="s">
        <v>2123</v>
      </c>
      <c r="F2011" s="2" t="s">
        <v>49</v>
      </c>
      <c r="G2011" s="2" t="s">
        <v>44</v>
      </c>
      <c r="H2011" s="3">
        <v>168</v>
      </c>
      <c r="I2011" s="3">
        <v>1.6709000000000001</v>
      </c>
      <c r="J2011" s="3">
        <v>1.4263999999999999</v>
      </c>
      <c r="K2011" s="3">
        <v>0.89659999999999995</v>
      </c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3">
        <v>3.9939</v>
      </c>
      <c r="Y2011" s="3">
        <v>88.897368486942582</v>
      </c>
      <c r="Z2011" s="3">
        <v>137.46904028643681</v>
      </c>
      <c r="AA2011" s="3">
        <v>167.99999999999997</v>
      </c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 spans="1:38" ht="15" customHeight="1" x14ac:dyDescent="0.25">
      <c r="A2012" s="2" t="s">
        <v>1991</v>
      </c>
      <c r="B2012" s="2" t="s">
        <v>39</v>
      </c>
      <c r="C2012" s="2" t="s">
        <v>40</v>
      </c>
      <c r="D2012" s="2" t="s">
        <v>41</v>
      </c>
      <c r="E2012" s="2" t="s">
        <v>2124</v>
      </c>
      <c r="F2012" s="2" t="s">
        <v>49</v>
      </c>
      <c r="G2012" s="2" t="s">
        <v>44</v>
      </c>
      <c r="H2012" s="3">
        <v>175</v>
      </c>
      <c r="I2012" s="3">
        <v>1.1036999999999999</v>
      </c>
      <c r="J2012" s="3">
        <v>1.363</v>
      </c>
      <c r="K2012" s="3">
        <v>0.84450000000000003</v>
      </c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3">
        <v>3.3111999999999999</v>
      </c>
      <c r="Y2012" s="3">
        <v>79.665227107997097</v>
      </c>
      <c r="Z2012" s="3">
        <v>138.52878110654746</v>
      </c>
      <c r="AA2012" s="3">
        <v>175</v>
      </c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 spans="1:38" ht="15" customHeight="1" x14ac:dyDescent="0.25">
      <c r="A2013" s="2" t="s">
        <v>1991</v>
      </c>
      <c r="B2013" s="2" t="s">
        <v>39</v>
      </c>
      <c r="C2013" s="2" t="s">
        <v>40</v>
      </c>
      <c r="D2013" s="2" t="s">
        <v>41</v>
      </c>
      <c r="E2013" s="2" t="s">
        <v>2125</v>
      </c>
      <c r="F2013" s="2" t="s">
        <v>49</v>
      </c>
      <c r="G2013" s="2" t="s">
        <v>44</v>
      </c>
      <c r="H2013" s="3">
        <v>166</v>
      </c>
      <c r="I2013" s="3">
        <v>1.5058</v>
      </c>
      <c r="J2013" s="3">
        <v>1.7781</v>
      </c>
      <c r="K2013" s="3">
        <v>1.0057</v>
      </c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3">
        <v>4.2896000000000001</v>
      </c>
      <c r="Y2013" s="3">
        <v>79.038698246922792</v>
      </c>
      <c r="Z2013" s="3">
        <v>134.58359753823203</v>
      </c>
      <c r="AA2013" s="3">
        <v>166</v>
      </c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 spans="1:38" ht="15" customHeight="1" x14ac:dyDescent="0.25">
      <c r="A2014" s="2" t="s">
        <v>1991</v>
      </c>
      <c r="B2014" s="2" t="s">
        <v>39</v>
      </c>
      <c r="C2014" s="2" t="s">
        <v>40</v>
      </c>
      <c r="D2014" s="2" t="s">
        <v>41</v>
      </c>
      <c r="E2014" s="2" t="s">
        <v>2126</v>
      </c>
      <c r="F2014" s="2" t="s">
        <v>49</v>
      </c>
      <c r="G2014" s="2" t="s">
        <v>44</v>
      </c>
      <c r="H2014" s="3">
        <v>175</v>
      </c>
      <c r="I2014" s="3">
        <v>1.8208</v>
      </c>
      <c r="J2014" s="3">
        <v>1.4559</v>
      </c>
      <c r="K2014" s="3">
        <v>0.77429999999999999</v>
      </c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3">
        <v>4.0510000000000002</v>
      </c>
      <c r="Y2014" s="3">
        <v>96.274105159219943</v>
      </c>
      <c r="Z2014" s="3">
        <v>147.66726734139718</v>
      </c>
      <c r="AA2014" s="3">
        <v>175</v>
      </c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 spans="1:38" ht="15" customHeight="1" x14ac:dyDescent="0.25">
      <c r="A2015" s="2" t="s">
        <v>1991</v>
      </c>
      <c r="B2015" s="2" t="s">
        <v>39</v>
      </c>
      <c r="C2015" s="2" t="s">
        <v>40</v>
      </c>
      <c r="D2015" s="2" t="s">
        <v>1992</v>
      </c>
      <c r="E2015" s="2" t="s">
        <v>2127</v>
      </c>
      <c r="F2015" s="2" t="s">
        <v>73</v>
      </c>
      <c r="G2015" s="2" t="s">
        <v>50</v>
      </c>
      <c r="H2015" s="3">
        <v>208</v>
      </c>
      <c r="I2015" s="3">
        <v>1.3391999999999999</v>
      </c>
      <c r="J2015" s="3">
        <v>1.4984999999999999</v>
      </c>
      <c r="K2015" s="3">
        <v>0.95209999999999995</v>
      </c>
      <c r="L2015" s="3">
        <v>0.502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3">
        <v>4.2918000000000003</v>
      </c>
      <c r="Y2015" s="3">
        <v>86.918495736054794</v>
      </c>
      <c r="Z2015" s="3">
        <v>148.36963511813224</v>
      </c>
      <c r="AA2015" s="3">
        <v>187.41376578591729</v>
      </c>
      <c r="AB2015" s="3">
        <v>207.99999999999997</v>
      </c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 spans="1:38" ht="15" customHeight="1" x14ac:dyDescent="0.25">
      <c r="A2016" s="2" t="s">
        <v>1991</v>
      </c>
      <c r="B2016" s="2" t="s">
        <v>39</v>
      </c>
      <c r="C2016" s="2" t="s">
        <v>40</v>
      </c>
      <c r="D2016" s="2" t="s">
        <v>2000</v>
      </c>
      <c r="E2016" s="2" t="s">
        <v>2128</v>
      </c>
      <c r="F2016" s="2" t="s">
        <v>73</v>
      </c>
      <c r="G2016" s="2" t="s">
        <v>50</v>
      </c>
      <c r="H2016" s="3">
        <v>212</v>
      </c>
      <c r="I2016" s="3">
        <v>1.6265000000000001</v>
      </c>
      <c r="J2016" s="3">
        <v>1.7673000000000001</v>
      </c>
      <c r="K2016" s="3">
        <v>1.0578000000000001</v>
      </c>
      <c r="L2016" s="3">
        <v>0.75029999999999997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3">
        <v>5.2019000000000002</v>
      </c>
      <c r="Y2016" s="3">
        <v>88.281358734308625</v>
      </c>
      <c r="Z2016" s="3">
        <v>149.43478344451066</v>
      </c>
      <c r="AA2016" s="3">
        <v>186.03756319806223</v>
      </c>
      <c r="AB2016" s="3">
        <v>212</v>
      </c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 spans="1:38" ht="15" customHeight="1" x14ac:dyDescent="0.25">
      <c r="A2017" s="2" t="s">
        <v>1991</v>
      </c>
      <c r="B2017" s="2" t="s">
        <v>39</v>
      </c>
      <c r="C2017" s="2" t="s">
        <v>40</v>
      </c>
      <c r="D2017" s="2" t="s">
        <v>2019</v>
      </c>
      <c r="E2017" s="2" t="s">
        <v>2129</v>
      </c>
      <c r="F2017" s="2" t="s">
        <v>73</v>
      </c>
      <c r="G2017" s="2" t="s">
        <v>50</v>
      </c>
      <c r="H2017" s="3">
        <v>201</v>
      </c>
      <c r="I2017" s="3">
        <v>1.7746</v>
      </c>
      <c r="J2017" s="3">
        <v>1.6153</v>
      </c>
      <c r="K2017" s="3">
        <v>0.98550000000000004</v>
      </c>
      <c r="L2017" s="3">
        <v>0.6391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3">
        <v>5.0145</v>
      </c>
      <c r="Y2017" s="3">
        <v>91.808036693588591</v>
      </c>
      <c r="Z2017" s="3">
        <v>146.24730282181673</v>
      </c>
      <c r="AA2017" s="3">
        <v>179.46088343802973</v>
      </c>
      <c r="AB2017" s="3">
        <v>201</v>
      </c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 spans="1:38" ht="15" customHeight="1" x14ac:dyDescent="0.25">
      <c r="A2018" s="2" t="s">
        <v>1991</v>
      </c>
      <c r="B2018" s="2" t="s">
        <v>39</v>
      </c>
      <c r="C2018" s="2" t="s">
        <v>40</v>
      </c>
      <c r="D2018" s="2" t="s">
        <v>2019</v>
      </c>
      <c r="E2018" s="2" t="s">
        <v>2130</v>
      </c>
      <c r="F2018" s="2" t="s">
        <v>73</v>
      </c>
      <c r="G2018" s="2" t="s">
        <v>50</v>
      </c>
      <c r="H2018" s="3">
        <v>178</v>
      </c>
      <c r="I2018" s="3">
        <v>1.4912000000000001</v>
      </c>
      <c r="J2018" s="3">
        <v>1.7117</v>
      </c>
      <c r="K2018" s="3">
        <v>0.62980000000000003</v>
      </c>
      <c r="L2018" s="3">
        <v>0.50760000000000005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3">
        <v>4.3403</v>
      </c>
      <c r="Y2018" s="3">
        <v>82.161325254014699</v>
      </c>
      <c r="Z2018" s="3">
        <v>139.73987973181579</v>
      </c>
      <c r="AA2018" s="3">
        <v>160.92523558279382</v>
      </c>
      <c r="AB2018" s="3">
        <v>178</v>
      </c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 spans="1:38" ht="15" customHeight="1" x14ac:dyDescent="0.25">
      <c r="A2019" s="2" t="s">
        <v>1991</v>
      </c>
      <c r="B2019" s="2" t="s">
        <v>39</v>
      </c>
      <c r="C2019" s="2" t="s">
        <v>40</v>
      </c>
      <c r="D2019" s="2" t="s">
        <v>2019</v>
      </c>
      <c r="E2019" s="2" t="s">
        <v>2131</v>
      </c>
      <c r="F2019" s="2" t="s">
        <v>73</v>
      </c>
      <c r="G2019" s="2" t="s">
        <v>50</v>
      </c>
      <c r="H2019" s="3">
        <v>207</v>
      </c>
      <c r="I2019" s="3">
        <v>1.726</v>
      </c>
      <c r="J2019" s="3">
        <v>1.9297</v>
      </c>
      <c r="K2019" s="3">
        <v>0.82599999999999996</v>
      </c>
      <c r="L2019" s="3">
        <v>0.94079999999999997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3">
        <v>5.4225000000000003</v>
      </c>
      <c r="Y2019" s="3">
        <v>87.703088981097267</v>
      </c>
      <c r="Z2019" s="3">
        <v>149.98017519594282</v>
      </c>
      <c r="AA2019" s="3">
        <v>176.63762102351313</v>
      </c>
      <c r="AB2019" s="3">
        <v>207</v>
      </c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 spans="1:38" ht="15" customHeight="1" x14ac:dyDescent="0.25">
      <c r="A2020" s="2" t="s">
        <v>1991</v>
      </c>
      <c r="B2020" s="2" t="s">
        <v>39</v>
      </c>
      <c r="C2020" s="2" t="s">
        <v>40</v>
      </c>
      <c r="D2020" s="2" t="s">
        <v>2019</v>
      </c>
      <c r="E2020" s="2" t="s">
        <v>2132</v>
      </c>
      <c r="F2020" s="2" t="s">
        <v>73</v>
      </c>
      <c r="G2020" s="2" t="s">
        <v>50</v>
      </c>
      <c r="H2020" s="3">
        <v>198</v>
      </c>
      <c r="I2020" s="3">
        <v>1.6596</v>
      </c>
      <c r="J2020" s="3">
        <v>1.6114999999999999</v>
      </c>
      <c r="K2020" s="3">
        <v>0.77790000000000004</v>
      </c>
      <c r="L2020" s="3">
        <v>0.43709999999999999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3">
        <v>4.4861000000000004</v>
      </c>
      <c r="Y2020" s="3">
        <v>93.410490180780627</v>
      </c>
      <c r="Z2020" s="3">
        <v>153.04112703684712</v>
      </c>
      <c r="AA2020" s="3">
        <v>181.82590668955214</v>
      </c>
      <c r="AB2020" s="3">
        <v>197.99999999999997</v>
      </c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 spans="1:38" ht="15" customHeight="1" x14ac:dyDescent="0.25">
      <c r="A2021" s="2" t="s">
        <v>1991</v>
      </c>
      <c r="B2021" s="2" t="s">
        <v>39</v>
      </c>
      <c r="C2021" s="2" t="s">
        <v>40</v>
      </c>
      <c r="D2021" s="2" t="s">
        <v>2019</v>
      </c>
      <c r="E2021" s="2" t="s">
        <v>2133</v>
      </c>
      <c r="F2021" s="2" t="s">
        <v>73</v>
      </c>
      <c r="G2021" s="2" t="s">
        <v>50</v>
      </c>
      <c r="H2021" s="3">
        <v>199</v>
      </c>
      <c r="I2021" s="3">
        <v>1.7558</v>
      </c>
      <c r="J2021" s="3">
        <v>1.6854</v>
      </c>
      <c r="K2021" s="3">
        <v>0.87790000000000001</v>
      </c>
      <c r="L2021" s="3">
        <v>0.47410000000000002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3">
        <v>4.7931999999999997</v>
      </c>
      <c r="Y2021" s="3">
        <v>93.173871317700076</v>
      </c>
      <c r="Z2021" s="3">
        <v>151.89493449052827</v>
      </c>
      <c r="AA2021" s="3">
        <v>182.48187014937832</v>
      </c>
      <c r="AB2021" s="3">
        <v>199.00000000000003</v>
      </c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 spans="1:38" ht="15" customHeight="1" x14ac:dyDescent="0.25">
      <c r="A2022" s="2" t="s">
        <v>1991</v>
      </c>
      <c r="B2022" s="2" t="s">
        <v>39</v>
      </c>
      <c r="C2022" s="2" t="s">
        <v>40</v>
      </c>
      <c r="D2022" s="2" t="s">
        <v>2033</v>
      </c>
      <c r="E2022" s="2" t="s">
        <v>2134</v>
      </c>
      <c r="F2022" s="2" t="s">
        <v>73</v>
      </c>
      <c r="G2022" s="2" t="s">
        <v>50</v>
      </c>
      <c r="H2022" s="3">
        <v>228</v>
      </c>
      <c r="I2022" s="3">
        <v>1.6981999999999999</v>
      </c>
      <c r="J2022" s="3">
        <v>2.0333999999999999</v>
      </c>
      <c r="K2022" s="3">
        <v>1.0945</v>
      </c>
      <c r="L2022" s="3">
        <v>0.65369999999999995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3">
        <v>5.4798</v>
      </c>
      <c r="Y2022" s="3">
        <v>92.740756961932917</v>
      </c>
      <c r="Z2022" s="3">
        <v>165.47085660060586</v>
      </c>
      <c r="AA2022" s="3">
        <v>204.61863571663201</v>
      </c>
      <c r="AB2022" s="3">
        <v>228</v>
      </c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 spans="1:38" ht="15" customHeight="1" x14ac:dyDescent="0.25">
      <c r="A2023" s="2" t="s">
        <v>1991</v>
      </c>
      <c r="B2023" s="2" t="s">
        <v>39</v>
      </c>
      <c r="C2023" s="2" t="s">
        <v>40</v>
      </c>
      <c r="D2023" s="2" t="s">
        <v>2033</v>
      </c>
      <c r="E2023" s="2" t="s">
        <v>2135</v>
      </c>
      <c r="F2023" s="2" t="s">
        <v>73</v>
      </c>
      <c r="G2023" s="2" t="s">
        <v>50</v>
      </c>
      <c r="H2023" s="3">
        <v>190</v>
      </c>
      <c r="I2023" s="3">
        <v>1.1449</v>
      </c>
      <c r="J2023" s="3">
        <v>1.8081</v>
      </c>
      <c r="K2023" s="3">
        <v>1.1004</v>
      </c>
      <c r="L2023" s="3">
        <v>0.57430000000000003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3">
        <v>4.6276999999999999</v>
      </c>
      <c r="Y2023" s="3">
        <v>71.089439678457978</v>
      </c>
      <c r="Z2023" s="3">
        <v>132.82200661235603</v>
      </c>
      <c r="AA2023" s="3">
        <v>170.39211703437991</v>
      </c>
      <c r="AB2023" s="3">
        <v>190</v>
      </c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 spans="1:38" ht="15" customHeight="1" x14ac:dyDescent="0.25">
      <c r="A2024" s="2" t="s">
        <v>1991</v>
      </c>
      <c r="B2024" s="2" t="s">
        <v>39</v>
      </c>
      <c r="C2024" s="2" t="s">
        <v>40</v>
      </c>
      <c r="D2024" s="2" t="s">
        <v>2033</v>
      </c>
      <c r="E2024" s="2" t="s">
        <v>2136</v>
      </c>
      <c r="F2024" s="2" t="s">
        <v>73</v>
      </c>
      <c r="G2024" s="2" t="s">
        <v>50</v>
      </c>
      <c r="H2024" s="3">
        <v>190</v>
      </c>
      <c r="I2024" s="3">
        <v>1.5965</v>
      </c>
      <c r="J2024" s="3">
        <v>1.5447</v>
      </c>
      <c r="K2024" s="3">
        <v>0.73709999999999998</v>
      </c>
      <c r="L2024" s="3">
        <v>0.44080000000000003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3">
        <v>4.3190999999999997</v>
      </c>
      <c r="Y2024" s="3">
        <v>90.402676483526662</v>
      </c>
      <c r="Z2024" s="3">
        <v>146.91042115255493</v>
      </c>
      <c r="AA2024" s="3">
        <v>173.8747887291334</v>
      </c>
      <c r="AB2024" s="3">
        <v>190</v>
      </c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 spans="1:38" ht="15" customHeight="1" x14ac:dyDescent="0.25">
      <c r="A2025" s="2" t="s">
        <v>1991</v>
      </c>
      <c r="B2025" s="2" t="s">
        <v>39</v>
      </c>
      <c r="C2025" s="2" t="s">
        <v>40</v>
      </c>
      <c r="D2025" s="2" t="s">
        <v>2038</v>
      </c>
      <c r="E2025" s="2" t="s">
        <v>2137</v>
      </c>
      <c r="F2025" s="2" t="s">
        <v>73</v>
      </c>
      <c r="G2025" s="2" t="s">
        <v>50</v>
      </c>
      <c r="H2025" s="3">
        <v>217</v>
      </c>
      <c r="I2025" s="3">
        <v>1.7130000000000001</v>
      </c>
      <c r="J2025" s="3">
        <v>2.2593999999999999</v>
      </c>
      <c r="K2025" s="3">
        <v>0.78339999999999999</v>
      </c>
      <c r="L2025" s="3">
        <v>0.71299999999999997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3">
        <v>5.4687999999999999</v>
      </c>
      <c r="Y2025" s="3">
        <v>89.947813048566417</v>
      </c>
      <c r="Z2025" s="3">
        <v>166.37938853130487</v>
      </c>
      <c r="AA2025" s="3">
        <v>192.88044909303684</v>
      </c>
      <c r="AB2025" s="3">
        <v>217</v>
      </c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 spans="1:38" ht="15" customHeight="1" x14ac:dyDescent="0.25">
      <c r="A2026" s="2" t="s">
        <v>1991</v>
      </c>
      <c r="B2026" s="2" t="s">
        <v>39</v>
      </c>
      <c r="C2026" s="2" t="s">
        <v>40</v>
      </c>
      <c r="D2026" s="2" t="s">
        <v>2038</v>
      </c>
      <c r="E2026" s="2" t="s">
        <v>2138</v>
      </c>
      <c r="F2026" s="2" t="s">
        <v>73</v>
      </c>
      <c r="G2026" s="2" t="s">
        <v>50</v>
      </c>
      <c r="H2026" s="3">
        <v>198</v>
      </c>
      <c r="I2026" s="3">
        <v>1.3986000000000001</v>
      </c>
      <c r="J2026" s="3">
        <v>1.9413</v>
      </c>
      <c r="K2026" s="3">
        <v>1.1095999999999999</v>
      </c>
      <c r="L2026" s="3">
        <v>0.84289999999999998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3">
        <v>5.2923999999999998</v>
      </c>
      <c r="Y2026" s="3">
        <v>75.868112765475018</v>
      </c>
      <c r="Z2026" s="3">
        <v>136.75840828357644</v>
      </c>
      <c r="AA2026" s="3">
        <v>171.56182450306102</v>
      </c>
      <c r="AB2026" s="3">
        <v>198.00000000000003</v>
      </c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 spans="1:38" ht="15" customHeight="1" x14ac:dyDescent="0.25">
      <c r="A2027" s="2" t="s">
        <v>1991</v>
      </c>
      <c r="B2027" s="2" t="s">
        <v>39</v>
      </c>
      <c r="C2027" s="2" t="s">
        <v>40</v>
      </c>
      <c r="D2027" s="2" t="s">
        <v>2038</v>
      </c>
      <c r="E2027" s="2" t="s">
        <v>2139</v>
      </c>
      <c r="F2027" s="2" t="s">
        <v>73</v>
      </c>
      <c r="G2027" s="2" t="s">
        <v>50</v>
      </c>
      <c r="H2027" s="3">
        <v>205</v>
      </c>
      <c r="I2027" s="3">
        <v>1.7282</v>
      </c>
      <c r="J2027" s="3">
        <v>1.504</v>
      </c>
      <c r="K2027" s="3">
        <v>1.1688000000000001</v>
      </c>
      <c r="L2027" s="3">
        <v>0.94469999999999998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3">
        <v>5.3456999999999999</v>
      </c>
      <c r="Y2027" s="3">
        <v>87.928802588996774</v>
      </c>
      <c r="Z2027" s="3">
        <v>136.60194174757282</v>
      </c>
      <c r="AA2027" s="3">
        <v>174.42718446601941</v>
      </c>
      <c r="AB2027" s="3">
        <v>205</v>
      </c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 spans="1:38" ht="15" customHeight="1" x14ac:dyDescent="0.25">
      <c r="A2028" s="2" t="s">
        <v>1991</v>
      </c>
      <c r="B2028" s="2" t="s">
        <v>39</v>
      </c>
      <c r="C2028" s="2" t="s">
        <v>40</v>
      </c>
      <c r="D2028" s="2" t="s">
        <v>2038</v>
      </c>
      <c r="E2028" s="2" t="s">
        <v>2140</v>
      </c>
      <c r="F2028" s="2" t="s">
        <v>73</v>
      </c>
      <c r="G2028" s="2" t="s">
        <v>50</v>
      </c>
      <c r="H2028" s="3">
        <v>180</v>
      </c>
      <c r="I2028" s="3">
        <v>2.0413000000000001</v>
      </c>
      <c r="J2028" s="3">
        <v>0.76500000000000001</v>
      </c>
      <c r="K2028" s="3">
        <v>0.67800000000000005</v>
      </c>
      <c r="L2028" s="3">
        <v>0.77429999999999999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3">
        <v>4.2586000000000004</v>
      </c>
      <c r="Y2028" s="3">
        <v>102.94171793547174</v>
      </c>
      <c r="Z2028" s="3">
        <v>129.52791997370028</v>
      </c>
      <c r="AA2028" s="3">
        <v>153.09059315267928</v>
      </c>
      <c r="AB2028" s="3">
        <v>180</v>
      </c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 spans="1:38" ht="15" customHeight="1" x14ac:dyDescent="0.25">
      <c r="A2029" s="2" t="s">
        <v>1991</v>
      </c>
      <c r="B2029" s="2" t="s">
        <v>39</v>
      </c>
      <c r="C2029" s="2" t="s">
        <v>40</v>
      </c>
      <c r="D2029" s="2" t="s">
        <v>2044</v>
      </c>
      <c r="E2029" s="2" t="s">
        <v>2141</v>
      </c>
      <c r="F2029" s="2" t="s">
        <v>73</v>
      </c>
      <c r="G2029" s="2" t="s">
        <v>50</v>
      </c>
      <c r="H2029" s="3">
        <v>187</v>
      </c>
      <c r="I2029" s="3">
        <v>1.3875</v>
      </c>
      <c r="J2029" s="3">
        <v>1.8913</v>
      </c>
      <c r="K2029" s="3">
        <v>0.68540000000000001</v>
      </c>
      <c r="L2029" s="3">
        <v>0.48899999999999999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3">
        <v>4.4531999999999998</v>
      </c>
      <c r="Y2029" s="3">
        <v>80.293923470762593</v>
      </c>
      <c r="Z2029" s="3">
        <v>146.12332704571992</v>
      </c>
      <c r="AA2029" s="3">
        <v>169.9796550794934</v>
      </c>
      <c r="AB2029" s="3">
        <v>187</v>
      </c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 spans="1:38" ht="15" customHeight="1" x14ac:dyDescent="0.25">
      <c r="A2030" s="2" t="s">
        <v>1991</v>
      </c>
      <c r="B2030" s="2" t="s">
        <v>39</v>
      </c>
      <c r="C2030" s="2" t="s">
        <v>40</v>
      </c>
      <c r="D2030" s="2" t="s">
        <v>2044</v>
      </c>
      <c r="E2030" s="2" t="s">
        <v>2142</v>
      </c>
      <c r="F2030" s="2" t="s">
        <v>73</v>
      </c>
      <c r="G2030" s="2" t="s">
        <v>50</v>
      </c>
      <c r="H2030" s="3">
        <v>192</v>
      </c>
      <c r="I2030" s="3">
        <v>1.6615</v>
      </c>
      <c r="J2030" s="3">
        <v>1.0631999999999999</v>
      </c>
      <c r="K2030" s="3">
        <v>1.2577</v>
      </c>
      <c r="L2030" s="3">
        <v>0.73719999999999997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3">
        <v>4.7195999999999998</v>
      </c>
      <c r="Y2030" s="3">
        <v>88.326807356555648</v>
      </c>
      <c r="Z2030" s="3">
        <v>124.37053987626069</v>
      </c>
      <c r="AA2030" s="3">
        <v>167.00805152979066</v>
      </c>
      <c r="AB2030" s="3">
        <v>192</v>
      </c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 spans="1:38" ht="15" customHeight="1" x14ac:dyDescent="0.25">
      <c r="A2031" s="2" t="s">
        <v>1991</v>
      </c>
      <c r="B2031" s="2" t="s">
        <v>39</v>
      </c>
      <c r="C2031" s="2" t="s">
        <v>40</v>
      </c>
      <c r="D2031" s="2" t="s">
        <v>2044</v>
      </c>
      <c r="E2031" s="2" t="s">
        <v>2143</v>
      </c>
      <c r="F2031" s="2" t="s">
        <v>73</v>
      </c>
      <c r="G2031" s="2" t="s">
        <v>50</v>
      </c>
      <c r="H2031" s="3">
        <v>218</v>
      </c>
      <c r="I2031" s="3">
        <v>1.7115</v>
      </c>
      <c r="J2031" s="3">
        <v>1.1243000000000001</v>
      </c>
      <c r="K2031" s="3">
        <v>1.3335999999999999</v>
      </c>
      <c r="L2031" s="3">
        <v>0.80389999999999995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3">
        <v>4.9733000000000001</v>
      </c>
      <c r="Y2031" s="3">
        <v>96.009611324472687</v>
      </c>
      <c r="Z2031" s="3">
        <v>138.05811030905033</v>
      </c>
      <c r="AA2031" s="3">
        <v>187.93436953330786</v>
      </c>
      <c r="AB2031" s="3">
        <v>217.99999999999997</v>
      </c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 spans="1:38" ht="15" customHeight="1" x14ac:dyDescent="0.25">
      <c r="A2032" s="2" t="s">
        <v>1991</v>
      </c>
      <c r="B2032" s="2" t="s">
        <v>39</v>
      </c>
      <c r="C2032" s="2" t="s">
        <v>40</v>
      </c>
      <c r="D2032" s="2" t="s">
        <v>2048</v>
      </c>
      <c r="E2032" s="2" t="s">
        <v>2144</v>
      </c>
      <c r="F2032" s="2" t="s">
        <v>73</v>
      </c>
      <c r="G2032" s="2" t="s">
        <v>50</v>
      </c>
      <c r="H2032" s="3">
        <v>194</v>
      </c>
      <c r="I2032" s="3">
        <v>1.8745000000000001</v>
      </c>
      <c r="J2032" s="3">
        <v>1.3892</v>
      </c>
      <c r="K2032" s="3">
        <v>0.95209999999999995</v>
      </c>
      <c r="L2032" s="3">
        <v>0.41860000000000003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3">
        <v>4.6344000000000003</v>
      </c>
      <c r="Y2032" s="3">
        <v>97.52498705334024</v>
      </c>
      <c r="Z2032" s="3">
        <v>146.08583635422059</v>
      </c>
      <c r="AA2032" s="3">
        <v>179.36742620403933</v>
      </c>
      <c r="AB2032" s="3">
        <v>193.99999999999997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 spans="1:38" ht="15" customHeight="1" x14ac:dyDescent="0.25">
      <c r="A2033" s="2" t="s">
        <v>1991</v>
      </c>
      <c r="B2033" s="2" t="s">
        <v>39</v>
      </c>
      <c r="C2033" s="2" t="s">
        <v>40</v>
      </c>
      <c r="D2033" s="2" t="s">
        <v>2048</v>
      </c>
      <c r="E2033" s="2" t="s">
        <v>2145</v>
      </c>
      <c r="F2033" s="2" t="s">
        <v>73</v>
      </c>
      <c r="G2033" s="2" t="s">
        <v>50</v>
      </c>
      <c r="H2033" s="3">
        <v>176</v>
      </c>
      <c r="I2033" s="3">
        <v>0.9909</v>
      </c>
      <c r="J2033" s="3">
        <v>1.7058</v>
      </c>
      <c r="K2033" s="3">
        <v>0.89459999999999995</v>
      </c>
      <c r="L2033" s="3">
        <v>0.45929999999999999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3">
        <v>4.0506000000000002</v>
      </c>
      <c r="Y2033" s="3">
        <v>67.226781217597392</v>
      </c>
      <c r="Z2033" s="3">
        <v>127.86846393126943</v>
      </c>
      <c r="AA2033" s="3">
        <v>159.67175233298769</v>
      </c>
      <c r="AB2033" s="3">
        <v>176</v>
      </c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 spans="1:38" ht="15" customHeight="1" x14ac:dyDescent="0.25">
      <c r="A2034" s="2" t="s">
        <v>1991</v>
      </c>
      <c r="B2034" s="2" t="s">
        <v>39</v>
      </c>
      <c r="C2034" s="2" t="s">
        <v>40</v>
      </c>
      <c r="D2034" s="2" t="s">
        <v>2048</v>
      </c>
      <c r="E2034" s="2" t="s">
        <v>2146</v>
      </c>
      <c r="F2034" s="2" t="s">
        <v>73</v>
      </c>
      <c r="G2034" s="2" t="s">
        <v>50</v>
      </c>
      <c r="H2034" s="3">
        <v>202</v>
      </c>
      <c r="I2034" s="3">
        <v>1.5445</v>
      </c>
      <c r="J2034" s="3">
        <v>1.752</v>
      </c>
      <c r="K2034" s="3">
        <v>0.77780000000000005</v>
      </c>
      <c r="L2034" s="3">
        <v>0.47410000000000002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3">
        <v>4.5484</v>
      </c>
      <c r="Y2034" s="3">
        <v>89.726892973353273</v>
      </c>
      <c r="Z2034" s="3">
        <v>155.20926039926127</v>
      </c>
      <c r="AA2034" s="3">
        <v>184.28014246768095</v>
      </c>
      <c r="AB2034" s="3">
        <v>202</v>
      </c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 spans="1:38" ht="15" customHeight="1" x14ac:dyDescent="0.25">
      <c r="A2035" s="2" t="s">
        <v>1991</v>
      </c>
      <c r="B2035" s="2" t="s">
        <v>39</v>
      </c>
      <c r="C2035" s="2" t="s">
        <v>40</v>
      </c>
      <c r="D2035" s="2" t="s">
        <v>2063</v>
      </c>
      <c r="E2035" s="2" t="s">
        <v>2147</v>
      </c>
      <c r="F2035" s="2" t="s">
        <v>73</v>
      </c>
      <c r="G2035" s="2" t="s">
        <v>50</v>
      </c>
      <c r="H2035" s="3">
        <v>210</v>
      </c>
      <c r="I2035" s="3">
        <v>1.3653</v>
      </c>
      <c r="J2035" s="3">
        <v>1.7858000000000001</v>
      </c>
      <c r="K2035" s="3">
        <v>1.0651999999999999</v>
      </c>
      <c r="L2035" s="3">
        <v>0.47789999999999999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3">
        <v>4.6942000000000004</v>
      </c>
      <c r="Y2035" s="3">
        <v>83.770993992586597</v>
      </c>
      <c r="Z2035" s="3">
        <v>151.48698393762515</v>
      </c>
      <c r="AA2035" s="3">
        <v>191.87844574155341</v>
      </c>
      <c r="AB2035" s="3">
        <v>210</v>
      </c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 spans="1:38" ht="15" customHeight="1" x14ac:dyDescent="0.25">
      <c r="A2036" s="2" t="s">
        <v>1991</v>
      </c>
      <c r="B2036" s="2" t="s">
        <v>39</v>
      </c>
      <c r="C2036" s="2" t="s">
        <v>40</v>
      </c>
      <c r="D2036" s="2" t="s">
        <v>2072</v>
      </c>
      <c r="E2036" s="2" t="s">
        <v>2148</v>
      </c>
      <c r="F2036" s="2" t="s">
        <v>73</v>
      </c>
      <c r="G2036" s="2" t="s">
        <v>50</v>
      </c>
      <c r="H2036" s="3">
        <v>205</v>
      </c>
      <c r="I2036" s="3">
        <v>1.3484</v>
      </c>
      <c r="J2036" s="3">
        <v>1.8373999999999999</v>
      </c>
      <c r="K2036" s="3">
        <v>1.1039000000000001</v>
      </c>
      <c r="L2036" s="3">
        <v>0.70009999999999994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3">
        <v>4.9897999999999998</v>
      </c>
      <c r="Y2036" s="3">
        <v>78.750010020441707</v>
      </c>
      <c r="Z2036" s="3">
        <v>142.45400617259207</v>
      </c>
      <c r="AA2036" s="3">
        <v>180.72702312717945</v>
      </c>
      <c r="AB2036" s="3">
        <v>205</v>
      </c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 spans="1:38" ht="15" customHeight="1" x14ac:dyDescent="0.25">
      <c r="A2037" s="2" t="s">
        <v>1991</v>
      </c>
      <c r="B2037" s="2" t="s">
        <v>39</v>
      </c>
      <c r="C2037" s="2" t="s">
        <v>40</v>
      </c>
      <c r="D2037" s="2" t="s">
        <v>51</v>
      </c>
      <c r="E2037" s="2" t="s">
        <v>2149</v>
      </c>
      <c r="F2037" s="2" t="s">
        <v>73</v>
      </c>
      <c r="G2037" s="2" t="s">
        <v>50</v>
      </c>
      <c r="H2037" s="3">
        <v>205</v>
      </c>
      <c r="I2037" s="3">
        <v>1.2447999999999999</v>
      </c>
      <c r="J2037" s="3">
        <v>1.0428999999999999</v>
      </c>
      <c r="K2037" s="3">
        <v>0.55020000000000002</v>
      </c>
      <c r="L2037" s="3">
        <v>0.3019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3">
        <v>3.1398000000000001</v>
      </c>
      <c r="Y2037" s="3">
        <v>100.58729855404802</v>
      </c>
      <c r="Z2037" s="3">
        <v>158.05009873240334</v>
      </c>
      <c r="AA2037" s="3">
        <v>188.36559653481115</v>
      </c>
      <c r="AB2037" s="3">
        <v>205</v>
      </c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 spans="1:38" ht="15" customHeight="1" x14ac:dyDescent="0.25">
      <c r="A2038" s="2" t="s">
        <v>1991</v>
      </c>
      <c r="B2038" s="2" t="s">
        <v>39</v>
      </c>
      <c r="C2038" s="2" t="s">
        <v>40</v>
      </c>
      <c r="D2038" s="2" t="s">
        <v>41</v>
      </c>
      <c r="E2038" s="2" t="s">
        <v>2150</v>
      </c>
      <c r="F2038" s="2" t="s">
        <v>73</v>
      </c>
      <c r="G2038" s="2" t="s">
        <v>50</v>
      </c>
      <c r="H2038" s="3">
        <v>182</v>
      </c>
      <c r="I2038" s="3">
        <v>1.6298999999999999</v>
      </c>
      <c r="J2038" s="3">
        <v>1.5390999999999999</v>
      </c>
      <c r="K2038" s="3">
        <v>0.95379999999999998</v>
      </c>
      <c r="L2038" s="3">
        <v>0.54269999999999996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3">
        <v>4.6654999999999998</v>
      </c>
      <c r="Y2038" s="3">
        <v>84.402743543028606</v>
      </c>
      <c r="Z2038" s="3">
        <v>133.88618583217232</v>
      </c>
      <c r="AA2038" s="3">
        <v>164.55170935591042</v>
      </c>
      <c r="AB2038" s="3">
        <v>182</v>
      </c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 spans="1:38" ht="15" customHeight="1" x14ac:dyDescent="0.25">
      <c r="A2039" s="2" t="s">
        <v>1991</v>
      </c>
      <c r="B2039" s="2" t="s">
        <v>39</v>
      </c>
      <c r="C2039" s="2" t="s">
        <v>40</v>
      </c>
      <c r="D2039" s="2" t="s">
        <v>41</v>
      </c>
      <c r="E2039" s="2" t="s">
        <v>2151</v>
      </c>
      <c r="F2039" s="2" t="s">
        <v>73</v>
      </c>
      <c r="G2039" s="2" t="s">
        <v>50</v>
      </c>
      <c r="H2039" s="3">
        <v>175</v>
      </c>
      <c r="I2039" s="3">
        <v>1.2837000000000001</v>
      </c>
      <c r="J2039" s="3">
        <v>1.8209</v>
      </c>
      <c r="K2039" s="3">
        <v>0.82620000000000005</v>
      </c>
      <c r="L2039" s="3">
        <v>0.4335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3">
        <v>4.3643000000000001</v>
      </c>
      <c r="Y2039" s="3">
        <v>74.061521893545361</v>
      </c>
      <c r="Z2039" s="3">
        <v>133.72485851110144</v>
      </c>
      <c r="AA2039" s="3">
        <v>160.79600394106728</v>
      </c>
      <c r="AB2039" s="3">
        <v>175</v>
      </c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 spans="1:38" ht="15" customHeight="1" x14ac:dyDescent="0.25">
      <c r="A2040" s="2" t="s">
        <v>1991</v>
      </c>
      <c r="B2040" s="2" t="s">
        <v>39</v>
      </c>
      <c r="C2040" s="2" t="s">
        <v>40</v>
      </c>
      <c r="D2040" s="2" t="s">
        <v>1992</v>
      </c>
      <c r="E2040" s="2" t="s">
        <v>2152</v>
      </c>
      <c r="F2040" s="2" t="s">
        <v>73</v>
      </c>
      <c r="G2040" s="2" t="s">
        <v>44</v>
      </c>
      <c r="H2040" s="3">
        <v>192</v>
      </c>
      <c r="I2040" s="3">
        <v>2.0095999999999998</v>
      </c>
      <c r="J2040" s="3">
        <v>1.8337000000000001</v>
      </c>
      <c r="K2040" s="3">
        <v>0.87609999999999999</v>
      </c>
      <c r="L2040" s="3">
        <v>0.34449999999999997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3">
        <v>5.0639000000000003</v>
      </c>
      <c r="Y2040" s="3">
        <v>95.49572463911214</v>
      </c>
      <c r="Z2040" s="3">
        <v>153.43367760026857</v>
      </c>
      <c r="AA2040" s="3">
        <v>181.11510890815379</v>
      </c>
      <c r="AB2040" s="3">
        <v>192</v>
      </c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 spans="1:38" ht="15" customHeight="1" x14ac:dyDescent="0.25">
      <c r="A2041" s="2" t="s">
        <v>1991</v>
      </c>
      <c r="B2041" s="2" t="s">
        <v>39</v>
      </c>
      <c r="C2041" s="2" t="s">
        <v>40</v>
      </c>
      <c r="D2041" s="2" t="s">
        <v>2000</v>
      </c>
      <c r="E2041" s="2" t="s">
        <v>2153</v>
      </c>
      <c r="F2041" s="2" t="s">
        <v>73</v>
      </c>
      <c r="G2041" s="2" t="s">
        <v>44</v>
      </c>
      <c r="H2041" s="3">
        <v>209</v>
      </c>
      <c r="I2041" s="3">
        <v>1.8391999999999999</v>
      </c>
      <c r="J2041" s="3">
        <v>1.4501999999999999</v>
      </c>
      <c r="K2041" s="3">
        <v>0.99650000000000005</v>
      </c>
      <c r="L2041" s="3">
        <v>0.73350000000000004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3">
        <v>5.0194000000000001</v>
      </c>
      <c r="Y2041" s="3">
        <v>96.856038570347053</v>
      </c>
      <c r="Z2041" s="3">
        <v>147.99470056182014</v>
      </c>
      <c r="AA2041" s="3">
        <v>183.13445830178904</v>
      </c>
      <c r="AB2041" s="3">
        <v>209</v>
      </c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 spans="1:38" ht="15" customHeight="1" x14ac:dyDescent="0.25">
      <c r="A2042" s="2" t="s">
        <v>1991</v>
      </c>
      <c r="B2042" s="2" t="s">
        <v>39</v>
      </c>
      <c r="C2042" s="2" t="s">
        <v>40</v>
      </c>
      <c r="D2042" s="2" t="s">
        <v>2014</v>
      </c>
      <c r="E2042" s="2" t="s">
        <v>2154</v>
      </c>
      <c r="F2042" s="2" t="s">
        <v>73</v>
      </c>
      <c r="G2042" s="2" t="s">
        <v>44</v>
      </c>
      <c r="H2042" s="3">
        <v>195</v>
      </c>
      <c r="I2042" s="3">
        <v>1.3947000000000001</v>
      </c>
      <c r="J2042" s="3">
        <v>1.5244</v>
      </c>
      <c r="K2042" s="3">
        <v>0.80200000000000005</v>
      </c>
      <c r="L2042" s="3">
        <v>0.48709999999999998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3">
        <v>4.2081999999999997</v>
      </c>
      <c r="Y2042" s="3">
        <v>86.022170999477225</v>
      </c>
      <c r="Z2042" s="3">
        <v>145.06812889121244</v>
      </c>
      <c r="AA2042" s="3">
        <v>176.1327170761846</v>
      </c>
      <c r="AB2042" s="3">
        <v>195.00000000000003</v>
      </c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 spans="1:38" ht="15" customHeight="1" x14ac:dyDescent="0.25">
      <c r="A2043" s="2" t="s">
        <v>1991</v>
      </c>
      <c r="B2043" s="2" t="s">
        <v>39</v>
      </c>
      <c r="C2043" s="2" t="s">
        <v>40</v>
      </c>
      <c r="D2043" s="2" t="s">
        <v>2019</v>
      </c>
      <c r="E2043" s="2" t="s">
        <v>2155</v>
      </c>
      <c r="F2043" s="2" t="s">
        <v>73</v>
      </c>
      <c r="G2043" s="2" t="s">
        <v>44</v>
      </c>
      <c r="H2043" s="3">
        <v>202</v>
      </c>
      <c r="I2043" s="3">
        <v>1.7524</v>
      </c>
      <c r="J2043" s="3">
        <v>1.3264</v>
      </c>
      <c r="K2043" s="3">
        <v>0.73170000000000002</v>
      </c>
      <c r="L2043" s="3">
        <v>0.50939999999999996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3">
        <v>4.3198999999999996</v>
      </c>
      <c r="Y2043" s="3">
        <v>100.96178152272044</v>
      </c>
      <c r="Z2043" s="3">
        <v>153.15928609458553</v>
      </c>
      <c r="AA2043" s="3">
        <v>181.95370263200539</v>
      </c>
      <c r="AB2043" s="3">
        <v>202.00000000000003</v>
      </c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 spans="1:38" ht="15" customHeight="1" x14ac:dyDescent="0.25">
      <c r="A2044" s="2" t="s">
        <v>1991</v>
      </c>
      <c r="B2044" s="2" t="s">
        <v>39</v>
      </c>
      <c r="C2044" s="2" t="s">
        <v>40</v>
      </c>
      <c r="D2044" s="2" t="s">
        <v>2019</v>
      </c>
      <c r="E2044" s="2" t="s">
        <v>2156</v>
      </c>
      <c r="F2044" s="2" t="s">
        <v>73</v>
      </c>
      <c r="G2044" s="2" t="s">
        <v>44</v>
      </c>
      <c r="H2044" s="3">
        <v>211</v>
      </c>
      <c r="I2044" s="3">
        <v>1.6408</v>
      </c>
      <c r="J2044" s="3">
        <v>1.7815000000000001</v>
      </c>
      <c r="K2044" s="3">
        <v>1.0407999999999999</v>
      </c>
      <c r="L2044" s="3">
        <v>0.75929999999999997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3">
        <v>5.2224000000000004</v>
      </c>
      <c r="Y2044" s="3">
        <v>88.239123774509807</v>
      </c>
      <c r="Z2044" s="3">
        <v>149.30080039828431</v>
      </c>
      <c r="AA2044" s="3">
        <v>184.97466681985293</v>
      </c>
      <c r="AB2044" s="3">
        <v>210.99999999999997</v>
      </c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 spans="1:38" ht="15" customHeight="1" x14ac:dyDescent="0.25">
      <c r="A2045" s="2" t="s">
        <v>1991</v>
      </c>
      <c r="B2045" s="2" t="s">
        <v>39</v>
      </c>
      <c r="C2045" s="2" t="s">
        <v>40</v>
      </c>
      <c r="D2045" s="2" t="s">
        <v>2033</v>
      </c>
      <c r="E2045" s="2" t="s">
        <v>2157</v>
      </c>
      <c r="F2045" s="2" t="s">
        <v>73</v>
      </c>
      <c r="G2045" s="2" t="s">
        <v>44</v>
      </c>
      <c r="H2045" s="3">
        <v>218</v>
      </c>
      <c r="I2045" s="3">
        <v>2.1377000000000002</v>
      </c>
      <c r="J2045" s="3">
        <v>1.9339</v>
      </c>
      <c r="K2045" s="3">
        <v>0.46310000000000001</v>
      </c>
      <c r="L2045" s="3">
        <v>0.67430000000000001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3">
        <v>5.2089999999999996</v>
      </c>
      <c r="Y2045" s="3">
        <v>108.33177193319257</v>
      </c>
      <c r="Z2045" s="3">
        <v>177.38636974467269</v>
      </c>
      <c r="AA2045" s="3">
        <v>193.92248032251874</v>
      </c>
      <c r="AB2045" s="3">
        <v>218</v>
      </c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 spans="1:38" ht="15" customHeight="1" x14ac:dyDescent="0.25">
      <c r="A2046" s="2" t="s">
        <v>1991</v>
      </c>
      <c r="B2046" s="2" t="s">
        <v>39</v>
      </c>
      <c r="C2046" s="2" t="s">
        <v>40</v>
      </c>
      <c r="D2046" s="2" t="s">
        <v>2038</v>
      </c>
      <c r="E2046" s="2" t="s">
        <v>2158</v>
      </c>
      <c r="F2046" s="2" t="s">
        <v>73</v>
      </c>
      <c r="G2046" s="2" t="s">
        <v>44</v>
      </c>
      <c r="H2046" s="3">
        <v>214</v>
      </c>
      <c r="I2046" s="3">
        <v>2.0369999999999999</v>
      </c>
      <c r="J2046" s="3">
        <v>1.6444000000000001</v>
      </c>
      <c r="K2046" s="3">
        <v>0.85560000000000003</v>
      </c>
      <c r="L2046" s="3">
        <v>0.63329999999999997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3">
        <v>5.1703000000000001</v>
      </c>
      <c r="Y2046" s="3">
        <v>103.70454325667755</v>
      </c>
      <c r="Z2046" s="3">
        <v>161.58915343403672</v>
      </c>
      <c r="AA2046" s="3">
        <v>191.70717366497109</v>
      </c>
      <c r="AB2046" s="3">
        <v>214</v>
      </c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 spans="1:38" ht="15" customHeight="1" x14ac:dyDescent="0.25">
      <c r="A2047" s="2" t="s">
        <v>1991</v>
      </c>
      <c r="B2047" s="2" t="s">
        <v>39</v>
      </c>
      <c r="C2047" s="2" t="s">
        <v>40</v>
      </c>
      <c r="D2047" s="2" t="s">
        <v>2038</v>
      </c>
      <c r="E2047" s="2" t="s">
        <v>2159</v>
      </c>
      <c r="F2047" s="2" t="s">
        <v>73</v>
      </c>
      <c r="G2047" s="2" t="s">
        <v>44</v>
      </c>
      <c r="H2047" s="3">
        <v>178</v>
      </c>
      <c r="I2047" s="3">
        <v>1.3039000000000001</v>
      </c>
      <c r="J2047" s="3">
        <v>1.3298000000000001</v>
      </c>
      <c r="K2047" s="3">
        <v>0.59640000000000004</v>
      </c>
      <c r="L2047" s="3">
        <v>0.57040000000000002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3">
        <v>3.8005</v>
      </c>
      <c r="Y2047" s="3">
        <v>82.090619655308515</v>
      </c>
      <c r="Z2047" s="3">
        <v>133.1762136560979</v>
      </c>
      <c r="AA2047" s="3">
        <v>156.08751480068412</v>
      </c>
      <c r="AB2047" s="3">
        <v>178.00000000000003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 spans="1:38" ht="15" customHeight="1" x14ac:dyDescent="0.25">
      <c r="A2048" s="2" t="s">
        <v>1991</v>
      </c>
      <c r="B2048" s="2" t="s">
        <v>39</v>
      </c>
      <c r="C2048" s="2" t="s">
        <v>40</v>
      </c>
      <c r="D2048" s="2" t="s">
        <v>2038</v>
      </c>
      <c r="E2048" s="2" t="s">
        <v>2160</v>
      </c>
      <c r="F2048" s="2" t="s">
        <v>73</v>
      </c>
      <c r="G2048" s="2" t="s">
        <v>44</v>
      </c>
      <c r="H2048" s="3">
        <v>184</v>
      </c>
      <c r="I2048" s="3">
        <v>1.3244</v>
      </c>
      <c r="J2048" s="3">
        <v>1.4762999999999999</v>
      </c>
      <c r="K2048" s="3">
        <v>0.83169999999999999</v>
      </c>
      <c r="L2048" s="3">
        <v>0.37969999999999998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3">
        <v>4.0121000000000002</v>
      </c>
      <c r="Y2048" s="3">
        <v>82.175419356446753</v>
      </c>
      <c r="Z2048" s="3">
        <v>138.1056304678348</v>
      </c>
      <c r="AA2048" s="3">
        <v>169.61491488248049</v>
      </c>
      <c r="AB2048" s="3">
        <v>184</v>
      </c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 spans="1:38" ht="15" customHeight="1" x14ac:dyDescent="0.25">
      <c r="A2049" s="2" t="s">
        <v>1991</v>
      </c>
      <c r="B2049" s="2" t="s">
        <v>39</v>
      </c>
      <c r="C2049" s="2" t="s">
        <v>40</v>
      </c>
      <c r="D2049" s="2" t="s">
        <v>2044</v>
      </c>
      <c r="E2049" s="2" t="s">
        <v>2161</v>
      </c>
      <c r="F2049" s="2" t="s">
        <v>73</v>
      </c>
      <c r="G2049" s="2" t="s">
        <v>44</v>
      </c>
      <c r="H2049" s="3">
        <v>198</v>
      </c>
      <c r="I2049" s="3">
        <v>1.756</v>
      </c>
      <c r="J2049" s="3">
        <v>1.8133999999999999</v>
      </c>
      <c r="K2049" s="3">
        <v>0.94469999999999998</v>
      </c>
      <c r="L2049" s="3">
        <v>0.58899999999999997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3">
        <v>5.1031000000000004</v>
      </c>
      <c r="Y2049" s="3">
        <v>89.121357606160956</v>
      </c>
      <c r="Z2049" s="3">
        <v>148.1098939860085</v>
      </c>
      <c r="AA2049" s="3">
        <v>178.84027355920909</v>
      </c>
      <c r="AB2049" s="3">
        <v>197.99999999999997</v>
      </c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 spans="1:38" ht="15" customHeight="1" x14ac:dyDescent="0.25">
      <c r="A2050" s="2" t="s">
        <v>1991</v>
      </c>
      <c r="B2050" s="2" t="s">
        <v>39</v>
      </c>
      <c r="C2050" s="2" t="s">
        <v>40</v>
      </c>
      <c r="D2050" s="2" t="s">
        <v>2044</v>
      </c>
      <c r="E2050" s="2" t="s">
        <v>2162</v>
      </c>
      <c r="F2050" s="2" t="s">
        <v>73</v>
      </c>
      <c r="G2050" s="2" t="s">
        <v>44</v>
      </c>
      <c r="H2050" s="3">
        <v>200</v>
      </c>
      <c r="I2050" s="3">
        <v>1.7185999999999999</v>
      </c>
      <c r="J2050" s="3">
        <v>1.7964</v>
      </c>
      <c r="K2050" s="3">
        <v>0.92600000000000005</v>
      </c>
      <c r="L2050" s="3">
        <v>0.63339999999999996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3">
        <v>5.0743999999999998</v>
      </c>
      <c r="Y2050" s="3">
        <v>88.898313101056289</v>
      </c>
      <c r="Z2050" s="3">
        <v>148.37237900047296</v>
      </c>
      <c r="AA2050" s="3">
        <v>179.02979662620211</v>
      </c>
      <c r="AB2050" s="3">
        <v>200</v>
      </c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 spans="1:38" ht="15" customHeight="1" x14ac:dyDescent="0.25">
      <c r="A2051" s="2" t="s">
        <v>1991</v>
      </c>
      <c r="B2051" s="2" t="s">
        <v>39</v>
      </c>
      <c r="C2051" s="2" t="s">
        <v>40</v>
      </c>
      <c r="D2051" s="2" t="s">
        <v>2048</v>
      </c>
      <c r="E2051" s="2" t="s">
        <v>2163</v>
      </c>
      <c r="F2051" s="2" t="s">
        <v>73</v>
      </c>
      <c r="G2051" s="2" t="s">
        <v>44</v>
      </c>
      <c r="H2051" s="3">
        <v>211</v>
      </c>
      <c r="I2051" s="3">
        <v>1.6931</v>
      </c>
      <c r="J2051" s="3">
        <v>1.4134</v>
      </c>
      <c r="K2051" s="3">
        <v>1.1059000000000001</v>
      </c>
      <c r="L2051" s="3">
        <v>0.6502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3">
        <v>4.8625999999999996</v>
      </c>
      <c r="Y2051" s="3">
        <v>94.325689960103659</v>
      </c>
      <c r="Z2051" s="3">
        <v>146.35518035618807</v>
      </c>
      <c r="AA2051" s="3">
        <v>187.06510920083909</v>
      </c>
      <c r="AB2051" s="3">
        <v>211.00000000000003</v>
      </c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 spans="1:38" ht="15" customHeight="1" x14ac:dyDescent="0.25">
      <c r="A2052" s="2" t="s">
        <v>1991</v>
      </c>
      <c r="B2052" s="2" t="s">
        <v>39</v>
      </c>
      <c r="C2052" s="2" t="s">
        <v>40</v>
      </c>
      <c r="D2052" s="2" t="s">
        <v>2063</v>
      </c>
      <c r="E2052" s="2" t="s">
        <v>2164</v>
      </c>
      <c r="F2052" s="2" t="s">
        <v>73</v>
      </c>
      <c r="G2052" s="2" t="s">
        <v>44</v>
      </c>
      <c r="H2052" s="3">
        <v>208</v>
      </c>
      <c r="I2052" s="3">
        <v>1.5261</v>
      </c>
      <c r="J2052" s="3">
        <v>1.5502</v>
      </c>
      <c r="K2052" s="3">
        <v>0.84819999999999995</v>
      </c>
      <c r="L2052" s="3">
        <v>0.82599999999999996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3">
        <v>4.7504999999999997</v>
      </c>
      <c r="Y2052" s="3">
        <v>88.540069466371961</v>
      </c>
      <c r="Z2052" s="3">
        <v>145.973013367014</v>
      </c>
      <c r="AA2052" s="3">
        <v>177.39774760551521</v>
      </c>
      <c r="AB2052" s="3">
        <v>208</v>
      </c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 spans="1:38" ht="15" customHeight="1" x14ac:dyDescent="0.25">
      <c r="A2053" s="2" t="s">
        <v>1991</v>
      </c>
      <c r="B2053" s="2" t="s">
        <v>39</v>
      </c>
      <c r="C2053" s="2" t="s">
        <v>40</v>
      </c>
      <c r="D2053" s="2" t="s">
        <v>2072</v>
      </c>
      <c r="E2053" s="2" t="s">
        <v>2165</v>
      </c>
      <c r="F2053" s="2" t="s">
        <v>73</v>
      </c>
      <c r="G2053" s="2" t="s">
        <v>44</v>
      </c>
      <c r="H2053" s="3">
        <v>211</v>
      </c>
      <c r="I2053" s="3">
        <v>1.5446</v>
      </c>
      <c r="J2053" s="3">
        <v>1.8169</v>
      </c>
      <c r="K2053" s="3">
        <v>1.1872</v>
      </c>
      <c r="L2053" s="3">
        <v>0.89270000000000005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3">
        <v>5.4413999999999998</v>
      </c>
      <c r="Y2053" s="3">
        <v>82.811078031388988</v>
      </c>
      <c r="Z2053" s="3">
        <v>142.57972213033412</v>
      </c>
      <c r="AA2053" s="3">
        <v>181.63378909839381</v>
      </c>
      <c r="AB2053" s="3">
        <v>211</v>
      </c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 spans="1:38" ht="15" customHeight="1" x14ac:dyDescent="0.25">
      <c r="A2054" s="2" t="s">
        <v>1991</v>
      </c>
      <c r="B2054" s="2" t="s">
        <v>39</v>
      </c>
      <c r="C2054" s="2" t="s">
        <v>40</v>
      </c>
      <c r="D2054" s="2" t="s">
        <v>2072</v>
      </c>
      <c r="E2054" s="2" t="s">
        <v>2166</v>
      </c>
      <c r="F2054" s="2" t="s">
        <v>73</v>
      </c>
      <c r="G2054" s="2" t="s">
        <v>44</v>
      </c>
      <c r="H2054" s="3">
        <v>210</v>
      </c>
      <c r="I2054" s="3">
        <v>1.7984</v>
      </c>
      <c r="J2054" s="3">
        <v>1.7649999999999999</v>
      </c>
      <c r="K2054" s="3">
        <v>1.1501999999999999</v>
      </c>
      <c r="L2054" s="3">
        <v>0.5927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3">
        <v>5.3063000000000002</v>
      </c>
      <c r="Y2054" s="3">
        <v>92.327384429828697</v>
      </c>
      <c r="Z2054" s="3">
        <v>151.53436481163897</v>
      </c>
      <c r="AA2054" s="3">
        <v>190.11785990238016</v>
      </c>
      <c r="AB2054" s="3">
        <v>209.99999999999997</v>
      </c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 spans="1:38" ht="15" customHeight="1" x14ac:dyDescent="0.25">
      <c r="A2055" s="2" t="s">
        <v>1991</v>
      </c>
      <c r="B2055" s="2" t="s">
        <v>39</v>
      </c>
      <c r="C2055" s="2" t="s">
        <v>40</v>
      </c>
      <c r="D2055" s="2" t="s">
        <v>41</v>
      </c>
      <c r="E2055" s="2" t="s">
        <v>2167</v>
      </c>
      <c r="F2055" s="2" t="s">
        <v>73</v>
      </c>
      <c r="G2055" s="2" t="s">
        <v>44</v>
      </c>
      <c r="H2055" s="3">
        <v>205</v>
      </c>
      <c r="I2055" s="3">
        <v>1.7986</v>
      </c>
      <c r="J2055" s="3">
        <v>1.9393</v>
      </c>
      <c r="K2055" s="3">
        <v>0.77980000000000005</v>
      </c>
      <c r="L2055" s="3">
        <v>0.66679999999999995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3">
        <v>5.1844999999999999</v>
      </c>
      <c r="Y2055" s="3">
        <v>92.016935094994693</v>
      </c>
      <c r="Z2055" s="3">
        <v>156.72884559745393</v>
      </c>
      <c r="AA2055" s="3">
        <v>182.74975407464558</v>
      </c>
      <c r="AB2055" s="3">
        <v>205</v>
      </c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 spans="1:38" ht="15" customHeight="1" x14ac:dyDescent="0.25">
      <c r="A2056" s="2" t="s">
        <v>1991</v>
      </c>
      <c r="B2056" s="2" t="s">
        <v>39</v>
      </c>
      <c r="C2056" s="2" t="s">
        <v>40</v>
      </c>
      <c r="D2056" s="2" t="s">
        <v>41</v>
      </c>
      <c r="E2056" s="2" t="s">
        <v>2168</v>
      </c>
      <c r="F2056" s="2" t="s">
        <v>73</v>
      </c>
      <c r="G2056" s="2" t="s">
        <v>44</v>
      </c>
      <c r="H2056" s="3">
        <v>203</v>
      </c>
      <c r="I2056" s="3">
        <v>1.5597000000000001</v>
      </c>
      <c r="J2056" s="3">
        <v>2.1061000000000001</v>
      </c>
      <c r="K2056" s="3">
        <v>0.9002</v>
      </c>
      <c r="L2056" s="3">
        <v>0.64459999999999995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3">
        <v>5.2106000000000003</v>
      </c>
      <c r="Y2056" s="3">
        <v>83.185794342302231</v>
      </c>
      <c r="Z2056" s="3">
        <v>152.30318965186351</v>
      </c>
      <c r="AA2056" s="3">
        <v>181.84569915172915</v>
      </c>
      <c r="AB2056" s="3">
        <v>202.99999999999997</v>
      </c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 spans="1:38" ht="15" customHeight="1" x14ac:dyDescent="0.25">
      <c r="A2057" s="2" t="s">
        <v>1991</v>
      </c>
      <c r="B2057" s="2" t="s">
        <v>39</v>
      </c>
      <c r="C2057" s="2" t="s">
        <v>40</v>
      </c>
      <c r="D2057" s="2" t="s">
        <v>41</v>
      </c>
      <c r="E2057" s="2" t="s">
        <v>2169</v>
      </c>
      <c r="F2057" s="2" t="s">
        <v>73</v>
      </c>
      <c r="G2057" s="2" t="s">
        <v>44</v>
      </c>
      <c r="H2057" s="3">
        <v>178</v>
      </c>
      <c r="I2057" s="3">
        <v>1.5</v>
      </c>
      <c r="J2057" s="3">
        <v>1.5667</v>
      </c>
      <c r="K2057" s="3">
        <v>1.1036999999999999</v>
      </c>
      <c r="L2057" s="3">
        <v>0.31109999999999999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3">
        <v>4.4814999999999996</v>
      </c>
      <c r="Y2057" s="3">
        <v>80.867566662947681</v>
      </c>
      <c r="Z2057" s="3">
        <v>131.90811112350775</v>
      </c>
      <c r="AA2057" s="3">
        <v>167.86486667410466</v>
      </c>
      <c r="AB2057" s="3">
        <v>178</v>
      </c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 spans="1:38" ht="15" customHeight="1" x14ac:dyDescent="0.25">
      <c r="A2058" s="2" t="s">
        <v>1991</v>
      </c>
      <c r="B2058" s="2" t="s">
        <v>39</v>
      </c>
      <c r="C2058" s="2" t="s">
        <v>40</v>
      </c>
      <c r="D2058" s="2" t="s">
        <v>1992</v>
      </c>
      <c r="E2058" s="2" t="s">
        <v>2170</v>
      </c>
      <c r="F2058" s="2" t="s">
        <v>497</v>
      </c>
      <c r="G2058" s="2" t="s">
        <v>50</v>
      </c>
      <c r="H2058" s="3">
        <v>179</v>
      </c>
      <c r="I2058" s="3">
        <v>1.4001999999999999</v>
      </c>
      <c r="J2058" s="3">
        <v>1.2557</v>
      </c>
      <c r="K2058" s="3">
        <v>0.86680000000000001</v>
      </c>
      <c r="L2058" s="3">
        <v>0.4778</v>
      </c>
      <c r="M2058" s="3">
        <v>0.27410000000000001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3">
        <v>4.2746000000000004</v>
      </c>
      <c r="Y2058" s="3">
        <v>80.151733495531744</v>
      </c>
      <c r="Z2058" s="3">
        <v>123.33423010340147</v>
      </c>
      <c r="AA2058" s="3">
        <v>153.1427735928508</v>
      </c>
      <c r="AB2058" s="3">
        <v>169.57392504561827</v>
      </c>
      <c r="AC2058" s="3">
        <v>178.99999999999997</v>
      </c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 spans="1:38" ht="15" customHeight="1" x14ac:dyDescent="0.25">
      <c r="A2059" s="2" t="s">
        <v>1991</v>
      </c>
      <c r="B2059" s="2" t="s">
        <v>39</v>
      </c>
      <c r="C2059" s="2" t="s">
        <v>40</v>
      </c>
      <c r="D2059" s="2" t="s">
        <v>2000</v>
      </c>
      <c r="E2059" s="2" t="s">
        <v>2171</v>
      </c>
      <c r="F2059" s="2" t="s">
        <v>497</v>
      </c>
      <c r="G2059" s="2" t="s">
        <v>50</v>
      </c>
      <c r="H2059" s="3">
        <v>228</v>
      </c>
      <c r="I2059" s="3">
        <v>1.6187</v>
      </c>
      <c r="J2059" s="3">
        <v>1.3724000000000001</v>
      </c>
      <c r="K2059" s="3">
        <v>1.5779000000000001</v>
      </c>
      <c r="L2059" s="3">
        <v>0.45750000000000002</v>
      </c>
      <c r="M2059" s="3">
        <v>0.4945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3">
        <v>5.5209999999999999</v>
      </c>
      <c r="Y2059" s="3">
        <v>89.465169353378016</v>
      </c>
      <c r="Z2059" s="3">
        <v>138.18648795508062</v>
      </c>
      <c r="AA2059" s="3">
        <v>194.20322405361352</v>
      </c>
      <c r="AB2059" s="3">
        <v>210.44484694801668</v>
      </c>
      <c r="AC2059" s="3">
        <v>228.00000000000006</v>
      </c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 spans="1:38" ht="15" customHeight="1" x14ac:dyDescent="0.25">
      <c r="A2060" s="2" t="s">
        <v>1991</v>
      </c>
      <c r="B2060" s="2" t="s">
        <v>39</v>
      </c>
      <c r="C2060" s="2" t="s">
        <v>40</v>
      </c>
      <c r="D2060" s="2" t="s">
        <v>2000</v>
      </c>
      <c r="E2060" s="2" t="s">
        <v>2172</v>
      </c>
      <c r="F2060" s="2" t="s">
        <v>497</v>
      </c>
      <c r="G2060" s="2" t="s">
        <v>50</v>
      </c>
      <c r="H2060" s="3">
        <v>220</v>
      </c>
      <c r="I2060" s="3">
        <v>1.4187000000000001</v>
      </c>
      <c r="J2060" s="3">
        <v>1.6892</v>
      </c>
      <c r="K2060" s="3">
        <v>1.1779999999999999</v>
      </c>
      <c r="L2060" s="3">
        <v>0.68159999999999998</v>
      </c>
      <c r="M2060" s="3">
        <v>0.5927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3">
        <v>5.5602</v>
      </c>
      <c r="Y2060" s="3">
        <v>79.968706161648868</v>
      </c>
      <c r="Z2060" s="3">
        <v>137.08348620553215</v>
      </c>
      <c r="AA2060" s="3">
        <v>176.91370813999495</v>
      </c>
      <c r="AB2060" s="3">
        <v>199.95978561922232</v>
      </c>
      <c r="AC2060" s="3">
        <v>219.99999999999997</v>
      </c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 spans="1:38" ht="15" customHeight="1" x14ac:dyDescent="0.25">
      <c r="A2061" s="2" t="s">
        <v>1991</v>
      </c>
      <c r="B2061" s="2" t="s">
        <v>39</v>
      </c>
      <c r="C2061" s="2" t="s">
        <v>40</v>
      </c>
      <c r="D2061" s="2" t="s">
        <v>2000</v>
      </c>
      <c r="E2061" s="2" t="s">
        <v>2173</v>
      </c>
      <c r="F2061" s="2" t="s">
        <v>497</v>
      </c>
      <c r="G2061" s="2" t="s">
        <v>50</v>
      </c>
      <c r="H2061" s="3">
        <v>203</v>
      </c>
      <c r="I2061" s="3">
        <v>1.8041</v>
      </c>
      <c r="J2061" s="3">
        <v>1.6095999999999999</v>
      </c>
      <c r="K2061" s="3">
        <v>1.0002</v>
      </c>
      <c r="L2061" s="3">
        <v>0.68530000000000002</v>
      </c>
      <c r="M2061" s="3">
        <v>0.439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3">
        <v>5.5381999999999998</v>
      </c>
      <c r="Y2061" s="3">
        <v>87.704217976960024</v>
      </c>
      <c r="Z2061" s="3">
        <v>137.40296486222962</v>
      </c>
      <c r="AA2061" s="3">
        <v>168.28559820880432</v>
      </c>
      <c r="AB2061" s="3">
        <v>189.44523491387093</v>
      </c>
      <c r="AC2061" s="3">
        <v>203</v>
      </c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 spans="1:38" ht="15" customHeight="1" x14ac:dyDescent="0.25">
      <c r="A2062" s="2" t="s">
        <v>1991</v>
      </c>
      <c r="B2062" s="2" t="s">
        <v>39</v>
      </c>
      <c r="C2062" s="2" t="s">
        <v>40</v>
      </c>
      <c r="D2062" s="2" t="s">
        <v>2005</v>
      </c>
      <c r="E2062" s="2" t="s">
        <v>2174</v>
      </c>
      <c r="F2062" s="2" t="s">
        <v>497</v>
      </c>
      <c r="G2062" s="2" t="s">
        <v>50</v>
      </c>
      <c r="H2062" s="3">
        <v>220</v>
      </c>
      <c r="I2062" s="3">
        <v>1.8318000000000001</v>
      </c>
      <c r="J2062" s="3">
        <v>1.6836</v>
      </c>
      <c r="K2062" s="3">
        <v>1.0371999999999999</v>
      </c>
      <c r="L2062" s="3">
        <v>0.52049999999999996</v>
      </c>
      <c r="M2062" s="3">
        <v>0.2797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3">
        <v>5.3528000000000002</v>
      </c>
      <c r="Y2062" s="3">
        <v>96.336123150500669</v>
      </c>
      <c r="Z2062" s="3">
        <v>155.46719473920189</v>
      </c>
      <c r="AA2062" s="3">
        <v>191.89553131071588</v>
      </c>
      <c r="AB2062" s="3">
        <v>210.17643102675234</v>
      </c>
      <c r="AC2062" s="3">
        <v>220</v>
      </c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 spans="1:38" ht="15" customHeight="1" x14ac:dyDescent="0.25">
      <c r="A2063" s="2" t="s">
        <v>1991</v>
      </c>
      <c r="B2063" s="2" t="s">
        <v>39</v>
      </c>
      <c r="C2063" s="2" t="s">
        <v>40</v>
      </c>
      <c r="D2063" s="2" t="s">
        <v>2014</v>
      </c>
      <c r="E2063" s="2" t="s">
        <v>2175</v>
      </c>
      <c r="F2063" s="2" t="s">
        <v>497</v>
      </c>
      <c r="G2063" s="2" t="s">
        <v>50</v>
      </c>
      <c r="H2063" s="3">
        <v>198</v>
      </c>
      <c r="I2063" s="3">
        <v>1.2707999999999999</v>
      </c>
      <c r="J2063" s="3">
        <v>1.2967</v>
      </c>
      <c r="K2063" s="3">
        <v>1.0948</v>
      </c>
      <c r="L2063" s="3">
        <v>0.65580000000000005</v>
      </c>
      <c r="M2063" s="3">
        <v>0.3483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3">
        <v>4.6664000000000003</v>
      </c>
      <c r="Y2063" s="3">
        <v>77.206754671695521</v>
      </c>
      <c r="Z2063" s="3">
        <v>123.33486199211382</v>
      </c>
      <c r="AA2063" s="3">
        <v>162.2806874678553</v>
      </c>
      <c r="AB2063" s="3">
        <v>185.6097634150523</v>
      </c>
      <c r="AC2063" s="3">
        <v>198</v>
      </c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 spans="1:38" ht="15" customHeight="1" x14ac:dyDescent="0.25">
      <c r="A2064" s="2" t="s">
        <v>1991</v>
      </c>
      <c r="B2064" s="2" t="s">
        <v>39</v>
      </c>
      <c r="C2064" s="2" t="s">
        <v>40</v>
      </c>
      <c r="D2064" s="2" t="s">
        <v>2014</v>
      </c>
      <c r="E2064" s="2" t="s">
        <v>2176</v>
      </c>
      <c r="F2064" s="2" t="s">
        <v>497</v>
      </c>
      <c r="G2064" s="2" t="s">
        <v>50</v>
      </c>
      <c r="H2064" s="3">
        <v>220</v>
      </c>
      <c r="I2064" s="3">
        <v>1.6633</v>
      </c>
      <c r="J2064" s="3">
        <v>1.3521000000000001</v>
      </c>
      <c r="K2064" s="3">
        <v>1.0149999999999999</v>
      </c>
      <c r="L2064" s="3">
        <v>0.50749999999999995</v>
      </c>
      <c r="M2064" s="3">
        <v>0.38529999999999998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3">
        <v>4.9231999999999996</v>
      </c>
      <c r="Y2064" s="3">
        <v>95.515680857978566</v>
      </c>
      <c r="Z2064" s="3">
        <v>147.14770880727983</v>
      </c>
      <c r="AA2064" s="3">
        <v>185.90705232369191</v>
      </c>
      <c r="AB2064" s="3">
        <v>205.28672408189797</v>
      </c>
      <c r="AC2064" s="3">
        <v>220.00000000000003</v>
      </c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 spans="1:38" ht="15" customHeight="1" x14ac:dyDescent="0.25">
      <c r="A2065" s="2" t="s">
        <v>1991</v>
      </c>
      <c r="B2065" s="2" t="s">
        <v>39</v>
      </c>
      <c r="C2065" s="2" t="s">
        <v>40</v>
      </c>
      <c r="D2065" s="2" t="s">
        <v>2014</v>
      </c>
      <c r="E2065" s="2" t="s">
        <v>2177</v>
      </c>
      <c r="F2065" s="2" t="s">
        <v>497</v>
      </c>
      <c r="G2065" s="2" t="s">
        <v>50</v>
      </c>
      <c r="H2065" s="3">
        <v>216</v>
      </c>
      <c r="I2065" s="3">
        <v>1.3073999999999999</v>
      </c>
      <c r="J2065" s="3">
        <v>1.1036999999999999</v>
      </c>
      <c r="K2065" s="3">
        <v>0.87960000000000005</v>
      </c>
      <c r="L2065" s="3">
        <v>0.46300000000000002</v>
      </c>
      <c r="M2065" s="3">
        <v>0.34439999999999998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3">
        <v>4.0980999999999996</v>
      </c>
      <c r="Y2065" s="3">
        <v>90.700763768575683</v>
      </c>
      <c r="Z2065" s="3">
        <v>140.25563065810985</v>
      </c>
      <c r="AA2065" s="3">
        <v>179.74866401503135</v>
      </c>
      <c r="AB2065" s="3">
        <v>200.53683414265149</v>
      </c>
      <c r="AC2065" s="3">
        <v>216</v>
      </c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 spans="1:38" ht="15" customHeight="1" x14ac:dyDescent="0.25">
      <c r="A2066" s="2" t="s">
        <v>1991</v>
      </c>
      <c r="B2066" s="2" t="s">
        <v>39</v>
      </c>
      <c r="C2066" s="2" t="s">
        <v>40</v>
      </c>
      <c r="D2066" s="2" t="s">
        <v>2014</v>
      </c>
      <c r="E2066" s="2" t="s">
        <v>2178</v>
      </c>
      <c r="F2066" s="2" t="s">
        <v>497</v>
      </c>
      <c r="G2066" s="2" t="s">
        <v>50</v>
      </c>
      <c r="H2066" s="3">
        <v>216</v>
      </c>
      <c r="I2066" s="3">
        <v>1.3467</v>
      </c>
      <c r="J2066" s="3">
        <v>1.4985999999999999</v>
      </c>
      <c r="K2066" s="3">
        <v>0.75209999999999999</v>
      </c>
      <c r="L2066" s="3">
        <v>0.41310000000000002</v>
      </c>
      <c r="M2066" s="3">
        <v>0.38900000000000001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3">
        <v>4.3994999999999997</v>
      </c>
      <c r="Y2066" s="3">
        <v>88.322945789294238</v>
      </c>
      <c r="Z2066" s="3">
        <v>150.99879531764972</v>
      </c>
      <c r="AA2066" s="3">
        <v>182.45382429821572</v>
      </c>
      <c r="AB2066" s="3">
        <v>199.73087850892148</v>
      </c>
      <c r="AC2066" s="3">
        <v>216.00000000000003</v>
      </c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 spans="1:38" ht="15" customHeight="1" x14ac:dyDescent="0.25">
      <c r="A2067" s="2" t="s">
        <v>1991</v>
      </c>
      <c r="B2067" s="2" t="s">
        <v>39</v>
      </c>
      <c r="C2067" s="2" t="s">
        <v>40</v>
      </c>
      <c r="D2067" s="2" t="s">
        <v>2014</v>
      </c>
      <c r="E2067" s="2" t="s">
        <v>2179</v>
      </c>
      <c r="F2067" s="2" t="s">
        <v>497</v>
      </c>
      <c r="G2067" s="2" t="s">
        <v>50</v>
      </c>
      <c r="H2067" s="3">
        <v>213</v>
      </c>
      <c r="I2067" s="3">
        <v>1.5317000000000001</v>
      </c>
      <c r="J2067" s="3">
        <v>1.6373</v>
      </c>
      <c r="K2067" s="3">
        <v>1.0298</v>
      </c>
      <c r="L2067" s="3">
        <v>0.57230000000000003</v>
      </c>
      <c r="M2067" s="3">
        <v>0.57050000000000001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3">
        <v>5.3415999999999997</v>
      </c>
      <c r="Y2067" s="3">
        <v>83.901621237082537</v>
      </c>
      <c r="Z2067" s="3">
        <v>139.38149618091958</v>
      </c>
      <c r="AA2067" s="3">
        <v>174.27624681743302</v>
      </c>
      <c r="AB2067" s="3">
        <v>193.66861988917179</v>
      </c>
      <c r="AC2067" s="3">
        <v>213.00000000000003</v>
      </c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 spans="1:38" ht="15" customHeight="1" x14ac:dyDescent="0.25">
      <c r="A2068" s="2" t="s">
        <v>1991</v>
      </c>
      <c r="B2068" s="2" t="s">
        <v>39</v>
      </c>
      <c r="C2068" s="2" t="s">
        <v>40</v>
      </c>
      <c r="D2068" s="2" t="s">
        <v>2019</v>
      </c>
      <c r="E2068" s="2" t="s">
        <v>2180</v>
      </c>
      <c r="F2068" s="2" t="s">
        <v>497</v>
      </c>
      <c r="G2068" s="2" t="s">
        <v>50</v>
      </c>
      <c r="H2068" s="3">
        <v>220</v>
      </c>
      <c r="I2068" s="3">
        <v>1.5408999999999999</v>
      </c>
      <c r="J2068" s="3">
        <v>1.3946000000000001</v>
      </c>
      <c r="K2068" s="3">
        <v>0.98719999999999997</v>
      </c>
      <c r="L2068" s="3">
        <v>0.52780000000000005</v>
      </c>
      <c r="M2068" s="3">
        <v>0.53900000000000003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3">
        <v>4.9894999999999996</v>
      </c>
      <c r="Y2068" s="3">
        <v>90.059765507565885</v>
      </c>
      <c r="Z2068" s="3">
        <v>142.60707485720013</v>
      </c>
      <c r="AA2068" s="3">
        <v>179.80390820723522</v>
      </c>
      <c r="AB2068" s="3">
        <v>199.69095099709389</v>
      </c>
      <c r="AC2068" s="3">
        <v>220</v>
      </c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 spans="1:38" ht="15" customHeight="1" x14ac:dyDescent="0.25">
      <c r="A2069" s="2" t="s">
        <v>1991</v>
      </c>
      <c r="B2069" s="2" t="s">
        <v>39</v>
      </c>
      <c r="C2069" s="2" t="s">
        <v>40</v>
      </c>
      <c r="D2069" s="2" t="s">
        <v>2019</v>
      </c>
      <c r="E2069" s="2" t="s">
        <v>2181</v>
      </c>
      <c r="F2069" s="2" t="s">
        <v>497</v>
      </c>
      <c r="G2069" s="2" t="s">
        <v>50</v>
      </c>
      <c r="H2069" s="3">
        <v>200</v>
      </c>
      <c r="I2069" s="3">
        <v>1.5168999999999999</v>
      </c>
      <c r="J2069" s="3">
        <v>1.4224000000000001</v>
      </c>
      <c r="K2069" s="3">
        <v>1.0834999999999999</v>
      </c>
      <c r="L2069" s="3">
        <v>0.41489999999999999</v>
      </c>
      <c r="M2069" s="3">
        <v>0.2334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3">
        <v>4.6711</v>
      </c>
      <c r="Y2069" s="3">
        <v>86.556571257305563</v>
      </c>
      <c r="Z2069" s="3">
        <v>137.71437134722015</v>
      </c>
      <c r="AA2069" s="3">
        <v>176.68335081672413</v>
      </c>
      <c r="AB2069" s="3">
        <v>191.60557470403117</v>
      </c>
      <c r="AC2069" s="3">
        <v>200</v>
      </c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 spans="1:38" ht="15" customHeight="1" x14ac:dyDescent="0.25">
      <c r="A2070" s="2" t="s">
        <v>1991</v>
      </c>
      <c r="B2070" s="2" t="s">
        <v>39</v>
      </c>
      <c r="C2070" s="2" t="s">
        <v>40</v>
      </c>
      <c r="D2070" s="2" t="s">
        <v>2033</v>
      </c>
      <c r="E2070" s="2" t="s">
        <v>2182</v>
      </c>
      <c r="F2070" s="2" t="s">
        <v>497</v>
      </c>
      <c r="G2070" s="2" t="s">
        <v>50</v>
      </c>
      <c r="H2070" s="3">
        <v>193</v>
      </c>
      <c r="I2070" s="3">
        <v>1.504</v>
      </c>
      <c r="J2070" s="3">
        <v>1.3391</v>
      </c>
      <c r="K2070" s="3">
        <v>0.9335</v>
      </c>
      <c r="L2070" s="3">
        <v>0.25190000000000001</v>
      </c>
      <c r="M2070" s="3">
        <v>0.68899999999999995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3">
        <v>4.7175000000000002</v>
      </c>
      <c r="Y2070" s="3">
        <v>83.328881822999463</v>
      </c>
      <c r="Z2070" s="3">
        <v>129.03001589825118</v>
      </c>
      <c r="AA2070" s="3">
        <v>160.88873343932167</v>
      </c>
      <c r="AB2070" s="3">
        <v>169.4856385797562</v>
      </c>
      <c r="AC2070" s="3">
        <v>192.99999999999997</v>
      </c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 spans="1:38" ht="15" customHeight="1" x14ac:dyDescent="0.25">
      <c r="A2071" s="2" t="s">
        <v>1991</v>
      </c>
      <c r="B2071" s="2" t="s">
        <v>39</v>
      </c>
      <c r="C2071" s="2" t="s">
        <v>40</v>
      </c>
      <c r="D2071" s="2" t="s">
        <v>2044</v>
      </c>
      <c r="E2071" s="2" t="s">
        <v>2183</v>
      </c>
      <c r="F2071" s="2" t="s">
        <v>497</v>
      </c>
      <c r="G2071" s="2" t="s">
        <v>50</v>
      </c>
      <c r="H2071" s="3">
        <v>219</v>
      </c>
      <c r="I2071" s="3">
        <v>1.6709000000000001</v>
      </c>
      <c r="J2071" s="3">
        <v>1.4152</v>
      </c>
      <c r="K2071" s="3">
        <v>0.98550000000000004</v>
      </c>
      <c r="L2071" s="3">
        <v>0.48530000000000001</v>
      </c>
      <c r="M2071" s="3">
        <v>0.49270000000000003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3">
        <v>5.0495999999999999</v>
      </c>
      <c r="Y2071" s="3">
        <v>93.877831907477827</v>
      </c>
      <c r="Z2071" s="3">
        <v>146.28641872623575</v>
      </c>
      <c r="AA2071" s="3">
        <v>182.78208174904944</v>
      </c>
      <c r="AB2071" s="3">
        <v>200.75402012040558</v>
      </c>
      <c r="AC2071" s="3">
        <v>219</v>
      </c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 spans="1:38" ht="15" customHeight="1" x14ac:dyDescent="0.25">
      <c r="A2072" s="2" t="s">
        <v>1991</v>
      </c>
      <c r="B2072" s="2" t="s">
        <v>39</v>
      </c>
      <c r="C2072" s="2" t="s">
        <v>40</v>
      </c>
      <c r="D2072" s="2" t="s">
        <v>2044</v>
      </c>
      <c r="E2072" s="2" t="s">
        <v>2184</v>
      </c>
      <c r="F2072" s="2" t="s">
        <v>497</v>
      </c>
      <c r="G2072" s="2" t="s">
        <v>50</v>
      </c>
      <c r="H2072" s="3">
        <v>224</v>
      </c>
      <c r="I2072" s="3">
        <v>1.6373</v>
      </c>
      <c r="J2072" s="3">
        <v>1.6484000000000001</v>
      </c>
      <c r="K2072" s="3">
        <v>0.96309999999999996</v>
      </c>
      <c r="L2072" s="3">
        <v>0.43709999999999999</v>
      </c>
      <c r="M2072" s="3">
        <v>0.52969999999999995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3">
        <v>5.2156000000000002</v>
      </c>
      <c r="Y2072" s="3">
        <v>92.273333844619984</v>
      </c>
      <c r="Z2072" s="3">
        <v>152.95528798220724</v>
      </c>
      <c r="AA2072" s="3">
        <v>188.40954060894239</v>
      </c>
      <c r="AB2072" s="3">
        <v>204.50034511849066</v>
      </c>
      <c r="AC2072" s="3">
        <v>224</v>
      </c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 spans="1:38" ht="15" customHeight="1" x14ac:dyDescent="0.25">
      <c r="A2073" s="2" t="s">
        <v>1991</v>
      </c>
      <c r="B2073" s="2" t="s">
        <v>39</v>
      </c>
      <c r="C2073" s="2" t="s">
        <v>40</v>
      </c>
      <c r="D2073" s="2" t="s">
        <v>2044</v>
      </c>
      <c r="E2073" s="2" t="s">
        <v>2185</v>
      </c>
      <c r="F2073" s="2" t="s">
        <v>497</v>
      </c>
      <c r="G2073" s="2" t="s">
        <v>50</v>
      </c>
      <c r="H2073" s="3">
        <v>220</v>
      </c>
      <c r="I2073" s="3">
        <v>1.6726000000000001</v>
      </c>
      <c r="J2073" s="3">
        <v>1.9245000000000001</v>
      </c>
      <c r="K2073" s="3">
        <v>1.1169</v>
      </c>
      <c r="L2073" s="3">
        <v>0.45379999999999998</v>
      </c>
      <c r="M2073" s="3">
        <v>0.37419999999999998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3">
        <v>5.5419999999999998</v>
      </c>
      <c r="Y2073" s="3">
        <v>88.739227715626129</v>
      </c>
      <c r="Z2073" s="3">
        <v>154.02360158787442</v>
      </c>
      <c r="AA2073" s="3">
        <v>191.91194514615665</v>
      </c>
      <c r="AB2073" s="3">
        <v>207.30609888127032</v>
      </c>
      <c r="AC2073" s="3">
        <v>220.00000000000003</v>
      </c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 spans="1:38" ht="15" customHeight="1" x14ac:dyDescent="0.25">
      <c r="A2074" s="2" t="s">
        <v>1991</v>
      </c>
      <c r="B2074" s="2" t="s">
        <v>39</v>
      </c>
      <c r="C2074" s="2" t="s">
        <v>40</v>
      </c>
      <c r="D2074" s="2" t="s">
        <v>2044</v>
      </c>
      <c r="E2074" s="2" t="s">
        <v>2186</v>
      </c>
      <c r="F2074" s="2" t="s">
        <v>497</v>
      </c>
      <c r="G2074" s="2" t="s">
        <v>50</v>
      </c>
      <c r="H2074" s="3">
        <v>221</v>
      </c>
      <c r="I2074" s="3">
        <v>1.4446000000000001</v>
      </c>
      <c r="J2074" s="3">
        <v>1.3946000000000001</v>
      </c>
      <c r="K2074" s="3">
        <v>1.1223000000000001</v>
      </c>
      <c r="L2074" s="3">
        <v>0.62039999999999995</v>
      </c>
      <c r="M2074" s="3">
        <v>0.31109999999999999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3">
        <v>4.8929999999999998</v>
      </c>
      <c r="Y2074" s="3">
        <v>87.800000000000011</v>
      </c>
      <c r="Z2074" s="3">
        <v>141.66866952789701</v>
      </c>
      <c r="AA2074" s="3">
        <v>185.01931330472104</v>
      </c>
      <c r="AB2074" s="3">
        <v>208.98326180257513</v>
      </c>
      <c r="AC2074" s="3">
        <v>221</v>
      </c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 spans="1:38" ht="15" customHeight="1" x14ac:dyDescent="0.25">
      <c r="A2075" s="2" t="s">
        <v>1991</v>
      </c>
      <c r="B2075" s="2" t="s">
        <v>39</v>
      </c>
      <c r="C2075" s="2" t="s">
        <v>40</v>
      </c>
      <c r="D2075" s="2" t="s">
        <v>2048</v>
      </c>
      <c r="E2075" s="2" t="s">
        <v>2187</v>
      </c>
      <c r="F2075" s="2" t="s">
        <v>497</v>
      </c>
      <c r="G2075" s="2" t="s">
        <v>50</v>
      </c>
      <c r="H2075" s="3">
        <v>189</v>
      </c>
      <c r="I2075" s="3">
        <v>1.5038</v>
      </c>
      <c r="J2075" s="3">
        <v>1.2797000000000001</v>
      </c>
      <c r="K2075" s="3">
        <v>0.95189999999999997</v>
      </c>
      <c r="L2075" s="3">
        <v>0.4889</v>
      </c>
      <c r="M2075" s="3">
        <v>0.28149999999999997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3">
        <v>4.5057999999999998</v>
      </c>
      <c r="Y2075" s="3">
        <v>84.398375427227137</v>
      </c>
      <c r="Z2075" s="3">
        <v>128.98821518931157</v>
      </c>
      <c r="AA2075" s="3">
        <v>162.15619867726042</v>
      </c>
      <c r="AB2075" s="3">
        <v>179.19141994762307</v>
      </c>
      <c r="AC2075" s="3">
        <v>189.00000000000003</v>
      </c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 spans="1:38" ht="15" customHeight="1" x14ac:dyDescent="0.25">
      <c r="A2076" s="2" t="s">
        <v>1991</v>
      </c>
      <c r="B2076" s="2" t="s">
        <v>39</v>
      </c>
      <c r="C2076" s="2" t="s">
        <v>40</v>
      </c>
      <c r="D2076" s="2" t="s">
        <v>2059</v>
      </c>
      <c r="E2076" s="2" t="s">
        <v>2188</v>
      </c>
      <c r="F2076" s="2" t="s">
        <v>497</v>
      </c>
      <c r="G2076" s="2" t="s">
        <v>50</v>
      </c>
      <c r="H2076" s="3">
        <v>216</v>
      </c>
      <c r="I2076" s="3">
        <v>1.7871999999999999</v>
      </c>
      <c r="J2076" s="3">
        <v>1.915</v>
      </c>
      <c r="K2076" s="3">
        <v>1.0242</v>
      </c>
      <c r="L2076" s="3">
        <v>0.64449999999999996</v>
      </c>
      <c r="M2076" s="3">
        <v>0.38150000000000001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3">
        <v>5.7523999999999997</v>
      </c>
      <c r="Y2076" s="3">
        <v>89.166539183645085</v>
      </c>
      <c r="Z2076" s="3">
        <v>150.42097211598639</v>
      </c>
      <c r="AA2076" s="3">
        <v>183.18169807384746</v>
      </c>
      <c r="AB2076" s="3">
        <v>203.79709338710799</v>
      </c>
      <c r="AC2076" s="3">
        <v>216</v>
      </c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 spans="1:38" ht="15" customHeight="1" x14ac:dyDescent="0.25">
      <c r="A2077" s="2" t="s">
        <v>1991</v>
      </c>
      <c r="B2077" s="2" t="s">
        <v>39</v>
      </c>
      <c r="C2077" s="2" t="s">
        <v>40</v>
      </c>
      <c r="D2077" s="2" t="s">
        <v>2059</v>
      </c>
      <c r="E2077" s="2" t="s">
        <v>2189</v>
      </c>
      <c r="F2077" s="2" t="s">
        <v>497</v>
      </c>
      <c r="G2077" s="2" t="s">
        <v>50</v>
      </c>
      <c r="H2077" s="3">
        <v>215</v>
      </c>
      <c r="I2077" s="3">
        <v>1.8079000000000001</v>
      </c>
      <c r="J2077" s="3">
        <v>2.0078999999999998</v>
      </c>
      <c r="K2077" s="3">
        <v>1.1317999999999999</v>
      </c>
      <c r="L2077" s="3">
        <v>0.53900000000000003</v>
      </c>
      <c r="M2077" s="3">
        <v>0.37230000000000002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3">
        <v>5.8589000000000002</v>
      </c>
      <c r="Y2077" s="3">
        <v>88.468910546348297</v>
      </c>
      <c r="Z2077" s="3">
        <v>151.18472750857671</v>
      </c>
      <c r="AA2077" s="3">
        <v>186.53597091604223</v>
      </c>
      <c r="AB2077" s="3">
        <v>203.37138370683914</v>
      </c>
      <c r="AC2077" s="3">
        <v>214.99999999999997</v>
      </c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 spans="1:38" ht="15" customHeight="1" x14ac:dyDescent="0.25">
      <c r="A2078" s="2" t="s">
        <v>1991</v>
      </c>
      <c r="B2078" s="2" t="s">
        <v>39</v>
      </c>
      <c r="C2078" s="2" t="s">
        <v>40</v>
      </c>
      <c r="D2078" s="2" t="s">
        <v>2059</v>
      </c>
      <c r="E2078" s="2" t="s">
        <v>2190</v>
      </c>
      <c r="F2078" s="2" t="s">
        <v>497</v>
      </c>
      <c r="G2078" s="2" t="s">
        <v>50</v>
      </c>
      <c r="H2078" s="3">
        <v>219</v>
      </c>
      <c r="I2078" s="3">
        <v>1.4222999999999999</v>
      </c>
      <c r="J2078" s="3">
        <v>1.9853000000000001</v>
      </c>
      <c r="K2078" s="3">
        <v>1.2778</v>
      </c>
      <c r="L2078" s="3">
        <v>0.53339999999999999</v>
      </c>
      <c r="M2078" s="3">
        <v>0.58889999999999998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3">
        <v>5.8076999999999996</v>
      </c>
      <c r="Y2078" s="3">
        <v>77.796115501833768</v>
      </c>
      <c r="Z2078" s="3">
        <v>141.72006129793206</v>
      </c>
      <c r="AA2078" s="3">
        <v>182.86347435301411</v>
      </c>
      <c r="AB2078" s="3">
        <v>200.03822511493362</v>
      </c>
      <c r="AC2078" s="3">
        <v>219</v>
      </c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 spans="1:38" ht="15" customHeight="1" x14ac:dyDescent="0.25">
      <c r="A2079" s="2" t="s">
        <v>1991</v>
      </c>
      <c r="B2079" s="2" t="s">
        <v>39</v>
      </c>
      <c r="C2079" s="2" t="s">
        <v>40</v>
      </c>
      <c r="D2079" s="2" t="s">
        <v>2072</v>
      </c>
      <c r="E2079" s="2" t="s">
        <v>2191</v>
      </c>
      <c r="F2079" s="2" t="s">
        <v>497</v>
      </c>
      <c r="G2079" s="2" t="s">
        <v>50</v>
      </c>
      <c r="H2079" s="3">
        <v>218</v>
      </c>
      <c r="I2079" s="3">
        <v>1.5779000000000001</v>
      </c>
      <c r="J2079" s="3">
        <v>1.2390000000000001</v>
      </c>
      <c r="K2079" s="3">
        <v>1.2538</v>
      </c>
      <c r="L2079" s="3">
        <v>0.61670000000000003</v>
      </c>
      <c r="M2079" s="3">
        <v>0.52410000000000001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3">
        <v>5.2115</v>
      </c>
      <c r="Y2079" s="3">
        <v>88.315724839297701</v>
      </c>
      <c r="Z2079" s="3">
        <v>132.53600690780007</v>
      </c>
      <c r="AA2079" s="3">
        <v>177.28450542070422</v>
      </c>
      <c r="AB2079" s="3">
        <v>199.29471361412263</v>
      </c>
      <c r="AC2079" s="3">
        <v>218</v>
      </c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 spans="1:38" ht="15" customHeight="1" x14ac:dyDescent="0.25">
      <c r="A2080" s="2" t="s">
        <v>1991</v>
      </c>
      <c r="B2080" s="2" t="s">
        <v>39</v>
      </c>
      <c r="C2080" s="2" t="s">
        <v>40</v>
      </c>
      <c r="D2080" s="2" t="s">
        <v>2072</v>
      </c>
      <c r="E2080" s="2" t="s">
        <v>2192</v>
      </c>
      <c r="F2080" s="2" t="s">
        <v>497</v>
      </c>
      <c r="G2080" s="2" t="s">
        <v>50</v>
      </c>
      <c r="H2080" s="3">
        <v>203</v>
      </c>
      <c r="I2080" s="3">
        <v>1.3335999999999999</v>
      </c>
      <c r="J2080" s="3">
        <v>1.3335999999999999</v>
      </c>
      <c r="K2080" s="3">
        <v>0.66679999999999995</v>
      </c>
      <c r="L2080" s="3">
        <v>0.46489999999999998</v>
      </c>
      <c r="M2080" s="3">
        <v>0.34079999999999999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3">
        <v>4.1397000000000004</v>
      </c>
      <c r="Y2080" s="3">
        <v>87.087470106529452</v>
      </c>
      <c r="Z2080" s="3">
        <v>142.1749402130589</v>
      </c>
      <c r="AA2080" s="3">
        <v>169.71867526632363</v>
      </c>
      <c r="AB2080" s="3">
        <v>188.92245814914122</v>
      </c>
      <c r="AC2080" s="3">
        <v>202.99999999999997</v>
      </c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 spans="1:38" ht="15" customHeight="1" x14ac:dyDescent="0.25">
      <c r="A2081" s="2" t="s">
        <v>1991</v>
      </c>
      <c r="B2081" s="2" t="s">
        <v>39</v>
      </c>
      <c r="C2081" s="2" t="s">
        <v>40</v>
      </c>
      <c r="D2081" s="2" t="s">
        <v>51</v>
      </c>
      <c r="E2081" s="2" t="s">
        <v>2193</v>
      </c>
      <c r="F2081" s="2" t="s">
        <v>497</v>
      </c>
      <c r="G2081" s="2" t="s">
        <v>50</v>
      </c>
      <c r="H2081" s="3">
        <v>202</v>
      </c>
      <c r="I2081" s="3">
        <v>1.2096</v>
      </c>
      <c r="J2081" s="3">
        <v>1.3059000000000001</v>
      </c>
      <c r="K2081" s="3">
        <v>1.0596000000000001</v>
      </c>
      <c r="L2081" s="3">
        <v>0.80210000000000004</v>
      </c>
      <c r="M2081" s="3">
        <v>0.55940000000000001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3">
        <v>4.9366000000000003</v>
      </c>
      <c r="Y2081" s="3">
        <v>73.654580075355511</v>
      </c>
      <c r="Z2081" s="3">
        <v>118.62541020135316</v>
      </c>
      <c r="AA2081" s="3">
        <v>155.11449175545923</v>
      </c>
      <c r="AB2081" s="3">
        <v>182.7361341814204</v>
      </c>
      <c r="AC2081" s="3">
        <v>202</v>
      </c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 spans="1:38" ht="15" customHeight="1" x14ac:dyDescent="0.25">
      <c r="A2082" s="2" t="s">
        <v>1991</v>
      </c>
      <c r="B2082" s="2" t="s">
        <v>39</v>
      </c>
      <c r="C2082" s="2" t="s">
        <v>40</v>
      </c>
      <c r="D2082" s="2" t="s">
        <v>51</v>
      </c>
      <c r="E2082" s="2" t="s">
        <v>2194</v>
      </c>
      <c r="F2082" s="2" t="s">
        <v>497</v>
      </c>
      <c r="G2082" s="2" t="s">
        <v>50</v>
      </c>
      <c r="H2082" s="3">
        <v>206</v>
      </c>
      <c r="I2082" s="3">
        <v>0.95189999999999997</v>
      </c>
      <c r="J2082" s="3">
        <v>1.2945</v>
      </c>
      <c r="K2082" s="3">
        <v>1.7444999999999999</v>
      </c>
      <c r="L2082" s="3">
        <v>1.0204</v>
      </c>
      <c r="M2082" s="3">
        <v>0.66479999999999995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3">
        <v>5.6760999999999999</v>
      </c>
      <c r="Y2082" s="3">
        <v>61.180352706964285</v>
      </c>
      <c r="Z2082" s="3">
        <v>100.86305738094818</v>
      </c>
      <c r="AA2082" s="3">
        <v>154.34044502387201</v>
      </c>
      <c r="AB2082" s="3">
        <v>185.62065502721941</v>
      </c>
      <c r="AC2082" s="3">
        <v>206</v>
      </c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 spans="1:38" ht="15" customHeight="1" x14ac:dyDescent="0.25">
      <c r="A2083" s="2" t="s">
        <v>1991</v>
      </c>
      <c r="B2083" s="2" t="s">
        <v>39</v>
      </c>
      <c r="C2083" s="2" t="s">
        <v>40</v>
      </c>
      <c r="D2083" s="2" t="s">
        <v>41</v>
      </c>
      <c r="E2083" s="2" t="s">
        <v>2195</v>
      </c>
      <c r="F2083" s="2" t="s">
        <v>497</v>
      </c>
      <c r="G2083" s="2" t="s">
        <v>50</v>
      </c>
      <c r="H2083" s="3">
        <v>188</v>
      </c>
      <c r="I2083" s="3">
        <v>1.8113999999999999</v>
      </c>
      <c r="J2083" s="3">
        <v>1.6966000000000001</v>
      </c>
      <c r="K2083" s="3">
        <v>0.9113</v>
      </c>
      <c r="L2083" s="3">
        <v>0.60750000000000004</v>
      </c>
      <c r="M2083" s="3">
        <v>0.28520000000000001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3">
        <v>5.3120000000000003</v>
      </c>
      <c r="Y2083" s="3">
        <v>85.196234939759023</v>
      </c>
      <c r="Z2083" s="3">
        <v>135.02108433734941</v>
      </c>
      <c r="AA2083" s="3">
        <v>161.78365963855421</v>
      </c>
      <c r="AB2083" s="3">
        <v>179.62439759036144</v>
      </c>
      <c r="AC2083" s="3">
        <v>187.99999999999997</v>
      </c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 spans="1:38" ht="15" customHeight="1" x14ac:dyDescent="0.25">
      <c r="A2084" s="2" t="s">
        <v>1991</v>
      </c>
      <c r="B2084" s="2" t="s">
        <v>39</v>
      </c>
      <c r="C2084" s="2" t="s">
        <v>40</v>
      </c>
      <c r="D2084" s="2" t="s">
        <v>1992</v>
      </c>
      <c r="E2084" s="2" t="s">
        <v>2196</v>
      </c>
      <c r="F2084" s="2" t="s">
        <v>497</v>
      </c>
      <c r="G2084" s="2" t="s">
        <v>44</v>
      </c>
      <c r="H2084" s="3">
        <v>223</v>
      </c>
      <c r="I2084" s="3">
        <v>1.7041999999999999</v>
      </c>
      <c r="J2084" s="3">
        <v>1.4522999999999999</v>
      </c>
      <c r="K2084" s="3">
        <v>0.94469999999999998</v>
      </c>
      <c r="L2084" s="3">
        <v>0.42970000000000003</v>
      </c>
      <c r="M2084" s="3">
        <v>0.47789999999999999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3">
        <v>5.0087999999999999</v>
      </c>
      <c r="Y2084" s="3">
        <v>96.986064526433481</v>
      </c>
      <c r="Z2084" s="3">
        <v>152.36645503913113</v>
      </c>
      <c r="AA2084" s="3">
        <v>188.39059255709947</v>
      </c>
      <c r="AB2084" s="3">
        <v>204.77629372304744</v>
      </c>
      <c r="AC2084" s="3">
        <v>223</v>
      </c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 spans="1:38" ht="15" customHeight="1" x14ac:dyDescent="0.25">
      <c r="A2085" s="2" t="s">
        <v>1991</v>
      </c>
      <c r="B2085" s="2" t="s">
        <v>39</v>
      </c>
      <c r="C2085" s="2" t="s">
        <v>40</v>
      </c>
      <c r="D2085" s="2" t="s">
        <v>1992</v>
      </c>
      <c r="E2085" s="2" t="s">
        <v>2197</v>
      </c>
      <c r="F2085" s="2" t="s">
        <v>497</v>
      </c>
      <c r="G2085" s="2" t="s">
        <v>44</v>
      </c>
      <c r="H2085" s="3">
        <v>228</v>
      </c>
      <c r="I2085" s="3">
        <v>1.8560000000000001</v>
      </c>
      <c r="J2085" s="3">
        <v>1.5503</v>
      </c>
      <c r="K2085" s="3">
        <v>1.1428</v>
      </c>
      <c r="L2085" s="3">
        <v>0.51119999999999999</v>
      </c>
      <c r="M2085" s="3">
        <v>0.5242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3">
        <v>5.5845000000000002</v>
      </c>
      <c r="Y2085" s="3">
        <v>97.140299041991227</v>
      </c>
      <c r="Z2085" s="3">
        <v>151.55140119974931</v>
      </c>
      <c r="AA2085" s="3">
        <v>191.66041722625121</v>
      </c>
      <c r="AB2085" s="3">
        <v>209.60207717790311</v>
      </c>
      <c r="AC2085" s="3">
        <v>228</v>
      </c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 spans="1:38" ht="15" customHeight="1" x14ac:dyDescent="0.25">
      <c r="A2086" s="2" t="s">
        <v>1991</v>
      </c>
      <c r="B2086" s="2" t="s">
        <v>39</v>
      </c>
      <c r="C2086" s="2" t="s">
        <v>40</v>
      </c>
      <c r="D2086" s="2" t="s">
        <v>2005</v>
      </c>
      <c r="E2086" s="2" t="s">
        <v>2198</v>
      </c>
      <c r="F2086" s="2" t="s">
        <v>497</v>
      </c>
      <c r="G2086" s="2" t="s">
        <v>44</v>
      </c>
      <c r="H2086" s="3">
        <v>214</v>
      </c>
      <c r="I2086" s="3">
        <v>1.752</v>
      </c>
      <c r="J2086" s="3">
        <v>1.3242</v>
      </c>
      <c r="K2086" s="3">
        <v>1.1537999999999999</v>
      </c>
      <c r="L2086" s="3">
        <v>0.51119999999999999</v>
      </c>
      <c r="M2086" s="3">
        <v>0.33339999999999997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3">
        <v>5.0746000000000002</v>
      </c>
      <c r="Y2086" s="3">
        <v>94.835297363338981</v>
      </c>
      <c r="Z2086" s="3">
        <v>142.32759232254759</v>
      </c>
      <c r="AA2086" s="3">
        <v>183.70850904504789</v>
      </c>
      <c r="AB2086" s="3">
        <v>202.04264375517283</v>
      </c>
      <c r="AC2086" s="3">
        <v>214</v>
      </c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 spans="1:38" ht="15" customHeight="1" x14ac:dyDescent="0.25">
      <c r="A2087" s="2" t="s">
        <v>1991</v>
      </c>
      <c r="B2087" s="2" t="s">
        <v>39</v>
      </c>
      <c r="C2087" s="2" t="s">
        <v>40</v>
      </c>
      <c r="D2087" s="2" t="s">
        <v>2005</v>
      </c>
      <c r="E2087" s="2" t="s">
        <v>2199</v>
      </c>
      <c r="F2087" s="2" t="s">
        <v>497</v>
      </c>
      <c r="G2087" s="2" t="s">
        <v>44</v>
      </c>
      <c r="H2087" s="3">
        <v>208</v>
      </c>
      <c r="I2087" s="3">
        <v>1.6482000000000001</v>
      </c>
      <c r="J2087" s="3">
        <v>1.5667</v>
      </c>
      <c r="K2087" s="3">
        <v>0.99629999999999996</v>
      </c>
      <c r="L2087" s="3">
        <v>0.45929999999999999</v>
      </c>
      <c r="M2087" s="3">
        <v>0.41110000000000002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3">
        <v>5.0815999999999999</v>
      </c>
      <c r="Y2087" s="3">
        <v>89.085012594458448</v>
      </c>
      <c r="Z2087" s="3">
        <v>143.34729219143577</v>
      </c>
      <c r="AA2087" s="3">
        <v>177.85390428211588</v>
      </c>
      <c r="AB2087" s="3">
        <v>193.76164987405539</v>
      </c>
      <c r="AC2087" s="3">
        <v>208</v>
      </c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 spans="1:38" ht="15" customHeight="1" x14ac:dyDescent="0.25">
      <c r="A2088" s="2" t="s">
        <v>1991</v>
      </c>
      <c r="B2088" s="2" t="s">
        <v>39</v>
      </c>
      <c r="C2088" s="2" t="s">
        <v>40</v>
      </c>
      <c r="D2088" s="2" t="s">
        <v>2014</v>
      </c>
      <c r="E2088" s="2" t="s">
        <v>2200</v>
      </c>
      <c r="F2088" s="2" t="s">
        <v>497</v>
      </c>
      <c r="G2088" s="2" t="s">
        <v>44</v>
      </c>
      <c r="H2088" s="3">
        <v>210</v>
      </c>
      <c r="I2088" s="3">
        <v>1.2371000000000001</v>
      </c>
      <c r="J2088" s="3">
        <v>1.6556999999999999</v>
      </c>
      <c r="K2088" s="3">
        <v>1.5668</v>
      </c>
      <c r="L2088" s="3">
        <v>0.2185</v>
      </c>
      <c r="M2088" s="3">
        <v>0.4667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3">
        <v>5.1448</v>
      </c>
      <c r="Y2088" s="3">
        <v>74.801236199657907</v>
      </c>
      <c r="Z2088" s="3">
        <v>132.08521225314882</v>
      </c>
      <c r="AA2088" s="3">
        <v>186.29342248483906</v>
      </c>
      <c r="AB2088" s="3">
        <v>193.85309438656506</v>
      </c>
      <c r="AC2088" s="3">
        <v>210</v>
      </c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 spans="1:38" ht="15" customHeight="1" x14ac:dyDescent="0.25">
      <c r="A2089" s="2" t="s">
        <v>1991</v>
      </c>
      <c r="B2089" s="2" t="s">
        <v>39</v>
      </c>
      <c r="C2089" s="2" t="s">
        <v>40</v>
      </c>
      <c r="D2089" s="2" t="s">
        <v>2014</v>
      </c>
      <c r="E2089" s="2" t="s">
        <v>2201</v>
      </c>
      <c r="F2089" s="2" t="s">
        <v>497</v>
      </c>
      <c r="G2089" s="2" t="s">
        <v>44</v>
      </c>
      <c r="H2089" s="3">
        <v>199</v>
      </c>
      <c r="I2089" s="3">
        <v>1.6908000000000001</v>
      </c>
      <c r="J2089" s="3">
        <v>1.8815</v>
      </c>
      <c r="K2089" s="3">
        <v>0.7722</v>
      </c>
      <c r="L2089" s="3">
        <v>0.4259</v>
      </c>
      <c r="M2089" s="3">
        <v>0.32219999999999999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3">
        <v>5.0926</v>
      </c>
      <c r="Y2089" s="3">
        <v>87.445862624199819</v>
      </c>
      <c r="Z2089" s="3">
        <v>149.14528924321564</v>
      </c>
      <c r="AA2089" s="3">
        <v>174.46779641047794</v>
      </c>
      <c r="AB2089" s="3">
        <v>188.43419864116564</v>
      </c>
      <c r="AC2089" s="3">
        <v>199</v>
      </c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 spans="1:38" ht="15" customHeight="1" x14ac:dyDescent="0.25">
      <c r="A2090" s="2" t="s">
        <v>1991</v>
      </c>
      <c r="B2090" s="2" t="s">
        <v>39</v>
      </c>
      <c r="C2090" s="2" t="s">
        <v>40</v>
      </c>
      <c r="D2090" s="2" t="s">
        <v>2014</v>
      </c>
      <c r="E2090" s="2" t="s">
        <v>2202</v>
      </c>
      <c r="F2090" s="2" t="s">
        <v>497</v>
      </c>
      <c r="G2090" s="2" t="s">
        <v>44</v>
      </c>
      <c r="H2090" s="3">
        <v>190</v>
      </c>
      <c r="I2090" s="3">
        <v>1.3762000000000001</v>
      </c>
      <c r="J2090" s="3">
        <v>0.65380000000000005</v>
      </c>
      <c r="K2090" s="3">
        <v>0.5927</v>
      </c>
      <c r="L2090" s="3">
        <v>0.75570000000000004</v>
      </c>
      <c r="M2090" s="3">
        <v>0.37230000000000002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3">
        <v>3.7507000000000001</v>
      </c>
      <c r="Y2090" s="3">
        <v>89.973071693283913</v>
      </c>
      <c r="Z2090" s="3">
        <v>117.51470392193458</v>
      </c>
      <c r="AA2090" s="3">
        <v>142.48246993894475</v>
      </c>
      <c r="AB2090" s="3">
        <v>174.31668755165703</v>
      </c>
      <c r="AC2090" s="3">
        <v>190</v>
      </c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 spans="1:38" ht="15" customHeight="1" x14ac:dyDescent="0.25">
      <c r="A2091" s="2" t="s">
        <v>1991</v>
      </c>
      <c r="B2091" s="2" t="s">
        <v>39</v>
      </c>
      <c r="C2091" s="2" t="s">
        <v>40</v>
      </c>
      <c r="D2091" s="2" t="s">
        <v>2033</v>
      </c>
      <c r="E2091" s="2" t="s">
        <v>2203</v>
      </c>
      <c r="F2091" s="2" t="s">
        <v>497</v>
      </c>
      <c r="G2091" s="2" t="s">
        <v>44</v>
      </c>
      <c r="H2091" s="3">
        <v>218</v>
      </c>
      <c r="I2091" s="3">
        <v>1.7670999999999999</v>
      </c>
      <c r="J2091" s="3">
        <v>1.5541</v>
      </c>
      <c r="K2091" s="3">
        <v>1.3633</v>
      </c>
      <c r="L2091" s="3">
        <v>0.4612</v>
      </c>
      <c r="M2091" s="3">
        <v>0.36680000000000001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3">
        <v>5.5125000000000002</v>
      </c>
      <c r="Y2091" s="3">
        <v>91.624598639455783</v>
      </c>
      <c r="Z2091" s="3">
        <v>144.06225850340138</v>
      </c>
      <c r="AA2091" s="3">
        <v>190.06204081632652</v>
      </c>
      <c r="AB2091" s="3">
        <v>205.62361904761903</v>
      </c>
      <c r="AC2091" s="3">
        <v>217.99999999999997</v>
      </c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 spans="1:38" ht="15" customHeight="1" x14ac:dyDescent="0.25">
      <c r="A2092" s="2" t="s">
        <v>1991</v>
      </c>
      <c r="B2092" s="2" t="s">
        <v>39</v>
      </c>
      <c r="C2092" s="2" t="s">
        <v>40</v>
      </c>
      <c r="D2092" s="2" t="s">
        <v>2038</v>
      </c>
      <c r="E2092" s="2" t="s">
        <v>2204</v>
      </c>
      <c r="F2092" s="2" t="s">
        <v>497</v>
      </c>
      <c r="G2092" s="2" t="s">
        <v>44</v>
      </c>
      <c r="H2092" s="3">
        <v>217</v>
      </c>
      <c r="I2092" s="3">
        <v>1.363</v>
      </c>
      <c r="J2092" s="3">
        <v>1.5723</v>
      </c>
      <c r="K2092" s="3">
        <v>1.2297</v>
      </c>
      <c r="L2092" s="3">
        <v>0.47039999999999998</v>
      </c>
      <c r="M2092" s="3">
        <v>0.43330000000000002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3">
        <v>5.0686999999999998</v>
      </c>
      <c r="Y2092" s="3">
        <v>81.747469765423091</v>
      </c>
      <c r="Z2092" s="3">
        <v>139.13407777142066</v>
      </c>
      <c r="AA2092" s="3">
        <v>184.01629609170004</v>
      </c>
      <c r="AB2092" s="3">
        <v>201.18519541499793</v>
      </c>
      <c r="AC2092" s="3">
        <v>217</v>
      </c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 spans="1:38" ht="15" customHeight="1" x14ac:dyDescent="0.25">
      <c r="A2093" s="2" t="s">
        <v>1991</v>
      </c>
      <c r="B2093" s="2" t="s">
        <v>39</v>
      </c>
      <c r="C2093" s="2" t="s">
        <v>40</v>
      </c>
      <c r="D2093" s="2" t="s">
        <v>2044</v>
      </c>
      <c r="E2093" s="2" t="s">
        <v>2205</v>
      </c>
      <c r="F2093" s="2" t="s">
        <v>497</v>
      </c>
      <c r="G2093" s="2" t="s">
        <v>44</v>
      </c>
      <c r="H2093" s="3">
        <v>215</v>
      </c>
      <c r="I2093" s="3">
        <v>1.5556000000000001</v>
      </c>
      <c r="J2093" s="3">
        <v>1.5037</v>
      </c>
      <c r="K2093" s="3">
        <v>1.0445</v>
      </c>
      <c r="L2093" s="3">
        <v>0.48520000000000002</v>
      </c>
      <c r="M2093" s="3">
        <v>0.5222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3">
        <v>5.1112000000000002</v>
      </c>
      <c r="Y2093" s="3">
        <v>87.696274847393966</v>
      </c>
      <c r="Z2093" s="3">
        <v>141.53433635936767</v>
      </c>
      <c r="AA2093" s="3">
        <v>178.93132728126469</v>
      </c>
      <c r="AB2093" s="3">
        <v>196.30329472530912</v>
      </c>
      <c r="AC2093" s="3">
        <v>215</v>
      </c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 spans="1:38" ht="15" customHeight="1" x14ac:dyDescent="0.25">
      <c r="A2094" s="2" t="s">
        <v>1991</v>
      </c>
      <c r="B2094" s="2" t="s">
        <v>39</v>
      </c>
      <c r="C2094" s="2" t="s">
        <v>40</v>
      </c>
      <c r="D2094" s="2" t="s">
        <v>2044</v>
      </c>
      <c r="E2094" s="2" t="s">
        <v>2206</v>
      </c>
      <c r="F2094" s="2" t="s">
        <v>497</v>
      </c>
      <c r="G2094" s="2" t="s">
        <v>44</v>
      </c>
      <c r="H2094" s="3">
        <v>206</v>
      </c>
      <c r="I2094" s="3">
        <v>1.3745000000000001</v>
      </c>
      <c r="J2094" s="3">
        <v>1.3745000000000001</v>
      </c>
      <c r="K2094" s="3">
        <v>1.0391999999999999</v>
      </c>
      <c r="L2094" s="3">
        <v>0.70760000000000001</v>
      </c>
      <c r="M2094" s="3">
        <v>0.57609999999999995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3">
        <v>5.0719000000000003</v>
      </c>
      <c r="Y2094" s="3">
        <v>79.154518030718265</v>
      </c>
      <c r="Z2094" s="3">
        <v>126.30903606143653</v>
      </c>
      <c r="AA2094" s="3">
        <v>161.96052761292611</v>
      </c>
      <c r="AB2094" s="3">
        <v>186.23592736449851</v>
      </c>
      <c r="AC2094" s="3">
        <v>206</v>
      </c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 spans="1:38" ht="15" customHeight="1" x14ac:dyDescent="0.25">
      <c r="A2095" s="2" t="s">
        <v>1991</v>
      </c>
      <c r="B2095" s="2" t="s">
        <v>39</v>
      </c>
      <c r="C2095" s="2" t="s">
        <v>40</v>
      </c>
      <c r="D2095" s="2" t="s">
        <v>2063</v>
      </c>
      <c r="E2095" s="2" t="s">
        <v>2207</v>
      </c>
      <c r="F2095" s="2" t="s">
        <v>497</v>
      </c>
      <c r="G2095" s="2" t="s">
        <v>44</v>
      </c>
      <c r="H2095" s="3">
        <v>200</v>
      </c>
      <c r="I2095" s="3">
        <v>1.4334</v>
      </c>
      <c r="J2095" s="3">
        <v>1.7444999999999999</v>
      </c>
      <c r="K2095" s="3">
        <v>1.0111000000000001</v>
      </c>
      <c r="L2095" s="3">
        <v>0.55189999999999995</v>
      </c>
      <c r="M2095" s="3">
        <v>0.4148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3">
        <v>5.1557000000000004</v>
      </c>
      <c r="Y2095" s="3">
        <v>78.707760342921432</v>
      </c>
      <c r="Z2095" s="3">
        <v>135.55280563260081</v>
      </c>
      <c r="AA2095" s="3">
        <v>168.49979634191283</v>
      </c>
      <c r="AB2095" s="3">
        <v>186.48362007098939</v>
      </c>
      <c r="AC2095" s="3">
        <v>199.99999999999997</v>
      </c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 spans="1:38" ht="15" customHeight="1" x14ac:dyDescent="0.25">
      <c r="A2096" s="2" t="s">
        <v>1991</v>
      </c>
      <c r="B2096" s="2" t="s">
        <v>39</v>
      </c>
      <c r="C2096" s="2" t="s">
        <v>40</v>
      </c>
      <c r="D2096" s="2" t="s">
        <v>2072</v>
      </c>
      <c r="E2096" s="2" t="s">
        <v>2208</v>
      </c>
      <c r="F2096" s="2" t="s">
        <v>497</v>
      </c>
      <c r="G2096" s="2" t="s">
        <v>44</v>
      </c>
      <c r="H2096" s="3">
        <v>221</v>
      </c>
      <c r="I2096" s="3">
        <v>1.7037</v>
      </c>
      <c r="J2096" s="3">
        <v>1.8295999999999999</v>
      </c>
      <c r="K2096" s="3">
        <v>1.1073999999999999</v>
      </c>
      <c r="L2096" s="3">
        <v>0.50370000000000004</v>
      </c>
      <c r="M2096" s="3">
        <v>0.49630000000000002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3">
        <v>5.6406999999999998</v>
      </c>
      <c r="Y2096" s="3">
        <v>89.084989451663802</v>
      </c>
      <c r="Z2096" s="3">
        <v>150.38844469658019</v>
      </c>
      <c r="AA2096" s="3">
        <v>187.49352030776322</v>
      </c>
      <c r="AB2096" s="3">
        <v>204.3707341287429</v>
      </c>
      <c r="AC2096" s="3">
        <v>221</v>
      </c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 spans="1:38" ht="15" customHeight="1" x14ac:dyDescent="0.25">
      <c r="A2097" s="2" t="s">
        <v>1991</v>
      </c>
      <c r="B2097" s="2" t="s">
        <v>39</v>
      </c>
      <c r="C2097" s="2" t="s">
        <v>40</v>
      </c>
      <c r="D2097" s="2" t="s">
        <v>41</v>
      </c>
      <c r="E2097" s="2" t="s">
        <v>2209</v>
      </c>
      <c r="F2097" s="2" t="s">
        <v>497</v>
      </c>
      <c r="G2097" s="2" t="s">
        <v>44</v>
      </c>
      <c r="H2097" s="3">
        <v>220</v>
      </c>
      <c r="I2097" s="3">
        <v>1.5743</v>
      </c>
      <c r="J2097" s="3">
        <v>2.0150999999999999</v>
      </c>
      <c r="K2097" s="3">
        <v>1.0630999999999999</v>
      </c>
      <c r="L2097" s="3">
        <v>0.84460000000000002</v>
      </c>
      <c r="M2097" s="3">
        <v>0.40010000000000001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3">
        <v>5.8971999999999998</v>
      </c>
      <c r="Y2097" s="3">
        <v>82.187953605100716</v>
      </c>
      <c r="Z2097" s="3">
        <v>146.42840670148547</v>
      </c>
      <c r="AA2097" s="3">
        <v>180.31954147731125</v>
      </c>
      <c r="AB2097" s="3">
        <v>207.244997625992</v>
      </c>
      <c r="AC2097" s="3">
        <v>220</v>
      </c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 spans="1:38" ht="15" customHeight="1" x14ac:dyDescent="0.25">
      <c r="A2098" s="2" t="s">
        <v>1991</v>
      </c>
      <c r="B2098" s="2" t="s">
        <v>39</v>
      </c>
      <c r="C2098" s="2" t="s">
        <v>40</v>
      </c>
      <c r="D2098" s="2" t="s">
        <v>1992</v>
      </c>
      <c r="E2098" s="2" t="s">
        <v>2210</v>
      </c>
      <c r="F2098" s="2" t="s">
        <v>517</v>
      </c>
      <c r="G2098" s="2" t="s">
        <v>50</v>
      </c>
      <c r="H2098" s="3">
        <v>226</v>
      </c>
      <c r="I2098" s="3">
        <v>2.0042</v>
      </c>
      <c r="J2098" s="3">
        <v>1.4725999999999999</v>
      </c>
      <c r="K2098" s="3">
        <v>1.0484</v>
      </c>
      <c r="L2098" s="3">
        <v>0.53349999999999997</v>
      </c>
      <c r="M2098" s="3">
        <v>0.39079999999999998</v>
      </c>
      <c r="N2098" s="3">
        <v>0.40939999999999999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3">
        <v>5.8589000000000002</v>
      </c>
      <c r="Y2098" s="3">
        <v>98.363105702435618</v>
      </c>
      <c r="Z2098" s="3">
        <v>147.12386284114763</v>
      </c>
      <c r="AA2098" s="3">
        <v>181.83850210790419</v>
      </c>
      <c r="AB2098" s="3">
        <v>199.50376350509481</v>
      </c>
      <c r="AC2098" s="3">
        <v>212.44393998873505</v>
      </c>
      <c r="AD2098" s="3">
        <v>225.99999999999997</v>
      </c>
      <c r="AE2098" s="4"/>
      <c r="AF2098" s="4"/>
      <c r="AG2098" s="4"/>
      <c r="AH2098" s="4"/>
      <c r="AI2098" s="4"/>
      <c r="AJ2098" s="4"/>
      <c r="AK2098" s="4"/>
      <c r="AL2098" s="4"/>
    </row>
    <row r="2099" spans="1:38" ht="15" customHeight="1" x14ac:dyDescent="0.25">
      <c r="A2099" s="2" t="s">
        <v>1991</v>
      </c>
      <c r="B2099" s="2" t="s">
        <v>39</v>
      </c>
      <c r="C2099" s="2" t="s">
        <v>40</v>
      </c>
      <c r="D2099" s="2" t="s">
        <v>1992</v>
      </c>
      <c r="E2099" s="2" t="s">
        <v>2211</v>
      </c>
      <c r="F2099" s="2" t="s">
        <v>517</v>
      </c>
      <c r="G2099" s="2" t="s">
        <v>50</v>
      </c>
      <c r="H2099" s="3">
        <v>234</v>
      </c>
      <c r="I2099" s="3">
        <v>2.0966</v>
      </c>
      <c r="J2099" s="3">
        <v>1.6206</v>
      </c>
      <c r="K2099" s="3">
        <v>1.0612999999999999</v>
      </c>
      <c r="L2099" s="3">
        <v>0.626</v>
      </c>
      <c r="M2099" s="3">
        <v>0.4723</v>
      </c>
      <c r="N2099" s="3">
        <v>0.45929999999999999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3">
        <v>6.3361000000000001</v>
      </c>
      <c r="Y2099" s="3">
        <v>98.841306166253688</v>
      </c>
      <c r="Z2099" s="3">
        <v>150.50734679061253</v>
      </c>
      <c r="AA2099" s="3">
        <v>184.3424504032449</v>
      </c>
      <c r="AB2099" s="3">
        <v>204.29983743943436</v>
      </c>
      <c r="AC2099" s="3">
        <v>219.35714398446996</v>
      </c>
      <c r="AD2099" s="3">
        <v>234</v>
      </c>
      <c r="AE2099" s="4"/>
      <c r="AF2099" s="4"/>
      <c r="AG2099" s="4"/>
      <c r="AH2099" s="4"/>
      <c r="AI2099" s="4"/>
      <c r="AJ2099" s="4"/>
      <c r="AK2099" s="4"/>
      <c r="AL2099" s="4"/>
    </row>
    <row r="2100" spans="1:38" ht="15" customHeight="1" x14ac:dyDescent="0.25">
      <c r="A2100" s="2" t="s">
        <v>1991</v>
      </c>
      <c r="B2100" s="2" t="s">
        <v>39</v>
      </c>
      <c r="C2100" s="2" t="s">
        <v>40</v>
      </c>
      <c r="D2100" s="2" t="s">
        <v>1992</v>
      </c>
      <c r="E2100" s="2" t="s">
        <v>2212</v>
      </c>
      <c r="F2100" s="2" t="s">
        <v>517</v>
      </c>
      <c r="G2100" s="2" t="s">
        <v>50</v>
      </c>
      <c r="H2100" s="3">
        <v>221</v>
      </c>
      <c r="I2100" s="3">
        <v>1.5795999999999999</v>
      </c>
      <c r="J2100" s="3">
        <v>1.3722000000000001</v>
      </c>
      <c r="K2100" s="3">
        <v>0.82220000000000004</v>
      </c>
      <c r="L2100" s="3">
        <v>0.66300000000000003</v>
      </c>
      <c r="M2100" s="3">
        <v>0.20369999999999999</v>
      </c>
      <c r="N2100" s="3">
        <v>0.22220000000000001</v>
      </c>
      <c r="O2100" s="4"/>
      <c r="P2100" s="4"/>
      <c r="Q2100" s="4"/>
      <c r="R2100" s="4"/>
      <c r="S2100" s="4"/>
      <c r="T2100" s="4"/>
      <c r="U2100" s="4"/>
      <c r="V2100" s="4"/>
      <c r="W2100" s="4"/>
      <c r="X2100" s="3">
        <v>4.8628999999999998</v>
      </c>
      <c r="Y2100" s="3">
        <v>93.392255649920827</v>
      </c>
      <c r="Z2100" s="3">
        <v>146.72376565423923</v>
      </c>
      <c r="AA2100" s="3">
        <v>178.67914207571616</v>
      </c>
      <c r="AB2100" s="3">
        <v>204.44709946739601</v>
      </c>
      <c r="AC2100" s="3">
        <v>212.36404203253207</v>
      </c>
      <c r="AD2100" s="3">
        <v>221.00000000000003</v>
      </c>
      <c r="AE2100" s="4"/>
      <c r="AF2100" s="4"/>
      <c r="AG2100" s="4"/>
      <c r="AH2100" s="4"/>
      <c r="AI2100" s="4"/>
      <c r="AJ2100" s="4"/>
      <c r="AK2100" s="4"/>
      <c r="AL2100" s="4"/>
    </row>
    <row r="2101" spans="1:38" ht="15" customHeight="1" x14ac:dyDescent="0.25">
      <c r="A2101" s="2" t="s">
        <v>1991</v>
      </c>
      <c r="B2101" s="2" t="s">
        <v>39</v>
      </c>
      <c r="C2101" s="2" t="s">
        <v>40</v>
      </c>
      <c r="D2101" s="2" t="s">
        <v>1992</v>
      </c>
      <c r="E2101" s="2" t="s">
        <v>2213</v>
      </c>
      <c r="F2101" s="2" t="s">
        <v>517</v>
      </c>
      <c r="G2101" s="2" t="s">
        <v>50</v>
      </c>
      <c r="H2101" s="3">
        <v>219</v>
      </c>
      <c r="I2101" s="3">
        <v>2.2854999999999999</v>
      </c>
      <c r="J2101" s="3">
        <v>1.0557000000000001</v>
      </c>
      <c r="K2101" s="3">
        <v>0.93720000000000003</v>
      </c>
      <c r="L2101" s="3">
        <v>0.52969999999999995</v>
      </c>
      <c r="M2101" s="3">
        <v>0.41670000000000001</v>
      </c>
      <c r="N2101" s="3">
        <v>0.2797</v>
      </c>
      <c r="O2101" s="4"/>
      <c r="P2101" s="4"/>
      <c r="Q2101" s="4"/>
      <c r="R2101" s="4"/>
      <c r="S2101" s="4"/>
      <c r="T2101" s="4"/>
      <c r="U2101" s="4"/>
      <c r="V2101" s="4"/>
      <c r="W2101" s="4"/>
      <c r="X2101" s="3">
        <v>5.5045000000000002</v>
      </c>
      <c r="Y2101" s="3">
        <v>109.64347352166408</v>
      </c>
      <c r="Z2101" s="3">
        <v>145.50792987555636</v>
      </c>
      <c r="AA2101" s="3">
        <v>177.34667998909981</v>
      </c>
      <c r="AB2101" s="3">
        <v>195.34175674448176</v>
      </c>
      <c r="AC2101" s="3">
        <v>209.49797438459439</v>
      </c>
      <c r="AD2101" s="3">
        <v>218.99999999999997</v>
      </c>
      <c r="AE2101" s="4"/>
      <c r="AF2101" s="4"/>
      <c r="AG2101" s="4"/>
      <c r="AH2101" s="4"/>
      <c r="AI2101" s="4"/>
      <c r="AJ2101" s="4"/>
      <c r="AK2101" s="4"/>
      <c r="AL2101" s="4"/>
    </row>
    <row r="2102" spans="1:38" ht="15" customHeight="1" x14ac:dyDescent="0.25">
      <c r="A2102" s="2" t="s">
        <v>1991</v>
      </c>
      <c r="B2102" s="2" t="s">
        <v>39</v>
      </c>
      <c r="C2102" s="2" t="s">
        <v>40</v>
      </c>
      <c r="D2102" s="2" t="s">
        <v>2000</v>
      </c>
      <c r="E2102" s="2" t="s">
        <v>2214</v>
      </c>
      <c r="F2102" s="2" t="s">
        <v>517</v>
      </c>
      <c r="G2102" s="2" t="s">
        <v>50</v>
      </c>
      <c r="H2102" s="3">
        <v>229</v>
      </c>
      <c r="I2102" s="3">
        <v>1.8169</v>
      </c>
      <c r="J2102" s="3">
        <v>1.228</v>
      </c>
      <c r="K2102" s="3">
        <v>0.93159999999999998</v>
      </c>
      <c r="L2102" s="3">
        <v>0.52229999999999999</v>
      </c>
      <c r="M2102" s="3">
        <v>0.38890000000000002</v>
      </c>
      <c r="N2102" s="3">
        <v>0.36859999999999998</v>
      </c>
      <c r="O2102" s="4"/>
      <c r="P2102" s="4"/>
      <c r="Q2102" s="4"/>
      <c r="R2102" s="4"/>
      <c r="S2102" s="4"/>
      <c r="T2102" s="4"/>
      <c r="U2102" s="4"/>
      <c r="V2102" s="4"/>
      <c r="W2102" s="4"/>
      <c r="X2102" s="3">
        <v>5.2563000000000004</v>
      </c>
      <c r="Y2102" s="3">
        <v>100.09529516960599</v>
      </c>
      <c r="Z2102" s="3">
        <v>146.11930445370319</v>
      </c>
      <c r="AA2102" s="3">
        <v>181.03458706694823</v>
      </c>
      <c r="AB2102" s="3">
        <v>200.60978254665829</v>
      </c>
      <c r="AC2102" s="3">
        <v>215.18530144778649</v>
      </c>
      <c r="AD2102" s="3">
        <v>229</v>
      </c>
      <c r="AE2102" s="4"/>
      <c r="AF2102" s="4"/>
      <c r="AG2102" s="4"/>
      <c r="AH2102" s="4"/>
      <c r="AI2102" s="4"/>
      <c r="AJ2102" s="4"/>
      <c r="AK2102" s="4"/>
      <c r="AL2102" s="4"/>
    </row>
    <row r="2103" spans="1:38" ht="15" customHeight="1" x14ac:dyDescent="0.25">
      <c r="A2103" s="2" t="s">
        <v>1991</v>
      </c>
      <c r="B2103" s="2" t="s">
        <v>39</v>
      </c>
      <c r="C2103" s="2" t="s">
        <v>40</v>
      </c>
      <c r="D2103" s="2" t="s">
        <v>2000</v>
      </c>
      <c r="E2103" s="2" t="s">
        <v>2215</v>
      </c>
      <c r="F2103" s="2" t="s">
        <v>517</v>
      </c>
      <c r="G2103" s="2" t="s">
        <v>50</v>
      </c>
      <c r="H2103" s="3">
        <v>221</v>
      </c>
      <c r="I2103" s="3">
        <v>2.5335000000000001</v>
      </c>
      <c r="J2103" s="3">
        <v>1.8334999999999999</v>
      </c>
      <c r="K2103" s="3">
        <v>0.9667</v>
      </c>
      <c r="L2103" s="3">
        <v>0.56669999999999998</v>
      </c>
      <c r="M2103" s="3">
        <v>0.41110000000000002</v>
      </c>
      <c r="N2103" s="3">
        <v>0.32590000000000002</v>
      </c>
      <c r="O2103" s="4"/>
      <c r="P2103" s="4"/>
      <c r="Q2103" s="4"/>
      <c r="R2103" s="4"/>
      <c r="S2103" s="4"/>
      <c r="T2103" s="4"/>
      <c r="U2103" s="4"/>
      <c r="V2103" s="4"/>
      <c r="W2103" s="4"/>
      <c r="X2103" s="3">
        <v>6.6374000000000004</v>
      </c>
      <c r="Y2103" s="3">
        <v>104.14142585952331</v>
      </c>
      <c r="Z2103" s="3">
        <v>156.35034802784224</v>
      </c>
      <c r="AA2103" s="3">
        <v>183.87713562539548</v>
      </c>
      <c r="AB2103" s="3">
        <v>200.01392111368909</v>
      </c>
      <c r="AC2103" s="3">
        <v>211.71999578148072</v>
      </c>
      <c r="AD2103" s="3">
        <v>221</v>
      </c>
      <c r="AE2103" s="4"/>
      <c r="AF2103" s="4"/>
      <c r="AG2103" s="4"/>
      <c r="AH2103" s="4"/>
      <c r="AI2103" s="4"/>
      <c r="AJ2103" s="4"/>
      <c r="AK2103" s="4"/>
      <c r="AL2103" s="4"/>
    </row>
    <row r="2104" spans="1:38" ht="15" customHeight="1" x14ac:dyDescent="0.25">
      <c r="A2104" s="2" t="s">
        <v>1991</v>
      </c>
      <c r="B2104" s="2" t="s">
        <v>39</v>
      </c>
      <c r="C2104" s="2" t="s">
        <v>40</v>
      </c>
      <c r="D2104" s="2" t="s">
        <v>2000</v>
      </c>
      <c r="E2104" s="2" t="s">
        <v>2216</v>
      </c>
      <c r="F2104" s="2" t="s">
        <v>517</v>
      </c>
      <c r="G2104" s="2" t="s">
        <v>50</v>
      </c>
      <c r="H2104" s="3">
        <v>212</v>
      </c>
      <c r="I2104" s="3">
        <v>1.7407999999999999</v>
      </c>
      <c r="J2104" s="3">
        <v>1.1000000000000001</v>
      </c>
      <c r="K2104" s="3">
        <v>1.0037</v>
      </c>
      <c r="L2104" s="3">
        <v>0.73699999999999999</v>
      </c>
      <c r="M2104" s="3">
        <v>0.34439999999999998</v>
      </c>
      <c r="N2104" s="3">
        <v>0.35930000000000001</v>
      </c>
      <c r="O2104" s="4"/>
      <c r="P2104" s="4"/>
      <c r="Q2104" s="4"/>
      <c r="R2104" s="4"/>
      <c r="S2104" s="4"/>
      <c r="T2104" s="4"/>
      <c r="U2104" s="4"/>
      <c r="V2104" s="4"/>
      <c r="W2104" s="4"/>
      <c r="X2104" s="3">
        <v>5.2851999999999997</v>
      </c>
      <c r="Y2104" s="3">
        <v>91.287065768561263</v>
      </c>
      <c r="Z2104" s="3">
        <v>128.75017028683874</v>
      </c>
      <c r="AA2104" s="3">
        <v>162.93355029137973</v>
      </c>
      <c r="AB2104" s="3">
        <v>188.0338303186256</v>
      </c>
      <c r="AC2104" s="3">
        <v>199.76318776962086</v>
      </c>
      <c r="AD2104" s="3">
        <v>212.00000000000003</v>
      </c>
      <c r="AE2104" s="4"/>
      <c r="AF2104" s="4"/>
      <c r="AG2104" s="4"/>
      <c r="AH2104" s="4"/>
      <c r="AI2104" s="4"/>
      <c r="AJ2104" s="4"/>
      <c r="AK2104" s="4"/>
      <c r="AL2104" s="4"/>
    </row>
    <row r="2105" spans="1:38" ht="15" customHeight="1" x14ac:dyDescent="0.25">
      <c r="A2105" s="2" t="s">
        <v>1991</v>
      </c>
      <c r="B2105" s="2" t="s">
        <v>39</v>
      </c>
      <c r="C2105" s="2" t="s">
        <v>40</v>
      </c>
      <c r="D2105" s="2" t="s">
        <v>2005</v>
      </c>
      <c r="E2105" s="2" t="s">
        <v>2217</v>
      </c>
      <c r="F2105" s="2" t="s">
        <v>517</v>
      </c>
      <c r="G2105" s="2" t="s">
        <v>50</v>
      </c>
      <c r="H2105" s="3">
        <v>226</v>
      </c>
      <c r="I2105" s="3">
        <v>2.0598000000000001</v>
      </c>
      <c r="J2105" s="3">
        <v>1.556</v>
      </c>
      <c r="K2105" s="3">
        <v>0.99839999999999995</v>
      </c>
      <c r="L2105" s="3">
        <v>0.57240000000000002</v>
      </c>
      <c r="M2105" s="3">
        <v>0.2482</v>
      </c>
      <c r="N2105" s="3">
        <v>0.32969999999999999</v>
      </c>
      <c r="O2105" s="4"/>
      <c r="P2105" s="4"/>
      <c r="Q2105" s="4"/>
      <c r="R2105" s="4"/>
      <c r="S2105" s="4"/>
      <c r="T2105" s="4"/>
      <c r="U2105" s="4"/>
      <c r="V2105" s="4"/>
      <c r="W2105" s="4"/>
      <c r="X2105" s="3">
        <v>5.7645</v>
      </c>
      <c r="Y2105" s="3">
        <v>101.32105126203487</v>
      </c>
      <c r="Z2105" s="3">
        <v>153.68708474282244</v>
      </c>
      <c r="AA2105" s="3">
        <v>187.28750108422241</v>
      </c>
      <c r="AB2105" s="3">
        <v>206.55120131841446</v>
      </c>
      <c r="AC2105" s="3">
        <v>214.90418943533697</v>
      </c>
      <c r="AD2105" s="3">
        <v>226</v>
      </c>
      <c r="AE2105" s="4"/>
      <c r="AF2105" s="4"/>
      <c r="AG2105" s="4"/>
      <c r="AH2105" s="4"/>
      <c r="AI2105" s="4"/>
      <c r="AJ2105" s="4"/>
      <c r="AK2105" s="4"/>
      <c r="AL2105" s="4"/>
    </row>
    <row r="2106" spans="1:38" ht="15" customHeight="1" x14ac:dyDescent="0.25">
      <c r="A2106" s="2" t="s">
        <v>1991</v>
      </c>
      <c r="B2106" s="2" t="s">
        <v>39</v>
      </c>
      <c r="C2106" s="2" t="s">
        <v>40</v>
      </c>
      <c r="D2106" s="2" t="s">
        <v>2005</v>
      </c>
      <c r="E2106" s="2" t="s">
        <v>2218</v>
      </c>
      <c r="F2106" s="2" t="s">
        <v>517</v>
      </c>
      <c r="G2106" s="2" t="s">
        <v>50</v>
      </c>
      <c r="H2106" s="3">
        <v>233</v>
      </c>
      <c r="I2106" s="3">
        <v>2.1484000000000001</v>
      </c>
      <c r="J2106" s="3">
        <v>1.2094</v>
      </c>
      <c r="K2106" s="3">
        <v>0.82969999999999999</v>
      </c>
      <c r="L2106" s="3">
        <v>0.57779999999999998</v>
      </c>
      <c r="M2106" s="3">
        <v>0.42230000000000001</v>
      </c>
      <c r="N2106" s="3">
        <v>0.3</v>
      </c>
      <c r="O2106" s="4"/>
      <c r="P2106" s="4"/>
      <c r="Q2106" s="4"/>
      <c r="R2106" s="4"/>
      <c r="S2106" s="4"/>
      <c r="T2106" s="4"/>
      <c r="U2106" s="4"/>
      <c r="V2106" s="4"/>
      <c r="W2106" s="4"/>
      <c r="X2106" s="3">
        <v>5.4875999999999996</v>
      </c>
      <c r="Y2106" s="3">
        <v>110.69166848895694</v>
      </c>
      <c r="Z2106" s="3">
        <v>154.98961294554999</v>
      </c>
      <c r="AA2106" s="3">
        <v>185.37989284933306</v>
      </c>
      <c r="AB2106" s="3">
        <v>206.54357095998253</v>
      </c>
      <c r="AC2106" s="3">
        <v>222.01158976601792</v>
      </c>
      <c r="AD2106" s="3">
        <v>233</v>
      </c>
      <c r="AE2106" s="4"/>
      <c r="AF2106" s="4"/>
      <c r="AG2106" s="4"/>
      <c r="AH2106" s="4"/>
      <c r="AI2106" s="4"/>
      <c r="AJ2106" s="4"/>
      <c r="AK2106" s="4"/>
      <c r="AL2106" s="4"/>
    </row>
    <row r="2107" spans="1:38" ht="15" customHeight="1" x14ac:dyDescent="0.25">
      <c r="A2107" s="2" t="s">
        <v>1991</v>
      </c>
      <c r="B2107" s="2" t="s">
        <v>39</v>
      </c>
      <c r="C2107" s="2" t="s">
        <v>40</v>
      </c>
      <c r="D2107" s="2" t="s">
        <v>2005</v>
      </c>
      <c r="E2107" s="2" t="s">
        <v>2219</v>
      </c>
      <c r="F2107" s="2" t="s">
        <v>517</v>
      </c>
      <c r="G2107" s="2" t="s">
        <v>50</v>
      </c>
      <c r="H2107" s="3">
        <v>180</v>
      </c>
      <c r="I2107" s="3">
        <v>2.2595999999999998</v>
      </c>
      <c r="J2107" s="3">
        <v>1.1741999999999999</v>
      </c>
      <c r="K2107" s="3">
        <v>0.71860000000000002</v>
      </c>
      <c r="L2107" s="3">
        <v>0.58160000000000001</v>
      </c>
      <c r="M2107" s="3">
        <v>0.34820000000000001</v>
      </c>
      <c r="N2107" s="3">
        <v>0.39269999999999999</v>
      </c>
      <c r="O2107" s="4"/>
      <c r="P2107" s="4"/>
      <c r="Q2107" s="4"/>
      <c r="R2107" s="4"/>
      <c r="S2107" s="4"/>
      <c r="T2107" s="4"/>
      <c r="U2107" s="4"/>
      <c r="V2107" s="4"/>
      <c r="W2107" s="4"/>
      <c r="X2107" s="3">
        <v>5.4748999999999999</v>
      </c>
      <c r="Y2107" s="3">
        <v>93.082540320371152</v>
      </c>
      <c r="Z2107" s="3">
        <v>124.82405158085079</v>
      </c>
      <c r="AA2107" s="3">
        <v>144.24957533470931</v>
      </c>
      <c r="AB2107" s="3">
        <v>159.97165245027304</v>
      </c>
      <c r="AC2107" s="3">
        <v>169.38435405212883</v>
      </c>
      <c r="AD2107" s="3">
        <v>180</v>
      </c>
      <c r="AE2107" s="4"/>
      <c r="AF2107" s="4"/>
      <c r="AG2107" s="4"/>
      <c r="AH2107" s="4"/>
      <c r="AI2107" s="4"/>
      <c r="AJ2107" s="4"/>
      <c r="AK2107" s="4"/>
      <c r="AL2107" s="4"/>
    </row>
    <row r="2108" spans="1:38" ht="15" customHeight="1" x14ac:dyDescent="0.25">
      <c r="A2108" s="2" t="s">
        <v>1991</v>
      </c>
      <c r="B2108" s="2" t="s">
        <v>39</v>
      </c>
      <c r="C2108" s="2" t="s">
        <v>40</v>
      </c>
      <c r="D2108" s="2" t="s">
        <v>2014</v>
      </c>
      <c r="E2108" s="2" t="s">
        <v>2220</v>
      </c>
      <c r="F2108" s="2" t="s">
        <v>517</v>
      </c>
      <c r="G2108" s="2" t="s">
        <v>50</v>
      </c>
      <c r="H2108" s="3">
        <v>222</v>
      </c>
      <c r="I2108" s="3">
        <v>1.6074999999999999</v>
      </c>
      <c r="J2108" s="3">
        <v>1.2742</v>
      </c>
      <c r="K2108" s="3">
        <v>0.55189999999999995</v>
      </c>
      <c r="L2108" s="3">
        <v>0.4889</v>
      </c>
      <c r="M2108" s="3">
        <v>0.32969999999999999</v>
      </c>
      <c r="N2108" s="3">
        <v>0.35560000000000003</v>
      </c>
      <c r="O2108" s="4"/>
      <c r="P2108" s="4"/>
      <c r="Q2108" s="4"/>
      <c r="R2108" s="4"/>
      <c r="S2108" s="4"/>
      <c r="T2108" s="4"/>
      <c r="U2108" s="4"/>
      <c r="V2108" s="4"/>
      <c r="W2108" s="4"/>
      <c r="X2108" s="3">
        <v>4.6078000000000001</v>
      </c>
      <c r="Y2108" s="3">
        <v>98.284343938538996</v>
      </c>
      <c r="Z2108" s="3">
        <v>150.82525283215418</v>
      </c>
      <c r="AA2108" s="3">
        <v>173.58253396414773</v>
      </c>
      <c r="AB2108" s="3">
        <v>193.74204609575065</v>
      </c>
      <c r="AC2108" s="3">
        <v>207.33703719779504</v>
      </c>
      <c r="AD2108" s="3">
        <v>222</v>
      </c>
      <c r="AE2108" s="4"/>
      <c r="AF2108" s="4"/>
      <c r="AG2108" s="4"/>
      <c r="AH2108" s="4"/>
      <c r="AI2108" s="4"/>
      <c r="AJ2108" s="4"/>
      <c r="AK2108" s="4"/>
      <c r="AL2108" s="4"/>
    </row>
    <row r="2109" spans="1:38" ht="15" customHeight="1" x14ac:dyDescent="0.25">
      <c r="A2109" s="2" t="s">
        <v>1991</v>
      </c>
      <c r="B2109" s="2" t="s">
        <v>39</v>
      </c>
      <c r="C2109" s="2" t="s">
        <v>40</v>
      </c>
      <c r="D2109" s="2" t="s">
        <v>2014</v>
      </c>
      <c r="E2109" s="2" t="s">
        <v>2221</v>
      </c>
      <c r="F2109" s="2" t="s">
        <v>517</v>
      </c>
      <c r="G2109" s="2" t="s">
        <v>50</v>
      </c>
      <c r="H2109" s="3">
        <v>213</v>
      </c>
      <c r="I2109" s="3">
        <v>2.3982999999999999</v>
      </c>
      <c r="J2109" s="3">
        <v>1.5056</v>
      </c>
      <c r="K2109" s="3">
        <v>0.7056</v>
      </c>
      <c r="L2109" s="3">
        <v>0.50190000000000001</v>
      </c>
      <c r="M2109" s="3">
        <v>0.4204</v>
      </c>
      <c r="N2109" s="3">
        <v>0.32590000000000002</v>
      </c>
      <c r="O2109" s="4"/>
      <c r="P2109" s="4"/>
      <c r="Q2109" s="4"/>
      <c r="R2109" s="4"/>
      <c r="S2109" s="4"/>
      <c r="T2109" s="4"/>
      <c r="U2109" s="4"/>
      <c r="V2109" s="4"/>
      <c r="W2109" s="4"/>
      <c r="X2109" s="3">
        <v>5.8577000000000004</v>
      </c>
      <c r="Y2109" s="3">
        <v>106.10627037915904</v>
      </c>
      <c r="Z2109" s="3">
        <v>152.62855728357545</v>
      </c>
      <c r="AA2109" s="3">
        <v>174.43124434505012</v>
      </c>
      <c r="AB2109" s="3">
        <v>189.93970329651572</v>
      </c>
      <c r="AC2109" s="3">
        <v>202.92985301398159</v>
      </c>
      <c r="AD2109" s="3">
        <v>213</v>
      </c>
      <c r="AE2109" s="4"/>
      <c r="AF2109" s="4"/>
      <c r="AG2109" s="4"/>
      <c r="AH2109" s="4"/>
      <c r="AI2109" s="4"/>
      <c r="AJ2109" s="4"/>
      <c r="AK2109" s="4"/>
      <c r="AL2109" s="4"/>
    </row>
    <row r="2110" spans="1:38" ht="15" customHeight="1" x14ac:dyDescent="0.25">
      <c r="A2110" s="2" t="s">
        <v>1991</v>
      </c>
      <c r="B2110" s="2" t="s">
        <v>39</v>
      </c>
      <c r="C2110" s="2" t="s">
        <v>40</v>
      </c>
      <c r="D2110" s="2" t="s">
        <v>2019</v>
      </c>
      <c r="E2110" s="2" t="s">
        <v>2222</v>
      </c>
      <c r="F2110" s="2" t="s">
        <v>517</v>
      </c>
      <c r="G2110" s="2" t="s">
        <v>50</v>
      </c>
      <c r="H2110" s="3">
        <v>229</v>
      </c>
      <c r="I2110" s="3">
        <v>1.7484999999999999</v>
      </c>
      <c r="J2110" s="3">
        <v>1.278</v>
      </c>
      <c r="K2110" s="3">
        <v>0.79459999999999997</v>
      </c>
      <c r="L2110" s="3">
        <v>0.439</v>
      </c>
      <c r="M2110" s="3">
        <v>0.3019</v>
      </c>
      <c r="N2110" s="3">
        <v>0.32040000000000002</v>
      </c>
      <c r="O2110" s="4"/>
      <c r="P2110" s="4"/>
      <c r="Q2110" s="4"/>
      <c r="R2110" s="4"/>
      <c r="S2110" s="4"/>
      <c r="T2110" s="4"/>
      <c r="U2110" s="4"/>
      <c r="V2110" s="4"/>
      <c r="W2110" s="4"/>
      <c r="X2110" s="3">
        <v>4.8823999999999996</v>
      </c>
      <c r="Y2110" s="3">
        <v>102.5502416844175</v>
      </c>
      <c r="Z2110" s="3">
        <v>154.11627478289364</v>
      </c>
      <c r="AA2110" s="3">
        <v>186.17759708340162</v>
      </c>
      <c r="AB2110" s="3">
        <v>203.89081189578894</v>
      </c>
      <c r="AC2110" s="3">
        <v>216.07217761756513</v>
      </c>
      <c r="AD2110" s="3">
        <v>229</v>
      </c>
      <c r="AE2110" s="4"/>
      <c r="AF2110" s="4"/>
      <c r="AG2110" s="4"/>
      <c r="AH2110" s="4"/>
      <c r="AI2110" s="4"/>
      <c r="AJ2110" s="4"/>
      <c r="AK2110" s="4"/>
      <c r="AL2110" s="4"/>
    </row>
    <row r="2111" spans="1:38" ht="15" customHeight="1" x14ac:dyDescent="0.25">
      <c r="A2111" s="2" t="s">
        <v>1991</v>
      </c>
      <c r="B2111" s="2" t="s">
        <v>39</v>
      </c>
      <c r="C2111" s="2" t="s">
        <v>40</v>
      </c>
      <c r="D2111" s="2" t="s">
        <v>2019</v>
      </c>
      <c r="E2111" s="2" t="s">
        <v>2223</v>
      </c>
      <c r="F2111" s="2" t="s">
        <v>517</v>
      </c>
      <c r="G2111" s="2" t="s">
        <v>50</v>
      </c>
      <c r="H2111" s="3">
        <v>205</v>
      </c>
      <c r="I2111" s="3">
        <v>1.9259999999999999</v>
      </c>
      <c r="J2111" s="3">
        <v>1.0592999999999999</v>
      </c>
      <c r="K2111" s="3">
        <v>0.62229999999999996</v>
      </c>
      <c r="L2111" s="3">
        <v>0.23519999999999999</v>
      </c>
      <c r="M2111" s="3">
        <v>0.22220000000000001</v>
      </c>
      <c r="N2111" s="3">
        <v>0.13150000000000001</v>
      </c>
      <c r="O2111" s="4"/>
      <c r="P2111" s="4"/>
      <c r="Q2111" s="4"/>
      <c r="R2111" s="4"/>
      <c r="S2111" s="4"/>
      <c r="T2111" s="4"/>
      <c r="U2111" s="4"/>
      <c r="V2111" s="4"/>
      <c r="W2111" s="4"/>
      <c r="X2111" s="3">
        <v>4.1965000000000003</v>
      </c>
      <c r="Y2111" s="3">
        <v>111.39902299535326</v>
      </c>
      <c r="Z2111" s="3">
        <v>155.06848564279755</v>
      </c>
      <c r="AA2111" s="3">
        <v>180.72269748600021</v>
      </c>
      <c r="AB2111" s="3">
        <v>190.41877755272247</v>
      </c>
      <c r="AC2111" s="3">
        <v>199.57893482664122</v>
      </c>
      <c r="AD2111" s="3">
        <v>204.99999999999997</v>
      </c>
      <c r="AE2111" s="4"/>
      <c r="AF2111" s="4"/>
      <c r="AG2111" s="4"/>
      <c r="AH2111" s="4"/>
      <c r="AI2111" s="4"/>
      <c r="AJ2111" s="4"/>
      <c r="AK2111" s="4"/>
      <c r="AL2111" s="4"/>
    </row>
    <row r="2112" spans="1:38" ht="15" customHeight="1" x14ac:dyDescent="0.25">
      <c r="A2112" s="2" t="s">
        <v>1991</v>
      </c>
      <c r="B2112" s="2" t="s">
        <v>39</v>
      </c>
      <c r="C2112" s="2" t="s">
        <v>40</v>
      </c>
      <c r="D2112" s="2" t="s">
        <v>2033</v>
      </c>
      <c r="E2112" s="2" t="s">
        <v>2224</v>
      </c>
      <c r="F2112" s="2" t="s">
        <v>517</v>
      </c>
      <c r="G2112" s="2" t="s">
        <v>50</v>
      </c>
      <c r="H2112" s="3">
        <v>233</v>
      </c>
      <c r="I2112" s="3">
        <v>1.9668000000000001</v>
      </c>
      <c r="J2112" s="3">
        <v>1.4278999999999999</v>
      </c>
      <c r="K2112" s="3">
        <v>0.90559999999999996</v>
      </c>
      <c r="L2112" s="3">
        <v>0.52410000000000001</v>
      </c>
      <c r="M2112" s="3">
        <v>0.38340000000000002</v>
      </c>
      <c r="N2112" s="3">
        <v>0.32219999999999999</v>
      </c>
      <c r="O2112" s="4"/>
      <c r="P2112" s="4"/>
      <c r="Q2112" s="4"/>
      <c r="R2112" s="4"/>
      <c r="S2112" s="4"/>
      <c r="T2112" s="4"/>
      <c r="U2112" s="4"/>
      <c r="V2112" s="4"/>
      <c r="W2112" s="4"/>
      <c r="X2112" s="3">
        <v>5.53</v>
      </c>
      <c r="Y2112" s="3">
        <v>103.48766726943941</v>
      </c>
      <c r="Z2112" s="3">
        <v>155.38783001808321</v>
      </c>
      <c r="AA2112" s="3">
        <v>188.30385171790235</v>
      </c>
      <c r="AB2112" s="3">
        <v>207.35341772151898</v>
      </c>
      <c r="AC2112" s="3">
        <v>221.28893309222423</v>
      </c>
      <c r="AD2112" s="3">
        <v>232.99999999999997</v>
      </c>
      <c r="AE2112" s="4"/>
      <c r="AF2112" s="4"/>
      <c r="AG2112" s="4"/>
      <c r="AH2112" s="4"/>
      <c r="AI2112" s="4"/>
      <c r="AJ2112" s="4"/>
      <c r="AK2112" s="4"/>
      <c r="AL2112" s="4"/>
    </row>
    <row r="2113" spans="1:38" ht="15" customHeight="1" x14ac:dyDescent="0.25">
      <c r="A2113" s="2" t="s">
        <v>1991</v>
      </c>
      <c r="B2113" s="2" t="s">
        <v>39</v>
      </c>
      <c r="C2113" s="2" t="s">
        <v>40</v>
      </c>
      <c r="D2113" s="2" t="s">
        <v>2033</v>
      </c>
      <c r="E2113" s="2" t="s">
        <v>2225</v>
      </c>
      <c r="F2113" s="2" t="s">
        <v>517</v>
      </c>
      <c r="G2113" s="2" t="s">
        <v>50</v>
      </c>
      <c r="H2113" s="3">
        <v>224</v>
      </c>
      <c r="I2113" s="3">
        <v>1.9205000000000001</v>
      </c>
      <c r="J2113" s="3">
        <v>1.2982</v>
      </c>
      <c r="K2113" s="3">
        <v>0.84079999999999999</v>
      </c>
      <c r="L2113" s="3">
        <v>0.64629999999999999</v>
      </c>
      <c r="M2113" s="3">
        <v>0.2296</v>
      </c>
      <c r="N2113" s="3">
        <v>0.33150000000000002</v>
      </c>
      <c r="O2113" s="4"/>
      <c r="P2113" s="4"/>
      <c r="Q2113" s="4"/>
      <c r="R2113" s="4"/>
      <c r="S2113" s="4"/>
      <c r="T2113" s="4"/>
      <c r="U2113" s="4"/>
      <c r="V2113" s="4"/>
      <c r="W2113" s="4"/>
      <c r="X2113" s="3">
        <v>5.2668999999999997</v>
      </c>
      <c r="Y2113" s="3">
        <v>102.01006284531699</v>
      </c>
      <c r="Z2113" s="3">
        <v>149.33475099204466</v>
      </c>
      <c r="AA2113" s="3">
        <v>179.98534242153829</v>
      </c>
      <c r="AB2113" s="3">
        <v>203.5456150676869</v>
      </c>
      <c r="AC2113" s="3">
        <v>211.91547209933736</v>
      </c>
      <c r="AD2113" s="3">
        <v>224</v>
      </c>
      <c r="AE2113" s="4"/>
      <c r="AF2113" s="4"/>
      <c r="AG2113" s="4"/>
      <c r="AH2113" s="4"/>
      <c r="AI2113" s="4"/>
      <c r="AJ2113" s="4"/>
      <c r="AK2113" s="4"/>
      <c r="AL2113" s="4"/>
    </row>
    <row r="2114" spans="1:38" ht="15" customHeight="1" x14ac:dyDescent="0.25">
      <c r="A2114" s="2" t="s">
        <v>1991</v>
      </c>
      <c r="B2114" s="2" t="s">
        <v>39</v>
      </c>
      <c r="C2114" s="2" t="s">
        <v>40</v>
      </c>
      <c r="D2114" s="2" t="s">
        <v>2033</v>
      </c>
      <c r="E2114" s="2" t="s">
        <v>2226</v>
      </c>
      <c r="F2114" s="2" t="s">
        <v>517</v>
      </c>
      <c r="G2114" s="2" t="s">
        <v>50</v>
      </c>
      <c r="H2114" s="3">
        <v>225</v>
      </c>
      <c r="I2114" s="3">
        <v>1.9376</v>
      </c>
      <c r="J2114" s="3">
        <v>1.4947999999999999</v>
      </c>
      <c r="K2114" s="3">
        <v>0.72799999999999998</v>
      </c>
      <c r="L2114" s="3">
        <v>0.70199999999999996</v>
      </c>
      <c r="M2114" s="3">
        <v>0.439</v>
      </c>
      <c r="N2114" s="3">
        <v>0.39829999999999999</v>
      </c>
      <c r="O2114" s="4"/>
      <c r="P2114" s="4"/>
      <c r="Q2114" s="4"/>
      <c r="R2114" s="4"/>
      <c r="S2114" s="4"/>
      <c r="T2114" s="4"/>
      <c r="U2114" s="4"/>
      <c r="V2114" s="4"/>
      <c r="W2114" s="4"/>
      <c r="X2114" s="3">
        <v>5.6997</v>
      </c>
      <c r="Y2114" s="3">
        <v>97.609909293471588</v>
      </c>
      <c r="Z2114" s="3">
        <v>148.22597680579679</v>
      </c>
      <c r="AA2114" s="3">
        <v>172.8770987946734</v>
      </c>
      <c r="AB2114" s="3">
        <v>196.64782356966157</v>
      </c>
      <c r="AC2114" s="3">
        <v>211.51299191185501</v>
      </c>
      <c r="AD2114" s="3">
        <v>225</v>
      </c>
      <c r="AE2114" s="4"/>
      <c r="AF2114" s="4"/>
      <c r="AG2114" s="4"/>
      <c r="AH2114" s="4"/>
      <c r="AI2114" s="4"/>
      <c r="AJ2114" s="4"/>
      <c r="AK2114" s="4"/>
      <c r="AL2114" s="4"/>
    </row>
    <row r="2115" spans="1:38" ht="15" customHeight="1" x14ac:dyDescent="0.25">
      <c r="A2115" s="2" t="s">
        <v>1991</v>
      </c>
      <c r="B2115" s="2" t="s">
        <v>39</v>
      </c>
      <c r="C2115" s="2" t="s">
        <v>40</v>
      </c>
      <c r="D2115" s="2" t="s">
        <v>2033</v>
      </c>
      <c r="E2115" s="2" t="s">
        <v>2227</v>
      </c>
      <c r="F2115" s="2" t="s">
        <v>517</v>
      </c>
      <c r="G2115" s="2" t="s">
        <v>50</v>
      </c>
      <c r="H2115" s="3">
        <v>214</v>
      </c>
      <c r="I2115" s="3">
        <v>1.0929</v>
      </c>
      <c r="J2115" s="3">
        <v>1.4503999999999999</v>
      </c>
      <c r="K2115" s="3">
        <v>0.91139999999999999</v>
      </c>
      <c r="L2115" s="3">
        <v>0.46310000000000001</v>
      </c>
      <c r="M2115" s="3">
        <v>0.33339999999999997</v>
      </c>
      <c r="N2115" s="3">
        <v>0.28160000000000002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3">
        <v>4.5327999999999999</v>
      </c>
      <c r="Y2115" s="3">
        <v>75.881883162725032</v>
      </c>
      <c r="Z2115" s="3">
        <v>134.118028591599</v>
      </c>
      <c r="AA2115" s="3">
        <v>170.71236321920225</v>
      </c>
      <c r="AB2115" s="3">
        <v>189.30665372396751</v>
      </c>
      <c r="AC2115" s="3">
        <v>202.6932580303565</v>
      </c>
      <c r="AD2115" s="3">
        <v>214</v>
      </c>
      <c r="AE2115" s="4"/>
      <c r="AF2115" s="4"/>
      <c r="AG2115" s="4"/>
      <c r="AH2115" s="4"/>
      <c r="AI2115" s="4"/>
      <c r="AJ2115" s="4"/>
      <c r="AK2115" s="4"/>
      <c r="AL2115" s="4"/>
    </row>
    <row r="2116" spans="1:38" ht="15" customHeight="1" x14ac:dyDescent="0.25">
      <c r="A2116" s="2" t="s">
        <v>1991</v>
      </c>
      <c r="B2116" s="2" t="s">
        <v>39</v>
      </c>
      <c r="C2116" s="2" t="s">
        <v>40</v>
      </c>
      <c r="D2116" s="2" t="s">
        <v>2038</v>
      </c>
      <c r="E2116" s="2" t="s">
        <v>2228</v>
      </c>
      <c r="F2116" s="2" t="s">
        <v>517</v>
      </c>
      <c r="G2116" s="2" t="s">
        <v>50</v>
      </c>
      <c r="H2116" s="3">
        <v>215</v>
      </c>
      <c r="I2116" s="3">
        <v>1.2945</v>
      </c>
      <c r="J2116" s="3">
        <v>1.6408</v>
      </c>
      <c r="K2116" s="3">
        <v>0.93149999999999999</v>
      </c>
      <c r="L2116" s="3">
        <v>0.36670000000000003</v>
      </c>
      <c r="M2116" s="3">
        <v>0.36109999999999998</v>
      </c>
      <c r="N2116" s="3">
        <v>0.36670000000000003</v>
      </c>
      <c r="O2116" s="4"/>
      <c r="P2116" s="4"/>
      <c r="Q2116" s="4"/>
      <c r="R2116" s="4"/>
      <c r="S2116" s="4"/>
      <c r="T2116" s="4"/>
      <c r="U2116" s="4"/>
      <c r="V2116" s="4"/>
      <c r="W2116" s="4"/>
      <c r="X2116" s="3">
        <v>4.9612999999999996</v>
      </c>
      <c r="Y2116" s="3">
        <v>79.748271622357038</v>
      </c>
      <c r="Z2116" s="3">
        <v>140.26998972043617</v>
      </c>
      <c r="AA2116" s="3">
        <v>174.62882712192368</v>
      </c>
      <c r="AB2116" s="3">
        <v>188.15473766956239</v>
      </c>
      <c r="AC2116" s="3">
        <v>201.47408945236128</v>
      </c>
      <c r="AD2116" s="3">
        <v>215</v>
      </c>
      <c r="AE2116" s="4"/>
      <c r="AF2116" s="4"/>
      <c r="AG2116" s="4"/>
      <c r="AH2116" s="4"/>
      <c r="AI2116" s="4"/>
      <c r="AJ2116" s="4"/>
      <c r="AK2116" s="4"/>
      <c r="AL2116" s="4"/>
    </row>
    <row r="2117" spans="1:38" ht="15" customHeight="1" x14ac:dyDescent="0.25">
      <c r="A2117" s="2" t="s">
        <v>1991</v>
      </c>
      <c r="B2117" s="2" t="s">
        <v>39</v>
      </c>
      <c r="C2117" s="2" t="s">
        <v>40</v>
      </c>
      <c r="D2117" s="2" t="s">
        <v>2038</v>
      </c>
      <c r="E2117" s="2" t="s">
        <v>2229</v>
      </c>
      <c r="F2117" s="2" t="s">
        <v>517</v>
      </c>
      <c r="G2117" s="2" t="s">
        <v>50</v>
      </c>
      <c r="H2117" s="3">
        <v>225</v>
      </c>
      <c r="I2117" s="3">
        <v>1.4632000000000001</v>
      </c>
      <c r="J2117" s="3">
        <v>1.2984</v>
      </c>
      <c r="K2117" s="3">
        <v>0.94089999999999996</v>
      </c>
      <c r="L2117" s="3">
        <v>0.57420000000000004</v>
      </c>
      <c r="M2117" s="3">
        <v>0.27039999999999997</v>
      </c>
      <c r="N2117" s="3">
        <v>0.16669999999999999</v>
      </c>
      <c r="O2117" s="4"/>
      <c r="P2117" s="4"/>
      <c r="Q2117" s="4"/>
      <c r="R2117" s="4"/>
      <c r="S2117" s="4"/>
      <c r="T2117" s="4"/>
      <c r="U2117" s="4"/>
      <c r="V2117" s="4"/>
      <c r="W2117" s="4"/>
      <c r="X2117" s="3">
        <v>4.7138</v>
      </c>
      <c r="Y2117" s="3">
        <v>91.908693622979342</v>
      </c>
      <c r="Z2117" s="3">
        <v>145.06987992702278</v>
      </c>
      <c r="AA2117" s="3">
        <v>183.59372480801053</v>
      </c>
      <c r="AB2117" s="3">
        <v>207.10354703211846</v>
      </c>
      <c r="AC2117" s="3">
        <v>218.17469981755698</v>
      </c>
      <c r="AD2117" s="3">
        <v>225</v>
      </c>
      <c r="AE2117" s="4"/>
      <c r="AF2117" s="4"/>
      <c r="AG2117" s="4"/>
      <c r="AH2117" s="4"/>
      <c r="AI2117" s="4"/>
      <c r="AJ2117" s="4"/>
      <c r="AK2117" s="4"/>
      <c r="AL2117" s="4"/>
    </row>
    <row r="2118" spans="1:38" ht="15" customHeight="1" x14ac:dyDescent="0.25">
      <c r="A2118" s="2" t="s">
        <v>1991</v>
      </c>
      <c r="B2118" s="2" t="s">
        <v>39</v>
      </c>
      <c r="C2118" s="2" t="s">
        <v>40</v>
      </c>
      <c r="D2118" s="2" t="s">
        <v>2038</v>
      </c>
      <c r="E2118" s="2" t="s">
        <v>2230</v>
      </c>
      <c r="F2118" s="2" t="s">
        <v>517</v>
      </c>
      <c r="G2118" s="2" t="s">
        <v>50</v>
      </c>
      <c r="H2118" s="3">
        <v>220</v>
      </c>
      <c r="I2118" s="3">
        <v>2.1171000000000002</v>
      </c>
      <c r="J2118" s="3">
        <v>1.7393000000000001</v>
      </c>
      <c r="K2118" s="3">
        <v>1.0132000000000001</v>
      </c>
      <c r="L2118" s="3">
        <v>0.36299999999999999</v>
      </c>
      <c r="M2118" s="3">
        <v>0.2445</v>
      </c>
      <c r="N2118" s="3">
        <v>0.50380000000000003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3">
        <v>5.9809000000000001</v>
      </c>
      <c r="Y2118" s="3">
        <v>98.547643331271217</v>
      </c>
      <c r="Z2118" s="3">
        <v>153.21974953602302</v>
      </c>
      <c r="AA2118" s="3">
        <v>185.06806667892792</v>
      </c>
      <c r="AB2118" s="3">
        <v>196.47838954003578</v>
      </c>
      <c r="AC2118" s="3">
        <v>204.16385493822</v>
      </c>
      <c r="AD2118" s="3">
        <v>220</v>
      </c>
      <c r="AE2118" s="4"/>
      <c r="AF2118" s="4"/>
      <c r="AG2118" s="4"/>
      <c r="AH2118" s="4"/>
      <c r="AI2118" s="4"/>
      <c r="AJ2118" s="4"/>
      <c r="AK2118" s="4"/>
      <c r="AL2118" s="4"/>
    </row>
    <row r="2119" spans="1:38" ht="15" customHeight="1" x14ac:dyDescent="0.25">
      <c r="A2119" s="2" t="s">
        <v>1991</v>
      </c>
      <c r="B2119" s="2" t="s">
        <v>39</v>
      </c>
      <c r="C2119" s="2" t="s">
        <v>40</v>
      </c>
      <c r="D2119" s="2" t="s">
        <v>2038</v>
      </c>
      <c r="E2119" s="2" t="s">
        <v>2231</v>
      </c>
      <c r="F2119" s="2" t="s">
        <v>517</v>
      </c>
      <c r="G2119" s="2" t="s">
        <v>50</v>
      </c>
      <c r="H2119" s="3">
        <v>214</v>
      </c>
      <c r="I2119" s="3">
        <v>1.5042</v>
      </c>
      <c r="J2119" s="3">
        <v>1.4985999999999999</v>
      </c>
      <c r="K2119" s="3">
        <v>0.86319999999999997</v>
      </c>
      <c r="L2119" s="3">
        <v>0.37790000000000001</v>
      </c>
      <c r="M2119" s="3">
        <v>0.25559999999999999</v>
      </c>
      <c r="N2119" s="3">
        <v>0.4224</v>
      </c>
      <c r="O2119" s="4"/>
      <c r="P2119" s="4"/>
      <c r="Q2119" s="4"/>
      <c r="R2119" s="4"/>
      <c r="S2119" s="4"/>
      <c r="T2119" s="4"/>
      <c r="U2119" s="4"/>
      <c r="V2119" s="4"/>
      <c r="W2119" s="4"/>
      <c r="X2119" s="3">
        <v>4.9218999999999999</v>
      </c>
      <c r="Y2119" s="3">
        <v>87.62169081045937</v>
      </c>
      <c r="Z2119" s="3">
        <v>143.0363071171702</v>
      </c>
      <c r="AA2119" s="3">
        <v>174.95536276641133</v>
      </c>
      <c r="AB2119" s="3">
        <v>188.92919401044313</v>
      </c>
      <c r="AC2119" s="3">
        <v>198.38066600296634</v>
      </c>
      <c r="AD2119" s="3">
        <v>214</v>
      </c>
      <c r="AE2119" s="4"/>
      <c r="AF2119" s="4"/>
      <c r="AG2119" s="4"/>
      <c r="AH2119" s="4"/>
      <c r="AI2119" s="4"/>
      <c r="AJ2119" s="4"/>
      <c r="AK2119" s="4"/>
      <c r="AL2119" s="4"/>
    </row>
    <row r="2120" spans="1:38" ht="15" customHeight="1" x14ac:dyDescent="0.25">
      <c r="A2120" s="2" t="s">
        <v>1991</v>
      </c>
      <c r="B2120" s="2" t="s">
        <v>39</v>
      </c>
      <c r="C2120" s="2" t="s">
        <v>40</v>
      </c>
      <c r="D2120" s="2" t="s">
        <v>2038</v>
      </c>
      <c r="E2120" s="2" t="s">
        <v>2232</v>
      </c>
      <c r="F2120" s="2" t="s">
        <v>517</v>
      </c>
      <c r="G2120" s="2" t="s">
        <v>50</v>
      </c>
      <c r="H2120" s="3">
        <v>232</v>
      </c>
      <c r="I2120" s="3">
        <v>1.8227</v>
      </c>
      <c r="J2120" s="3">
        <v>1.5429999999999999</v>
      </c>
      <c r="K2120" s="3">
        <v>0.80020000000000002</v>
      </c>
      <c r="L2120" s="3">
        <v>0.41489999999999999</v>
      </c>
      <c r="M2120" s="3">
        <v>0.42230000000000001</v>
      </c>
      <c r="N2120" s="3">
        <v>0.40379999999999999</v>
      </c>
      <c r="O2120" s="4"/>
      <c r="P2120" s="4"/>
      <c r="Q2120" s="4"/>
      <c r="R2120" s="4"/>
      <c r="S2120" s="4"/>
      <c r="T2120" s="4"/>
      <c r="U2120" s="4"/>
      <c r="V2120" s="4"/>
      <c r="W2120" s="4"/>
      <c r="X2120" s="3">
        <v>5.4069000000000003</v>
      </c>
      <c r="Y2120" s="3">
        <v>99.421258022156877</v>
      </c>
      <c r="Z2120" s="3">
        <v>156.49647672418575</v>
      </c>
      <c r="AA2120" s="3">
        <v>186.0956925410124</v>
      </c>
      <c r="AB2120" s="3">
        <v>201.44274907987941</v>
      </c>
      <c r="AC2120" s="3">
        <v>217.06352993397323</v>
      </c>
      <c r="AD2120" s="3">
        <v>232</v>
      </c>
      <c r="AE2120" s="4"/>
      <c r="AF2120" s="4"/>
      <c r="AG2120" s="4"/>
      <c r="AH2120" s="4"/>
      <c r="AI2120" s="4"/>
      <c r="AJ2120" s="4"/>
      <c r="AK2120" s="4"/>
      <c r="AL2120" s="4"/>
    </row>
    <row r="2121" spans="1:38" ht="15" customHeight="1" x14ac:dyDescent="0.25">
      <c r="A2121" s="2" t="s">
        <v>1991</v>
      </c>
      <c r="B2121" s="2" t="s">
        <v>39</v>
      </c>
      <c r="C2121" s="2" t="s">
        <v>40</v>
      </c>
      <c r="D2121" s="2" t="s">
        <v>2044</v>
      </c>
      <c r="E2121" s="2" t="s">
        <v>2233</v>
      </c>
      <c r="F2121" s="2" t="s">
        <v>517</v>
      </c>
      <c r="G2121" s="2" t="s">
        <v>50</v>
      </c>
      <c r="H2121" s="3">
        <v>185</v>
      </c>
      <c r="I2121" s="3">
        <v>1.4853000000000001</v>
      </c>
      <c r="J2121" s="3">
        <v>1.6778999999999999</v>
      </c>
      <c r="K2121" s="3">
        <v>0.93340000000000001</v>
      </c>
      <c r="L2121" s="3">
        <v>0.34820000000000001</v>
      </c>
      <c r="M2121" s="3">
        <v>0.45929999999999999</v>
      </c>
      <c r="N2121" s="3">
        <v>0.4037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3">
        <v>5.3078000000000003</v>
      </c>
      <c r="Y2121" s="3">
        <v>74.814518256151331</v>
      </c>
      <c r="Z2121" s="3">
        <v>123.18082821507969</v>
      </c>
      <c r="AA2121" s="3">
        <v>150.08655186706355</v>
      </c>
      <c r="AB2121" s="3">
        <v>160.12359169524095</v>
      </c>
      <c r="AC2121" s="3">
        <v>173.36314480575754</v>
      </c>
      <c r="AD2121" s="3">
        <v>184.99999999999997</v>
      </c>
      <c r="AE2121" s="4"/>
      <c r="AF2121" s="4"/>
      <c r="AG2121" s="4"/>
      <c r="AH2121" s="4"/>
      <c r="AI2121" s="4"/>
      <c r="AJ2121" s="4"/>
      <c r="AK2121" s="4"/>
      <c r="AL2121" s="4"/>
    </row>
    <row r="2122" spans="1:38" ht="15" customHeight="1" x14ac:dyDescent="0.25">
      <c r="A2122" s="2" t="s">
        <v>1991</v>
      </c>
      <c r="B2122" s="2" t="s">
        <v>39</v>
      </c>
      <c r="C2122" s="2" t="s">
        <v>40</v>
      </c>
      <c r="D2122" s="2" t="s">
        <v>2044</v>
      </c>
      <c r="E2122" s="2" t="s">
        <v>2234</v>
      </c>
      <c r="F2122" s="2" t="s">
        <v>517</v>
      </c>
      <c r="G2122" s="2" t="s">
        <v>50</v>
      </c>
      <c r="H2122" s="3">
        <v>228</v>
      </c>
      <c r="I2122" s="3">
        <v>1.6672</v>
      </c>
      <c r="J2122" s="3">
        <v>1.4709000000000001</v>
      </c>
      <c r="K2122" s="3">
        <v>0.75209999999999999</v>
      </c>
      <c r="L2122" s="3">
        <v>0.48720000000000002</v>
      </c>
      <c r="M2122" s="3">
        <v>0.2056</v>
      </c>
      <c r="N2122" s="3">
        <v>0.4446</v>
      </c>
      <c r="O2122" s="4"/>
      <c r="P2122" s="4"/>
      <c r="Q2122" s="4"/>
      <c r="R2122" s="4"/>
      <c r="S2122" s="4"/>
      <c r="T2122" s="4"/>
      <c r="U2122" s="4"/>
      <c r="V2122" s="4"/>
      <c r="W2122" s="4"/>
      <c r="X2122" s="3">
        <v>5.0275999999999996</v>
      </c>
      <c r="Y2122" s="3">
        <v>96.995465033017751</v>
      </c>
      <c r="Z2122" s="3">
        <v>154.33821306388737</v>
      </c>
      <c r="AA2122" s="3">
        <v>183.65868406396692</v>
      </c>
      <c r="AB2122" s="3">
        <v>202.65208051555413</v>
      </c>
      <c r="AC2122" s="3">
        <v>210.66735619381021</v>
      </c>
      <c r="AD2122" s="3">
        <v>228.00000000000006</v>
      </c>
      <c r="AE2122" s="4"/>
      <c r="AF2122" s="4"/>
      <c r="AG2122" s="4"/>
      <c r="AH2122" s="4"/>
      <c r="AI2122" s="4"/>
      <c r="AJ2122" s="4"/>
      <c r="AK2122" s="4"/>
      <c r="AL2122" s="4"/>
    </row>
    <row r="2123" spans="1:38" ht="15" customHeight="1" x14ac:dyDescent="0.25">
      <c r="A2123" s="2" t="s">
        <v>1991</v>
      </c>
      <c r="B2123" s="2" t="s">
        <v>39</v>
      </c>
      <c r="C2123" s="2" t="s">
        <v>40</v>
      </c>
      <c r="D2123" s="2" t="s">
        <v>2044</v>
      </c>
      <c r="E2123" s="2" t="s">
        <v>2235</v>
      </c>
      <c r="F2123" s="2" t="s">
        <v>517</v>
      </c>
      <c r="G2123" s="2" t="s">
        <v>50</v>
      </c>
      <c r="H2123" s="3">
        <v>225</v>
      </c>
      <c r="I2123" s="3">
        <v>2.2155</v>
      </c>
      <c r="J2123" s="3">
        <v>1.1207</v>
      </c>
      <c r="K2123" s="3">
        <v>0.67430000000000001</v>
      </c>
      <c r="L2123" s="3">
        <v>0.60940000000000005</v>
      </c>
      <c r="M2123" s="3">
        <v>0.2445</v>
      </c>
      <c r="N2123" s="3">
        <v>0.32600000000000001</v>
      </c>
      <c r="O2123" s="4"/>
      <c r="P2123" s="4"/>
      <c r="Q2123" s="4"/>
      <c r="R2123" s="4"/>
      <c r="S2123" s="4"/>
      <c r="T2123" s="4"/>
      <c r="U2123" s="4"/>
      <c r="V2123" s="4"/>
      <c r="W2123" s="4"/>
      <c r="X2123" s="3">
        <v>5.1904000000000003</v>
      </c>
      <c r="Y2123" s="3">
        <v>114.38122302712699</v>
      </c>
      <c r="Z2123" s="3">
        <v>156.05336775585695</v>
      </c>
      <c r="AA2123" s="3">
        <v>181.12656057336619</v>
      </c>
      <c r="AB2123" s="3">
        <v>203.78650971023424</v>
      </c>
      <c r="AC2123" s="3">
        <v>212.87800554870529</v>
      </c>
      <c r="AD2123" s="3">
        <v>224.99999999999994</v>
      </c>
      <c r="AE2123" s="4"/>
      <c r="AF2123" s="4"/>
      <c r="AG2123" s="4"/>
      <c r="AH2123" s="4"/>
      <c r="AI2123" s="4"/>
      <c r="AJ2123" s="4"/>
      <c r="AK2123" s="4"/>
      <c r="AL2123" s="4"/>
    </row>
    <row r="2124" spans="1:38" ht="15" customHeight="1" x14ac:dyDescent="0.25">
      <c r="A2124" s="2" t="s">
        <v>1991</v>
      </c>
      <c r="B2124" s="2" t="s">
        <v>39</v>
      </c>
      <c r="C2124" s="2" t="s">
        <v>40</v>
      </c>
      <c r="D2124" s="2" t="s">
        <v>2044</v>
      </c>
      <c r="E2124" s="2" t="s">
        <v>2236</v>
      </c>
      <c r="F2124" s="2" t="s">
        <v>517</v>
      </c>
      <c r="G2124" s="2" t="s">
        <v>50</v>
      </c>
      <c r="H2124" s="3">
        <v>235</v>
      </c>
      <c r="I2124" s="3">
        <v>2.0486</v>
      </c>
      <c r="J2124" s="3">
        <v>1.7578</v>
      </c>
      <c r="K2124" s="3">
        <v>0.69279999999999997</v>
      </c>
      <c r="L2124" s="3">
        <v>0.70940000000000003</v>
      </c>
      <c r="M2124" s="3">
        <v>0.54090000000000005</v>
      </c>
      <c r="N2124" s="3">
        <v>0.32790000000000002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3">
        <v>6.0773999999999999</v>
      </c>
      <c r="Y2124" s="3">
        <v>100.42824234047454</v>
      </c>
      <c r="Z2124" s="3">
        <v>159.14305459571528</v>
      </c>
      <c r="AA2124" s="3">
        <v>182.284266298088</v>
      </c>
      <c r="AB2124" s="3">
        <v>205.97995853489979</v>
      </c>
      <c r="AC2124" s="3">
        <v>224.04733932273672</v>
      </c>
      <c r="AD2124" s="3">
        <v>235</v>
      </c>
      <c r="AE2124" s="4"/>
      <c r="AF2124" s="4"/>
      <c r="AG2124" s="4"/>
      <c r="AH2124" s="4"/>
      <c r="AI2124" s="4"/>
      <c r="AJ2124" s="4"/>
      <c r="AK2124" s="4"/>
      <c r="AL2124" s="4"/>
    </row>
    <row r="2125" spans="1:38" ht="15" customHeight="1" x14ac:dyDescent="0.25">
      <c r="A2125" s="2" t="s">
        <v>1991</v>
      </c>
      <c r="B2125" s="2" t="s">
        <v>39</v>
      </c>
      <c r="C2125" s="2" t="s">
        <v>40</v>
      </c>
      <c r="D2125" s="2" t="s">
        <v>2044</v>
      </c>
      <c r="E2125" s="2" t="s">
        <v>2237</v>
      </c>
      <c r="F2125" s="2" t="s">
        <v>517</v>
      </c>
      <c r="G2125" s="2" t="s">
        <v>50</v>
      </c>
      <c r="H2125" s="3">
        <v>220</v>
      </c>
      <c r="I2125" s="3">
        <v>1.5371999999999999</v>
      </c>
      <c r="J2125" s="3">
        <v>1.4335</v>
      </c>
      <c r="K2125" s="3">
        <v>0.92969999999999997</v>
      </c>
      <c r="L2125" s="3">
        <v>0.6482</v>
      </c>
      <c r="M2125" s="3">
        <v>0.32229999999999998</v>
      </c>
      <c r="N2125" s="3">
        <v>0.25190000000000001</v>
      </c>
      <c r="O2125" s="4"/>
      <c r="P2125" s="4"/>
      <c r="Q2125" s="4"/>
      <c r="R2125" s="4"/>
      <c r="S2125" s="4"/>
      <c r="T2125" s="4"/>
      <c r="U2125" s="4"/>
      <c r="V2125" s="4"/>
      <c r="W2125" s="4"/>
      <c r="X2125" s="3">
        <v>5.1227999999999998</v>
      </c>
      <c r="Y2125" s="3">
        <v>88.4132115249473</v>
      </c>
      <c r="Z2125" s="3">
        <v>141.02076989146559</v>
      </c>
      <c r="AA2125" s="3">
        <v>175.13953306785353</v>
      </c>
      <c r="AB2125" s="3">
        <v>198.92761770906534</v>
      </c>
      <c r="AC2125" s="3">
        <v>210.75560240493479</v>
      </c>
      <c r="AD2125" s="3">
        <v>220</v>
      </c>
      <c r="AE2125" s="4"/>
      <c r="AF2125" s="4"/>
      <c r="AG2125" s="4"/>
      <c r="AH2125" s="4"/>
      <c r="AI2125" s="4"/>
      <c r="AJ2125" s="4"/>
      <c r="AK2125" s="4"/>
      <c r="AL2125" s="4"/>
    </row>
    <row r="2126" spans="1:38" ht="15" customHeight="1" x14ac:dyDescent="0.25">
      <c r="A2126" s="2" t="s">
        <v>1991</v>
      </c>
      <c r="B2126" s="2" t="s">
        <v>39</v>
      </c>
      <c r="C2126" s="2" t="s">
        <v>40</v>
      </c>
      <c r="D2126" s="2" t="s">
        <v>2048</v>
      </c>
      <c r="E2126" s="2" t="s">
        <v>2238</v>
      </c>
      <c r="F2126" s="2" t="s">
        <v>517</v>
      </c>
      <c r="G2126" s="2" t="s">
        <v>50</v>
      </c>
      <c r="H2126" s="3">
        <v>203</v>
      </c>
      <c r="I2126" s="3">
        <v>1.7502</v>
      </c>
      <c r="J2126" s="3">
        <v>1.6242000000000001</v>
      </c>
      <c r="K2126" s="3">
        <v>0.82969999999999999</v>
      </c>
      <c r="L2126" s="3">
        <v>0.44450000000000001</v>
      </c>
      <c r="M2126" s="3">
        <v>0.34260000000000002</v>
      </c>
      <c r="N2126" s="3">
        <v>0.2334</v>
      </c>
      <c r="O2126" s="4"/>
      <c r="P2126" s="4"/>
      <c r="Q2126" s="4"/>
      <c r="R2126" s="4"/>
      <c r="S2126" s="4"/>
      <c r="T2126" s="4"/>
      <c r="U2126" s="4"/>
      <c r="V2126" s="4"/>
      <c r="W2126" s="4"/>
      <c r="X2126" s="3">
        <v>5.2245999999999997</v>
      </c>
      <c r="Y2126" s="3">
        <v>89.283658079087402</v>
      </c>
      <c r="Z2126" s="3">
        <v>142.44336408528883</v>
      </c>
      <c r="AA2126" s="3">
        <v>169.59926118745935</v>
      </c>
      <c r="AB2126" s="3">
        <v>184.14764766680705</v>
      </c>
      <c r="AC2126" s="3">
        <v>195.36086973165411</v>
      </c>
      <c r="AD2126" s="3">
        <v>203</v>
      </c>
      <c r="AE2126" s="4"/>
      <c r="AF2126" s="4"/>
      <c r="AG2126" s="4"/>
      <c r="AH2126" s="4"/>
      <c r="AI2126" s="4"/>
      <c r="AJ2126" s="4"/>
      <c r="AK2126" s="4"/>
      <c r="AL2126" s="4"/>
    </row>
    <row r="2127" spans="1:38" ht="15" customHeight="1" x14ac:dyDescent="0.25">
      <c r="A2127" s="2" t="s">
        <v>1991</v>
      </c>
      <c r="B2127" s="2" t="s">
        <v>39</v>
      </c>
      <c r="C2127" s="2" t="s">
        <v>40</v>
      </c>
      <c r="D2127" s="2" t="s">
        <v>2048</v>
      </c>
      <c r="E2127" s="2" t="s">
        <v>2239</v>
      </c>
      <c r="F2127" s="2" t="s">
        <v>517</v>
      </c>
      <c r="G2127" s="2" t="s">
        <v>50</v>
      </c>
      <c r="H2127" s="3">
        <v>232</v>
      </c>
      <c r="I2127" s="3">
        <v>1.9778</v>
      </c>
      <c r="J2127" s="3">
        <v>1.5926</v>
      </c>
      <c r="K2127" s="3">
        <v>0.89259999999999995</v>
      </c>
      <c r="L2127" s="3">
        <v>0.47410000000000002</v>
      </c>
      <c r="M2127" s="3">
        <v>0.44450000000000001</v>
      </c>
      <c r="N2127" s="3">
        <v>0.35560000000000003</v>
      </c>
      <c r="O2127" s="4"/>
      <c r="P2127" s="4"/>
      <c r="Q2127" s="4"/>
      <c r="R2127" s="4"/>
      <c r="S2127" s="4"/>
      <c r="T2127" s="4"/>
      <c r="U2127" s="4"/>
      <c r="V2127" s="4"/>
      <c r="W2127" s="4"/>
      <c r="X2127" s="3">
        <v>5.7371999999999996</v>
      </c>
      <c r="Y2127" s="3">
        <v>100.94652443700761</v>
      </c>
      <c r="Z2127" s="3">
        <v>156.46489576797046</v>
      </c>
      <c r="AA2127" s="3">
        <v>187.58111970996308</v>
      </c>
      <c r="AB2127" s="3">
        <v>204.10834553440705</v>
      </c>
      <c r="AC2127" s="3">
        <v>219.60370912640312</v>
      </c>
      <c r="AD2127" s="3">
        <v>232</v>
      </c>
      <c r="AE2127" s="4"/>
      <c r="AF2127" s="4"/>
      <c r="AG2127" s="4"/>
      <c r="AH2127" s="4"/>
      <c r="AI2127" s="4"/>
      <c r="AJ2127" s="4"/>
      <c r="AK2127" s="4"/>
      <c r="AL2127" s="4"/>
    </row>
    <row r="2128" spans="1:38" ht="15" customHeight="1" x14ac:dyDescent="0.25">
      <c r="A2128" s="2" t="s">
        <v>1991</v>
      </c>
      <c r="B2128" s="2" t="s">
        <v>39</v>
      </c>
      <c r="C2128" s="2" t="s">
        <v>40</v>
      </c>
      <c r="D2128" s="2" t="s">
        <v>2048</v>
      </c>
      <c r="E2128" s="2" t="s">
        <v>2240</v>
      </c>
      <c r="F2128" s="2" t="s">
        <v>517</v>
      </c>
      <c r="G2128" s="2" t="s">
        <v>50</v>
      </c>
      <c r="H2128" s="3">
        <v>177</v>
      </c>
      <c r="I2128" s="3">
        <v>0.96850000000000003</v>
      </c>
      <c r="J2128" s="3">
        <v>1.1295999999999999</v>
      </c>
      <c r="K2128" s="3">
        <v>1.1740999999999999</v>
      </c>
      <c r="L2128" s="3">
        <v>0.58889999999999998</v>
      </c>
      <c r="M2128" s="3">
        <v>0.31109999999999999</v>
      </c>
      <c r="N2128" s="3">
        <v>0.20369999999999999</v>
      </c>
      <c r="O2128" s="4"/>
      <c r="P2128" s="4"/>
      <c r="Q2128" s="4"/>
      <c r="R2128" s="4"/>
      <c r="S2128" s="4"/>
      <c r="T2128" s="4"/>
      <c r="U2128" s="4"/>
      <c r="V2128" s="4"/>
      <c r="W2128" s="4"/>
      <c r="X2128" s="3">
        <v>4.3758999999999997</v>
      </c>
      <c r="Y2128" s="3">
        <v>64.092255307479604</v>
      </c>
      <c r="Z2128" s="3">
        <v>101.5227267533536</v>
      </c>
      <c r="AA2128" s="3">
        <v>140.42775200530178</v>
      </c>
      <c r="AB2128" s="3">
        <v>159.94156630635982</v>
      </c>
      <c r="AC2128" s="3">
        <v>170.2501885326447</v>
      </c>
      <c r="AD2128" s="3">
        <v>177</v>
      </c>
      <c r="AE2128" s="4"/>
      <c r="AF2128" s="4"/>
      <c r="AG2128" s="4"/>
      <c r="AH2128" s="4"/>
      <c r="AI2128" s="4"/>
      <c r="AJ2128" s="4"/>
      <c r="AK2128" s="4"/>
      <c r="AL2128" s="4"/>
    </row>
    <row r="2129" spans="1:38" ht="15" customHeight="1" x14ac:dyDescent="0.25">
      <c r="A2129" s="2" t="s">
        <v>1991</v>
      </c>
      <c r="B2129" s="2" t="s">
        <v>39</v>
      </c>
      <c r="C2129" s="2" t="s">
        <v>40</v>
      </c>
      <c r="D2129" s="2" t="s">
        <v>2059</v>
      </c>
      <c r="E2129" s="2" t="s">
        <v>2241</v>
      </c>
      <c r="F2129" s="2" t="s">
        <v>517</v>
      </c>
      <c r="G2129" s="2" t="s">
        <v>50</v>
      </c>
      <c r="H2129" s="3">
        <v>232</v>
      </c>
      <c r="I2129" s="3">
        <v>1.869</v>
      </c>
      <c r="J2129" s="3">
        <v>1.8783000000000001</v>
      </c>
      <c r="K2129" s="3">
        <v>1.0688</v>
      </c>
      <c r="L2129" s="3">
        <v>0.87429999999999997</v>
      </c>
      <c r="M2129" s="3">
        <v>0.33900000000000002</v>
      </c>
      <c r="N2129" s="3">
        <v>0.41489999999999999</v>
      </c>
      <c r="O2129" s="4"/>
      <c r="P2129" s="4"/>
      <c r="Q2129" s="4"/>
      <c r="R2129" s="4"/>
      <c r="S2129" s="4"/>
      <c r="T2129" s="4"/>
      <c r="U2129" s="4"/>
      <c r="V2129" s="4"/>
      <c r="W2129" s="4"/>
      <c r="X2129" s="3">
        <v>6.4443000000000001</v>
      </c>
      <c r="Y2129" s="3">
        <v>90.004748382291325</v>
      </c>
      <c r="Z2129" s="3">
        <v>148.29812392346724</v>
      </c>
      <c r="AA2129" s="3">
        <v>181.4685225703335</v>
      </c>
      <c r="AB2129" s="3">
        <v>208.60257902332296</v>
      </c>
      <c r="AC2129" s="3">
        <v>219.12350449234211</v>
      </c>
      <c r="AD2129" s="3">
        <v>232.00000000000006</v>
      </c>
      <c r="AE2129" s="4"/>
      <c r="AF2129" s="4"/>
      <c r="AG2129" s="4"/>
      <c r="AH2129" s="4"/>
      <c r="AI2129" s="4"/>
      <c r="AJ2129" s="4"/>
      <c r="AK2129" s="4"/>
      <c r="AL2129" s="4"/>
    </row>
    <row r="2130" spans="1:38" ht="15" customHeight="1" x14ac:dyDescent="0.25">
      <c r="A2130" s="2" t="s">
        <v>1991</v>
      </c>
      <c r="B2130" s="2" t="s">
        <v>39</v>
      </c>
      <c r="C2130" s="2" t="s">
        <v>40</v>
      </c>
      <c r="D2130" s="2" t="s">
        <v>2059</v>
      </c>
      <c r="E2130" s="2" t="s">
        <v>2242</v>
      </c>
      <c r="F2130" s="2" t="s">
        <v>517</v>
      </c>
      <c r="G2130" s="2" t="s">
        <v>50</v>
      </c>
      <c r="H2130" s="3">
        <v>226</v>
      </c>
      <c r="I2130" s="3">
        <v>1.9487000000000001</v>
      </c>
      <c r="J2130" s="3">
        <v>1.5782</v>
      </c>
      <c r="K2130" s="3">
        <v>1.1113999999999999</v>
      </c>
      <c r="L2130" s="3">
        <v>0.68169999999999997</v>
      </c>
      <c r="M2130" s="3">
        <v>0.4335</v>
      </c>
      <c r="N2130" s="3">
        <v>0.3705</v>
      </c>
      <c r="O2130" s="4"/>
      <c r="P2130" s="4"/>
      <c r="Q2130" s="4"/>
      <c r="R2130" s="4"/>
      <c r="S2130" s="4"/>
      <c r="T2130" s="4"/>
      <c r="U2130" s="4"/>
      <c r="V2130" s="4"/>
      <c r="W2130" s="4"/>
      <c r="X2130" s="3">
        <v>6.1239999999999997</v>
      </c>
      <c r="Y2130" s="3">
        <v>93.732168517308963</v>
      </c>
      <c r="Z2130" s="3">
        <v>143.72740039190074</v>
      </c>
      <c r="AA2130" s="3">
        <v>178.93504245591117</v>
      </c>
      <c r="AB2130" s="3">
        <v>200.53037230568259</v>
      </c>
      <c r="AC2130" s="3">
        <v>214.26306335728285</v>
      </c>
      <c r="AD2130" s="3">
        <v>226.00000000000006</v>
      </c>
      <c r="AE2130" s="4"/>
      <c r="AF2130" s="4"/>
      <c r="AG2130" s="4"/>
      <c r="AH2130" s="4"/>
      <c r="AI2130" s="4"/>
      <c r="AJ2130" s="4"/>
      <c r="AK2130" s="4"/>
      <c r="AL2130" s="4"/>
    </row>
    <row r="2131" spans="1:38" ht="15" customHeight="1" x14ac:dyDescent="0.25">
      <c r="A2131" s="2" t="s">
        <v>1991</v>
      </c>
      <c r="B2131" s="2" t="s">
        <v>39</v>
      </c>
      <c r="C2131" s="2" t="s">
        <v>40</v>
      </c>
      <c r="D2131" s="2" t="s">
        <v>2059</v>
      </c>
      <c r="E2131" s="2" t="s">
        <v>2243</v>
      </c>
      <c r="F2131" s="2" t="s">
        <v>517</v>
      </c>
      <c r="G2131" s="2" t="s">
        <v>50</v>
      </c>
      <c r="H2131" s="3">
        <v>235</v>
      </c>
      <c r="I2131" s="3">
        <v>1.6653</v>
      </c>
      <c r="J2131" s="3">
        <v>1.5245</v>
      </c>
      <c r="K2131" s="3">
        <v>0.80579999999999996</v>
      </c>
      <c r="L2131" s="3">
        <v>0.62429999999999997</v>
      </c>
      <c r="M2131" s="3">
        <v>0.50939999999999996</v>
      </c>
      <c r="N2131" s="3">
        <v>0.31119999999999998</v>
      </c>
      <c r="O2131" s="4"/>
      <c r="P2131" s="4"/>
      <c r="Q2131" s="4"/>
      <c r="R2131" s="4"/>
      <c r="S2131" s="4"/>
      <c r="T2131" s="4"/>
      <c r="U2131" s="4"/>
      <c r="V2131" s="4"/>
      <c r="W2131" s="4"/>
      <c r="X2131" s="3">
        <v>5.4405000000000001</v>
      </c>
      <c r="Y2131" s="3">
        <v>94.136917562724008</v>
      </c>
      <c r="Z2131" s="3">
        <v>151.0202003492326</v>
      </c>
      <c r="AA2131" s="3">
        <v>181.08681187390866</v>
      </c>
      <c r="AB2131" s="3">
        <v>204.38115981986951</v>
      </c>
      <c r="AC2131" s="3">
        <v>223.38827313666027</v>
      </c>
      <c r="AD2131" s="3">
        <v>235.00000000000006</v>
      </c>
      <c r="AE2131" s="4"/>
      <c r="AF2131" s="4"/>
      <c r="AG2131" s="4"/>
      <c r="AH2131" s="4"/>
      <c r="AI2131" s="4"/>
      <c r="AJ2131" s="4"/>
      <c r="AK2131" s="4"/>
      <c r="AL2131" s="4"/>
    </row>
    <row r="2132" spans="1:38" ht="15" customHeight="1" x14ac:dyDescent="0.25">
      <c r="A2132" s="2" t="s">
        <v>1991</v>
      </c>
      <c r="B2132" s="2" t="s">
        <v>39</v>
      </c>
      <c r="C2132" s="2" t="s">
        <v>40</v>
      </c>
      <c r="D2132" s="2" t="s">
        <v>2059</v>
      </c>
      <c r="E2132" s="2" t="s">
        <v>2244</v>
      </c>
      <c r="F2132" s="2" t="s">
        <v>517</v>
      </c>
      <c r="G2132" s="2" t="s">
        <v>50</v>
      </c>
      <c r="H2132" s="3">
        <v>236</v>
      </c>
      <c r="I2132" s="3">
        <v>1.9673</v>
      </c>
      <c r="J2132" s="3">
        <v>1.3189</v>
      </c>
      <c r="K2132" s="3">
        <v>1.0150999999999999</v>
      </c>
      <c r="L2132" s="3">
        <v>0.62239999999999995</v>
      </c>
      <c r="M2132" s="3">
        <v>0.3705</v>
      </c>
      <c r="N2132" s="3">
        <v>0.34079999999999999</v>
      </c>
      <c r="O2132" s="4"/>
      <c r="P2132" s="4"/>
      <c r="Q2132" s="4"/>
      <c r="R2132" s="4"/>
      <c r="S2132" s="4"/>
      <c r="T2132" s="4"/>
      <c r="U2132" s="4"/>
      <c r="V2132" s="4"/>
      <c r="W2132" s="4"/>
      <c r="X2132" s="3">
        <v>5.6349999999999998</v>
      </c>
      <c r="Y2132" s="3">
        <v>103.22079858030169</v>
      </c>
      <c r="Z2132" s="3">
        <v>150.96802129547473</v>
      </c>
      <c r="AA2132" s="3">
        <v>187.71698314108252</v>
      </c>
      <c r="AB2132" s="3">
        <v>210.24929902395738</v>
      </c>
      <c r="AC2132" s="3">
        <v>223.66225377107364</v>
      </c>
      <c r="AD2132" s="3">
        <v>235.99999999999997</v>
      </c>
      <c r="AE2132" s="4"/>
      <c r="AF2132" s="4"/>
      <c r="AG2132" s="4"/>
      <c r="AH2132" s="4"/>
      <c r="AI2132" s="4"/>
      <c r="AJ2132" s="4"/>
      <c r="AK2132" s="4"/>
      <c r="AL2132" s="4"/>
    </row>
    <row r="2133" spans="1:38" ht="15" customHeight="1" x14ac:dyDescent="0.25">
      <c r="A2133" s="2" t="s">
        <v>1991</v>
      </c>
      <c r="B2133" s="2" t="s">
        <v>39</v>
      </c>
      <c r="C2133" s="2" t="s">
        <v>40</v>
      </c>
      <c r="D2133" s="2" t="s">
        <v>2059</v>
      </c>
      <c r="E2133" s="2" t="s">
        <v>2245</v>
      </c>
      <c r="F2133" s="2" t="s">
        <v>517</v>
      </c>
      <c r="G2133" s="2" t="s">
        <v>50</v>
      </c>
      <c r="H2133" s="3">
        <v>218</v>
      </c>
      <c r="I2133" s="3">
        <v>1.6279999999999999</v>
      </c>
      <c r="J2133" s="3">
        <v>1.1001000000000001</v>
      </c>
      <c r="K2133" s="3">
        <v>0.76119999999999999</v>
      </c>
      <c r="L2133" s="3">
        <v>0.74639999999999995</v>
      </c>
      <c r="M2133" s="3">
        <v>0.43149999999999999</v>
      </c>
      <c r="N2133" s="3">
        <v>0.35189999999999999</v>
      </c>
      <c r="O2133" s="4"/>
      <c r="P2133" s="4"/>
      <c r="Q2133" s="4"/>
      <c r="R2133" s="4"/>
      <c r="S2133" s="4"/>
      <c r="T2133" s="4"/>
      <c r="U2133" s="4"/>
      <c r="V2133" s="4"/>
      <c r="W2133" s="4"/>
      <c r="X2133" s="3">
        <v>5.0190999999999999</v>
      </c>
      <c r="Y2133" s="3">
        <v>92.331135064055303</v>
      </c>
      <c r="Z2133" s="3">
        <v>133.09912135641849</v>
      </c>
      <c r="AA2133" s="3">
        <v>161.30800342690921</v>
      </c>
      <c r="AB2133" s="3">
        <v>188.96842063318124</v>
      </c>
      <c r="AC2133" s="3">
        <v>204.9591361000976</v>
      </c>
      <c r="AD2133" s="3">
        <v>217.99999999999997</v>
      </c>
      <c r="AE2133" s="4"/>
      <c r="AF2133" s="4"/>
      <c r="AG2133" s="4"/>
      <c r="AH2133" s="4"/>
      <c r="AI2133" s="4"/>
      <c r="AJ2133" s="4"/>
      <c r="AK2133" s="4"/>
      <c r="AL2133" s="4"/>
    </row>
    <row r="2134" spans="1:38" ht="15" customHeight="1" x14ac:dyDescent="0.25">
      <c r="A2134" s="2" t="s">
        <v>1991</v>
      </c>
      <c r="B2134" s="2" t="s">
        <v>39</v>
      </c>
      <c r="C2134" s="2" t="s">
        <v>40</v>
      </c>
      <c r="D2134" s="2" t="s">
        <v>2059</v>
      </c>
      <c r="E2134" s="2" t="s">
        <v>2246</v>
      </c>
      <c r="F2134" s="2" t="s">
        <v>517</v>
      </c>
      <c r="G2134" s="2" t="s">
        <v>50</v>
      </c>
      <c r="H2134" s="3">
        <v>208</v>
      </c>
      <c r="I2134" s="3">
        <v>1.7967</v>
      </c>
      <c r="J2134" s="3">
        <v>1.2355</v>
      </c>
      <c r="K2134" s="3">
        <v>0.78169999999999995</v>
      </c>
      <c r="L2134" s="3">
        <v>0.60760000000000003</v>
      </c>
      <c r="M2134" s="3">
        <v>0.39269999999999999</v>
      </c>
      <c r="N2134" s="3">
        <v>0.40010000000000001</v>
      </c>
      <c r="O2134" s="4"/>
      <c r="P2134" s="4"/>
      <c r="Q2134" s="4"/>
      <c r="R2134" s="4"/>
      <c r="S2134" s="4"/>
      <c r="T2134" s="4"/>
      <c r="U2134" s="4"/>
      <c r="V2134" s="4"/>
      <c r="W2134" s="4"/>
      <c r="X2134" s="3">
        <v>5.2142999999999997</v>
      </c>
      <c r="Y2134" s="3">
        <v>92.644611932570058</v>
      </c>
      <c r="Z2134" s="3">
        <v>134.34685384423605</v>
      </c>
      <c r="AA2134" s="3">
        <v>160.73183361141477</v>
      </c>
      <c r="AB2134" s="3">
        <v>181.24035824559385</v>
      </c>
      <c r="AC2134" s="3">
        <v>194.49529179372109</v>
      </c>
      <c r="AD2134" s="3">
        <v>208</v>
      </c>
      <c r="AE2134" s="4"/>
      <c r="AF2134" s="4"/>
      <c r="AG2134" s="4"/>
      <c r="AH2134" s="4"/>
      <c r="AI2134" s="4"/>
      <c r="AJ2134" s="4"/>
      <c r="AK2134" s="4"/>
      <c r="AL2134" s="4"/>
    </row>
    <row r="2135" spans="1:38" ht="15" customHeight="1" x14ac:dyDescent="0.25">
      <c r="A2135" s="2" t="s">
        <v>1991</v>
      </c>
      <c r="B2135" s="2" t="s">
        <v>39</v>
      </c>
      <c r="C2135" s="2" t="s">
        <v>40</v>
      </c>
      <c r="D2135" s="2" t="s">
        <v>2063</v>
      </c>
      <c r="E2135" s="2" t="s">
        <v>2247</v>
      </c>
      <c r="F2135" s="2" t="s">
        <v>517</v>
      </c>
      <c r="G2135" s="2" t="s">
        <v>50</v>
      </c>
      <c r="H2135" s="3">
        <v>218</v>
      </c>
      <c r="I2135" s="3">
        <v>1.415</v>
      </c>
      <c r="J2135" s="3">
        <v>1.1798</v>
      </c>
      <c r="K2135" s="3">
        <v>0.98529999999999995</v>
      </c>
      <c r="L2135" s="3">
        <v>0.54449999999999998</v>
      </c>
      <c r="M2135" s="3">
        <v>0.43340000000000001</v>
      </c>
      <c r="N2135" s="3">
        <v>0.37780000000000002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3">
        <v>4.9358000000000004</v>
      </c>
      <c r="Y2135" s="3">
        <v>85.322662992827901</v>
      </c>
      <c r="Z2135" s="3">
        <v>129.78208193200697</v>
      </c>
      <c r="AA2135" s="3">
        <v>166.91198995097045</v>
      </c>
      <c r="AB2135" s="3">
        <v>187.43085214149681</v>
      </c>
      <c r="AC2135" s="3">
        <v>203.76303740021879</v>
      </c>
      <c r="AD2135" s="3">
        <v>217.99999999999997</v>
      </c>
      <c r="AE2135" s="4"/>
      <c r="AF2135" s="4"/>
      <c r="AG2135" s="4"/>
      <c r="AH2135" s="4"/>
      <c r="AI2135" s="4"/>
      <c r="AJ2135" s="4"/>
      <c r="AK2135" s="4"/>
      <c r="AL2135" s="4"/>
    </row>
    <row r="2136" spans="1:38" ht="15" customHeight="1" x14ac:dyDescent="0.25">
      <c r="A2136" s="2" t="s">
        <v>1991</v>
      </c>
      <c r="B2136" s="2" t="s">
        <v>39</v>
      </c>
      <c r="C2136" s="2" t="s">
        <v>40</v>
      </c>
      <c r="D2136" s="2" t="s">
        <v>2063</v>
      </c>
      <c r="E2136" s="2" t="s">
        <v>2248</v>
      </c>
      <c r="F2136" s="2" t="s">
        <v>517</v>
      </c>
      <c r="G2136" s="2" t="s">
        <v>50</v>
      </c>
      <c r="H2136" s="3">
        <v>220</v>
      </c>
      <c r="I2136" s="3">
        <v>1.9630000000000001</v>
      </c>
      <c r="J2136" s="3">
        <v>1.1482000000000001</v>
      </c>
      <c r="K2136" s="3">
        <v>0.93340000000000001</v>
      </c>
      <c r="L2136" s="3">
        <v>0.61480000000000001</v>
      </c>
      <c r="M2136" s="3">
        <v>0.437</v>
      </c>
      <c r="N2136" s="3">
        <v>0.48520000000000002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3">
        <v>5.5815999999999999</v>
      </c>
      <c r="Y2136" s="3">
        <v>98.117959008169706</v>
      </c>
      <c r="Z2136" s="3">
        <v>136.79174430270891</v>
      </c>
      <c r="AA2136" s="3">
        <v>168.23061487745451</v>
      </c>
      <c r="AB2136" s="3">
        <v>188.93836892647269</v>
      </c>
      <c r="AC2136" s="3">
        <v>203.65744589365056</v>
      </c>
      <c r="AD2136" s="3">
        <v>220</v>
      </c>
      <c r="AE2136" s="4"/>
      <c r="AF2136" s="4"/>
      <c r="AG2136" s="4"/>
      <c r="AH2136" s="4"/>
      <c r="AI2136" s="4"/>
      <c r="AJ2136" s="4"/>
      <c r="AK2136" s="4"/>
      <c r="AL2136" s="4"/>
    </row>
    <row r="2137" spans="1:38" ht="15" customHeight="1" x14ac:dyDescent="0.25">
      <c r="A2137" s="2" t="s">
        <v>1991</v>
      </c>
      <c r="B2137" s="2" t="s">
        <v>39</v>
      </c>
      <c r="C2137" s="2" t="s">
        <v>40</v>
      </c>
      <c r="D2137" s="2" t="s">
        <v>2063</v>
      </c>
      <c r="E2137" s="2" t="s">
        <v>2249</v>
      </c>
      <c r="F2137" s="2" t="s">
        <v>517</v>
      </c>
      <c r="G2137" s="2" t="s">
        <v>50</v>
      </c>
      <c r="H2137" s="3">
        <v>225</v>
      </c>
      <c r="I2137" s="3">
        <v>1.952</v>
      </c>
      <c r="J2137" s="3">
        <v>1.4557</v>
      </c>
      <c r="K2137" s="3">
        <v>0.88529999999999998</v>
      </c>
      <c r="L2137" s="3">
        <v>0.65559999999999996</v>
      </c>
      <c r="M2137" s="3">
        <v>0.22220000000000001</v>
      </c>
      <c r="N2137" s="3">
        <v>0.1704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3">
        <v>5.3411999999999997</v>
      </c>
      <c r="Y2137" s="3">
        <v>102.53396240545196</v>
      </c>
      <c r="Z2137" s="3">
        <v>155.13452033250957</v>
      </c>
      <c r="AA2137" s="3">
        <v>187.12412940912157</v>
      </c>
      <c r="AB2137" s="3">
        <v>210.81371227439527</v>
      </c>
      <c r="AC2137" s="3">
        <v>218.84273197034375</v>
      </c>
      <c r="AD2137" s="3">
        <v>225</v>
      </c>
      <c r="AE2137" s="4"/>
      <c r="AF2137" s="4"/>
      <c r="AG2137" s="4"/>
      <c r="AH2137" s="4"/>
      <c r="AI2137" s="4"/>
      <c r="AJ2137" s="4"/>
      <c r="AK2137" s="4"/>
      <c r="AL2137" s="4"/>
    </row>
    <row r="2138" spans="1:38" ht="15" customHeight="1" x14ac:dyDescent="0.25">
      <c r="A2138" s="2" t="s">
        <v>1991</v>
      </c>
      <c r="B2138" s="2" t="s">
        <v>39</v>
      </c>
      <c r="C2138" s="2" t="s">
        <v>40</v>
      </c>
      <c r="D2138" s="2" t="s">
        <v>2072</v>
      </c>
      <c r="E2138" s="2" t="s">
        <v>2250</v>
      </c>
      <c r="F2138" s="2" t="s">
        <v>517</v>
      </c>
      <c r="G2138" s="2" t="s">
        <v>50</v>
      </c>
      <c r="H2138" s="3">
        <v>232</v>
      </c>
      <c r="I2138" s="3">
        <v>1.8226</v>
      </c>
      <c r="J2138" s="3">
        <v>1.6558999999999999</v>
      </c>
      <c r="K2138" s="3">
        <v>1.3817999999999999</v>
      </c>
      <c r="L2138" s="3">
        <v>0.64270000000000005</v>
      </c>
      <c r="M2138" s="3">
        <v>0.39639999999999997</v>
      </c>
      <c r="N2138" s="3">
        <v>0.43709999999999999</v>
      </c>
      <c r="O2138" s="4"/>
      <c r="P2138" s="4"/>
      <c r="Q2138" s="4"/>
      <c r="R2138" s="4"/>
      <c r="S2138" s="4"/>
      <c r="T2138" s="4"/>
      <c r="U2138" s="4"/>
      <c r="V2138" s="4"/>
      <c r="W2138" s="4"/>
      <c r="X2138" s="3">
        <v>6.3365</v>
      </c>
      <c r="Y2138" s="3">
        <v>89.527025960703867</v>
      </c>
      <c r="Z2138" s="3">
        <v>141.79247218496016</v>
      </c>
      <c r="AA2138" s="3">
        <v>185.40645466740312</v>
      </c>
      <c r="AB2138" s="3">
        <v>205.69210131776219</v>
      </c>
      <c r="AC2138" s="3">
        <v>218.20374023514557</v>
      </c>
      <c r="AD2138" s="3">
        <v>232</v>
      </c>
      <c r="AE2138" s="4"/>
      <c r="AF2138" s="4"/>
      <c r="AG2138" s="4"/>
      <c r="AH2138" s="4"/>
      <c r="AI2138" s="4"/>
      <c r="AJ2138" s="4"/>
      <c r="AK2138" s="4"/>
      <c r="AL2138" s="4"/>
    </row>
    <row r="2139" spans="1:38" ht="15" customHeight="1" x14ac:dyDescent="0.25">
      <c r="A2139" s="2" t="s">
        <v>1991</v>
      </c>
      <c r="B2139" s="2" t="s">
        <v>39</v>
      </c>
      <c r="C2139" s="2" t="s">
        <v>40</v>
      </c>
      <c r="D2139" s="2" t="s">
        <v>51</v>
      </c>
      <c r="E2139" s="2" t="s">
        <v>2251</v>
      </c>
      <c r="F2139" s="2" t="s">
        <v>517</v>
      </c>
      <c r="G2139" s="2" t="s">
        <v>50</v>
      </c>
      <c r="H2139" s="3">
        <v>212</v>
      </c>
      <c r="I2139" s="3">
        <v>1.4908999999999999</v>
      </c>
      <c r="J2139" s="3">
        <v>1.4705999999999999</v>
      </c>
      <c r="K2139" s="3">
        <v>0.66300000000000003</v>
      </c>
      <c r="L2139" s="3">
        <v>0.31859999999999999</v>
      </c>
      <c r="M2139" s="3">
        <v>0.25740000000000002</v>
      </c>
      <c r="N2139" s="3">
        <v>0.14630000000000001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3">
        <v>4.3468</v>
      </c>
      <c r="Y2139" s="3">
        <v>93.737830127910186</v>
      </c>
      <c r="Z2139" s="3">
        <v>154.63504186988129</v>
      </c>
      <c r="AA2139" s="3">
        <v>182.08972117419714</v>
      </c>
      <c r="AB2139" s="3">
        <v>195.282874758443</v>
      </c>
      <c r="AC2139" s="3">
        <v>205.94175025305972</v>
      </c>
      <c r="AD2139" s="3">
        <v>212</v>
      </c>
      <c r="AE2139" s="4"/>
      <c r="AF2139" s="4"/>
      <c r="AG2139" s="4"/>
      <c r="AH2139" s="4"/>
      <c r="AI2139" s="4"/>
      <c r="AJ2139" s="4"/>
      <c r="AK2139" s="4"/>
      <c r="AL2139" s="4"/>
    </row>
    <row r="2140" spans="1:38" ht="15" customHeight="1" x14ac:dyDescent="0.25">
      <c r="A2140" s="2" t="s">
        <v>1991</v>
      </c>
      <c r="B2140" s="2" t="s">
        <v>39</v>
      </c>
      <c r="C2140" s="2" t="s">
        <v>40</v>
      </c>
      <c r="D2140" s="2" t="s">
        <v>41</v>
      </c>
      <c r="E2140" s="2" t="s">
        <v>2252</v>
      </c>
      <c r="F2140" s="2" t="s">
        <v>517</v>
      </c>
      <c r="G2140" s="2" t="s">
        <v>50</v>
      </c>
      <c r="H2140" s="3">
        <v>217</v>
      </c>
      <c r="I2140" s="3">
        <v>1.9950000000000001</v>
      </c>
      <c r="J2140" s="3">
        <v>1.43</v>
      </c>
      <c r="K2140" s="3">
        <v>0.96689999999999998</v>
      </c>
      <c r="L2140" s="3">
        <v>0.41860000000000003</v>
      </c>
      <c r="M2140" s="3">
        <v>0.34079999999999999</v>
      </c>
      <c r="N2140" s="3">
        <v>0.27039999999999997</v>
      </c>
      <c r="O2140" s="4"/>
      <c r="P2140" s="4"/>
      <c r="Q2140" s="4"/>
      <c r="R2140" s="4"/>
      <c r="S2140" s="4"/>
      <c r="T2140" s="4"/>
      <c r="U2140" s="4"/>
      <c r="V2140" s="4"/>
      <c r="W2140" s="4"/>
      <c r="X2140" s="3">
        <v>5.4217000000000004</v>
      </c>
      <c r="Y2140" s="3">
        <v>100.07366693103639</v>
      </c>
      <c r="Z2140" s="3">
        <v>148.86832543298226</v>
      </c>
      <c r="AA2140" s="3">
        <v>181.86102145083643</v>
      </c>
      <c r="AB2140" s="3">
        <v>196.14454875776966</v>
      </c>
      <c r="AC2140" s="3">
        <v>207.77337366508655</v>
      </c>
      <c r="AD2140" s="3">
        <v>216.99999999999997</v>
      </c>
      <c r="AE2140" s="4"/>
      <c r="AF2140" s="4"/>
      <c r="AG2140" s="4"/>
      <c r="AH2140" s="4"/>
      <c r="AI2140" s="4"/>
      <c r="AJ2140" s="4"/>
      <c r="AK2140" s="4"/>
      <c r="AL2140" s="4"/>
    </row>
    <row r="2141" spans="1:38" ht="15" customHeight="1" x14ac:dyDescent="0.25">
      <c r="A2141" s="2" t="s">
        <v>1991</v>
      </c>
      <c r="B2141" s="2" t="s">
        <v>39</v>
      </c>
      <c r="C2141" s="2" t="s">
        <v>40</v>
      </c>
      <c r="D2141" s="2" t="s">
        <v>41</v>
      </c>
      <c r="E2141" s="2" t="s">
        <v>2253</v>
      </c>
      <c r="F2141" s="2" t="s">
        <v>517</v>
      </c>
      <c r="G2141" s="2" t="s">
        <v>50</v>
      </c>
      <c r="H2141" s="3">
        <v>220</v>
      </c>
      <c r="I2141" s="3">
        <v>1.5483</v>
      </c>
      <c r="J2141" s="3">
        <v>1.5871</v>
      </c>
      <c r="K2141" s="3">
        <v>0.78710000000000002</v>
      </c>
      <c r="L2141" s="3">
        <v>0.50370000000000004</v>
      </c>
      <c r="M2141" s="3">
        <v>0.34820000000000001</v>
      </c>
      <c r="N2141" s="3">
        <v>0.27960000000000002</v>
      </c>
      <c r="O2141" s="4"/>
      <c r="P2141" s="4"/>
      <c r="Q2141" s="4"/>
      <c r="R2141" s="4"/>
      <c r="S2141" s="4"/>
      <c r="T2141" s="4"/>
      <c r="U2141" s="4"/>
      <c r="V2141" s="4"/>
      <c r="W2141" s="4"/>
      <c r="X2141" s="3">
        <v>5.0540000000000003</v>
      </c>
      <c r="Y2141" s="3">
        <v>89.594064107637507</v>
      </c>
      <c r="Z2141" s="3">
        <v>148.63142065690542</v>
      </c>
      <c r="AA2141" s="3">
        <v>177.91017016224771</v>
      </c>
      <c r="AB2141" s="3">
        <v>196.64693312227936</v>
      </c>
      <c r="AC2141" s="3">
        <v>209.599366838148</v>
      </c>
      <c r="AD2141" s="3">
        <v>220</v>
      </c>
      <c r="AE2141" s="4"/>
      <c r="AF2141" s="4"/>
      <c r="AG2141" s="4"/>
      <c r="AH2141" s="4"/>
      <c r="AI2141" s="4"/>
      <c r="AJ2141" s="4"/>
      <c r="AK2141" s="4"/>
      <c r="AL2141" s="4"/>
    </row>
    <row r="2142" spans="1:38" ht="15" customHeight="1" x14ac:dyDescent="0.25">
      <c r="A2142" s="2" t="s">
        <v>1991</v>
      </c>
      <c r="B2142" s="2" t="s">
        <v>39</v>
      </c>
      <c r="C2142" s="2" t="s">
        <v>40</v>
      </c>
      <c r="D2142" s="2" t="s">
        <v>1992</v>
      </c>
      <c r="E2142" s="2" t="s">
        <v>2254</v>
      </c>
      <c r="F2142" s="2" t="s">
        <v>517</v>
      </c>
      <c r="G2142" s="2" t="s">
        <v>44</v>
      </c>
      <c r="H2142" s="3">
        <v>208</v>
      </c>
      <c r="I2142" s="3">
        <v>1.9817</v>
      </c>
      <c r="J2142" s="3">
        <v>1.5631999999999999</v>
      </c>
      <c r="K2142" s="3">
        <v>0.89829999999999999</v>
      </c>
      <c r="L2142" s="3">
        <v>0.40749999999999997</v>
      </c>
      <c r="M2142" s="3">
        <v>0.42230000000000001</v>
      </c>
      <c r="N2142" s="3">
        <v>0.4556</v>
      </c>
      <c r="O2142" s="4"/>
      <c r="P2142" s="4"/>
      <c r="Q2142" s="4"/>
      <c r="R2142" s="4"/>
      <c r="S2142" s="4"/>
      <c r="T2142" s="4"/>
      <c r="U2142" s="4"/>
      <c r="V2142" s="4"/>
      <c r="W2142" s="4"/>
      <c r="X2142" s="3">
        <v>5.7286000000000001</v>
      </c>
      <c r="Y2142" s="3">
        <v>92.883845965855528</v>
      </c>
      <c r="Z2142" s="3">
        <v>140.9101001990015</v>
      </c>
      <c r="AA2142" s="3">
        <v>168.508605942115</v>
      </c>
      <c r="AB2142" s="3">
        <v>181.02824424815836</v>
      </c>
      <c r="AC2142" s="3">
        <v>194.00258352826171</v>
      </c>
      <c r="AD2142" s="3">
        <v>208</v>
      </c>
      <c r="AE2142" s="4"/>
      <c r="AF2142" s="4"/>
      <c r="AG2142" s="4"/>
      <c r="AH2142" s="4"/>
      <c r="AI2142" s="4"/>
      <c r="AJ2142" s="4"/>
      <c r="AK2142" s="4"/>
      <c r="AL2142" s="4"/>
    </row>
    <row r="2143" spans="1:38" ht="15" customHeight="1" x14ac:dyDescent="0.25">
      <c r="A2143" s="2" t="s">
        <v>1991</v>
      </c>
      <c r="B2143" s="2" t="s">
        <v>39</v>
      </c>
      <c r="C2143" s="2" t="s">
        <v>40</v>
      </c>
      <c r="D2143" s="2" t="s">
        <v>1992</v>
      </c>
      <c r="E2143" s="2" t="s">
        <v>2255</v>
      </c>
      <c r="F2143" s="2" t="s">
        <v>517</v>
      </c>
      <c r="G2143" s="2" t="s">
        <v>44</v>
      </c>
      <c r="H2143" s="3">
        <v>227</v>
      </c>
      <c r="I2143" s="3">
        <v>1.9371</v>
      </c>
      <c r="J2143" s="3">
        <v>1.7629999999999999</v>
      </c>
      <c r="K2143" s="3">
        <v>1.2482</v>
      </c>
      <c r="L2143" s="3">
        <v>0.61480000000000001</v>
      </c>
      <c r="M2143" s="3">
        <v>0.45929999999999999</v>
      </c>
      <c r="N2143" s="3">
        <v>0.1111</v>
      </c>
      <c r="O2143" s="4"/>
      <c r="P2143" s="4"/>
      <c r="Q2143" s="4"/>
      <c r="R2143" s="4"/>
      <c r="S2143" s="4"/>
      <c r="T2143" s="4"/>
      <c r="U2143" s="4"/>
      <c r="V2143" s="4"/>
      <c r="W2143" s="4"/>
      <c r="X2143" s="3">
        <v>6.1334999999999997</v>
      </c>
      <c r="Y2143" s="3">
        <v>93.585473220836391</v>
      </c>
      <c r="Z2143" s="3">
        <v>149.63585228662265</v>
      </c>
      <c r="AA2143" s="3">
        <v>189.319393494742</v>
      </c>
      <c r="AB2143" s="3">
        <v>208.86549278552212</v>
      </c>
      <c r="AC2143" s="3">
        <v>223.46784054781119</v>
      </c>
      <c r="AD2143" s="3">
        <v>227</v>
      </c>
      <c r="AE2143" s="4"/>
      <c r="AF2143" s="4"/>
      <c r="AG2143" s="4"/>
      <c r="AH2143" s="4"/>
      <c r="AI2143" s="4"/>
      <c r="AJ2143" s="4"/>
      <c r="AK2143" s="4"/>
      <c r="AL2143" s="4"/>
    </row>
    <row r="2144" spans="1:38" ht="15" customHeight="1" x14ac:dyDescent="0.25">
      <c r="A2144" s="2" t="s">
        <v>1991</v>
      </c>
      <c r="B2144" s="2" t="s">
        <v>39</v>
      </c>
      <c r="C2144" s="2" t="s">
        <v>40</v>
      </c>
      <c r="D2144" s="2" t="s">
        <v>1992</v>
      </c>
      <c r="E2144" s="2" t="s">
        <v>2256</v>
      </c>
      <c r="F2144" s="2" t="s">
        <v>517</v>
      </c>
      <c r="G2144" s="2" t="s">
        <v>44</v>
      </c>
      <c r="H2144" s="3">
        <v>210</v>
      </c>
      <c r="I2144" s="3">
        <v>2.0703999999999998</v>
      </c>
      <c r="J2144" s="3">
        <v>1.5074000000000001</v>
      </c>
      <c r="K2144" s="3">
        <v>0.61480000000000001</v>
      </c>
      <c r="L2144" s="3">
        <v>0.82589999999999997</v>
      </c>
      <c r="M2144" s="3">
        <v>0.22220000000000001</v>
      </c>
      <c r="N2144" s="3">
        <v>0.30740000000000001</v>
      </c>
      <c r="O2144" s="4"/>
      <c r="P2144" s="4"/>
      <c r="Q2144" s="4"/>
      <c r="R2144" s="4"/>
      <c r="S2144" s="4"/>
      <c r="T2144" s="4"/>
      <c r="U2144" s="4"/>
      <c r="V2144" s="4"/>
      <c r="W2144" s="4"/>
      <c r="X2144" s="3">
        <v>5.5480999999999998</v>
      </c>
      <c r="Y2144" s="3">
        <v>98.424758025269909</v>
      </c>
      <c r="Z2144" s="3">
        <v>146.78675582631894</v>
      </c>
      <c r="AA2144" s="3">
        <v>166.51141832338999</v>
      </c>
      <c r="AB2144" s="3">
        <v>193.00881382815737</v>
      </c>
      <c r="AC2144" s="3">
        <v>200.13766875146445</v>
      </c>
      <c r="AD2144" s="3">
        <v>210</v>
      </c>
      <c r="AE2144" s="4"/>
      <c r="AF2144" s="4"/>
      <c r="AG2144" s="4"/>
      <c r="AH2144" s="4"/>
      <c r="AI2144" s="4"/>
      <c r="AJ2144" s="4"/>
      <c r="AK2144" s="4"/>
      <c r="AL2144" s="4"/>
    </row>
    <row r="2145" spans="1:38" ht="15" customHeight="1" x14ac:dyDescent="0.25">
      <c r="A2145" s="2" t="s">
        <v>1991</v>
      </c>
      <c r="B2145" s="2" t="s">
        <v>39</v>
      </c>
      <c r="C2145" s="2" t="s">
        <v>40</v>
      </c>
      <c r="D2145" s="2" t="s">
        <v>1992</v>
      </c>
      <c r="E2145" s="2" t="s">
        <v>2257</v>
      </c>
      <c r="F2145" s="2" t="s">
        <v>517</v>
      </c>
      <c r="G2145" s="2" t="s">
        <v>44</v>
      </c>
      <c r="H2145" s="3">
        <v>231</v>
      </c>
      <c r="I2145" s="3">
        <v>1.7574000000000001</v>
      </c>
      <c r="J2145" s="3">
        <v>1.1036999999999999</v>
      </c>
      <c r="K2145" s="3">
        <v>0.65559999999999996</v>
      </c>
      <c r="L2145" s="3">
        <v>0.4093</v>
      </c>
      <c r="M2145" s="3">
        <v>0.27039999999999997</v>
      </c>
      <c r="N2145" s="3">
        <v>0.3296</v>
      </c>
      <c r="O2145" s="4"/>
      <c r="P2145" s="4"/>
      <c r="Q2145" s="4"/>
      <c r="R2145" s="4"/>
      <c r="S2145" s="4"/>
      <c r="T2145" s="4"/>
      <c r="U2145" s="4"/>
      <c r="V2145" s="4"/>
      <c r="W2145" s="4"/>
      <c r="X2145" s="3">
        <v>4.5259999999999998</v>
      </c>
      <c r="Y2145" s="3">
        <v>109.26968625718074</v>
      </c>
      <c r="Z2145" s="3">
        <v>157.7973707467963</v>
      </c>
      <c r="AA2145" s="3">
        <v>186.62291206363236</v>
      </c>
      <c r="AB2145" s="3">
        <v>204.61908970393284</v>
      </c>
      <c r="AC2145" s="3">
        <v>216.50808661069379</v>
      </c>
      <c r="AD2145" s="3">
        <v>231.00000000000006</v>
      </c>
      <c r="AE2145" s="4"/>
      <c r="AF2145" s="4"/>
      <c r="AG2145" s="4"/>
      <c r="AH2145" s="4"/>
      <c r="AI2145" s="4"/>
      <c r="AJ2145" s="4"/>
      <c r="AK2145" s="4"/>
      <c r="AL2145" s="4"/>
    </row>
    <row r="2146" spans="1:38" ht="15" customHeight="1" x14ac:dyDescent="0.25">
      <c r="A2146" s="2" t="s">
        <v>1991</v>
      </c>
      <c r="B2146" s="2" t="s">
        <v>39</v>
      </c>
      <c r="C2146" s="2" t="s">
        <v>40</v>
      </c>
      <c r="D2146" s="2" t="s">
        <v>1992</v>
      </c>
      <c r="E2146" s="2" t="s">
        <v>2258</v>
      </c>
      <c r="F2146" s="2" t="s">
        <v>517</v>
      </c>
      <c r="G2146" s="2" t="s">
        <v>44</v>
      </c>
      <c r="H2146" s="3">
        <v>216</v>
      </c>
      <c r="I2146" s="3">
        <v>1.9560999999999999</v>
      </c>
      <c r="J2146" s="3">
        <v>1.556</v>
      </c>
      <c r="K2146" s="3">
        <v>1.0409999999999999</v>
      </c>
      <c r="L2146" s="3">
        <v>0.60389999999999999</v>
      </c>
      <c r="M2146" s="3">
        <v>0.42609999999999998</v>
      </c>
      <c r="N2146" s="3">
        <v>0.26669999999999999</v>
      </c>
      <c r="O2146" s="4"/>
      <c r="P2146" s="4"/>
      <c r="Q2146" s="4"/>
      <c r="R2146" s="4"/>
      <c r="S2146" s="4"/>
      <c r="T2146" s="4"/>
      <c r="U2146" s="4"/>
      <c r="V2146" s="4"/>
      <c r="W2146" s="4"/>
      <c r="X2146" s="3">
        <v>5.8498000000000001</v>
      </c>
      <c r="Y2146" s="3">
        <v>93.527300078635164</v>
      </c>
      <c r="Z2146" s="3">
        <v>142.46982802830865</v>
      </c>
      <c r="AA2146" s="3">
        <v>175.21351157304525</v>
      </c>
      <c r="AB2146" s="3">
        <v>194.20862251700916</v>
      </c>
      <c r="AC2146" s="3">
        <v>207.61120038291909</v>
      </c>
      <c r="AD2146" s="3">
        <v>216.00000000000003</v>
      </c>
      <c r="AE2146" s="4"/>
      <c r="AF2146" s="4"/>
      <c r="AG2146" s="4"/>
      <c r="AH2146" s="4"/>
      <c r="AI2146" s="4"/>
      <c r="AJ2146" s="4"/>
      <c r="AK2146" s="4"/>
      <c r="AL2146" s="4"/>
    </row>
    <row r="2147" spans="1:38" ht="15" customHeight="1" x14ac:dyDescent="0.25">
      <c r="A2147" s="2" t="s">
        <v>1991</v>
      </c>
      <c r="B2147" s="2" t="s">
        <v>39</v>
      </c>
      <c r="C2147" s="2" t="s">
        <v>40</v>
      </c>
      <c r="D2147" s="2" t="s">
        <v>1992</v>
      </c>
      <c r="E2147" s="2" t="s">
        <v>2259</v>
      </c>
      <c r="F2147" s="2" t="s">
        <v>517</v>
      </c>
      <c r="G2147" s="2" t="s">
        <v>44</v>
      </c>
      <c r="H2147" s="3">
        <v>215</v>
      </c>
      <c r="I2147" s="3">
        <v>1.5892999999999999</v>
      </c>
      <c r="J2147" s="3">
        <v>1.9468000000000001</v>
      </c>
      <c r="K2147" s="3">
        <v>1.1095999999999999</v>
      </c>
      <c r="L2147" s="3">
        <v>0.75209999999999999</v>
      </c>
      <c r="M2147" s="3">
        <v>0.19450000000000001</v>
      </c>
      <c r="N2147" s="3">
        <v>0.1741</v>
      </c>
      <c r="O2147" s="4"/>
      <c r="P2147" s="4"/>
      <c r="Q2147" s="4"/>
      <c r="R2147" s="4"/>
      <c r="S2147" s="4"/>
      <c r="T2147" s="4"/>
      <c r="U2147" s="4"/>
      <c r="V2147" s="4"/>
      <c r="W2147" s="4"/>
      <c r="X2147" s="3">
        <v>5.7664</v>
      </c>
      <c r="Y2147" s="3">
        <v>82.437343923418425</v>
      </c>
      <c r="Z2147" s="3">
        <v>144.22015468923419</v>
      </c>
      <c r="AA2147" s="3">
        <v>179.43394492230854</v>
      </c>
      <c r="AB2147" s="3">
        <v>203.30226831298557</v>
      </c>
      <c r="AC2147" s="3">
        <v>209.47483698668145</v>
      </c>
      <c r="AD2147" s="3">
        <v>215</v>
      </c>
      <c r="AE2147" s="4"/>
      <c r="AF2147" s="4"/>
      <c r="AG2147" s="4"/>
      <c r="AH2147" s="4"/>
      <c r="AI2147" s="4"/>
      <c r="AJ2147" s="4"/>
      <c r="AK2147" s="4"/>
      <c r="AL2147" s="4"/>
    </row>
    <row r="2148" spans="1:38" ht="15" customHeight="1" x14ac:dyDescent="0.25">
      <c r="A2148" s="2" t="s">
        <v>1991</v>
      </c>
      <c r="B2148" s="2" t="s">
        <v>39</v>
      </c>
      <c r="C2148" s="2" t="s">
        <v>40</v>
      </c>
      <c r="D2148" s="2" t="s">
        <v>2000</v>
      </c>
      <c r="E2148" s="2" t="s">
        <v>2260</v>
      </c>
      <c r="F2148" s="2" t="s">
        <v>517</v>
      </c>
      <c r="G2148" s="2" t="s">
        <v>44</v>
      </c>
      <c r="H2148" s="3">
        <v>226</v>
      </c>
      <c r="I2148" s="3">
        <v>1.6519999999999999</v>
      </c>
      <c r="J2148" s="3">
        <v>1.3593999999999999</v>
      </c>
      <c r="K2148" s="3">
        <v>0.7964</v>
      </c>
      <c r="L2148" s="3">
        <v>0.44819999999999999</v>
      </c>
      <c r="M2148" s="3">
        <v>0.37409999999999999</v>
      </c>
      <c r="N2148" s="3">
        <v>0.25190000000000001</v>
      </c>
      <c r="O2148" s="4"/>
      <c r="P2148" s="4"/>
      <c r="Q2148" s="4"/>
      <c r="R2148" s="4"/>
      <c r="S2148" s="4"/>
      <c r="T2148" s="4"/>
      <c r="U2148" s="4"/>
      <c r="V2148" s="4"/>
      <c r="W2148" s="4"/>
      <c r="X2148" s="3">
        <v>4.8819999999999997</v>
      </c>
      <c r="Y2148" s="3">
        <v>97.646866038508804</v>
      </c>
      <c r="Z2148" s="3">
        <v>151.66644817697664</v>
      </c>
      <c r="AA2148" s="3">
        <v>183.3136419500205</v>
      </c>
      <c r="AB2148" s="3">
        <v>201.12412945514134</v>
      </c>
      <c r="AC2148" s="3">
        <v>215.9900450634986</v>
      </c>
      <c r="AD2148" s="3">
        <v>226.00000000000006</v>
      </c>
      <c r="AE2148" s="4"/>
      <c r="AF2148" s="4"/>
      <c r="AG2148" s="4"/>
      <c r="AH2148" s="4"/>
      <c r="AI2148" s="4"/>
      <c r="AJ2148" s="4"/>
      <c r="AK2148" s="4"/>
      <c r="AL2148" s="4"/>
    </row>
    <row r="2149" spans="1:38" ht="15" customHeight="1" x14ac:dyDescent="0.25">
      <c r="A2149" s="2" t="s">
        <v>1991</v>
      </c>
      <c r="B2149" s="2" t="s">
        <v>39</v>
      </c>
      <c r="C2149" s="2" t="s">
        <v>40</v>
      </c>
      <c r="D2149" s="2" t="s">
        <v>2000</v>
      </c>
      <c r="E2149" s="2" t="s">
        <v>2261</v>
      </c>
      <c r="F2149" s="2" t="s">
        <v>517</v>
      </c>
      <c r="G2149" s="2" t="s">
        <v>44</v>
      </c>
      <c r="H2149" s="3">
        <v>215</v>
      </c>
      <c r="I2149" s="3">
        <v>1.6168</v>
      </c>
      <c r="J2149" s="3">
        <v>1.2908999999999999</v>
      </c>
      <c r="K2149" s="3">
        <v>0.82789999999999997</v>
      </c>
      <c r="L2149" s="3">
        <v>0.54820000000000002</v>
      </c>
      <c r="M2149" s="3">
        <v>0.40189999999999998</v>
      </c>
      <c r="N2149" s="3">
        <v>0.44629999999999997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3">
        <v>5.1319999999999997</v>
      </c>
      <c r="Y2149" s="3">
        <v>89.652844894777871</v>
      </c>
      <c r="Z2149" s="3">
        <v>135.68454793452847</v>
      </c>
      <c r="AA2149" s="3">
        <v>165.20631332813718</v>
      </c>
      <c r="AB2149" s="3">
        <v>184.75436477007017</v>
      </c>
      <c r="AC2149" s="3">
        <v>199.08556118472333</v>
      </c>
      <c r="AD2149" s="3">
        <v>215.00000000000003</v>
      </c>
      <c r="AE2149" s="4"/>
      <c r="AF2149" s="4"/>
      <c r="AG2149" s="4"/>
      <c r="AH2149" s="4"/>
      <c r="AI2149" s="4"/>
      <c r="AJ2149" s="4"/>
      <c r="AK2149" s="4"/>
      <c r="AL2149" s="4"/>
    </row>
    <row r="2150" spans="1:38" ht="15" customHeight="1" x14ac:dyDescent="0.25">
      <c r="A2150" s="2" t="s">
        <v>1991</v>
      </c>
      <c r="B2150" s="2" t="s">
        <v>39</v>
      </c>
      <c r="C2150" s="2" t="s">
        <v>40</v>
      </c>
      <c r="D2150" s="2" t="s">
        <v>2000</v>
      </c>
      <c r="E2150" s="2" t="s">
        <v>2262</v>
      </c>
      <c r="F2150" s="2" t="s">
        <v>517</v>
      </c>
      <c r="G2150" s="2" t="s">
        <v>44</v>
      </c>
      <c r="H2150" s="3">
        <v>225</v>
      </c>
      <c r="I2150" s="3">
        <v>0.93920000000000003</v>
      </c>
      <c r="J2150" s="3">
        <v>1.2225999999999999</v>
      </c>
      <c r="K2150" s="3">
        <v>0.7429</v>
      </c>
      <c r="L2150" s="3">
        <v>0.86509999999999998</v>
      </c>
      <c r="M2150" s="3">
        <v>0.31490000000000001</v>
      </c>
      <c r="N2150" s="3">
        <v>0.35570000000000002</v>
      </c>
      <c r="O2150" s="4"/>
      <c r="P2150" s="4"/>
      <c r="Q2150" s="4"/>
      <c r="R2150" s="4"/>
      <c r="S2150" s="4"/>
      <c r="T2150" s="4"/>
      <c r="U2150" s="4"/>
      <c r="V2150" s="4"/>
      <c r="W2150" s="4"/>
      <c r="X2150" s="3">
        <v>4.4404000000000003</v>
      </c>
      <c r="Y2150" s="3">
        <v>72.821907936221962</v>
      </c>
      <c r="Z2150" s="3">
        <v>125.96167011980901</v>
      </c>
      <c r="AA2150" s="3">
        <v>158.25148635258086</v>
      </c>
      <c r="AB2150" s="3">
        <v>195.85267093054676</v>
      </c>
      <c r="AC2150" s="3">
        <v>209.53965858931628</v>
      </c>
      <c r="AD2150" s="3">
        <v>224.99999999999994</v>
      </c>
      <c r="AE2150" s="4"/>
      <c r="AF2150" s="4"/>
      <c r="AG2150" s="4"/>
      <c r="AH2150" s="4"/>
      <c r="AI2150" s="4"/>
      <c r="AJ2150" s="4"/>
      <c r="AK2150" s="4"/>
      <c r="AL2150" s="4"/>
    </row>
    <row r="2151" spans="1:38" ht="15" customHeight="1" x14ac:dyDescent="0.25">
      <c r="A2151" s="2" t="s">
        <v>1991</v>
      </c>
      <c r="B2151" s="2" t="s">
        <v>39</v>
      </c>
      <c r="C2151" s="2" t="s">
        <v>40</v>
      </c>
      <c r="D2151" s="2" t="s">
        <v>2000</v>
      </c>
      <c r="E2151" s="2" t="s">
        <v>2263</v>
      </c>
      <c r="F2151" s="2" t="s">
        <v>517</v>
      </c>
      <c r="G2151" s="2" t="s">
        <v>44</v>
      </c>
      <c r="H2151" s="3">
        <v>235</v>
      </c>
      <c r="I2151" s="3">
        <v>2.202</v>
      </c>
      <c r="J2151" s="3">
        <v>1.7723</v>
      </c>
      <c r="K2151" s="3">
        <v>0.79630000000000001</v>
      </c>
      <c r="L2151" s="3">
        <v>0.64449999999999996</v>
      </c>
      <c r="M2151" s="3">
        <v>0.4037</v>
      </c>
      <c r="N2151" s="3">
        <v>0.2482</v>
      </c>
      <c r="O2151" s="4"/>
      <c r="P2151" s="4"/>
      <c r="Q2151" s="4"/>
      <c r="R2151" s="4"/>
      <c r="S2151" s="4"/>
      <c r="T2151" s="4"/>
      <c r="U2151" s="4"/>
      <c r="V2151" s="4"/>
      <c r="W2151" s="4"/>
      <c r="X2151" s="3">
        <v>6.0670000000000002</v>
      </c>
      <c r="Y2151" s="3">
        <v>105.67825943629471</v>
      </c>
      <c r="Z2151" s="3">
        <v>164.97888577550682</v>
      </c>
      <c r="AA2151" s="3">
        <v>191.62284489863194</v>
      </c>
      <c r="AB2151" s="3">
        <v>213.18762155925498</v>
      </c>
      <c r="AC2151" s="3">
        <v>226.695302455909</v>
      </c>
      <c r="AD2151" s="3">
        <v>234.99999999999997</v>
      </c>
      <c r="AE2151" s="4"/>
      <c r="AF2151" s="4"/>
      <c r="AG2151" s="4"/>
      <c r="AH2151" s="4"/>
      <c r="AI2151" s="4"/>
      <c r="AJ2151" s="4"/>
      <c r="AK2151" s="4"/>
      <c r="AL2151" s="4"/>
    </row>
    <row r="2152" spans="1:38" ht="15" customHeight="1" x14ac:dyDescent="0.25">
      <c r="A2152" s="2" t="s">
        <v>1991</v>
      </c>
      <c r="B2152" s="2" t="s">
        <v>39</v>
      </c>
      <c r="C2152" s="2" t="s">
        <v>40</v>
      </c>
      <c r="D2152" s="2" t="s">
        <v>2000</v>
      </c>
      <c r="E2152" s="2" t="s">
        <v>2264</v>
      </c>
      <c r="F2152" s="2" t="s">
        <v>517</v>
      </c>
      <c r="G2152" s="2" t="s">
        <v>44</v>
      </c>
      <c r="H2152" s="3">
        <v>222</v>
      </c>
      <c r="I2152" s="3">
        <v>1.5129999999999999</v>
      </c>
      <c r="J2152" s="3">
        <v>1.3723000000000001</v>
      </c>
      <c r="K2152" s="3">
        <v>0.85740000000000005</v>
      </c>
      <c r="L2152" s="3">
        <v>0.74080000000000001</v>
      </c>
      <c r="M2152" s="3">
        <v>0.38150000000000001</v>
      </c>
      <c r="N2152" s="3">
        <v>0.27779999999999999</v>
      </c>
      <c r="O2152" s="4"/>
      <c r="P2152" s="4"/>
      <c r="Q2152" s="4"/>
      <c r="R2152" s="4"/>
      <c r="S2152" s="4"/>
      <c r="T2152" s="4"/>
      <c r="U2152" s="4"/>
      <c r="V2152" s="4"/>
      <c r="W2152" s="4"/>
      <c r="X2152" s="3">
        <v>5.1428000000000003</v>
      </c>
      <c r="Y2152" s="3">
        <v>87.897565528505865</v>
      </c>
      <c r="Z2152" s="3">
        <v>138.59698996655518</v>
      </c>
      <c r="AA2152" s="3">
        <v>170.27350859453995</v>
      </c>
      <c r="AB2152" s="3">
        <v>197.64225713619041</v>
      </c>
      <c r="AC2152" s="3">
        <v>211.73671929688106</v>
      </c>
      <c r="AD2152" s="3">
        <v>222</v>
      </c>
      <c r="AE2152" s="4"/>
      <c r="AF2152" s="4"/>
      <c r="AG2152" s="4"/>
      <c r="AH2152" s="4"/>
      <c r="AI2152" s="4"/>
      <c r="AJ2152" s="4"/>
      <c r="AK2152" s="4"/>
      <c r="AL2152" s="4"/>
    </row>
    <row r="2153" spans="1:38" ht="15" customHeight="1" x14ac:dyDescent="0.25">
      <c r="A2153" s="2" t="s">
        <v>1991</v>
      </c>
      <c r="B2153" s="2" t="s">
        <v>39</v>
      </c>
      <c r="C2153" s="2" t="s">
        <v>40</v>
      </c>
      <c r="D2153" s="2" t="s">
        <v>2000</v>
      </c>
      <c r="E2153" s="2" t="s">
        <v>2265</v>
      </c>
      <c r="F2153" s="2" t="s">
        <v>517</v>
      </c>
      <c r="G2153" s="2" t="s">
        <v>44</v>
      </c>
      <c r="H2153" s="3">
        <v>220</v>
      </c>
      <c r="I2153" s="3">
        <v>1.7225999999999999</v>
      </c>
      <c r="J2153" s="3">
        <v>1.5596000000000001</v>
      </c>
      <c r="K2153" s="3">
        <v>0.83350000000000002</v>
      </c>
      <c r="L2153" s="3">
        <v>0.55569999999999997</v>
      </c>
      <c r="M2153" s="3">
        <v>0.42970000000000003</v>
      </c>
      <c r="N2153" s="3">
        <v>0.34449999999999997</v>
      </c>
      <c r="O2153" s="4"/>
      <c r="P2153" s="4"/>
      <c r="Q2153" s="4"/>
      <c r="R2153" s="4"/>
      <c r="S2153" s="4"/>
      <c r="T2153" s="4"/>
      <c r="U2153" s="4"/>
      <c r="V2153" s="4"/>
      <c r="W2153" s="4"/>
      <c r="X2153" s="3">
        <v>5.4455999999999998</v>
      </c>
      <c r="Y2153" s="3">
        <v>91.469810489202303</v>
      </c>
      <c r="Z2153" s="3">
        <v>145.31232554723078</v>
      </c>
      <c r="AA2153" s="3">
        <v>174.08748347289557</v>
      </c>
      <c r="AB2153" s="3">
        <v>193.27207286616721</v>
      </c>
      <c r="AC2153" s="3">
        <v>208.10672836785665</v>
      </c>
      <c r="AD2153" s="3">
        <v>220.00000000000003</v>
      </c>
      <c r="AE2153" s="4"/>
      <c r="AF2153" s="4"/>
      <c r="AG2153" s="4"/>
      <c r="AH2153" s="4"/>
      <c r="AI2153" s="4"/>
      <c r="AJ2153" s="4"/>
      <c r="AK2153" s="4"/>
      <c r="AL2153" s="4"/>
    </row>
    <row r="2154" spans="1:38" ht="15" customHeight="1" x14ac:dyDescent="0.25">
      <c r="A2154" s="2" t="s">
        <v>1991</v>
      </c>
      <c r="B2154" s="2" t="s">
        <v>39</v>
      </c>
      <c r="C2154" s="2" t="s">
        <v>40</v>
      </c>
      <c r="D2154" s="2" t="s">
        <v>2000</v>
      </c>
      <c r="E2154" s="2" t="s">
        <v>2266</v>
      </c>
      <c r="F2154" s="2" t="s">
        <v>517</v>
      </c>
      <c r="G2154" s="2" t="s">
        <v>44</v>
      </c>
      <c r="H2154" s="3">
        <v>226</v>
      </c>
      <c r="I2154" s="3">
        <v>1.4450000000000001</v>
      </c>
      <c r="J2154" s="3">
        <v>1.1208</v>
      </c>
      <c r="K2154" s="3">
        <v>0.74099999999999999</v>
      </c>
      <c r="L2154" s="3">
        <v>0.54459999999999997</v>
      </c>
      <c r="M2154" s="3">
        <v>0.39639999999999997</v>
      </c>
      <c r="N2154" s="3">
        <v>0.23530000000000001</v>
      </c>
      <c r="O2154" s="4"/>
      <c r="P2154" s="4"/>
      <c r="Q2154" s="4"/>
      <c r="R2154" s="4"/>
      <c r="S2154" s="4"/>
      <c r="T2154" s="4"/>
      <c r="U2154" s="4"/>
      <c r="V2154" s="4"/>
      <c r="W2154" s="4"/>
      <c r="X2154" s="3">
        <v>4.4831000000000003</v>
      </c>
      <c r="Y2154" s="3">
        <v>94.530391916307906</v>
      </c>
      <c r="Z2154" s="3">
        <v>143.03147375699851</v>
      </c>
      <c r="AA2154" s="3">
        <v>175.09723182619172</v>
      </c>
      <c r="AB2154" s="3">
        <v>198.66404943008186</v>
      </c>
      <c r="AC2154" s="3">
        <v>215.8177154201334</v>
      </c>
      <c r="AD2154" s="3">
        <v>226</v>
      </c>
      <c r="AE2154" s="4"/>
      <c r="AF2154" s="4"/>
      <c r="AG2154" s="4"/>
      <c r="AH2154" s="4"/>
      <c r="AI2154" s="4"/>
      <c r="AJ2154" s="4"/>
      <c r="AK2154" s="4"/>
      <c r="AL2154" s="4"/>
    </row>
    <row r="2155" spans="1:38" ht="15" customHeight="1" x14ac:dyDescent="0.25">
      <c r="A2155" s="2" t="s">
        <v>1991</v>
      </c>
      <c r="B2155" s="2" t="s">
        <v>39</v>
      </c>
      <c r="C2155" s="2" t="s">
        <v>40</v>
      </c>
      <c r="D2155" s="2" t="s">
        <v>2000</v>
      </c>
      <c r="E2155" s="2" t="s">
        <v>2267</v>
      </c>
      <c r="F2155" s="2" t="s">
        <v>517</v>
      </c>
      <c r="G2155" s="2" t="s">
        <v>44</v>
      </c>
      <c r="H2155" s="3">
        <v>215</v>
      </c>
      <c r="I2155" s="3">
        <v>1.9852000000000001</v>
      </c>
      <c r="J2155" s="3">
        <v>1.6482000000000001</v>
      </c>
      <c r="K2155" s="3">
        <v>0.75190000000000001</v>
      </c>
      <c r="L2155" s="3">
        <v>0.38519999999999999</v>
      </c>
      <c r="M2155" s="3">
        <v>0.3926</v>
      </c>
      <c r="N2155" s="3">
        <v>0.3926</v>
      </c>
      <c r="O2155" s="4"/>
      <c r="P2155" s="4"/>
      <c r="Q2155" s="4"/>
      <c r="R2155" s="4"/>
      <c r="S2155" s="4"/>
      <c r="T2155" s="4"/>
      <c r="U2155" s="4"/>
      <c r="V2155" s="4"/>
      <c r="W2155" s="4"/>
      <c r="X2155" s="3">
        <v>5.5556999999999999</v>
      </c>
      <c r="Y2155" s="3">
        <v>97.390787839516179</v>
      </c>
      <c r="Z2155" s="3">
        <v>151.68108429180842</v>
      </c>
      <c r="AA2155" s="3">
        <v>176.44802635131487</v>
      </c>
      <c r="AB2155" s="3">
        <v>189.13618445920409</v>
      </c>
      <c r="AC2155" s="3">
        <v>202.06809222960203</v>
      </c>
      <c r="AD2155" s="3">
        <v>215</v>
      </c>
      <c r="AE2155" s="4"/>
      <c r="AF2155" s="4"/>
      <c r="AG2155" s="4"/>
      <c r="AH2155" s="4"/>
      <c r="AI2155" s="4"/>
      <c r="AJ2155" s="4"/>
      <c r="AK2155" s="4"/>
      <c r="AL2155" s="4"/>
    </row>
    <row r="2156" spans="1:38" ht="15" customHeight="1" x14ac:dyDescent="0.25">
      <c r="A2156" s="2" t="s">
        <v>1991</v>
      </c>
      <c r="B2156" s="2" t="s">
        <v>39</v>
      </c>
      <c r="C2156" s="2" t="s">
        <v>40</v>
      </c>
      <c r="D2156" s="2" t="s">
        <v>2005</v>
      </c>
      <c r="E2156" s="2" t="s">
        <v>2268</v>
      </c>
      <c r="F2156" s="2" t="s">
        <v>517</v>
      </c>
      <c r="G2156" s="2" t="s">
        <v>44</v>
      </c>
      <c r="H2156" s="3">
        <v>231</v>
      </c>
      <c r="I2156" s="3">
        <v>1.8932</v>
      </c>
      <c r="J2156" s="3">
        <v>1.5468</v>
      </c>
      <c r="K2156" s="3">
        <v>0.83730000000000004</v>
      </c>
      <c r="L2156" s="3">
        <v>0.46310000000000001</v>
      </c>
      <c r="M2156" s="3">
        <v>0.31119999999999998</v>
      </c>
      <c r="N2156" s="3">
        <v>0.34079999999999999</v>
      </c>
      <c r="O2156" s="4"/>
      <c r="P2156" s="4"/>
      <c r="Q2156" s="4"/>
      <c r="R2156" s="4"/>
      <c r="S2156" s="4"/>
      <c r="T2156" s="4"/>
      <c r="U2156" s="4"/>
      <c r="V2156" s="4"/>
      <c r="W2156" s="4"/>
      <c r="X2156" s="3">
        <v>5.3924000000000003</v>
      </c>
      <c r="Y2156" s="3">
        <v>101.86625621244714</v>
      </c>
      <c r="Z2156" s="3">
        <v>158.94903938876936</v>
      </c>
      <c r="AA2156" s="3">
        <v>189.84858319115793</v>
      </c>
      <c r="AB2156" s="3">
        <v>206.9387285809658</v>
      </c>
      <c r="AC2156" s="3">
        <v>218.42318819078704</v>
      </c>
      <c r="AD2156" s="3">
        <v>231</v>
      </c>
      <c r="AE2156" s="4"/>
      <c r="AF2156" s="4"/>
      <c r="AG2156" s="4"/>
      <c r="AH2156" s="4"/>
      <c r="AI2156" s="4"/>
      <c r="AJ2156" s="4"/>
      <c r="AK2156" s="4"/>
      <c r="AL2156" s="4"/>
    </row>
    <row r="2157" spans="1:38" ht="15" customHeight="1" x14ac:dyDescent="0.25">
      <c r="A2157" s="2" t="s">
        <v>1991</v>
      </c>
      <c r="B2157" s="2" t="s">
        <v>39</v>
      </c>
      <c r="C2157" s="2" t="s">
        <v>40</v>
      </c>
      <c r="D2157" s="2" t="s">
        <v>2005</v>
      </c>
      <c r="E2157" s="2" t="s">
        <v>2269</v>
      </c>
      <c r="F2157" s="2" t="s">
        <v>517</v>
      </c>
      <c r="G2157" s="2" t="s">
        <v>44</v>
      </c>
      <c r="H2157" s="3">
        <v>221</v>
      </c>
      <c r="I2157" s="3">
        <v>1.43</v>
      </c>
      <c r="J2157" s="3">
        <v>1.4021999999999999</v>
      </c>
      <c r="K2157" s="3">
        <v>0.7873</v>
      </c>
      <c r="L2157" s="3">
        <v>0.47049999999999997</v>
      </c>
      <c r="M2157" s="3">
        <v>0.33529999999999999</v>
      </c>
      <c r="N2157" s="3">
        <v>0.22040000000000001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3">
        <v>4.6456999999999997</v>
      </c>
      <c r="Y2157" s="3">
        <v>90.176378156144395</v>
      </c>
      <c r="Z2157" s="3">
        <v>147.22177497470778</v>
      </c>
      <c r="AA2157" s="3">
        <v>179.25132918612911</v>
      </c>
      <c r="AB2157" s="3">
        <v>198.39257808295844</v>
      </c>
      <c r="AC2157" s="3">
        <v>212.03351486320685</v>
      </c>
      <c r="AD2157" s="3">
        <v>221</v>
      </c>
      <c r="AE2157" s="4"/>
      <c r="AF2157" s="4"/>
      <c r="AG2157" s="4"/>
      <c r="AH2157" s="4"/>
      <c r="AI2157" s="4"/>
      <c r="AJ2157" s="4"/>
      <c r="AK2157" s="4"/>
      <c r="AL2157" s="4"/>
    </row>
    <row r="2158" spans="1:38" ht="15" customHeight="1" x14ac:dyDescent="0.25">
      <c r="A2158" s="2" t="s">
        <v>1991</v>
      </c>
      <c r="B2158" s="2" t="s">
        <v>39</v>
      </c>
      <c r="C2158" s="2" t="s">
        <v>40</v>
      </c>
      <c r="D2158" s="2" t="s">
        <v>2005</v>
      </c>
      <c r="E2158" s="2" t="s">
        <v>2270</v>
      </c>
      <c r="F2158" s="2" t="s">
        <v>517</v>
      </c>
      <c r="G2158" s="2" t="s">
        <v>44</v>
      </c>
      <c r="H2158" s="3">
        <v>223</v>
      </c>
      <c r="I2158" s="3">
        <v>1.7040999999999999</v>
      </c>
      <c r="J2158" s="3">
        <v>1.6411</v>
      </c>
      <c r="K2158" s="3">
        <v>0.71130000000000004</v>
      </c>
      <c r="L2158" s="3">
        <v>0.54830000000000001</v>
      </c>
      <c r="M2158" s="3">
        <v>0.33710000000000001</v>
      </c>
      <c r="N2158" s="3">
        <v>0.2853</v>
      </c>
      <c r="O2158" s="4"/>
      <c r="P2158" s="4"/>
      <c r="Q2158" s="4"/>
      <c r="R2158" s="4"/>
      <c r="S2158" s="4"/>
      <c r="T2158" s="4"/>
      <c r="U2158" s="4"/>
      <c r="V2158" s="4"/>
      <c r="W2158" s="4"/>
      <c r="X2158" s="3">
        <v>5.2271999999999998</v>
      </c>
      <c r="Y2158" s="3">
        <v>94.267198500153057</v>
      </c>
      <c r="Z2158" s="3">
        <v>154.23239975512703</v>
      </c>
      <c r="AA2158" s="3">
        <v>180.22304484236304</v>
      </c>
      <c r="AB2158" s="3">
        <v>200.25772880318337</v>
      </c>
      <c r="AC2158" s="3">
        <v>212.57524104683196</v>
      </c>
      <c r="AD2158" s="3">
        <v>223.00000000000003</v>
      </c>
      <c r="AE2158" s="4"/>
      <c r="AF2158" s="4"/>
      <c r="AG2158" s="4"/>
      <c r="AH2158" s="4"/>
      <c r="AI2158" s="4"/>
      <c r="AJ2158" s="4"/>
      <c r="AK2158" s="4"/>
      <c r="AL2158" s="4"/>
    </row>
    <row r="2159" spans="1:38" ht="15" customHeight="1" x14ac:dyDescent="0.25">
      <c r="A2159" s="2" t="s">
        <v>1991</v>
      </c>
      <c r="B2159" s="2" t="s">
        <v>39</v>
      </c>
      <c r="C2159" s="2" t="s">
        <v>40</v>
      </c>
      <c r="D2159" s="2" t="s">
        <v>2005</v>
      </c>
      <c r="E2159" s="2" t="s">
        <v>2271</v>
      </c>
      <c r="F2159" s="2" t="s">
        <v>517</v>
      </c>
      <c r="G2159" s="2" t="s">
        <v>44</v>
      </c>
      <c r="H2159" s="3">
        <v>222</v>
      </c>
      <c r="I2159" s="3">
        <v>1.8260000000000001</v>
      </c>
      <c r="J2159" s="3">
        <v>1.5519000000000001</v>
      </c>
      <c r="K2159" s="3">
        <v>0.89629999999999999</v>
      </c>
      <c r="L2159" s="3">
        <v>0.59260000000000002</v>
      </c>
      <c r="M2159" s="3">
        <v>0.46300000000000002</v>
      </c>
      <c r="N2159" s="3">
        <v>0.34449999999999997</v>
      </c>
      <c r="O2159" s="4"/>
      <c r="P2159" s="4"/>
      <c r="Q2159" s="4"/>
      <c r="R2159" s="4"/>
      <c r="S2159" s="4"/>
      <c r="T2159" s="4"/>
      <c r="U2159" s="4"/>
      <c r="V2159" s="4"/>
      <c r="W2159" s="4"/>
      <c r="X2159" s="3">
        <v>5.6742999999999997</v>
      </c>
      <c r="Y2159" s="3">
        <v>93.14234354898403</v>
      </c>
      <c r="Z2159" s="3">
        <v>145.10663870433359</v>
      </c>
      <c r="AA2159" s="3">
        <v>175.11862256137323</v>
      </c>
      <c r="AB2159" s="3">
        <v>194.96142255432392</v>
      </c>
      <c r="AC2159" s="3">
        <v>210.46465643339269</v>
      </c>
      <c r="AD2159" s="3">
        <v>222.00000000000003</v>
      </c>
      <c r="AE2159" s="4"/>
      <c r="AF2159" s="4"/>
      <c r="AG2159" s="4"/>
      <c r="AH2159" s="4"/>
      <c r="AI2159" s="4"/>
      <c r="AJ2159" s="4"/>
      <c r="AK2159" s="4"/>
      <c r="AL2159" s="4"/>
    </row>
    <row r="2160" spans="1:38" ht="15" customHeight="1" x14ac:dyDescent="0.25">
      <c r="A2160" s="2" t="s">
        <v>1991</v>
      </c>
      <c r="B2160" s="2" t="s">
        <v>39</v>
      </c>
      <c r="C2160" s="2" t="s">
        <v>40</v>
      </c>
      <c r="D2160" s="2" t="s">
        <v>2014</v>
      </c>
      <c r="E2160" s="2" t="s">
        <v>2272</v>
      </c>
      <c r="F2160" s="2" t="s">
        <v>517</v>
      </c>
      <c r="G2160" s="2" t="s">
        <v>44</v>
      </c>
      <c r="H2160" s="3">
        <v>209</v>
      </c>
      <c r="I2160" s="3">
        <v>1.7595000000000001</v>
      </c>
      <c r="J2160" s="3">
        <v>1.3280000000000001</v>
      </c>
      <c r="K2160" s="3">
        <v>0.67420000000000002</v>
      </c>
      <c r="L2160" s="3">
        <v>0.65200000000000002</v>
      </c>
      <c r="M2160" s="3">
        <v>0.31859999999999999</v>
      </c>
      <c r="N2160" s="3">
        <v>0.29260000000000003</v>
      </c>
      <c r="O2160" s="4"/>
      <c r="P2160" s="4"/>
      <c r="Q2160" s="4"/>
      <c r="R2160" s="4"/>
      <c r="S2160" s="4"/>
      <c r="T2160" s="4"/>
      <c r="U2160" s="4"/>
      <c r="V2160" s="4"/>
      <c r="W2160" s="4"/>
      <c r="X2160" s="3">
        <v>5.0248999999999997</v>
      </c>
      <c r="Y2160" s="3">
        <v>93.977651296543229</v>
      </c>
      <c r="Z2160" s="3">
        <v>140.75589563971425</v>
      </c>
      <c r="AA2160" s="3">
        <v>164.50430854345362</v>
      </c>
      <c r="AB2160" s="3">
        <v>187.47073573603456</v>
      </c>
      <c r="AC2160" s="3">
        <v>198.69328742860557</v>
      </c>
      <c r="AD2160" s="3">
        <v>209.00000000000003</v>
      </c>
      <c r="AE2160" s="4"/>
      <c r="AF2160" s="4"/>
      <c r="AG2160" s="4"/>
      <c r="AH2160" s="4"/>
      <c r="AI2160" s="4"/>
      <c r="AJ2160" s="4"/>
      <c r="AK2160" s="4"/>
      <c r="AL2160" s="4"/>
    </row>
    <row r="2161" spans="1:38" ht="15" customHeight="1" x14ac:dyDescent="0.25">
      <c r="A2161" s="2" t="s">
        <v>1991</v>
      </c>
      <c r="B2161" s="2" t="s">
        <v>39</v>
      </c>
      <c r="C2161" s="2" t="s">
        <v>40</v>
      </c>
      <c r="D2161" s="2" t="s">
        <v>2014</v>
      </c>
      <c r="E2161" s="2" t="s">
        <v>2273</v>
      </c>
      <c r="F2161" s="2" t="s">
        <v>517</v>
      </c>
      <c r="G2161" s="2" t="s">
        <v>44</v>
      </c>
      <c r="H2161" s="3">
        <v>210</v>
      </c>
      <c r="I2161" s="3">
        <v>1.4075</v>
      </c>
      <c r="J2161" s="3">
        <v>1.4149</v>
      </c>
      <c r="K2161" s="3">
        <v>1.1926000000000001</v>
      </c>
      <c r="L2161" s="3">
        <v>0.66479999999999995</v>
      </c>
      <c r="M2161" s="3">
        <v>0.3352</v>
      </c>
      <c r="N2161" s="3">
        <v>0.21299999999999999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3">
        <v>5.2279999999999998</v>
      </c>
      <c r="Y2161" s="3">
        <v>79.921767406273915</v>
      </c>
      <c r="Z2161" s="3">
        <v>128.09548584544757</v>
      </c>
      <c r="AA2161" s="3">
        <v>168.70045906656466</v>
      </c>
      <c r="AB2161" s="3">
        <v>191.33519510329</v>
      </c>
      <c r="AC2161" s="3">
        <v>202.74789594491205</v>
      </c>
      <c r="AD2161" s="3">
        <v>210.00000000000003</v>
      </c>
      <c r="AE2161" s="4"/>
      <c r="AF2161" s="4"/>
      <c r="AG2161" s="4"/>
      <c r="AH2161" s="4"/>
      <c r="AI2161" s="4"/>
      <c r="AJ2161" s="4"/>
      <c r="AK2161" s="4"/>
      <c r="AL2161" s="4"/>
    </row>
    <row r="2162" spans="1:38" ht="15" customHeight="1" x14ac:dyDescent="0.25">
      <c r="A2162" s="2" t="s">
        <v>1991</v>
      </c>
      <c r="B2162" s="2" t="s">
        <v>39</v>
      </c>
      <c r="C2162" s="2" t="s">
        <v>40</v>
      </c>
      <c r="D2162" s="2" t="s">
        <v>2014</v>
      </c>
      <c r="E2162" s="2" t="s">
        <v>2274</v>
      </c>
      <c r="F2162" s="2" t="s">
        <v>517</v>
      </c>
      <c r="G2162" s="2" t="s">
        <v>44</v>
      </c>
      <c r="H2162" s="3">
        <v>239</v>
      </c>
      <c r="I2162" s="3">
        <v>1.7407999999999999</v>
      </c>
      <c r="J2162" s="3">
        <v>1.2815000000000001</v>
      </c>
      <c r="K2162" s="3">
        <v>1.0778000000000001</v>
      </c>
      <c r="L2162" s="3">
        <v>0.61850000000000005</v>
      </c>
      <c r="M2162" s="3">
        <v>0.36299999999999999</v>
      </c>
      <c r="N2162" s="3">
        <v>0.30740000000000001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3">
        <v>5.3890000000000002</v>
      </c>
      <c r="Y2162" s="3">
        <v>98.866876971608832</v>
      </c>
      <c r="Z2162" s="3">
        <v>148.09131564297644</v>
      </c>
      <c r="AA2162" s="3">
        <v>189.49131564297645</v>
      </c>
      <c r="AB2162" s="3">
        <v>213.24887734273523</v>
      </c>
      <c r="AC2162" s="3">
        <v>227.19228057153458</v>
      </c>
      <c r="AD2162" s="3">
        <v>239</v>
      </c>
      <c r="AE2162" s="4"/>
      <c r="AF2162" s="4"/>
      <c r="AG2162" s="4"/>
      <c r="AH2162" s="4"/>
      <c r="AI2162" s="4"/>
      <c r="AJ2162" s="4"/>
      <c r="AK2162" s="4"/>
      <c r="AL2162" s="4"/>
    </row>
    <row r="2163" spans="1:38" ht="15" customHeight="1" x14ac:dyDescent="0.25">
      <c r="A2163" s="2" t="s">
        <v>1991</v>
      </c>
      <c r="B2163" s="2" t="s">
        <v>39</v>
      </c>
      <c r="C2163" s="2" t="s">
        <v>40</v>
      </c>
      <c r="D2163" s="2" t="s">
        <v>2019</v>
      </c>
      <c r="E2163" s="2" t="s">
        <v>2275</v>
      </c>
      <c r="F2163" s="2" t="s">
        <v>517</v>
      </c>
      <c r="G2163" s="2" t="s">
        <v>44</v>
      </c>
      <c r="H2163" s="3">
        <v>221</v>
      </c>
      <c r="I2163" s="3">
        <v>1.9577</v>
      </c>
      <c r="J2163" s="3">
        <v>1.4705999999999999</v>
      </c>
      <c r="K2163" s="3">
        <v>0.81310000000000004</v>
      </c>
      <c r="L2163" s="3">
        <v>0.50009999999999999</v>
      </c>
      <c r="M2163" s="3">
        <v>0.42230000000000001</v>
      </c>
      <c r="N2163" s="3">
        <v>0.1741</v>
      </c>
      <c r="O2163" s="4"/>
      <c r="P2163" s="4"/>
      <c r="Q2163" s="4"/>
      <c r="R2163" s="4"/>
      <c r="S2163" s="4"/>
      <c r="T2163" s="4"/>
      <c r="U2163" s="4"/>
      <c r="V2163" s="4"/>
      <c r="W2163" s="4"/>
      <c r="X2163" s="3">
        <v>5.3379000000000003</v>
      </c>
      <c r="Y2163" s="3">
        <v>101.31664137582194</v>
      </c>
      <c r="Z2163" s="3">
        <v>153.38644410723316</v>
      </c>
      <c r="AA2163" s="3">
        <v>182.17602427921094</v>
      </c>
      <c r="AB2163" s="3">
        <v>199.88315629742033</v>
      </c>
      <c r="AC2163" s="3">
        <v>214.8356095093576</v>
      </c>
      <c r="AD2163" s="3">
        <v>221</v>
      </c>
      <c r="AE2163" s="4"/>
      <c r="AF2163" s="4"/>
      <c r="AG2163" s="4"/>
      <c r="AH2163" s="4"/>
      <c r="AI2163" s="4"/>
      <c r="AJ2163" s="4"/>
      <c r="AK2163" s="4"/>
      <c r="AL2163" s="4"/>
    </row>
    <row r="2164" spans="1:38" ht="15" customHeight="1" x14ac:dyDescent="0.25">
      <c r="A2164" s="2" t="s">
        <v>1991</v>
      </c>
      <c r="B2164" s="2" t="s">
        <v>39</v>
      </c>
      <c r="C2164" s="2" t="s">
        <v>40</v>
      </c>
      <c r="D2164" s="2" t="s">
        <v>2019</v>
      </c>
      <c r="E2164" s="2" t="s">
        <v>2276</v>
      </c>
      <c r="F2164" s="2" t="s">
        <v>517</v>
      </c>
      <c r="G2164" s="2" t="s">
        <v>44</v>
      </c>
      <c r="H2164" s="3">
        <v>233</v>
      </c>
      <c r="I2164" s="3">
        <v>1.7967</v>
      </c>
      <c r="J2164" s="3">
        <v>1.6780999999999999</v>
      </c>
      <c r="K2164" s="3">
        <v>1.1447000000000001</v>
      </c>
      <c r="L2164" s="3">
        <v>0.70009999999999994</v>
      </c>
      <c r="M2164" s="3">
        <v>0.35560000000000003</v>
      </c>
      <c r="N2164" s="3">
        <v>0.37790000000000001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3">
        <v>6.0530999999999997</v>
      </c>
      <c r="Y2164" s="3">
        <v>91.661446201120086</v>
      </c>
      <c r="Z2164" s="3">
        <v>147.38464588392725</v>
      </c>
      <c r="AA2164" s="3">
        <v>185.39569807206226</v>
      </c>
      <c r="AB2164" s="3">
        <v>208.6433067353918</v>
      </c>
      <c r="AC2164" s="3">
        <v>220.45140506517322</v>
      </c>
      <c r="AD2164" s="3">
        <v>233.00000000000006</v>
      </c>
      <c r="AE2164" s="4"/>
      <c r="AF2164" s="4"/>
      <c r="AG2164" s="4"/>
      <c r="AH2164" s="4"/>
      <c r="AI2164" s="4"/>
      <c r="AJ2164" s="4"/>
      <c r="AK2164" s="4"/>
      <c r="AL2164" s="4"/>
    </row>
    <row r="2165" spans="1:38" ht="15" customHeight="1" x14ac:dyDescent="0.25">
      <c r="A2165" s="2" t="s">
        <v>1991</v>
      </c>
      <c r="B2165" s="2" t="s">
        <v>39</v>
      </c>
      <c r="C2165" s="2" t="s">
        <v>40</v>
      </c>
      <c r="D2165" s="2" t="s">
        <v>2019</v>
      </c>
      <c r="E2165" s="2" t="s">
        <v>2277</v>
      </c>
      <c r="F2165" s="2" t="s">
        <v>517</v>
      </c>
      <c r="G2165" s="2" t="s">
        <v>44</v>
      </c>
      <c r="H2165" s="3">
        <v>230</v>
      </c>
      <c r="I2165" s="3">
        <v>1.5114000000000001</v>
      </c>
      <c r="J2165" s="3">
        <v>1.4355</v>
      </c>
      <c r="K2165" s="3">
        <v>0.85570000000000002</v>
      </c>
      <c r="L2165" s="3">
        <v>0.62790000000000001</v>
      </c>
      <c r="M2165" s="3">
        <v>0.57969999999999999</v>
      </c>
      <c r="N2165" s="3">
        <v>0.38529999999999998</v>
      </c>
      <c r="O2165" s="4"/>
      <c r="P2165" s="4"/>
      <c r="Q2165" s="4"/>
      <c r="R2165" s="4"/>
      <c r="S2165" s="4"/>
      <c r="T2165" s="4"/>
      <c r="U2165" s="4"/>
      <c r="V2165" s="4"/>
      <c r="W2165" s="4"/>
      <c r="X2165" s="3">
        <v>5.3955000000000002</v>
      </c>
      <c r="Y2165" s="3">
        <v>87.464220183486233</v>
      </c>
      <c r="Z2165" s="3">
        <v>140.14311926605507</v>
      </c>
      <c r="AA2165" s="3">
        <v>171.54495412844039</v>
      </c>
      <c r="AB2165" s="3">
        <v>194.58715596330276</v>
      </c>
      <c r="AC2165" s="3">
        <v>215.86055045871558</v>
      </c>
      <c r="AD2165" s="3">
        <v>230</v>
      </c>
      <c r="AE2165" s="4"/>
      <c r="AF2165" s="4"/>
      <c r="AG2165" s="4"/>
      <c r="AH2165" s="4"/>
      <c r="AI2165" s="4"/>
      <c r="AJ2165" s="4"/>
      <c r="AK2165" s="4"/>
      <c r="AL2165" s="4"/>
    </row>
    <row r="2166" spans="1:38" ht="15" customHeight="1" x14ac:dyDescent="0.25">
      <c r="A2166" s="2" t="s">
        <v>1991</v>
      </c>
      <c r="B2166" s="2" t="s">
        <v>39</v>
      </c>
      <c r="C2166" s="2" t="s">
        <v>40</v>
      </c>
      <c r="D2166" s="2" t="s">
        <v>2019</v>
      </c>
      <c r="E2166" s="2" t="s">
        <v>2278</v>
      </c>
      <c r="F2166" s="2" t="s">
        <v>517</v>
      </c>
      <c r="G2166" s="2" t="s">
        <v>44</v>
      </c>
      <c r="H2166" s="3">
        <v>220</v>
      </c>
      <c r="I2166" s="3">
        <v>2.4893999999999998</v>
      </c>
      <c r="J2166" s="3">
        <v>1.5188999999999999</v>
      </c>
      <c r="K2166" s="3">
        <v>0.9224</v>
      </c>
      <c r="L2166" s="3">
        <v>0.60940000000000005</v>
      </c>
      <c r="M2166" s="3">
        <v>0.41120000000000001</v>
      </c>
      <c r="N2166" s="3">
        <v>0.34449999999999997</v>
      </c>
      <c r="O2166" s="4"/>
      <c r="P2166" s="4"/>
      <c r="Q2166" s="4"/>
      <c r="R2166" s="4"/>
      <c r="S2166" s="4"/>
      <c r="T2166" s="4"/>
      <c r="U2166" s="4"/>
      <c r="V2166" s="4"/>
      <c r="W2166" s="4"/>
      <c r="X2166" s="3">
        <v>6.2957999999999998</v>
      </c>
      <c r="Y2166" s="3">
        <v>106.33641475269226</v>
      </c>
      <c r="Z2166" s="3">
        <v>151.69255694272374</v>
      </c>
      <c r="AA2166" s="3">
        <v>179.23650687760096</v>
      </c>
      <c r="AB2166" s="3">
        <v>197.43390831983228</v>
      </c>
      <c r="AC2166" s="3">
        <v>209.71282442263097</v>
      </c>
      <c r="AD2166" s="3">
        <v>220</v>
      </c>
      <c r="AE2166" s="4"/>
      <c r="AF2166" s="4"/>
      <c r="AG2166" s="4"/>
      <c r="AH2166" s="4"/>
      <c r="AI2166" s="4"/>
      <c r="AJ2166" s="4"/>
      <c r="AK2166" s="4"/>
      <c r="AL2166" s="4"/>
    </row>
    <row r="2167" spans="1:38" ht="15" customHeight="1" x14ac:dyDescent="0.25">
      <c r="A2167" s="2" t="s">
        <v>1991</v>
      </c>
      <c r="B2167" s="2" t="s">
        <v>39</v>
      </c>
      <c r="C2167" s="2" t="s">
        <v>40</v>
      </c>
      <c r="D2167" s="2" t="s">
        <v>2019</v>
      </c>
      <c r="E2167" s="2" t="s">
        <v>2279</v>
      </c>
      <c r="F2167" s="2" t="s">
        <v>517</v>
      </c>
      <c r="G2167" s="2" t="s">
        <v>44</v>
      </c>
      <c r="H2167" s="3">
        <v>230</v>
      </c>
      <c r="I2167" s="3">
        <v>1.7744</v>
      </c>
      <c r="J2167" s="3">
        <v>1.9928999999999999</v>
      </c>
      <c r="K2167" s="3">
        <v>0.39079999999999998</v>
      </c>
      <c r="L2167" s="3">
        <v>0.3982</v>
      </c>
      <c r="M2167" s="3">
        <v>0.32040000000000002</v>
      </c>
      <c r="N2167" s="3">
        <v>0.25750000000000001</v>
      </c>
      <c r="O2167" s="4"/>
      <c r="P2167" s="4"/>
      <c r="Q2167" s="4"/>
      <c r="R2167" s="4"/>
      <c r="S2167" s="4"/>
      <c r="T2167" s="4"/>
      <c r="U2167" s="4"/>
      <c r="V2167" s="4"/>
      <c r="W2167" s="4"/>
      <c r="X2167" s="3">
        <v>5.1341999999999999</v>
      </c>
      <c r="Y2167" s="3">
        <v>100.42958980951268</v>
      </c>
      <c r="Z2167" s="3">
        <v>177.28561411709708</v>
      </c>
      <c r="AA2167" s="3">
        <v>192.35678391959797</v>
      </c>
      <c r="AB2167" s="3">
        <v>207.71333411242256</v>
      </c>
      <c r="AC2167" s="3">
        <v>220.06953371508706</v>
      </c>
      <c r="AD2167" s="3">
        <v>230</v>
      </c>
      <c r="AE2167" s="4"/>
      <c r="AF2167" s="4"/>
      <c r="AG2167" s="4"/>
      <c r="AH2167" s="4"/>
      <c r="AI2167" s="4"/>
      <c r="AJ2167" s="4"/>
      <c r="AK2167" s="4"/>
      <c r="AL2167" s="4"/>
    </row>
    <row r="2168" spans="1:38" ht="15" customHeight="1" x14ac:dyDescent="0.25">
      <c r="A2168" s="2" t="s">
        <v>1991</v>
      </c>
      <c r="B2168" s="2" t="s">
        <v>39</v>
      </c>
      <c r="C2168" s="2" t="s">
        <v>40</v>
      </c>
      <c r="D2168" s="2" t="s">
        <v>2019</v>
      </c>
      <c r="E2168" s="2" t="s">
        <v>2280</v>
      </c>
      <c r="F2168" s="2" t="s">
        <v>517</v>
      </c>
      <c r="G2168" s="2" t="s">
        <v>44</v>
      </c>
      <c r="H2168" s="3">
        <v>223</v>
      </c>
      <c r="I2168" s="3">
        <v>2.0724</v>
      </c>
      <c r="J2168" s="3">
        <v>1.6409</v>
      </c>
      <c r="K2168" s="3">
        <v>0.96679999999999999</v>
      </c>
      <c r="L2168" s="3">
        <v>0.6371</v>
      </c>
      <c r="M2168" s="3">
        <v>0.3352</v>
      </c>
      <c r="N2168" s="3">
        <v>0.48709999999999998</v>
      </c>
      <c r="O2168" s="4"/>
      <c r="P2168" s="4"/>
      <c r="Q2168" s="4"/>
      <c r="R2168" s="4"/>
      <c r="S2168" s="4"/>
      <c r="T2168" s="4"/>
      <c r="U2168" s="4"/>
      <c r="V2168" s="4"/>
      <c r="W2168" s="4"/>
      <c r="X2168" s="3">
        <v>6.1395</v>
      </c>
      <c r="Y2168" s="3">
        <v>96.472416320547282</v>
      </c>
      <c r="Z2168" s="3">
        <v>147.52085674729216</v>
      </c>
      <c r="AA2168" s="3">
        <v>177.59802915546871</v>
      </c>
      <c r="AB2168" s="3">
        <v>197.41822623992184</v>
      </c>
      <c r="AC2168" s="3">
        <v>207.84630670250024</v>
      </c>
      <c r="AD2168" s="3">
        <v>223.00000000000003</v>
      </c>
      <c r="AE2168" s="4"/>
      <c r="AF2168" s="4"/>
      <c r="AG2168" s="4"/>
      <c r="AH2168" s="4"/>
      <c r="AI2168" s="4"/>
      <c r="AJ2168" s="4"/>
      <c r="AK2168" s="4"/>
      <c r="AL2168" s="4"/>
    </row>
    <row r="2169" spans="1:38" ht="15" customHeight="1" x14ac:dyDescent="0.25">
      <c r="A2169" s="2" t="s">
        <v>1991</v>
      </c>
      <c r="B2169" s="2" t="s">
        <v>39</v>
      </c>
      <c r="C2169" s="2" t="s">
        <v>40</v>
      </c>
      <c r="D2169" s="2" t="s">
        <v>2033</v>
      </c>
      <c r="E2169" s="2" t="s">
        <v>2281</v>
      </c>
      <c r="F2169" s="2" t="s">
        <v>517</v>
      </c>
      <c r="G2169" s="2" t="s">
        <v>44</v>
      </c>
      <c r="H2169" s="3">
        <v>228</v>
      </c>
      <c r="I2169" s="3">
        <v>1.6243000000000001</v>
      </c>
      <c r="J2169" s="3">
        <v>1.4113</v>
      </c>
      <c r="K2169" s="3">
        <v>1.2464999999999999</v>
      </c>
      <c r="L2169" s="3">
        <v>0.59640000000000004</v>
      </c>
      <c r="M2169" s="3">
        <v>0.34079999999999999</v>
      </c>
      <c r="N2169" s="3">
        <v>0.47420000000000001</v>
      </c>
      <c r="O2169" s="4"/>
      <c r="P2169" s="4"/>
      <c r="Q2169" s="4"/>
      <c r="R2169" s="4"/>
      <c r="S2169" s="4"/>
      <c r="T2169" s="4"/>
      <c r="U2169" s="4"/>
      <c r="V2169" s="4"/>
      <c r="W2169" s="4"/>
      <c r="X2169" s="3">
        <v>5.6935000000000002</v>
      </c>
      <c r="Y2169" s="3">
        <v>87.916887678932113</v>
      </c>
      <c r="Z2169" s="3">
        <v>136.50120312637219</v>
      </c>
      <c r="AA2169" s="3">
        <v>179.4122420303855</v>
      </c>
      <c r="AB2169" s="3">
        <v>199.94344427856325</v>
      </c>
      <c r="AC2169" s="3">
        <v>211.67555984895054</v>
      </c>
      <c r="AD2169" s="3">
        <v>227.99999999999997</v>
      </c>
      <c r="AE2169" s="4"/>
      <c r="AF2169" s="4"/>
      <c r="AG2169" s="4"/>
      <c r="AH2169" s="4"/>
      <c r="AI2169" s="4"/>
      <c r="AJ2169" s="4"/>
      <c r="AK2169" s="4"/>
      <c r="AL2169" s="4"/>
    </row>
    <row r="2170" spans="1:38" ht="15" customHeight="1" x14ac:dyDescent="0.25">
      <c r="A2170" s="2" t="s">
        <v>1991</v>
      </c>
      <c r="B2170" s="2" t="s">
        <v>39</v>
      </c>
      <c r="C2170" s="2" t="s">
        <v>40</v>
      </c>
      <c r="D2170" s="2" t="s">
        <v>2033</v>
      </c>
      <c r="E2170" s="2" t="s">
        <v>2282</v>
      </c>
      <c r="F2170" s="2" t="s">
        <v>517</v>
      </c>
      <c r="G2170" s="2" t="s">
        <v>44</v>
      </c>
      <c r="H2170" s="3">
        <v>231</v>
      </c>
      <c r="I2170" s="3">
        <v>2.1520000000000001</v>
      </c>
      <c r="J2170" s="3">
        <v>1.7483</v>
      </c>
      <c r="K2170" s="3">
        <v>1.0927</v>
      </c>
      <c r="L2170" s="3">
        <v>0.72230000000000005</v>
      </c>
      <c r="M2170" s="3">
        <v>0.2296</v>
      </c>
      <c r="N2170" s="3">
        <v>0.28520000000000001</v>
      </c>
      <c r="O2170" s="4"/>
      <c r="P2170" s="4"/>
      <c r="Q2170" s="4"/>
      <c r="R2170" s="4"/>
      <c r="S2170" s="4"/>
      <c r="T2170" s="4"/>
      <c r="U2170" s="4"/>
      <c r="V2170" s="4"/>
      <c r="W2170" s="4"/>
      <c r="X2170" s="3">
        <v>6.2301000000000002</v>
      </c>
      <c r="Y2170" s="3">
        <v>100.73854352257588</v>
      </c>
      <c r="Z2170" s="3">
        <v>156.58222179419272</v>
      </c>
      <c r="AA2170" s="3">
        <v>191.48491998523301</v>
      </c>
      <c r="AB2170" s="3">
        <v>214.55641161458081</v>
      </c>
      <c r="AC2170" s="3">
        <v>221.89022648111586</v>
      </c>
      <c r="AD2170" s="3">
        <v>230.99999999999997</v>
      </c>
      <c r="AE2170" s="4"/>
      <c r="AF2170" s="4"/>
      <c r="AG2170" s="4"/>
      <c r="AH2170" s="4"/>
      <c r="AI2170" s="4"/>
      <c r="AJ2170" s="4"/>
      <c r="AK2170" s="4"/>
      <c r="AL2170" s="4"/>
    </row>
    <row r="2171" spans="1:38" ht="15" customHeight="1" x14ac:dyDescent="0.25">
      <c r="A2171" s="2" t="s">
        <v>1991</v>
      </c>
      <c r="B2171" s="2" t="s">
        <v>39</v>
      </c>
      <c r="C2171" s="2" t="s">
        <v>40</v>
      </c>
      <c r="D2171" s="2" t="s">
        <v>2033</v>
      </c>
      <c r="E2171" s="2" t="s">
        <v>2283</v>
      </c>
      <c r="F2171" s="2" t="s">
        <v>517</v>
      </c>
      <c r="G2171" s="2" t="s">
        <v>44</v>
      </c>
      <c r="H2171" s="3">
        <v>230</v>
      </c>
      <c r="I2171" s="3">
        <v>1.83</v>
      </c>
      <c r="J2171" s="3">
        <v>1.6448</v>
      </c>
      <c r="K2171" s="3">
        <v>0.81499999999999995</v>
      </c>
      <c r="L2171" s="3">
        <v>0.69640000000000002</v>
      </c>
      <c r="M2171" s="3">
        <v>0.26300000000000001</v>
      </c>
      <c r="N2171" s="3">
        <v>0.42970000000000003</v>
      </c>
      <c r="O2171" s="4"/>
      <c r="P2171" s="4"/>
      <c r="Q2171" s="4"/>
      <c r="R2171" s="4"/>
      <c r="S2171" s="4"/>
      <c r="T2171" s="4"/>
      <c r="U2171" s="4"/>
      <c r="V2171" s="4"/>
      <c r="W2171" s="4"/>
      <c r="X2171" s="3">
        <v>5.6788999999999996</v>
      </c>
      <c r="Y2171" s="3">
        <v>95.804610047720516</v>
      </c>
      <c r="Z2171" s="3">
        <v>153.15205409498321</v>
      </c>
      <c r="AA2171" s="3">
        <v>181.56776840585326</v>
      </c>
      <c r="AB2171" s="3">
        <v>205.84838613111694</v>
      </c>
      <c r="AC2171" s="3">
        <v>215.01811970628114</v>
      </c>
      <c r="AD2171" s="3">
        <v>230</v>
      </c>
      <c r="AE2171" s="4"/>
      <c r="AF2171" s="4"/>
      <c r="AG2171" s="4"/>
      <c r="AH2171" s="4"/>
      <c r="AI2171" s="4"/>
      <c r="AJ2171" s="4"/>
      <c r="AK2171" s="4"/>
      <c r="AL2171" s="4"/>
    </row>
    <row r="2172" spans="1:38" ht="15" customHeight="1" x14ac:dyDescent="0.25">
      <c r="A2172" s="2" t="s">
        <v>1991</v>
      </c>
      <c r="B2172" s="2" t="s">
        <v>39</v>
      </c>
      <c r="C2172" s="2" t="s">
        <v>40</v>
      </c>
      <c r="D2172" s="2" t="s">
        <v>2033</v>
      </c>
      <c r="E2172" s="2" t="s">
        <v>2284</v>
      </c>
      <c r="F2172" s="2" t="s">
        <v>517</v>
      </c>
      <c r="G2172" s="2" t="s">
        <v>44</v>
      </c>
      <c r="H2172" s="3">
        <v>233</v>
      </c>
      <c r="I2172" s="3">
        <v>1.7685999999999999</v>
      </c>
      <c r="J2172" s="3">
        <v>1.8555999999999999</v>
      </c>
      <c r="K2172" s="3">
        <v>1.1167</v>
      </c>
      <c r="L2172" s="3">
        <v>0.59630000000000005</v>
      </c>
      <c r="M2172" s="3">
        <v>0.29630000000000001</v>
      </c>
      <c r="N2172" s="3">
        <v>0.37409999999999999</v>
      </c>
      <c r="O2172" s="4"/>
      <c r="P2172" s="4"/>
      <c r="Q2172" s="4"/>
      <c r="R2172" s="4"/>
      <c r="S2172" s="4"/>
      <c r="T2172" s="4"/>
      <c r="U2172" s="4"/>
      <c r="V2172" s="4"/>
      <c r="W2172" s="4"/>
      <c r="X2172" s="3">
        <v>6.0076000000000001</v>
      </c>
      <c r="Y2172" s="3">
        <v>91.173147346694179</v>
      </c>
      <c r="Z2172" s="3">
        <v>153.25710766362607</v>
      </c>
      <c r="AA2172" s="3">
        <v>190.61923230574604</v>
      </c>
      <c r="AB2172" s="3">
        <v>210.57001131899594</v>
      </c>
      <c r="AC2172" s="3">
        <v>220.48350422797787</v>
      </c>
      <c r="AD2172" s="3">
        <v>233</v>
      </c>
      <c r="AE2172" s="4"/>
      <c r="AF2172" s="4"/>
      <c r="AG2172" s="4"/>
      <c r="AH2172" s="4"/>
      <c r="AI2172" s="4"/>
      <c r="AJ2172" s="4"/>
      <c r="AK2172" s="4"/>
      <c r="AL2172" s="4"/>
    </row>
    <row r="2173" spans="1:38" ht="15" customHeight="1" x14ac:dyDescent="0.25">
      <c r="A2173" s="2" t="s">
        <v>1991</v>
      </c>
      <c r="B2173" s="2" t="s">
        <v>39</v>
      </c>
      <c r="C2173" s="2" t="s">
        <v>40</v>
      </c>
      <c r="D2173" s="2" t="s">
        <v>2033</v>
      </c>
      <c r="E2173" s="2" t="s">
        <v>2285</v>
      </c>
      <c r="F2173" s="2" t="s">
        <v>517</v>
      </c>
      <c r="G2173" s="2" t="s">
        <v>44</v>
      </c>
      <c r="H2173" s="3">
        <v>220</v>
      </c>
      <c r="I2173" s="3">
        <v>1.7815000000000001</v>
      </c>
      <c r="J2173" s="3">
        <v>1.4221999999999999</v>
      </c>
      <c r="K2173" s="3">
        <v>1.2666999999999999</v>
      </c>
      <c r="L2173" s="3">
        <v>0.77410000000000001</v>
      </c>
      <c r="M2173" s="3">
        <v>0.47410000000000002</v>
      </c>
      <c r="N2173" s="3">
        <v>0.4259</v>
      </c>
      <c r="O2173" s="4"/>
      <c r="P2173" s="4"/>
      <c r="Q2173" s="4"/>
      <c r="R2173" s="4"/>
      <c r="S2173" s="4"/>
      <c r="T2173" s="4"/>
      <c r="U2173" s="4"/>
      <c r="V2173" s="4"/>
      <c r="W2173" s="4"/>
      <c r="X2173" s="3">
        <v>6.1444999999999999</v>
      </c>
      <c r="Y2173" s="3">
        <v>86.50760843030352</v>
      </c>
      <c r="Z2173" s="3">
        <v>130.02190576938727</v>
      </c>
      <c r="AA2173" s="3">
        <v>168.77845227439173</v>
      </c>
      <c r="AB2173" s="3">
        <v>192.46317845227438</v>
      </c>
      <c r="AC2173" s="3">
        <v>206.96896411424851</v>
      </c>
      <c r="AD2173" s="3">
        <v>220</v>
      </c>
      <c r="AE2173" s="4"/>
      <c r="AF2173" s="4"/>
      <c r="AG2173" s="4"/>
      <c r="AH2173" s="4"/>
      <c r="AI2173" s="4"/>
      <c r="AJ2173" s="4"/>
      <c r="AK2173" s="4"/>
      <c r="AL2173" s="4"/>
    </row>
    <row r="2174" spans="1:38" ht="15" customHeight="1" x14ac:dyDescent="0.25">
      <c r="A2174" s="2" t="s">
        <v>1991</v>
      </c>
      <c r="B2174" s="2" t="s">
        <v>39</v>
      </c>
      <c r="C2174" s="2" t="s">
        <v>40</v>
      </c>
      <c r="D2174" s="2" t="s">
        <v>2033</v>
      </c>
      <c r="E2174" s="2" t="s">
        <v>2286</v>
      </c>
      <c r="F2174" s="2" t="s">
        <v>517</v>
      </c>
      <c r="G2174" s="2" t="s">
        <v>44</v>
      </c>
      <c r="H2174" s="3">
        <v>195</v>
      </c>
      <c r="I2174" s="3">
        <v>1.2835000000000001</v>
      </c>
      <c r="J2174" s="3">
        <v>1.6466000000000001</v>
      </c>
      <c r="K2174" s="3">
        <v>0.99829999999999997</v>
      </c>
      <c r="L2174" s="3">
        <v>0.65010000000000001</v>
      </c>
      <c r="M2174" s="3">
        <v>0.34260000000000002</v>
      </c>
      <c r="N2174" s="3">
        <v>0.23150000000000001</v>
      </c>
      <c r="O2174" s="4"/>
      <c r="P2174" s="4"/>
      <c r="Q2174" s="4"/>
      <c r="R2174" s="4"/>
      <c r="S2174" s="4"/>
      <c r="T2174" s="4"/>
      <c r="U2174" s="4"/>
      <c r="V2174" s="4"/>
      <c r="W2174" s="4"/>
      <c r="X2174" s="3">
        <v>5.1525999999999996</v>
      </c>
      <c r="Y2174" s="3">
        <v>72.602899507044995</v>
      </c>
      <c r="Z2174" s="3">
        <v>124.69229127042659</v>
      </c>
      <c r="AA2174" s="3">
        <v>156.27302720956413</v>
      </c>
      <c r="AB2174" s="3">
        <v>176.83862516011334</v>
      </c>
      <c r="AC2174" s="3">
        <v>187.67660986686334</v>
      </c>
      <c r="AD2174" s="3">
        <v>195</v>
      </c>
      <c r="AE2174" s="4"/>
      <c r="AF2174" s="4"/>
      <c r="AG2174" s="4"/>
      <c r="AH2174" s="4"/>
      <c r="AI2174" s="4"/>
      <c r="AJ2174" s="4"/>
      <c r="AK2174" s="4"/>
      <c r="AL2174" s="4"/>
    </row>
    <row r="2175" spans="1:38" ht="15" customHeight="1" x14ac:dyDescent="0.25">
      <c r="A2175" s="2" t="s">
        <v>1991</v>
      </c>
      <c r="B2175" s="2" t="s">
        <v>39</v>
      </c>
      <c r="C2175" s="2" t="s">
        <v>40</v>
      </c>
      <c r="D2175" s="2" t="s">
        <v>2038</v>
      </c>
      <c r="E2175" s="2" t="s">
        <v>2287</v>
      </c>
      <c r="F2175" s="2" t="s">
        <v>517</v>
      </c>
      <c r="G2175" s="2" t="s">
        <v>44</v>
      </c>
      <c r="H2175" s="3">
        <v>226</v>
      </c>
      <c r="I2175" s="3">
        <v>1.8169</v>
      </c>
      <c r="J2175" s="3">
        <v>1.3371999999999999</v>
      </c>
      <c r="K2175" s="3">
        <v>0.75009999999999999</v>
      </c>
      <c r="L2175" s="3">
        <v>0.52780000000000005</v>
      </c>
      <c r="M2175" s="3">
        <v>0.4556</v>
      </c>
      <c r="N2175" s="3">
        <v>0.5464</v>
      </c>
      <c r="O2175" s="4"/>
      <c r="P2175" s="4"/>
      <c r="Q2175" s="4"/>
      <c r="R2175" s="4"/>
      <c r="S2175" s="4"/>
      <c r="T2175" s="4"/>
      <c r="U2175" s="4"/>
      <c r="V2175" s="4"/>
      <c r="W2175" s="4"/>
      <c r="X2175" s="3">
        <v>5.4340000000000002</v>
      </c>
      <c r="Y2175" s="3">
        <v>96.865403018034598</v>
      </c>
      <c r="Z2175" s="3">
        <v>144.60496871549503</v>
      </c>
      <c r="AA2175" s="3">
        <v>171.38439455281556</v>
      </c>
      <c r="AB2175" s="3">
        <v>190.22745675377251</v>
      </c>
      <c r="AC2175" s="3">
        <v>206.49289657710708</v>
      </c>
      <c r="AD2175" s="3">
        <v>225.99999999999997</v>
      </c>
      <c r="AE2175" s="4"/>
      <c r="AF2175" s="4"/>
      <c r="AG2175" s="4"/>
      <c r="AH2175" s="4"/>
      <c r="AI2175" s="4"/>
      <c r="AJ2175" s="4"/>
      <c r="AK2175" s="4"/>
      <c r="AL2175" s="4"/>
    </row>
    <row r="2176" spans="1:38" ht="15" customHeight="1" x14ac:dyDescent="0.25">
      <c r="A2176" s="2" t="s">
        <v>1991</v>
      </c>
      <c r="B2176" s="2" t="s">
        <v>39</v>
      </c>
      <c r="C2176" s="2" t="s">
        <v>40</v>
      </c>
      <c r="D2176" s="2" t="s">
        <v>2038</v>
      </c>
      <c r="E2176" s="2" t="s">
        <v>2288</v>
      </c>
      <c r="F2176" s="2" t="s">
        <v>517</v>
      </c>
      <c r="G2176" s="2" t="s">
        <v>44</v>
      </c>
      <c r="H2176" s="3">
        <v>204</v>
      </c>
      <c r="I2176" s="3">
        <v>1.4815</v>
      </c>
      <c r="J2176" s="3">
        <v>1.4481999999999999</v>
      </c>
      <c r="K2176" s="3">
        <v>1.0333000000000001</v>
      </c>
      <c r="L2176" s="3">
        <v>0.64070000000000005</v>
      </c>
      <c r="M2176" s="3">
        <v>0.2074</v>
      </c>
      <c r="N2176" s="3">
        <v>0.3407</v>
      </c>
      <c r="O2176" s="4"/>
      <c r="P2176" s="4"/>
      <c r="Q2176" s="4"/>
      <c r="R2176" s="4"/>
      <c r="S2176" s="4"/>
      <c r="T2176" s="4"/>
      <c r="U2176" s="4"/>
      <c r="V2176" s="4"/>
      <c r="W2176" s="4"/>
      <c r="X2176" s="3">
        <v>5.1517999999999997</v>
      </c>
      <c r="Y2176" s="3">
        <v>81.461935634147295</v>
      </c>
      <c r="Z2176" s="3">
        <v>129.81210450716256</v>
      </c>
      <c r="AA2176" s="3">
        <v>164.31026049147872</v>
      </c>
      <c r="AB2176" s="3">
        <v>185.70092006677277</v>
      </c>
      <c r="AC2176" s="3">
        <v>192.62525719166115</v>
      </c>
      <c r="AD2176" s="3">
        <v>204</v>
      </c>
      <c r="AE2176" s="4"/>
      <c r="AF2176" s="4"/>
      <c r="AG2176" s="4"/>
      <c r="AH2176" s="4"/>
      <c r="AI2176" s="4"/>
      <c r="AJ2176" s="4"/>
      <c r="AK2176" s="4"/>
      <c r="AL2176" s="4"/>
    </row>
    <row r="2177" spans="1:38" ht="15" customHeight="1" x14ac:dyDescent="0.25">
      <c r="A2177" s="2" t="s">
        <v>1991</v>
      </c>
      <c r="B2177" s="2" t="s">
        <v>39</v>
      </c>
      <c r="C2177" s="2" t="s">
        <v>40</v>
      </c>
      <c r="D2177" s="2" t="s">
        <v>2038</v>
      </c>
      <c r="E2177" s="2" t="s">
        <v>2289</v>
      </c>
      <c r="F2177" s="2" t="s">
        <v>517</v>
      </c>
      <c r="G2177" s="2" t="s">
        <v>44</v>
      </c>
      <c r="H2177" s="3">
        <v>198</v>
      </c>
      <c r="I2177" s="3">
        <v>1.4167000000000001</v>
      </c>
      <c r="J2177" s="3">
        <v>1.5723</v>
      </c>
      <c r="K2177" s="3">
        <v>0.81299999999999994</v>
      </c>
      <c r="L2177" s="3">
        <v>0.42780000000000001</v>
      </c>
      <c r="M2177" s="3">
        <v>0.39069999999999999</v>
      </c>
      <c r="N2177" s="3">
        <v>0.15740000000000001</v>
      </c>
      <c r="O2177" s="4"/>
      <c r="P2177" s="4"/>
      <c r="Q2177" s="4"/>
      <c r="R2177" s="4"/>
      <c r="S2177" s="4"/>
      <c r="T2177" s="4"/>
      <c r="U2177" s="4"/>
      <c r="V2177" s="4"/>
      <c r="W2177" s="4"/>
      <c r="X2177" s="3">
        <v>4.7778999999999998</v>
      </c>
      <c r="Y2177" s="3">
        <v>81.220829234600984</v>
      </c>
      <c r="Z2177" s="3">
        <v>135.84771552355636</v>
      </c>
      <c r="AA2177" s="3">
        <v>164.09401619958558</v>
      </c>
      <c r="AB2177" s="3">
        <v>178.95719876933381</v>
      </c>
      <c r="AC2177" s="3">
        <v>192.5314050105695</v>
      </c>
      <c r="AD2177" s="3">
        <v>198</v>
      </c>
      <c r="AE2177" s="4"/>
      <c r="AF2177" s="4"/>
      <c r="AG2177" s="4"/>
      <c r="AH2177" s="4"/>
      <c r="AI2177" s="4"/>
      <c r="AJ2177" s="4"/>
      <c r="AK2177" s="4"/>
      <c r="AL2177" s="4"/>
    </row>
    <row r="2178" spans="1:38" ht="15" customHeight="1" x14ac:dyDescent="0.25">
      <c r="A2178" s="2" t="s">
        <v>1991</v>
      </c>
      <c r="B2178" s="2" t="s">
        <v>39</v>
      </c>
      <c r="C2178" s="2" t="s">
        <v>40</v>
      </c>
      <c r="D2178" s="2" t="s">
        <v>2038</v>
      </c>
      <c r="E2178" s="2" t="s">
        <v>2290</v>
      </c>
      <c r="F2178" s="2" t="s">
        <v>517</v>
      </c>
      <c r="G2178" s="2" t="s">
        <v>44</v>
      </c>
      <c r="H2178" s="3">
        <v>224</v>
      </c>
      <c r="I2178" s="3">
        <v>1.7927999999999999</v>
      </c>
      <c r="J2178" s="3">
        <v>1.1074999999999999</v>
      </c>
      <c r="K2178" s="3">
        <v>0.47599999999999998</v>
      </c>
      <c r="L2178" s="3">
        <v>0.55010000000000003</v>
      </c>
      <c r="M2178" s="3">
        <v>0.1371</v>
      </c>
      <c r="N2178" s="3">
        <v>0.1426</v>
      </c>
      <c r="O2178" s="4"/>
      <c r="P2178" s="4"/>
      <c r="Q2178" s="4"/>
      <c r="R2178" s="4"/>
      <c r="S2178" s="4"/>
      <c r="T2178" s="4"/>
      <c r="U2178" s="4"/>
      <c r="V2178" s="4"/>
      <c r="W2178" s="4"/>
      <c r="X2178" s="3">
        <v>4.2061000000000002</v>
      </c>
      <c r="Y2178" s="3">
        <v>113.83771189462922</v>
      </c>
      <c r="Z2178" s="3">
        <v>164.39285799196404</v>
      </c>
      <c r="AA2178" s="3">
        <v>186.12130001664246</v>
      </c>
      <c r="AB2178" s="3">
        <v>211.23225791112907</v>
      </c>
      <c r="AC2178" s="3">
        <v>217.49059699008581</v>
      </c>
      <c r="AD2178" s="3">
        <v>223.99999999999994</v>
      </c>
      <c r="AE2178" s="4"/>
      <c r="AF2178" s="4"/>
      <c r="AG2178" s="4"/>
      <c r="AH2178" s="4"/>
      <c r="AI2178" s="4"/>
      <c r="AJ2178" s="4"/>
      <c r="AK2178" s="4"/>
      <c r="AL2178" s="4"/>
    </row>
    <row r="2179" spans="1:38" ht="15" customHeight="1" x14ac:dyDescent="0.25">
      <c r="A2179" s="2" t="s">
        <v>1991</v>
      </c>
      <c r="B2179" s="2" t="s">
        <v>39</v>
      </c>
      <c r="C2179" s="2" t="s">
        <v>40</v>
      </c>
      <c r="D2179" s="2" t="s">
        <v>2038</v>
      </c>
      <c r="E2179" s="2" t="s">
        <v>2291</v>
      </c>
      <c r="F2179" s="2" t="s">
        <v>517</v>
      </c>
      <c r="G2179" s="2" t="s">
        <v>44</v>
      </c>
      <c r="H2179" s="3">
        <v>225</v>
      </c>
      <c r="I2179" s="3">
        <v>1.8557999999999999</v>
      </c>
      <c r="J2179" s="3">
        <v>1.5502</v>
      </c>
      <c r="K2179" s="3">
        <v>0.90749999999999997</v>
      </c>
      <c r="L2179" s="3">
        <v>0.40749999999999997</v>
      </c>
      <c r="M2179" s="3">
        <v>0.29630000000000001</v>
      </c>
      <c r="N2179" s="3">
        <v>0.33339999999999997</v>
      </c>
      <c r="O2179" s="4"/>
      <c r="P2179" s="4"/>
      <c r="Q2179" s="4"/>
      <c r="R2179" s="4"/>
      <c r="S2179" s="4"/>
      <c r="T2179" s="4"/>
      <c r="U2179" s="4"/>
      <c r="V2179" s="4"/>
      <c r="W2179" s="4"/>
      <c r="X2179" s="3">
        <v>5.3506999999999998</v>
      </c>
      <c r="Y2179" s="3">
        <v>98.938793055114289</v>
      </c>
      <c r="Z2179" s="3">
        <v>154.85457977460891</v>
      </c>
      <c r="AA2179" s="3">
        <v>187.58814734520715</v>
      </c>
      <c r="AB2179" s="3">
        <v>202.28669146093031</v>
      </c>
      <c r="AC2179" s="3">
        <v>212.97424636028927</v>
      </c>
      <c r="AD2179" s="3">
        <v>224.99999999999997</v>
      </c>
      <c r="AE2179" s="4"/>
      <c r="AF2179" s="4"/>
      <c r="AG2179" s="4"/>
      <c r="AH2179" s="4"/>
      <c r="AI2179" s="4"/>
      <c r="AJ2179" s="4"/>
      <c r="AK2179" s="4"/>
      <c r="AL2179" s="4"/>
    </row>
    <row r="2180" spans="1:38" ht="15" customHeight="1" x14ac:dyDescent="0.25">
      <c r="A2180" s="2" t="s">
        <v>1991</v>
      </c>
      <c r="B2180" s="2" t="s">
        <v>39</v>
      </c>
      <c r="C2180" s="2" t="s">
        <v>40</v>
      </c>
      <c r="D2180" s="2" t="s">
        <v>2044</v>
      </c>
      <c r="E2180" s="2" t="s">
        <v>2292</v>
      </c>
      <c r="F2180" s="2" t="s">
        <v>517</v>
      </c>
      <c r="G2180" s="2" t="s">
        <v>44</v>
      </c>
      <c r="H2180" s="3">
        <v>225</v>
      </c>
      <c r="I2180" s="3">
        <v>2.1244000000000001</v>
      </c>
      <c r="J2180" s="3">
        <v>1.3854</v>
      </c>
      <c r="K2180" s="3">
        <v>1.0501</v>
      </c>
      <c r="L2180" s="3">
        <v>0.6149</v>
      </c>
      <c r="M2180" s="3">
        <v>0.33710000000000001</v>
      </c>
      <c r="N2180" s="3">
        <v>0.2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3">
        <v>5.7119</v>
      </c>
      <c r="Y2180" s="3">
        <v>103.78157880915282</v>
      </c>
      <c r="Z2180" s="3">
        <v>150.59300758066493</v>
      </c>
      <c r="AA2180" s="3">
        <v>186.07494879112031</v>
      </c>
      <c r="AB2180" s="3">
        <v>206.85187065599891</v>
      </c>
      <c r="AC2180" s="3">
        <v>218.24217860956955</v>
      </c>
      <c r="AD2180" s="3">
        <v>225.00000000000006</v>
      </c>
      <c r="AE2180" s="4"/>
      <c r="AF2180" s="4"/>
      <c r="AG2180" s="4"/>
      <c r="AH2180" s="4"/>
      <c r="AI2180" s="4"/>
      <c r="AJ2180" s="4"/>
      <c r="AK2180" s="4"/>
      <c r="AL2180" s="4"/>
    </row>
    <row r="2181" spans="1:38" ht="15" customHeight="1" x14ac:dyDescent="0.25">
      <c r="A2181" s="2" t="s">
        <v>1991</v>
      </c>
      <c r="B2181" s="2" t="s">
        <v>39</v>
      </c>
      <c r="C2181" s="2" t="s">
        <v>40</v>
      </c>
      <c r="D2181" s="2" t="s">
        <v>2044</v>
      </c>
      <c r="E2181" s="2" t="s">
        <v>2293</v>
      </c>
      <c r="F2181" s="2" t="s">
        <v>517</v>
      </c>
      <c r="G2181" s="2" t="s">
        <v>44</v>
      </c>
      <c r="H2181" s="3">
        <v>227</v>
      </c>
      <c r="I2181" s="3">
        <v>1.8225</v>
      </c>
      <c r="J2181" s="3">
        <v>1.2743</v>
      </c>
      <c r="K2181" s="3">
        <v>0.9113</v>
      </c>
      <c r="L2181" s="3">
        <v>0.70379999999999998</v>
      </c>
      <c r="M2181" s="3">
        <v>0.26490000000000002</v>
      </c>
      <c r="N2181" s="3">
        <v>0.49640000000000001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3">
        <v>5.4732000000000003</v>
      </c>
      <c r="Y2181" s="3">
        <v>96.932306511729877</v>
      </c>
      <c r="Z2181" s="3">
        <v>142.33326024994517</v>
      </c>
      <c r="AA2181" s="3">
        <v>174.80119491339616</v>
      </c>
      <c r="AB2181" s="3">
        <v>199.87628809471607</v>
      </c>
      <c r="AC2181" s="3">
        <v>209.31418548563911</v>
      </c>
      <c r="AD2181" s="3">
        <v>227</v>
      </c>
      <c r="AE2181" s="4"/>
      <c r="AF2181" s="4"/>
      <c r="AG2181" s="4"/>
      <c r="AH2181" s="4"/>
      <c r="AI2181" s="4"/>
      <c r="AJ2181" s="4"/>
      <c r="AK2181" s="4"/>
      <c r="AL2181" s="4"/>
    </row>
    <row r="2182" spans="1:38" ht="15" customHeight="1" x14ac:dyDescent="0.25">
      <c r="A2182" s="2" t="s">
        <v>1991</v>
      </c>
      <c r="B2182" s="2" t="s">
        <v>39</v>
      </c>
      <c r="C2182" s="2" t="s">
        <v>40</v>
      </c>
      <c r="D2182" s="2" t="s">
        <v>2044</v>
      </c>
      <c r="E2182" s="2" t="s">
        <v>2294</v>
      </c>
      <c r="F2182" s="2" t="s">
        <v>517</v>
      </c>
      <c r="G2182" s="2" t="s">
        <v>44</v>
      </c>
      <c r="H2182" s="3">
        <v>218</v>
      </c>
      <c r="I2182" s="3">
        <v>1.8041</v>
      </c>
      <c r="J2182" s="3">
        <v>1.304</v>
      </c>
      <c r="K2182" s="3">
        <v>0.87429999999999997</v>
      </c>
      <c r="L2182" s="3">
        <v>0.61129999999999995</v>
      </c>
      <c r="M2182" s="3">
        <v>0.25929999999999997</v>
      </c>
      <c r="N2182" s="3">
        <v>0.49270000000000003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3">
        <v>5.3456999999999999</v>
      </c>
      <c r="Y2182" s="3">
        <v>94.77243391885068</v>
      </c>
      <c r="Z2182" s="3">
        <v>140.14422807116</v>
      </c>
      <c r="AA2182" s="3">
        <v>170.56490263202201</v>
      </c>
      <c r="AB2182" s="3">
        <v>191.83467085695045</v>
      </c>
      <c r="AC2182" s="3">
        <v>200.85683820640887</v>
      </c>
      <c r="AD2182" s="3">
        <v>218</v>
      </c>
      <c r="AE2182" s="4"/>
      <c r="AF2182" s="4"/>
      <c r="AG2182" s="4"/>
      <c r="AH2182" s="4"/>
      <c r="AI2182" s="4"/>
      <c r="AJ2182" s="4"/>
      <c r="AK2182" s="4"/>
      <c r="AL2182" s="4"/>
    </row>
    <row r="2183" spans="1:38" ht="15" customHeight="1" x14ac:dyDescent="0.25">
      <c r="A2183" s="2" t="s">
        <v>1991</v>
      </c>
      <c r="B2183" s="2" t="s">
        <v>39</v>
      </c>
      <c r="C2183" s="2" t="s">
        <v>40</v>
      </c>
      <c r="D2183" s="2" t="s">
        <v>2044</v>
      </c>
      <c r="E2183" s="2" t="s">
        <v>2295</v>
      </c>
      <c r="F2183" s="2" t="s">
        <v>517</v>
      </c>
      <c r="G2183" s="2" t="s">
        <v>44</v>
      </c>
      <c r="H2183" s="3">
        <v>220</v>
      </c>
      <c r="I2183" s="3">
        <v>1.7151000000000001</v>
      </c>
      <c r="J2183" s="3">
        <v>1.6744000000000001</v>
      </c>
      <c r="K2183" s="3">
        <v>1.1779999999999999</v>
      </c>
      <c r="L2183" s="3">
        <v>0.55200000000000005</v>
      </c>
      <c r="M2183" s="3">
        <v>0.60009999999999997</v>
      </c>
      <c r="N2183" s="3">
        <v>0.43709999999999999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3">
        <v>6.1566999999999998</v>
      </c>
      <c r="Y2183" s="3">
        <v>84.372017476895081</v>
      </c>
      <c r="Z2183" s="3">
        <v>135.50122630630045</v>
      </c>
      <c r="AA2183" s="3">
        <v>171.4724446537918</v>
      </c>
      <c r="AB2183" s="3">
        <v>188.328227784365</v>
      </c>
      <c r="AC2183" s="3">
        <v>206.65278477106244</v>
      </c>
      <c r="AD2183" s="3">
        <v>220.00000000000003</v>
      </c>
      <c r="AE2183" s="4"/>
      <c r="AF2183" s="4"/>
      <c r="AG2183" s="4"/>
      <c r="AH2183" s="4"/>
      <c r="AI2183" s="4"/>
      <c r="AJ2183" s="4"/>
      <c r="AK2183" s="4"/>
      <c r="AL2183" s="4"/>
    </row>
    <row r="2184" spans="1:38" ht="15" customHeight="1" x14ac:dyDescent="0.25">
      <c r="A2184" s="2" t="s">
        <v>1991</v>
      </c>
      <c r="B2184" s="2" t="s">
        <v>39</v>
      </c>
      <c r="C2184" s="2" t="s">
        <v>40</v>
      </c>
      <c r="D2184" s="2" t="s">
        <v>2048</v>
      </c>
      <c r="E2184" s="2" t="s">
        <v>2296</v>
      </c>
      <c r="F2184" s="2" t="s">
        <v>517</v>
      </c>
      <c r="G2184" s="2" t="s">
        <v>44</v>
      </c>
      <c r="H2184" s="3">
        <v>228</v>
      </c>
      <c r="I2184" s="3">
        <v>1.7744</v>
      </c>
      <c r="J2184" s="3">
        <v>1.4724999999999999</v>
      </c>
      <c r="K2184" s="3">
        <v>0.88160000000000005</v>
      </c>
      <c r="L2184" s="3">
        <v>0.70750000000000002</v>
      </c>
      <c r="M2184" s="3">
        <v>0.36670000000000003</v>
      </c>
      <c r="N2184" s="3">
        <v>0.38150000000000001</v>
      </c>
      <c r="O2184" s="4"/>
      <c r="P2184" s="4"/>
      <c r="Q2184" s="4"/>
      <c r="R2184" s="4"/>
      <c r="S2184" s="4"/>
      <c r="T2184" s="4"/>
      <c r="U2184" s="4"/>
      <c r="V2184" s="4"/>
      <c r="W2184" s="4"/>
      <c r="X2184" s="3">
        <v>5.5842000000000001</v>
      </c>
      <c r="Y2184" s="3">
        <v>94.279717775151312</v>
      </c>
      <c r="Z2184" s="3">
        <v>145.96303857311699</v>
      </c>
      <c r="AA2184" s="3">
        <v>176.90634289602806</v>
      </c>
      <c r="AB2184" s="3">
        <v>201.7389061996347</v>
      </c>
      <c r="AC2184" s="3">
        <v>214.60972028222486</v>
      </c>
      <c r="AD2184" s="3">
        <v>228</v>
      </c>
      <c r="AE2184" s="4"/>
      <c r="AF2184" s="4"/>
      <c r="AG2184" s="4"/>
      <c r="AH2184" s="4"/>
      <c r="AI2184" s="4"/>
      <c r="AJ2184" s="4"/>
      <c r="AK2184" s="4"/>
      <c r="AL2184" s="4"/>
    </row>
    <row r="2185" spans="1:38" ht="15" customHeight="1" x14ac:dyDescent="0.25">
      <c r="A2185" s="2" t="s">
        <v>1991</v>
      </c>
      <c r="B2185" s="2" t="s">
        <v>39</v>
      </c>
      <c r="C2185" s="2" t="s">
        <v>40</v>
      </c>
      <c r="D2185" s="2" t="s">
        <v>2048</v>
      </c>
      <c r="E2185" s="2" t="s">
        <v>2297</v>
      </c>
      <c r="F2185" s="2" t="s">
        <v>517</v>
      </c>
      <c r="G2185" s="2" t="s">
        <v>44</v>
      </c>
      <c r="H2185" s="3">
        <v>217</v>
      </c>
      <c r="I2185" s="3">
        <v>1.8223</v>
      </c>
      <c r="J2185" s="3">
        <v>1.026</v>
      </c>
      <c r="K2185" s="3">
        <v>1.1518999999999999</v>
      </c>
      <c r="L2185" s="3">
        <v>0.50370000000000004</v>
      </c>
      <c r="M2185" s="3">
        <v>0.37780000000000002</v>
      </c>
      <c r="N2185" s="3">
        <v>0.35560000000000003</v>
      </c>
      <c r="O2185" s="4"/>
      <c r="P2185" s="4"/>
      <c r="Q2185" s="4"/>
      <c r="R2185" s="4"/>
      <c r="S2185" s="4"/>
      <c r="T2185" s="4"/>
      <c r="U2185" s="4"/>
      <c r="V2185" s="4"/>
      <c r="W2185" s="4"/>
      <c r="X2185" s="3">
        <v>5.2373000000000003</v>
      </c>
      <c r="Y2185" s="3">
        <v>96.370095278101303</v>
      </c>
      <c r="Z2185" s="3">
        <v>132.61205201153268</v>
      </c>
      <c r="AA2185" s="3">
        <v>173.30124300689283</v>
      </c>
      <c r="AB2185" s="3">
        <v>191.09371240906572</v>
      </c>
      <c r="AC2185" s="3">
        <v>204.43894754930972</v>
      </c>
      <c r="AD2185" s="3">
        <v>216.99999999999997</v>
      </c>
      <c r="AE2185" s="4"/>
      <c r="AF2185" s="4"/>
      <c r="AG2185" s="4"/>
      <c r="AH2185" s="4"/>
      <c r="AI2185" s="4"/>
      <c r="AJ2185" s="4"/>
      <c r="AK2185" s="4"/>
      <c r="AL2185" s="4"/>
    </row>
    <row r="2186" spans="1:38" ht="15" customHeight="1" x14ac:dyDescent="0.25">
      <c r="A2186" s="2" t="s">
        <v>1991</v>
      </c>
      <c r="B2186" s="2" t="s">
        <v>39</v>
      </c>
      <c r="C2186" s="2" t="s">
        <v>40</v>
      </c>
      <c r="D2186" s="2" t="s">
        <v>2048</v>
      </c>
      <c r="E2186" s="2" t="s">
        <v>2298</v>
      </c>
      <c r="F2186" s="2" t="s">
        <v>517</v>
      </c>
      <c r="G2186" s="2" t="s">
        <v>44</v>
      </c>
      <c r="H2186" s="3">
        <v>219</v>
      </c>
      <c r="I2186" s="3">
        <v>1.7483</v>
      </c>
      <c r="J2186" s="3">
        <v>0.80379999999999996</v>
      </c>
      <c r="K2186" s="3">
        <v>0.88529999999999998</v>
      </c>
      <c r="L2186" s="3">
        <v>0.58150000000000002</v>
      </c>
      <c r="M2186" s="3">
        <v>0.44080000000000003</v>
      </c>
      <c r="N2186" s="3">
        <v>0.37409999999999999</v>
      </c>
      <c r="O2186" s="4"/>
      <c r="P2186" s="4"/>
      <c r="Q2186" s="4"/>
      <c r="R2186" s="4"/>
      <c r="S2186" s="4"/>
      <c r="T2186" s="4"/>
      <c r="U2186" s="4"/>
      <c r="V2186" s="4"/>
      <c r="W2186" s="4"/>
      <c r="X2186" s="3">
        <v>4.8338000000000001</v>
      </c>
      <c r="Y2186" s="3">
        <v>99.634593901278492</v>
      </c>
      <c r="Z2186" s="3">
        <v>130.73033638131488</v>
      </c>
      <c r="AA2186" s="3">
        <v>164.97898133973268</v>
      </c>
      <c r="AB2186" s="3">
        <v>187.474843808184</v>
      </c>
      <c r="AC2186" s="3">
        <v>204.52759733542968</v>
      </c>
      <c r="AD2186" s="3">
        <v>219</v>
      </c>
      <c r="AE2186" s="4"/>
      <c r="AF2186" s="4"/>
      <c r="AG2186" s="4"/>
      <c r="AH2186" s="4"/>
      <c r="AI2186" s="4"/>
      <c r="AJ2186" s="4"/>
      <c r="AK2186" s="4"/>
      <c r="AL2186" s="4"/>
    </row>
    <row r="2187" spans="1:38" ht="15" customHeight="1" x14ac:dyDescent="0.25">
      <c r="A2187" s="2" t="s">
        <v>1991</v>
      </c>
      <c r="B2187" s="2" t="s">
        <v>39</v>
      </c>
      <c r="C2187" s="2" t="s">
        <v>40</v>
      </c>
      <c r="D2187" s="2" t="s">
        <v>2059</v>
      </c>
      <c r="E2187" s="2" t="s">
        <v>2299</v>
      </c>
      <c r="F2187" s="2" t="s">
        <v>517</v>
      </c>
      <c r="G2187" s="2" t="s">
        <v>44</v>
      </c>
      <c r="H2187" s="3">
        <v>243</v>
      </c>
      <c r="I2187" s="3">
        <v>1.8726</v>
      </c>
      <c r="J2187" s="3">
        <v>1.6948000000000001</v>
      </c>
      <c r="K2187" s="3">
        <v>1.2132000000000001</v>
      </c>
      <c r="L2187" s="3">
        <v>0.66310000000000002</v>
      </c>
      <c r="M2187" s="3">
        <v>0.6149</v>
      </c>
      <c r="N2187" s="3">
        <v>0.39639999999999997</v>
      </c>
      <c r="O2187" s="4"/>
      <c r="P2187" s="4"/>
      <c r="Q2187" s="4"/>
      <c r="R2187" s="4"/>
      <c r="S2187" s="4"/>
      <c r="T2187" s="4"/>
      <c r="U2187" s="4"/>
      <c r="V2187" s="4"/>
      <c r="W2187" s="4"/>
      <c r="X2187" s="3">
        <v>6.4550000000000001</v>
      </c>
      <c r="Y2187" s="3">
        <v>93.211247095274985</v>
      </c>
      <c r="Z2187" s="3">
        <v>148.61059643687065</v>
      </c>
      <c r="AA2187" s="3">
        <v>188.26748257164988</v>
      </c>
      <c r="AB2187" s="3">
        <v>209.94278853601858</v>
      </c>
      <c r="AC2187" s="3">
        <v>230.04254066615027</v>
      </c>
      <c r="AD2187" s="3">
        <v>243</v>
      </c>
      <c r="AE2187" s="4"/>
      <c r="AF2187" s="4"/>
      <c r="AG2187" s="4"/>
      <c r="AH2187" s="4"/>
      <c r="AI2187" s="4"/>
      <c r="AJ2187" s="4"/>
      <c r="AK2187" s="4"/>
      <c r="AL2187" s="4"/>
    </row>
    <row r="2188" spans="1:38" ht="15" customHeight="1" x14ac:dyDescent="0.25">
      <c r="A2188" s="2" t="s">
        <v>1991</v>
      </c>
      <c r="B2188" s="2" t="s">
        <v>39</v>
      </c>
      <c r="C2188" s="2" t="s">
        <v>40</v>
      </c>
      <c r="D2188" s="2" t="s">
        <v>2059</v>
      </c>
      <c r="E2188" s="2" t="s">
        <v>2300</v>
      </c>
      <c r="F2188" s="2" t="s">
        <v>517</v>
      </c>
      <c r="G2188" s="2" t="s">
        <v>44</v>
      </c>
      <c r="H2188" s="3">
        <v>219</v>
      </c>
      <c r="I2188" s="3">
        <v>2.0556999999999999</v>
      </c>
      <c r="J2188" s="3">
        <v>1.7038</v>
      </c>
      <c r="K2188" s="3">
        <v>1.0297000000000001</v>
      </c>
      <c r="L2188" s="3">
        <v>0.41849999999999998</v>
      </c>
      <c r="M2188" s="3">
        <v>0.41849999999999998</v>
      </c>
      <c r="N2188" s="3">
        <v>0.57040000000000002</v>
      </c>
      <c r="O2188" s="4"/>
      <c r="P2188" s="4"/>
      <c r="Q2188" s="4"/>
      <c r="R2188" s="4"/>
      <c r="S2188" s="4"/>
      <c r="T2188" s="4"/>
      <c r="U2188" s="4"/>
      <c r="V2188" s="4"/>
      <c r="W2188" s="4"/>
      <c r="X2188" s="3">
        <v>6.1966000000000001</v>
      </c>
      <c r="Y2188" s="3">
        <v>94.036584578639889</v>
      </c>
      <c r="Z2188" s="3">
        <v>145.4535874511829</v>
      </c>
      <c r="AA2188" s="3">
        <v>176.52770874350452</v>
      </c>
      <c r="AB2188" s="3">
        <v>189.15713455766064</v>
      </c>
      <c r="AC2188" s="3">
        <v>201.78656037181679</v>
      </c>
      <c r="AD2188" s="3">
        <v>219</v>
      </c>
      <c r="AE2188" s="4"/>
      <c r="AF2188" s="4"/>
      <c r="AG2188" s="4"/>
      <c r="AH2188" s="4"/>
      <c r="AI2188" s="4"/>
      <c r="AJ2188" s="4"/>
      <c r="AK2188" s="4"/>
      <c r="AL2188" s="4"/>
    </row>
    <row r="2189" spans="1:38" ht="15" customHeight="1" x14ac:dyDescent="0.25">
      <c r="A2189" s="2" t="s">
        <v>1991</v>
      </c>
      <c r="B2189" s="2" t="s">
        <v>39</v>
      </c>
      <c r="C2189" s="2" t="s">
        <v>40</v>
      </c>
      <c r="D2189" s="2" t="s">
        <v>2059</v>
      </c>
      <c r="E2189" s="2" t="s">
        <v>2301</v>
      </c>
      <c r="F2189" s="2" t="s">
        <v>517</v>
      </c>
      <c r="G2189" s="2" t="s">
        <v>44</v>
      </c>
      <c r="H2189" s="3">
        <v>229</v>
      </c>
      <c r="I2189" s="3">
        <v>2.0726</v>
      </c>
      <c r="J2189" s="3">
        <v>1.4928999999999999</v>
      </c>
      <c r="K2189" s="3">
        <v>0.89649999999999996</v>
      </c>
      <c r="L2189" s="3">
        <v>0.57969999999999999</v>
      </c>
      <c r="M2189" s="3">
        <v>0.40749999999999997</v>
      </c>
      <c r="N2189" s="3">
        <v>0.52969999999999995</v>
      </c>
      <c r="O2189" s="4"/>
      <c r="P2189" s="4"/>
      <c r="Q2189" s="4"/>
      <c r="R2189" s="4"/>
      <c r="S2189" s="4"/>
      <c r="T2189" s="4"/>
      <c r="U2189" s="4"/>
      <c r="V2189" s="4"/>
      <c r="W2189" s="4"/>
      <c r="X2189" s="3">
        <v>5.9789000000000003</v>
      </c>
      <c r="Y2189" s="3">
        <v>100.29052166786532</v>
      </c>
      <c r="Z2189" s="3">
        <v>149.48038936928197</v>
      </c>
      <c r="AA2189" s="3">
        <v>179.01935138570639</v>
      </c>
      <c r="AB2189" s="3">
        <v>198.12000535215506</v>
      </c>
      <c r="AC2189" s="3">
        <v>211.54680626871161</v>
      </c>
      <c r="AD2189" s="3">
        <v>228.99999999999997</v>
      </c>
      <c r="AE2189" s="4"/>
      <c r="AF2189" s="4"/>
      <c r="AG2189" s="4"/>
      <c r="AH2189" s="4"/>
      <c r="AI2189" s="4"/>
      <c r="AJ2189" s="4"/>
      <c r="AK2189" s="4"/>
      <c r="AL2189" s="4"/>
    </row>
    <row r="2190" spans="1:38" ht="15" customHeight="1" x14ac:dyDescent="0.25">
      <c r="A2190" s="2" t="s">
        <v>1991</v>
      </c>
      <c r="B2190" s="2" t="s">
        <v>39</v>
      </c>
      <c r="C2190" s="2" t="s">
        <v>40</v>
      </c>
      <c r="D2190" s="2" t="s">
        <v>2059</v>
      </c>
      <c r="E2190" s="2" t="s">
        <v>2302</v>
      </c>
      <c r="F2190" s="2" t="s">
        <v>517</v>
      </c>
      <c r="G2190" s="2" t="s">
        <v>44</v>
      </c>
      <c r="H2190" s="3">
        <v>218</v>
      </c>
      <c r="I2190" s="3">
        <v>1.7222999999999999</v>
      </c>
      <c r="J2190" s="3">
        <v>1.4703999999999999</v>
      </c>
      <c r="K2190" s="3">
        <v>1.0963000000000001</v>
      </c>
      <c r="L2190" s="3">
        <v>0.82230000000000003</v>
      </c>
      <c r="M2190" s="3">
        <v>0.4148</v>
      </c>
      <c r="N2190" s="3">
        <v>0.34820000000000001</v>
      </c>
      <c r="O2190" s="4"/>
      <c r="P2190" s="4"/>
      <c r="Q2190" s="4"/>
      <c r="R2190" s="4"/>
      <c r="S2190" s="4"/>
      <c r="T2190" s="4"/>
      <c r="U2190" s="4"/>
      <c r="V2190" s="4"/>
      <c r="W2190" s="4"/>
      <c r="X2190" s="3">
        <v>5.8742999999999999</v>
      </c>
      <c r="Y2190" s="3">
        <v>86.533782748582809</v>
      </c>
      <c r="Z2190" s="3">
        <v>133.09156835708086</v>
      </c>
      <c r="AA2190" s="3">
        <v>167.80409580716</v>
      </c>
      <c r="AB2190" s="3">
        <v>193.84086614575352</v>
      </c>
      <c r="AC2190" s="3">
        <v>206.97482253204635</v>
      </c>
      <c r="AD2190" s="3">
        <v>218</v>
      </c>
      <c r="AE2190" s="4"/>
      <c r="AF2190" s="4"/>
      <c r="AG2190" s="4"/>
      <c r="AH2190" s="4"/>
      <c r="AI2190" s="4"/>
      <c r="AJ2190" s="4"/>
      <c r="AK2190" s="4"/>
      <c r="AL2190" s="4"/>
    </row>
    <row r="2191" spans="1:38" ht="15" customHeight="1" x14ac:dyDescent="0.25">
      <c r="A2191" s="2" t="s">
        <v>1991</v>
      </c>
      <c r="B2191" s="2" t="s">
        <v>39</v>
      </c>
      <c r="C2191" s="2" t="s">
        <v>40</v>
      </c>
      <c r="D2191" s="2" t="s">
        <v>2059</v>
      </c>
      <c r="E2191" s="2" t="s">
        <v>2303</v>
      </c>
      <c r="F2191" s="2" t="s">
        <v>517</v>
      </c>
      <c r="G2191" s="2" t="s">
        <v>44</v>
      </c>
      <c r="H2191" s="3">
        <v>219</v>
      </c>
      <c r="I2191" s="3">
        <v>1.4888999999999999</v>
      </c>
      <c r="J2191" s="3">
        <v>1.0556000000000001</v>
      </c>
      <c r="K2191" s="3">
        <v>1.3148</v>
      </c>
      <c r="L2191" s="3">
        <v>0.67779999999999996</v>
      </c>
      <c r="M2191" s="3">
        <v>0.437</v>
      </c>
      <c r="N2191" s="3">
        <v>0.49259999999999998</v>
      </c>
      <c r="O2191" s="4"/>
      <c r="P2191" s="4"/>
      <c r="Q2191" s="4"/>
      <c r="R2191" s="4"/>
      <c r="S2191" s="4"/>
      <c r="T2191" s="4"/>
      <c r="U2191" s="4"/>
      <c r="V2191" s="4"/>
      <c r="W2191" s="4"/>
      <c r="X2191" s="3">
        <v>5.4667000000000003</v>
      </c>
      <c r="Y2191" s="3">
        <v>82.930963835586368</v>
      </c>
      <c r="Z2191" s="3">
        <v>119.03998756105145</v>
      </c>
      <c r="AA2191" s="3">
        <v>164.01549380796456</v>
      </c>
      <c r="AB2191" s="3">
        <v>187.20107194468329</v>
      </c>
      <c r="AC2191" s="3">
        <v>202.14957835622957</v>
      </c>
      <c r="AD2191" s="3">
        <v>219.00000000000003</v>
      </c>
      <c r="AE2191" s="4"/>
      <c r="AF2191" s="4"/>
      <c r="AG2191" s="4"/>
      <c r="AH2191" s="4"/>
      <c r="AI2191" s="4"/>
      <c r="AJ2191" s="4"/>
      <c r="AK2191" s="4"/>
      <c r="AL2191" s="4"/>
    </row>
    <row r="2192" spans="1:38" ht="15" customHeight="1" x14ac:dyDescent="0.25">
      <c r="A2192" s="2" t="s">
        <v>1991</v>
      </c>
      <c r="B2192" s="2" t="s">
        <v>39</v>
      </c>
      <c r="C2192" s="2" t="s">
        <v>40</v>
      </c>
      <c r="D2192" s="2" t="s">
        <v>2059</v>
      </c>
      <c r="E2192" s="2" t="s">
        <v>2304</v>
      </c>
      <c r="F2192" s="2" t="s">
        <v>517</v>
      </c>
      <c r="G2192" s="2" t="s">
        <v>44</v>
      </c>
      <c r="H2192" s="3">
        <v>225</v>
      </c>
      <c r="I2192" s="3">
        <v>1.726</v>
      </c>
      <c r="J2192" s="3">
        <v>1.3297000000000001</v>
      </c>
      <c r="K2192" s="3">
        <v>1.0388999999999999</v>
      </c>
      <c r="L2192" s="3">
        <v>0.91479999999999995</v>
      </c>
      <c r="M2192" s="3">
        <v>0.27779999999999999</v>
      </c>
      <c r="N2192" s="3">
        <v>0.60740000000000005</v>
      </c>
      <c r="O2192" s="4"/>
      <c r="P2192" s="4"/>
      <c r="Q2192" s="4"/>
      <c r="R2192" s="4"/>
      <c r="S2192" s="4"/>
      <c r="T2192" s="4"/>
      <c r="U2192" s="4"/>
      <c r="V2192" s="4"/>
      <c r="W2192" s="4"/>
      <c r="X2192" s="3">
        <v>5.8945999999999996</v>
      </c>
      <c r="Y2192" s="3">
        <v>88.512401180741705</v>
      </c>
      <c r="Z2192" s="3">
        <v>132.04921453533743</v>
      </c>
      <c r="AA2192" s="3">
        <v>166.0647032877549</v>
      </c>
      <c r="AB2192" s="3">
        <v>196.01693075017812</v>
      </c>
      <c r="AC2192" s="3">
        <v>205.11261154276795</v>
      </c>
      <c r="AD2192" s="3">
        <v>225</v>
      </c>
      <c r="AE2192" s="4"/>
      <c r="AF2192" s="4"/>
      <c r="AG2192" s="4"/>
      <c r="AH2192" s="4"/>
      <c r="AI2192" s="4"/>
      <c r="AJ2192" s="4"/>
      <c r="AK2192" s="4"/>
      <c r="AL2192" s="4"/>
    </row>
    <row r="2193" spans="1:38" ht="15" customHeight="1" x14ac:dyDescent="0.25">
      <c r="A2193" s="2" t="s">
        <v>1991</v>
      </c>
      <c r="B2193" s="2" t="s">
        <v>39</v>
      </c>
      <c r="C2193" s="2" t="s">
        <v>40</v>
      </c>
      <c r="D2193" s="2" t="s">
        <v>2072</v>
      </c>
      <c r="E2193" s="2" t="s">
        <v>2305</v>
      </c>
      <c r="F2193" s="2" t="s">
        <v>517</v>
      </c>
      <c r="G2193" s="2" t="s">
        <v>44</v>
      </c>
      <c r="H2193" s="3">
        <v>210</v>
      </c>
      <c r="I2193" s="3">
        <v>1.8560000000000001</v>
      </c>
      <c r="J2193" s="3">
        <v>1.5263</v>
      </c>
      <c r="K2193" s="3">
        <v>0.92610000000000003</v>
      </c>
      <c r="L2193" s="3">
        <v>0.5927</v>
      </c>
      <c r="M2193" s="3">
        <v>0.33529999999999999</v>
      </c>
      <c r="N2193" s="3">
        <v>0.3871</v>
      </c>
      <c r="O2193" s="4"/>
      <c r="P2193" s="4"/>
      <c r="Q2193" s="4"/>
      <c r="R2193" s="4"/>
      <c r="S2193" s="4"/>
      <c r="T2193" s="4"/>
      <c r="U2193" s="4"/>
      <c r="V2193" s="4"/>
      <c r="W2193" s="4"/>
      <c r="X2193" s="3">
        <v>5.6234999999999999</v>
      </c>
      <c r="Y2193" s="3">
        <v>90.747754956877401</v>
      </c>
      <c r="Z2193" s="3">
        <v>139.05955365875343</v>
      </c>
      <c r="AA2193" s="3">
        <v>168.37329065528584</v>
      </c>
      <c r="AB2193" s="3">
        <v>187.13395572152572</v>
      </c>
      <c r="AC2193" s="3">
        <v>197.74716813372456</v>
      </c>
      <c r="AD2193" s="3">
        <v>210</v>
      </c>
      <c r="AE2193" s="4"/>
      <c r="AF2193" s="4"/>
      <c r="AG2193" s="4"/>
      <c r="AH2193" s="4"/>
      <c r="AI2193" s="4"/>
      <c r="AJ2193" s="4"/>
      <c r="AK2193" s="4"/>
      <c r="AL2193" s="4"/>
    </row>
    <row r="2194" spans="1:38" ht="15" customHeight="1" x14ac:dyDescent="0.25">
      <c r="A2194" s="2" t="s">
        <v>1991</v>
      </c>
      <c r="B2194" s="2" t="s">
        <v>39</v>
      </c>
      <c r="C2194" s="2" t="s">
        <v>40</v>
      </c>
      <c r="D2194" s="2" t="s">
        <v>2072</v>
      </c>
      <c r="E2194" s="2" t="s">
        <v>2306</v>
      </c>
      <c r="F2194" s="2" t="s">
        <v>517</v>
      </c>
      <c r="G2194" s="2" t="s">
        <v>44</v>
      </c>
      <c r="H2194" s="3">
        <v>215</v>
      </c>
      <c r="I2194" s="3">
        <v>1.7519</v>
      </c>
      <c r="J2194" s="3">
        <v>1.5926</v>
      </c>
      <c r="K2194" s="3">
        <v>0.91849999999999998</v>
      </c>
      <c r="L2194" s="3">
        <v>0.6593</v>
      </c>
      <c r="M2194" s="3">
        <v>0.3296</v>
      </c>
      <c r="N2194" s="3">
        <v>0.43330000000000002</v>
      </c>
      <c r="O2194" s="4"/>
      <c r="P2194" s="4"/>
      <c r="Q2194" s="4"/>
      <c r="R2194" s="4"/>
      <c r="S2194" s="4"/>
      <c r="T2194" s="4"/>
      <c r="U2194" s="4"/>
      <c r="V2194" s="4"/>
      <c r="W2194" s="4"/>
      <c r="X2194" s="3">
        <v>5.6852</v>
      </c>
      <c r="Y2194" s="3">
        <v>88.391630901287556</v>
      </c>
      <c r="Z2194" s="3">
        <v>139.65557939914163</v>
      </c>
      <c r="AA2194" s="3">
        <v>169.22103004291847</v>
      </c>
      <c r="AB2194" s="3">
        <v>190.4431330472103</v>
      </c>
      <c r="AC2194" s="3">
        <v>201.05257510729615</v>
      </c>
      <c r="AD2194" s="3">
        <v>215</v>
      </c>
      <c r="AE2194" s="4"/>
      <c r="AF2194" s="4"/>
      <c r="AG2194" s="4"/>
      <c r="AH2194" s="4"/>
      <c r="AI2194" s="4"/>
      <c r="AJ2194" s="4"/>
      <c r="AK2194" s="4"/>
      <c r="AL2194" s="4"/>
    </row>
    <row r="2195" spans="1:38" ht="15" customHeight="1" x14ac:dyDescent="0.25">
      <c r="A2195" s="2" t="s">
        <v>1991</v>
      </c>
      <c r="B2195" s="2" t="s">
        <v>39</v>
      </c>
      <c r="C2195" s="2" t="s">
        <v>40</v>
      </c>
      <c r="D2195" s="2" t="s">
        <v>2072</v>
      </c>
      <c r="E2195" s="2" t="s">
        <v>2307</v>
      </c>
      <c r="F2195" s="2" t="s">
        <v>517</v>
      </c>
      <c r="G2195" s="2" t="s">
        <v>44</v>
      </c>
      <c r="H2195" s="3">
        <v>208</v>
      </c>
      <c r="I2195" s="3">
        <v>1.1652</v>
      </c>
      <c r="J2195" s="3">
        <v>0.96699999999999997</v>
      </c>
      <c r="K2195" s="3">
        <v>1.4357</v>
      </c>
      <c r="L2195" s="3">
        <v>0.74099999999999999</v>
      </c>
      <c r="M2195" s="3">
        <v>0.35010000000000002</v>
      </c>
      <c r="N2195" s="3">
        <v>0.38159999999999999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3">
        <v>5.0406000000000004</v>
      </c>
      <c r="Y2195" s="3">
        <v>72.684680395191037</v>
      </c>
      <c r="Z2195" s="3">
        <v>106.44891481172877</v>
      </c>
      <c r="AA2195" s="3">
        <v>156.57850255921915</v>
      </c>
      <c r="AB2195" s="3">
        <v>182.45161290322577</v>
      </c>
      <c r="AC2195" s="3">
        <v>194.67587192000948</v>
      </c>
      <c r="AD2195" s="3">
        <v>207.99999999999997</v>
      </c>
      <c r="AE2195" s="4"/>
      <c r="AF2195" s="4"/>
      <c r="AG2195" s="4"/>
      <c r="AH2195" s="4"/>
      <c r="AI2195" s="4"/>
      <c r="AJ2195" s="4"/>
      <c r="AK2195" s="4"/>
      <c r="AL2195" s="4"/>
    </row>
    <row r="2196" spans="1:38" ht="15" customHeight="1" x14ac:dyDescent="0.25">
      <c r="A2196" s="2" t="s">
        <v>1991</v>
      </c>
      <c r="B2196" s="2" t="s">
        <v>39</v>
      </c>
      <c r="C2196" s="2" t="s">
        <v>40</v>
      </c>
      <c r="D2196" s="2" t="s">
        <v>2072</v>
      </c>
      <c r="E2196" s="2" t="s">
        <v>2308</v>
      </c>
      <c r="F2196" s="2" t="s">
        <v>517</v>
      </c>
      <c r="G2196" s="2" t="s">
        <v>44</v>
      </c>
      <c r="H2196" s="3">
        <v>215</v>
      </c>
      <c r="I2196" s="3">
        <v>1.895</v>
      </c>
      <c r="J2196" s="3">
        <v>1.5931</v>
      </c>
      <c r="K2196" s="3">
        <v>0.90210000000000001</v>
      </c>
      <c r="L2196" s="3">
        <v>0.63170000000000004</v>
      </c>
      <c r="M2196" s="3">
        <v>0.39269999999999999</v>
      </c>
      <c r="N2196" s="3">
        <v>0.38340000000000002</v>
      </c>
      <c r="O2196" s="4"/>
      <c r="P2196" s="4"/>
      <c r="Q2196" s="4"/>
      <c r="R2196" s="4"/>
      <c r="S2196" s="4"/>
      <c r="T2196" s="4"/>
      <c r="U2196" s="4"/>
      <c r="V2196" s="4"/>
      <c r="W2196" s="4"/>
      <c r="X2196" s="3">
        <v>5.798</v>
      </c>
      <c r="Y2196" s="3">
        <v>91.811141773025184</v>
      </c>
      <c r="Z2196" s="3">
        <v>142.09353225250089</v>
      </c>
      <c r="AA2196" s="3">
        <v>170.56616074508452</v>
      </c>
      <c r="AB2196" s="3">
        <v>190.50426008968611</v>
      </c>
      <c r="AC2196" s="3">
        <v>202.8988961710935</v>
      </c>
      <c r="AD2196" s="3">
        <v>215</v>
      </c>
      <c r="AE2196" s="4"/>
      <c r="AF2196" s="4"/>
      <c r="AG2196" s="4"/>
      <c r="AH2196" s="4"/>
      <c r="AI2196" s="4"/>
      <c r="AJ2196" s="4"/>
      <c r="AK2196" s="4"/>
      <c r="AL2196" s="4"/>
    </row>
    <row r="2197" spans="1:38" ht="15" customHeight="1" x14ac:dyDescent="0.25">
      <c r="A2197" s="2" t="s">
        <v>1991</v>
      </c>
      <c r="B2197" s="2" t="s">
        <v>39</v>
      </c>
      <c r="C2197" s="2" t="s">
        <v>40</v>
      </c>
      <c r="D2197" s="2" t="s">
        <v>51</v>
      </c>
      <c r="E2197" s="2" t="s">
        <v>2309</v>
      </c>
      <c r="F2197" s="2" t="s">
        <v>517</v>
      </c>
      <c r="G2197" s="2" t="s">
        <v>44</v>
      </c>
      <c r="H2197" s="3">
        <v>213</v>
      </c>
      <c r="I2197" s="3">
        <v>1.3912</v>
      </c>
      <c r="J2197" s="3">
        <v>0.93179999999999996</v>
      </c>
      <c r="K2197" s="3">
        <v>1.6005</v>
      </c>
      <c r="L2197" s="3">
        <v>0.45569999999999999</v>
      </c>
      <c r="M2197" s="3">
        <v>0.31680000000000003</v>
      </c>
      <c r="N2197" s="3">
        <v>0.20380000000000001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3">
        <v>4.8997999999999999</v>
      </c>
      <c r="Y2197" s="3">
        <v>83.391322094779383</v>
      </c>
      <c r="Z2197" s="3">
        <v>117.8122780521654</v>
      </c>
      <c r="AA2197" s="3">
        <v>176.93520143679334</v>
      </c>
      <c r="AB2197" s="3">
        <v>193.76888852606228</v>
      </c>
      <c r="AC2197" s="3">
        <v>205.47157026817419</v>
      </c>
      <c r="AD2197" s="3">
        <v>213</v>
      </c>
      <c r="AE2197" s="4"/>
      <c r="AF2197" s="4"/>
      <c r="AG2197" s="4"/>
      <c r="AH2197" s="4"/>
      <c r="AI2197" s="4"/>
      <c r="AJ2197" s="4"/>
      <c r="AK2197" s="4"/>
      <c r="AL2197" s="4"/>
    </row>
    <row r="2198" spans="1:38" ht="15" customHeight="1" x14ac:dyDescent="0.25">
      <c r="A2198" s="2" t="s">
        <v>1991</v>
      </c>
      <c r="B2198" s="2" t="s">
        <v>39</v>
      </c>
      <c r="C2198" s="2" t="s">
        <v>40</v>
      </c>
      <c r="D2198" s="2" t="s">
        <v>51</v>
      </c>
      <c r="E2198" s="2" t="s">
        <v>2310</v>
      </c>
      <c r="F2198" s="2" t="s">
        <v>517</v>
      </c>
      <c r="G2198" s="2" t="s">
        <v>44</v>
      </c>
      <c r="H2198" s="3">
        <v>214</v>
      </c>
      <c r="I2198" s="3">
        <v>1.78</v>
      </c>
      <c r="J2198" s="3">
        <v>1.4392</v>
      </c>
      <c r="K2198" s="3">
        <v>0.87239999999999995</v>
      </c>
      <c r="L2198" s="3">
        <v>0.39639999999999997</v>
      </c>
      <c r="M2198" s="3">
        <v>0.22600000000000001</v>
      </c>
      <c r="N2198" s="3">
        <v>0.36859999999999998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3">
        <v>5.0826000000000002</v>
      </c>
      <c r="Y2198" s="3">
        <v>95.739031204501629</v>
      </c>
      <c r="Z2198" s="3">
        <v>147.27454452445596</v>
      </c>
      <c r="AA2198" s="3">
        <v>178.51383150356116</v>
      </c>
      <c r="AB2198" s="3">
        <v>192.70829890213668</v>
      </c>
      <c r="AC2198" s="3">
        <v>200.80100735843857</v>
      </c>
      <c r="AD2198" s="3">
        <v>213.99999999999997</v>
      </c>
      <c r="AE2198" s="4"/>
      <c r="AF2198" s="4"/>
      <c r="AG2198" s="4"/>
      <c r="AH2198" s="4"/>
      <c r="AI2198" s="4"/>
      <c r="AJ2198" s="4"/>
      <c r="AK2198" s="4"/>
      <c r="AL2198" s="4"/>
    </row>
    <row r="2199" spans="1:38" ht="15" customHeight="1" x14ac:dyDescent="0.25">
      <c r="A2199" s="2" t="s">
        <v>1991</v>
      </c>
      <c r="B2199" s="2" t="s">
        <v>39</v>
      </c>
      <c r="C2199" s="2" t="s">
        <v>40</v>
      </c>
      <c r="D2199" s="2" t="s">
        <v>41</v>
      </c>
      <c r="E2199" s="2" t="s">
        <v>2311</v>
      </c>
      <c r="F2199" s="2" t="s">
        <v>517</v>
      </c>
      <c r="G2199" s="2" t="s">
        <v>44</v>
      </c>
      <c r="H2199" s="3">
        <v>232</v>
      </c>
      <c r="I2199" s="3">
        <v>1.9964999999999999</v>
      </c>
      <c r="J2199" s="3">
        <v>1.4019999999999999</v>
      </c>
      <c r="K2199" s="3">
        <v>0.90380000000000005</v>
      </c>
      <c r="L2199" s="3">
        <v>0.39450000000000002</v>
      </c>
      <c r="M2199" s="3">
        <v>0.42230000000000001</v>
      </c>
      <c r="N2199" s="3">
        <v>0.46300000000000002</v>
      </c>
      <c r="O2199" s="4"/>
      <c r="P2199" s="4"/>
      <c r="Q2199" s="4"/>
      <c r="R2199" s="4"/>
      <c r="S2199" s="4"/>
      <c r="T2199" s="4"/>
      <c r="U2199" s="4"/>
      <c r="V2199" s="4"/>
      <c r="W2199" s="4"/>
      <c r="X2199" s="3">
        <v>5.5820999999999996</v>
      </c>
      <c r="Y2199" s="3">
        <v>103.53221905734401</v>
      </c>
      <c r="Z2199" s="3">
        <v>153.76421060174488</v>
      </c>
      <c r="AA2199" s="3">
        <v>186.14628903100984</v>
      </c>
      <c r="AB2199" s="3">
        <v>200.28075455473746</v>
      </c>
      <c r="AC2199" s="3">
        <v>215.41126099496606</v>
      </c>
      <c r="AD2199" s="3">
        <v>232</v>
      </c>
      <c r="AE2199" s="4"/>
      <c r="AF2199" s="4"/>
      <c r="AG2199" s="4"/>
      <c r="AH2199" s="4"/>
      <c r="AI2199" s="4"/>
      <c r="AJ2199" s="4"/>
      <c r="AK2199" s="4"/>
      <c r="AL2199" s="4"/>
    </row>
    <row r="2200" spans="1:38" ht="15" customHeight="1" x14ac:dyDescent="0.25">
      <c r="A2200" s="2" t="s">
        <v>1991</v>
      </c>
      <c r="B2200" s="2" t="s">
        <v>39</v>
      </c>
      <c r="C2200" s="2" t="s">
        <v>40</v>
      </c>
      <c r="D2200" s="2" t="s">
        <v>41</v>
      </c>
      <c r="E2200" s="2" t="s">
        <v>2312</v>
      </c>
      <c r="F2200" s="2" t="s">
        <v>517</v>
      </c>
      <c r="G2200" s="2" t="s">
        <v>44</v>
      </c>
      <c r="H2200" s="3">
        <v>216</v>
      </c>
      <c r="I2200" s="3">
        <v>1.4925999999999999</v>
      </c>
      <c r="J2200" s="3">
        <v>1.5370999999999999</v>
      </c>
      <c r="K2200" s="3">
        <v>1.1871</v>
      </c>
      <c r="L2200" s="3">
        <v>0.72960000000000003</v>
      </c>
      <c r="M2200" s="3">
        <v>0.38700000000000001</v>
      </c>
      <c r="N2200" s="3">
        <v>0.3019</v>
      </c>
      <c r="O2200" s="4"/>
      <c r="P2200" s="4"/>
      <c r="Q2200" s="4"/>
      <c r="R2200" s="4"/>
      <c r="S2200" s="4"/>
      <c r="T2200" s="4"/>
      <c r="U2200" s="4"/>
      <c r="V2200" s="4"/>
      <c r="W2200" s="4"/>
      <c r="X2200" s="3">
        <v>5.6353</v>
      </c>
      <c r="Y2200" s="3">
        <v>80.735364576863702</v>
      </c>
      <c r="Z2200" s="3">
        <v>130.92371302326407</v>
      </c>
      <c r="AA2200" s="3">
        <v>169.6840984508367</v>
      </c>
      <c r="AB2200" s="3">
        <v>193.50650364665591</v>
      </c>
      <c r="AC2200" s="3">
        <v>206.14256561318834</v>
      </c>
      <c r="AD2200" s="3">
        <v>216.00000000000003</v>
      </c>
      <c r="AE2200" s="4"/>
      <c r="AF2200" s="4"/>
      <c r="AG2200" s="4"/>
      <c r="AH2200" s="4"/>
      <c r="AI2200" s="4"/>
      <c r="AJ2200" s="4"/>
      <c r="AK2200" s="4"/>
      <c r="AL2200" s="4"/>
    </row>
    <row r="2201" spans="1:38" ht="15" customHeight="1" x14ac:dyDescent="0.25">
      <c r="A2201" s="2" t="s">
        <v>1991</v>
      </c>
      <c r="B2201" s="2" t="s">
        <v>39</v>
      </c>
      <c r="C2201" s="2" t="s">
        <v>40</v>
      </c>
      <c r="D2201" s="2" t="s">
        <v>1992</v>
      </c>
      <c r="E2201" s="2" t="s">
        <v>2313</v>
      </c>
      <c r="F2201" s="2" t="s">
        <v>557</v>
      </c>
      <c r="G2201" s="2" t="s">
        <v>50</v>
      </c>
      <c r="H2201" s="3">
        <v>236</v>
      </c>
      <c r="I2201" s="3">
        <v>2.0908000000000002</v>
      </c>
      <c r="J2201" s="3">
        <v>1.3537999999999999</v>
      </c>
      <c r="K2201" s="3">
        <v>1.1277999999999999</v>
      </c>
      <c r="L2201" s="3">
        <v>0.69630000000000003</v>
      </c>
      <c r="M2201" s="3">
        <v>0.50739999999999996</v>
      </c>
      <c r="N2201" s="3">
        <v>0.35370000000000001</v>
      </c>
      <c r="O2201" s="3">
        <v>0.28520000000000001</v>
      </c>
      <c r="P2201" s="4"/>
      <c r="Q2201" s="4"/>
      <c r="R2201" s="4"/>
      <c r="S2201" s="4"/>
      <c r="T2201" s="4"/>
      <c r="U2201" s="4"/>
      <c r="V2201" s="4"/>
      <c r="W2201" s="4"/>
      <c r="X2201" s="3">
        <v>6.415</v>
      </c>
      <c r="Y2201" s="3">
        <v>98.48841777084958</v>
      </c>
      <c r="Z2201" s="3">
        <v>141.53989088074826</v>
      </c>
      <c r="AA2201" s="3">
        <v>177.40445830085736</v>
      </c>
      <c r="AB2201" s="3">
        <v>199.54712392829305</v>
      </c>
      <c r="AC2201" s="3">
        <v>215.68268121590023</v>
      </c>
      <c r="AD2201" s="3">
        <v>226.93050662509739</v>
      </c>
      <c r="AE2201" s="3">
        <v>235.99999999999997</v>
      </c>
      <c r="AF2201" s="4"/>
      <c r="AG2201" s="4"/>
      <c r="AH2201" s="4"/>
      <c r="AI2201" s="4"/>
      <c r="AJ2201" s="4"/>
      <c r="AK2201" s="4"/>
      <c r="AL2201" s="4"/>
    </row>
    <row r="2202" spans="1:38" ht="15" customHeight="1" x14ac:dyDescent="0.25">
      <c r="A2202" s="2" t="s">
        <v>1991</v>
      </c>
      <c r="B2202" s="2" t="s">
        <v>39</v>
      </c>
      <c r="C2202" s="2" t="s">
        <v>40</v>
      </c>
      <c r="D2202" s="2" t="s">
        <v>1992</v>
      </c>
      <c r="E2202" s="2" t="s">
        <v>2314</v>
      </c>
      <c r="F2202" s="2" t="s">
        <v>557</v>
      </c>
      <c r="G2202" s="2" t="s">
        <v>50</v>
      </c>
      <c r="H2202" s="3">
        <v>220</v>
      </c>
      <c r="I2202" s="3">
        <v>1.6186</v>
      </c>
      <c r="J2202" s="3">
        <v>1.3519000000000001</v>
      </c>
      <c r="K2202" s="3">
        <v>0.91669999999999996</v>
      </c>
      <c r="L2202" s="3">
        <v>0.53520000000000001</v>
      </c>
      <c r="M2202" s="3">
        <v>0.35189999999999999</v>
      </c>
      <c r="N2202" s="3">
        <v>0.23699999999999999</v>
      </c>
      <c r="O2202" s="3">
        <v>0.44629999999999997</v>
      </c>
      <c r="P2202" s="4"/>
      <c r="Q2202" s="4"/>
      <c r="R2202" s="4"/>
      <c r="S2202" s="4"/>
      <c r="T2202" s="4"/>
      <c r="U2202" s="4"/>
      <c r="V2202" s="4"/>
      <c r="W2202" s="4"/>
      <c r="X2202" s="3">
        <v>5.4576000000000002</v>
      </c>
      <c r="Y2202" s="3">
        <v>87.756523013778946</v>
      </c>
      <c r="Z2202" s="3">
        <v>134.32593081207858</v>
      </c>
      <c r="AA2202" s="3">
        <v>165.90384051597772</v>
      </c>
      <c r="AB2202" s="3">
        <v>184.34007622398124</v>
      </c>
      <c r="AC2202" s="3">
        <v>196.46210788625035</v>
      </c>
      <c r="AD2202" s="3">
        <v>204.62613603048962</v>
      </c>
      <c r="AE2202" s="3">
        <v>220</v>
      </c>
      <c r="AF2202" s="4"/>
      <c r="AG2202" s="4"/>
      <c r="AH2202" s="4"/>
      <c r="AI2202" s="4"/>
      <c r="AJ2202" s="4"/>
      <c r="AK2202" s="4"/>
      <c r="AL2202" s="4"/>
    </row>
    <row r="2203" spans="1:38" ht="15" customHeight="1" x14ac:dyDescent="0.25">
      <c r="A2203" s="2" t="s">
        <v>1991</v>
      </c>
      <c r="B2203" s="2" t="s">
        <v>39</v>
      </c>
      <c r="C2203" s="2" t="s">
        <v>40</v>
      </c>
      <c r="D2203" s="2" t="s">
        <v>1992</v>
      </c>
      <c r="E2203" s="2" t="s">
        <v>2315</v>
      </c>
      <c r="F2203" s="2" t="s">
        <v>557</v>
      </c>
      <c r="G2203" s="2" t="s">
        <v>50</v>
      </c>
      <c r="H2203" s="3">
        <v>232</v>
      </c>
      <c r="I2203" s="3">
        <v>2.1560000000000001</v>
      </c>
      <c r="J2203" s="3">
        <v>1.5984</v>
      </c>
      <c r="K2203" s="3">
        <v>1.1409</v>
      </c>
      <c r="L2203" s="3">
        <v>0.63719999999999999</v>
      </c>
      <c r="M2203" s="3">
        <v>0.43340000000000001</v>
      </c>
      <c r="N2203" s="3">
        <v>0.22409999999999999</v>
      </c>
      <c r="O2203" s="3">
        <v>0.45379999999999998</v>
      </c>
      <c r="P2203" s="4"/>
      <c r="Q2203" s="4"/>
      <c r="R2203" s="4"/>
      <c r="S2203" s="4"/>
      <c r="T2203" s="4"/>
      <c r="U2203" s="4"/>
      <c r="V2203" s="4"/>
      <c r="W2203" s="4"/>
      <c r="X2203" s="3">
        <v>6.6437999999999997</v>
      </c>
      <c r="Y2203" s="3">
        <v>96.902615972786677</v>
      </c>
      <c r="Z2203" s="3">
        <v>145.01965742496765</v>
      </c>
      <c r="AA2203" s="3">
        <v>179.36446009813665</v>
      </c>
      <c r="AB2203" s="3">
        <v>198.54625365001959</v>
      </c>
      <c r="AC2203" s="3">
        <v>211.5930040037328</v>
      </c>
      <c r="AD2203" s="3">
        <v>218.3391432613866</v>
      </c>
      <c r="AE2203" s="3">
        <v>232.00000000000006</v>
      </c>
      <c r="AF2203" s="4"/>
      <c r="AG2203" s="4"/>
      <c r="AH2203" s="4"/>
      <c r="AI2203" s="4"/>
      <c r="AJ2203" s="4"/>
      <c r="AK2203" s="4"/>
      <c r="AL2203" s="4"/>
    </row>
    <row r="2204" spans="1:38" ht="15" customHeight="1" x14ac:dyDescent="0.25">
      <c r="A2204" s="2" t="s">
        <v>1991</v>
      </c>
      <c r="B2204" s="2" t="s">
        <v>39</v>
      </c>
      <c r="C2204" s="2" t="s">
        <v>40</v>
      </c>
      <c r="D2204" s="2" t="s">
        <v>2000</v>
      </c>
      <c r="E2204" s="2" t="s">
        <v>2316</v>
      </c>
      <c r="F2204" s="2" t="s">
        <v>557</v>
      </c>
      <c r="G2204" s="2" t="s">
        <v>50</v>
      </c>
      <c r="H2204" s="3">
        <v>225</v>
      </c>
      <c r="I2204" s="3">
        <v>2.4300999999999999</v>
      </c>
      <c r="J2204" s="3">
        <v>1.2410000000000001</v>
      </c>
      <c r="K2204" s="3">
        <v>0.6038</v>
      </c>
      <c r="L2204" s="3">
        <v>0.43709999999999999</v>
      </c>
      <c r="M2204" s="3">
        <v>0.4723</v>
      </c>
      <c r="N2204" s="3">
        <v>0.25750000000000001</v>
      </c>
      <c r="O2204" s="3">
        <v>0.29449999999999998</v>
      </c>
      <c r="P2204" s="4"/>
      <c r="Q2204" s="4"/>
      <c r="R2204" s="4"/>
      <c r="S2204" s="4"/>
      <c r="T2204" s="4"/>
      <c r="U2204" s="4"/>
      <c r="V2204" s="4"/>
      <c r="W2204" s="4"/>
      <c r="X2204" s="3">
        <v>5.7363</v>
      </c>
      <c r="Y2204" s="3">
        <v>113.76164077889929</v>
      </c>
      <c r="Z2204" s="3">
        <v>155.5155588096857</v>
      </c>
      <c r="AA2204" s="3">
        <v>175.83063995955581</v>
      </c>
      <c r="AB2204" s="3">
        <v>190.53703606854592</v>
      </c>
      <c r="AC2204" s="3">
        <v>206.42774959468645</v>
      </c>
      <c r="AD2204" s="3">
        <v>215.09143524571587</v>
      </c>
      <c r="AE2204" s="3">
        <v>225</v>
      </c>
      <c r="AF2204" s="4"/>
      <c r="AG2204" s="4"/>
      <c r="AH2204" s="4"/>
      <c r="AI2204" s="4"/>
      <c r="AJ2204" s="4"/>
      <c r="AK2204" s="4"/>
      <c r="AL2204" s="4"/>
    </row>
    <row r="2205" spans="1:38" ht="15" customHeight="1" x14ac:dyDescent="0.25">
      <c r="A2205" s="2" t="s">
        <v>1991</v>
      </c>
      <c r="B2205" s="2" t="s">
        <v>39</v>
      </c>
      <c r="C2205" s="2" t="s">
        <v>40</v>
      </c>
      <c r="D2205" s="2" t="s">
        <v>2000</v>
      </c>
      <c r="E2205" s="2" t="s">
        <v>2317</v>
      </c>
      <c r="F2205" s="2" t="s">
        <v>557</v>
      </c>
      <c r="G2205" s="2" t="s">
        <v>50</v>
      </c>
      <c r="H2205" s="3">
        <v>234</v>
      </c>
      <c r="I2205" s="3">
        <v>1.8777999999999999</v>
      </c>
      <c r="J2205" s="3">
        <v>1.6815</v>
      </c>
      <c r="K2205" s="3">
        <v>1.0333000000000001</v>
      </c>
      <c r="L2205" s="3">
        <v>0.47039999999999998</v>
      </c>
      <c r="M2205" s="3">
        <v>0.31850000000000001</v>
      </c>
      <c r="N2205" s="3">
        <v>0.2407</v>
      </c>
      <c r="O2205" s="3">
        <v>0.34439999999999998</v>
      </c>
      <c r="P2205" s="4"/>
      <c r="Q2205" s="4"/>
      <c r="R2205" s="4"/>
      <c r="S2205" s="4"/>
      <c r="T2205" s="4"/>
      <c r="U2205" s="4"/>
      <c r="V2205" s="4"/>
      <c r="W2205" s="4"/>
      <c r="X2205" s="3">
        <v>5.9665999999999997</v>
      </c>
      <c r="Y2205" s="3">
        <v>95.573157241980354</v>
      </c>
      <c r="Z2205" s="3">
        <v>152.50055307880535</v>
      </c>
      <c r="AA2205" s="3">
        <v>187.48305567659975</v>
      </c>
      <c r="AB2205" s="3">
        <v>203.4085073576241</v>
      </c>
      <c r="AC2205" s="3">
        <v>214.19136526665102</v>
      </c>
      <c r="AD2205" s="3">
        <v>222.34029430496432</v>
      </c>
      <c r="AE2205" s="3">
        <v>234.00000000000006</v>
      </c>
      <c r="AF2205" s="4"/>
      <c r="AG2205" s="4"/>
      <c r="AH2205" s="4"/>
      <c r="AI2205" s="4"/>
      <c r="AJ2205" s="4"/>
      <c r="AK2205" s="4"/>
      <c r="AL2205" s="4"/>
    </row>
    <row r="2206" spans="1:38" ht="15" customHeight="1" x14ac:dyDescent="0.25">
      <c r="A2206" s="2" t="s">
        <v>1991</v>
      </c>
      <c r="B2206" s="2" t="s">
        <v>39</v>
      </c>
      <c r="C2206" s="2" t="s">
        <v>40</v>
      </c>
      <c r="D2206" s="2" t="s">
        <v>2000</v>
      </c>
      <c r="E2206" s="2" t="s">
        <v>2318</v>
      </c>
      <c r="F2206" s="2" t="s">
        <v>557</v>
      </c>
      <c r="G2206" s="2" t="s">
        <v>50</v>
      </c>
      <c r="H2206" s="3">
        <v>218</v>
      </c>
      <c r="I2206" s="3">
        <v>1.7594000000000001</v>
      </c>
      <c r="J2206" s="3">
        <v>1.4186000000000001</v>
      </c>
      <c r="K2206" s="3">
        <v>0.77039999999999997</v>
      </c>
      <c r="L2206" s="3">
        <v>0.34820000000000001</v>
      </c>
      <c r="M2206" s="3">
        <v>0.1852</v>
      </c>
      <c r="N2206" s="3">
        <v>0.21479999999999999</v>
      </c>
      <c r="O2206" s="3">
        <v>0.32219999999999999</v>
      </c>
      <c r="P2206" s="4"/>
      <c r="Q2206" s="4"/>
      <c r="R2206" s="4"/>
      <c r="S2206" s="4"/>
      <c r="T2206" s="4"/>
      <c r="U2206" s="4"/>
      <c r="V2206" s="4"/>
      <c r="W2206" s="4"/>
      <c r="X2206" s="3">
        <v>5.0187999999999997</v>
      </c>
      <c r="Y2206" s="3">
        <v>97.204511038495269</v>
      </c>
      <c r="Z2206" s="3">
        <v>149.77875189288278</v>
      </c>
      <c r="AA2206" s="3">
        <v>178.33027815414044</v>
      </c>
      <c r="AB2206" s="3">
        <v>191.23479716266837</v>
      </c>
      <c r="AC2206" s="3">
        <v>198.09842990356262</v>
      </c>
      <c r="AD2206" s="3">
        <v>206.05905794213757</v>
      </c>
      <c r="AE2206" s="3">
        <v>218</v>
      </c>
      <c r="AF2206" s="4"/>
      <c r="AG2206" s="4"/>
      <c r="AH2206" s="4"/>
      <c r="AI2206" s="4"/>
      <c r="AJ2206" s="4"/>
      <c r="AK2206" s="4"/>
      <c r="AL2206" s="4"/>
    </row>
    <row r="2207" spans="1:38" ht="15" customHeight="1" x14ac:dyDescent="0.25">
      <c r="A2207" s="2" t="s">
        <v>1991</v>
      </c>
      <c r="B2207" s="2" t="s">
        <v>39</v>
      </c>
      <c r="C2207" s="2" t="s">
        <v>40</v>
      </c>
      <c r="D2207" s="2" t="s">
        <v>2000</v>
      </c>
      <c r="E2207" s="2" t="s">
        <v>2319</v>
      </c>
      <c r="F2207" s="2" t="s">
        <v>557</v>
      </c>
      <c r="G2207" s="2" t="s">
        <v>50</v>
      </c>
      <c r="H2207" s="3">
        <v>235</v>
      </c>
      <c r="I2207" s="3">
        <v>2.0226000000000002</v>
      </c>
      <c r="J2207" s="3">
        <v>0.81679999999999997</v>
      </c>
      <c r="K2207" s="3">
        <v>0.6835</v>
      </c>
      <c r="L2207" s="3">
        <v>0.98540000000000005</v>
      </c>
      <c r="M2207" s="3">
        <v>0.79830000000000001</v>
      </c>
      <c r="N2207" s="3">
        <v>0.45379999999999998</v>
      </c>
      <c r="O2207" s="3">
        <v>0.42409999999999998</v>
      </c>
      <c r="P2207" s="4"/>
      <c r="Q2207" s="4"/>
      <c r="R2207" s="4"/>
      <c r="S2207" s="4"/>
      <c r="T2207" s="4"/>
      <c r="U2207" s="4"/>
      <c r="V2207" s="4"/>
      <c r="W2207" s="4"/>
      <c r="X2207" s="3">
        <v>6.1844999999999999</v>
      </c>
      <c r="Y2207" s="3">
        <v>98.389813242784399</v>
      </c>
      <c r="Z2207" s="3">
        <v>125.20045274476516</v>
      </c>
      <c r="AA2207" s="3">
        <v>147.63565365025468</v>
      </c>
      <c r="AB2207" s="3">
        <v>179.98041878890774</v>
      </c>
      <c r="AC2207" s="3">
        <v>206.18381437464632</v>
      </c>
      <c r="AD2207" s="3">
        <v>221.07934352009056</v>
      </c>
      <c r="AE2207" s="3">
        <v>235.00000000000006</v>
      </c>
      <c r="AF2207" s="4"/>
      <c r="AG2207" s="4"/>
      <c r="AH2207" s="4"/>
      <c r="AI2207" s="4"/>
      <c r="AJ2207" s="4"/>
      <c r="AK2207" s="4"/>
      <c r="AL2207" s="4"/>
    </row>
    <row r="2208" spans="1:38" ht="15" customHeight="1" x14ac:dyDescent="0.25">
      <c r="A2208" s="2" t="s">
        <v>1991</v>
      </c>
      <c r="B2208" s="2" t="s">
        <v>39</v>
      </c>
      <c r="C2208" s="2" t="s">
        <v>40</v>
      </c>
      <c r="D2208" s="2" t="s">
        <v>2000</v>
      </c>
      <c r="E2208" s="2" t="s">
        <v>2320</v>
      </c>
      <c r="F2208" s="2" t="s">
        <v>557</v>
      </c>
      <c r="G2208" s="2" t="s">
        <v>50</v>
      </c>
      <c r="H2208" s="3">
        <v>230</v>
      </c>
      <c r="I2208" s="3">
        <v>1.9338</v>
      </c>
      <c r="J2208" s="3">
        <v>1.4484999999999999</v>
      </c>
      <c r="K2208" s="3">
        <v>0.77429999999999999</v>
      </c>
      <c r="L2208" s="3">
        <v>0.38529999999999998</v>
      </c>
      <c r="M2208" s="3">
        <v>0.1963</v>
      </c>
      <c r="N2208" s="3">
        <v>0.22600000000000001</v>
      </c>
      <c r="O2208" s="3">
        <v>0.2964</v>
      </c>
      <c r="P2208" s="4"/>
      <c r="Q2208" s="4"/>
      <c r="R2208" s="4"/>
      <c r="S2208" s="4"/>
      <c r="T2208" s="4"/>
      <c r="U2208" s="4"/>
      <c r="V2208" s="4"/>
      <c r="W2208" s="4"/>
      <c r="X2208" s="3">
        <v>5.2606000000000002</v>
      </c>
      <c r="Y2208" s="3">
        <v>104.78492947572521</v>
      </c>
      <c r="Z2208" s="3">
        <v>159.30399574193058</v>
      </c>
      <c r="AA2208" s="3">
        <v>188.44732540014445</v>
      </c>
      <c r="AB2208" s="3">
        <v>202.94935938866288</v>
      </c>
      <c r="AC2208" s="3">
        <v>210.33775614948863</v>
      </c>
      <c r="AD2208" s="3">
        <v>218.84401018895181</v>
      </c>
      <c r="AE2208" s="3">
        <v>230</v>
      </c>
      <c r="AF2208" s="4"/>
      <c r="AG2208" s="4"/>
      <c r="AH2208" s="4"/>
      <c r="AI2208" s="4"/>
      <c r="AJ2208" s="4"/>
      <c r="AK2208" s="4"/>
      <c r="AL2208" s="4"/>
    </row>
    <row r="2209" spans="1:38" ht="15" customHeight="1" x14ac:dyDescent="0.25">
      <c r="A2209" s="2" t="s">
        <v>1991</v>
      </c>
      <c r="B2209" s="2" t="s">
        <v>39</v>
      </c>
      <c r="C2209" s="2" t="s">
        <v>40</v>
      </c>
      <c r="D2209" s="2" t="s">
        <v>2005</v>
      </c>
      <c r="E2209" s="2" t="s">
        <v>2321</v>
      </c>
      <c r="F2209" s="2" t="s">
        <v>557</v>
      </c>
      <c r="G2209" s="2" t="s">
        <v>50</v>
      </c>
      <c r="H2209" s="3">
        <v>231</v>
      </c>
      <c r="I2209" s="3">
        <v>1.8911</v>
      </c>
      <c r="J2209" s="3">
        <v>1.5187999999999999</v>
      </c>
      <c r="K2209" s="3">
        <v>0.92049999999999998</v>
      </c>
      <c r="L2209" s="3">
        <v>0.40379999999999999</v>
      </c>
      <c r="M2209" s="3">
        <v>0.42599999999999999</v>
      </c>
      <c r="N2209" s="3">
        <v>0.1074</v>
      </c>
      <c r="O2209" s="3">
        <v>0.19259999999999999</v>
      </c>
      <c r="P2209" s="4"/>
      <c r="Q2209" s="4"/>
      <c r="R2209" s="4"/>
      <c r="S2209" s="4"/>
      <c r="T2209" s="4"/>
      <c r="U2209" s="4"/>
      <c r="V2209" s="4"/>
      <c r="W2209" s="4"/>
      <c r="X2209" s="3">
        <v>5.4602000000000004</v>
      </c>
      <c r="Y2209" s="3">
        <v>100.92218233764331</v>
      </c>
      <c r="Z2209" s="3">
        <v>156.27568587231235</v>
      </c>
      <c r="AA2209" s="3">
        <v>189.82381597743671</v>
      </c>
      <c r="AB2209" s="3">
        <v>204.54052965092853</v>
      </c>
      <c r="AC2209" s="3">
        <v>220.06633456649942</v>
      </c>
      <c r="AD2209" s="3">
        <v>223.98058679169264</v>
      </c>
      <c r="AE2209" s="3">
        <v>231</v>
      </c>
      <c r="AF2209" s="4"/>
      <c r="AG2209" s="4"/>
      <c r="AH2209" s="4"/>
      <c r="AI2209" s="4"/>
      <c r="AJ2209" s="4"/>
      <c r="AK2209" s="4"/>
      <c r="AL2209" s="4"/>
    </row>
    <row r="2210" spans="1:38" ht="15" customHeight="1" x14ac:dyDescent="0.25">
      <c r="A2210" s="2" t="s">
        <v>1991</v>
      </c>
      <c r="B2210" s="2" t="s">
        <v>39</v>
      </c>
      <c r="C2210" s="2" t="s">
        <v>40</v>
      </c>
      <c r="D2210" s="2" t="s">
        <v>2005</v>
      </c>
      <c r="E2210" s="2" t="s">
        <v>2322</v>
      </c>
      <c r="F2210" s="2" t="s">
        <v>557</v>
      </c>
      <c r="G2210" s="2" t="s">
        <v>50</v>
      </c>
      <c r="H2210" s="3">
        <v>221</v>
      </c>
      <c r="I2210" s="3">
        <v>1.7722</v>
      </c>
      <c r="J2210" s="3">
        <v>1.7352000000000001</v>
      </c>
      <c r="K2210" s="3">
        <v>1.0889</v>
      </c>
      <c r="L2210" s="3">
        <v>0.4889</v>
      </c>
      <c r="M2210" s="3">
        <v>0.38150000000000001</v>
      </c>
      <c r="N2210" s="3">
        <v>0.23699999999999999</v>
      </c>
      <c r="O2210" s="3">
        <v>0.36299999999999999</v>
      </c>
      <c r="P2210" s="4"/>
      <c r="Q2210" s="4"/>
      <c r="R2210" s="4"/>
      <c r="S2210" s="4"/>
      <c r="T2210" s="4"/>
      <c r="U2210" s="4"/>
      <c r="V2210" s="4"/>
      <c r="W2210" s="4"/>
      <c r="X2210" s="3">
        <v>6.0667</v>
      </c>
      <c r="Y2210" s="3">
        <v>87.210542799215403</v>
      </c>
      <c r="Z2210" s="3">
        <v>141.2683996241779</v>
      </c>
      <c r="AA2210" s="3">
        <v>175.19163630969061</v>
      </c>
      <c r="AB2210" s="3">
        <v>190.42266800731866</v>
      </c>
      <c r="AC2210" s="3">
        <v>202.30779501211532</v>
      </c>
      <c r="AD2210" s="3">
        <v>209.69121598232979</v>
      </c>
      <c r="AE2210" s="3">
        <v>221.00000000000003</v>
      </c>
      <c r="AF2210" s="4"/>
      <c r="AG2210" s="4"/>
      <c r="AH2210" s="4"/>
      <c r="AI2210" s="4"/>
      <c r="AJ2210" s="4"/>
      <c r="AK2210" s="4"/>
      <c r="AL2210" s="4"/>
    </row>
    <row r="2211" spans="1:38" ht="15" customHeight="1" x14ac:dyDescent="0.25">
      <c r="A2211" s="2" t="s">
        <v>1991</v>
      </c>
      <c r="B2211" s="2" t="s">
        <v>39</v>
      </c>
      <c r="C2211" s="2" t="s">
        <v>40</v>
      </c>
      <c r="D2211" s="2" t="s">
        <v>2005</v>
      </c>
      <c r="E2211" s="2" t="s">
        <v>2323</v>
      </c>
      <c r="F2211" s="2" t="s">
        <v>557</v>
      </c>
      <c r="G2211" s="2" t="s">
        <v>50</v>
      </c>
      <c r="H2211" s="3">
        <v>233</v>
      </c>
      <c r="I2211" s="3">
        <v>1.728</v>
      </c>
      <c r="J2211" s="3">
        <v>1.6243000000000001</v>
      </c>
      <c r="K2211" s="3">
        <v>1.2946</v>
      </c>
      <c r="L2211" s="3">
        <v>0.58340000000000003</v>
      </c>
      <c r="M2211" s="3">
        <v>0.46860000000000002</v>
      </c>
      <c r="N2211" s="3">
        <v>0.29449999999999998</v>
      </c>
      <c r="O2211" s="3">
        <v>0.39639999999999997</v>
      </c>
      <c r="P2211" s="4"/>
      <c r="Q2211" s="4"/>
      <c r="R2211" s="4"/>
      <c r="S2211" s="4"/>
      <c r="T2211" s="4"/>
      <c r="U2211" s="4"/>
      <c r="V2211" s="4"/>
      <c r="W2211" s="4"/>
      <c r="X2211" s="3">
        <v>6.3898000000000001</v>
      </c>
      <c r="Y2211" s="3">
        <v>86.35663088046573</v>
      </c>
      <c r="Z2211" s="3">
        <v>137.45123478043132</v>
      </c>
      <c r="AA2211" s="3">
        <v>178.17466900372472</v>
      </c>
      <c r="AB2211" s="3">
        <v>196.52632320260415</v>
      </c>
      <c r="AC2211" s="3">
        <v>211.26678456289716</v>
      </c>
      <c r="AD2211" s="3">
        <v>220.53068953644876</v>
      </c>
      <c r="AE2211" s="3">
        <v>233.00000000000006</v>
      </c>
      <c r="AF2211" s="4"/>
      <c r="AG2211" s="4"/>
      <c r="AH2211" s="4"/>
      <c r="AI2211" s="4"/>
      <c r="AJ2211" s="4"/>
      <c r="AK2211" s="4"/>
      <c r="AL2211" s="4"/>
    </row>
    <row r="2212" spans="1:38" ht="15" customHeight="1" x14ac:dyDescent="0.25">
      <c r="A2212" s="2" t="s">
        <v>1991</v>
      </c>
      <c r="B2212" s="2" t="s">
        <v>39</v>
      </c>
      <c r="C2212" s="2" t="s">
        <v>40</v>
      </c>
      <c r="D2212" s="2" t="s">
        <v>2014</v>
      </c>
      <c r="E2212" s="2" t="s">
        <v>2324</v>
      </c>
      <c r="F2212" s="2" t="s">
        <v>557</v>
      </c>
      <c r="G2212" s="2" t="s">
        <v>50</v>
      </c>
      <c r="H2212" s="3">
        <v>228</v>
      </c>
      <c r="I2212" s="3">
        <v>1.3893</v>
      </c>
      <c r="J2212" s="3">
        <v>1.0281</v>
      </c>
      <c r="K2212" s="3">
        <v>0.65390000000000004</v>
      </c>
      <c r="L2212" s="3">
        <v>0.74839999999999995</v>
      </c>
      <c r="M2212" s="3">
        <v>0.52790000000000004</v>
      </c>
      <c r="N2212" s="3">
        <v>0.3075</v>
      </c>
      <c r="O2212" s="3">
        <v>0.39460000000000001</v>
      </c>
      <c r="P2212" s="4"/>
      <c r="Q2212" s="4"/>
      <c r="R2212" s="4"/>
      <c r="S2212" s="4"/>
      <c r="T2212" s="4"/>
      <c r="U2212" s="4"/>
      <c r="V2212" s="4"/>
      <c r="W2212" s="4"/>
      <c r="X2212" s="3">
        <v>5.0496999999999996</v>
      </c>
      <c r="Y2212" s="3">
        <v>85.924549973265741</v>
      </c>
      <c r="Z2212" s="3">
        <v>125.82941560884805</v>
      </c>
      <c r="AA2212" s="3">
        <v>151.21001247598866</v>
      </c>
      <c r="AB2212" s="3">
        <v>180.25855001287206</v>
      </c>
      <c r="AC2212" s="3">
        <v>200.74855932035567</v>
      </c>
      <c r="AD2212" s="3">
        <v>212.68392181713767</v>
      </c>
      <c r="AE2212" s="3">
        <v>228</v>
      </c>
      <c r="AF2212" s="4"/>
      <c r="AG2212" s="4"/>
      <c r="AH2212" s="4"/>
      <c r="AI2212" s="4"/>
      <c r="AJ2212" s="4"/>
      <c r="AK2212" s="4"/>
      <c r="AL2212" s="4"/>
    </row>
    <row r="2213" spans="1:38" ht="15" customHeight="1" x14ac:dyDescent="0.25">
      <c r="A2213" s="2" t="s">
        <v>1991</v>
      </c>
      <c r="B2213" s="2" t="s">
        <v>39</v>
      </c>
      <c r="C2213" s="2" t="s">
        <v>40</v>
      </c>
      <c r="D2213" s="2" t="s">
        <v>2014</v>
      </c>
      <c r="E2213" s="2" t="s">
        <v>2325</v>
      </c>
      <c r="F2213" s="2" t="s">
        <v>557</v>
      </c>
      <c r="G2213" s="2" t="s">
        <v>50</v>
      </c>
      <c r="H2213" s="3">
        <v>248</v>
      </c>
      <c r="I2213" s="3">
        <v>1.7353000000000001</v>
      </c>
      <c r="J2213" s="3">
        <v>1.6722999999999999</v>
      </c>
      <c r="K2213" s="3">
        <v>0.82599999999999996</v>
      </c>
      <c r="L2213" s="3">
        <v>0.54259999999999997</v>
      </c>
      <c r="M2213" s="3">
        <v>0.47410000000000002</v>
      </c>
      <c r="N2213" s="3">
        <v>0.2611</v>
      </c>
      <c r="O2213" s="3">
        <v>0.27589999999999998</v>
      </c>
      <c r="P2213" s="4"/>
      <c r="Q2213" s="4"/>
      <c r="R2213" s="4"/>
      <c r="S2213" s="4"/>
      <c r="T2213" s="4"/>
      <c r="U2213" s="4"/>
      <c r="V2213" s="4"/>
      <c r="W2213" s="4"/>
      <c r="X2213" s="3">
        <v>5.7873000000000001</v>
      </c>
      <c r="Y2213" s="3">
        <v>96.76678243740605</v>
      </c>
      <c r="Z2213" s="3">
        <v>159.18220932040848</v>
      </c>
      <c r="AA2213" s="3">
        <v>190.01109325592245</v>
      </c>
      <c r="AB2213" s="3">
        <v>210.26260950702402</v>
      </c>
      <c r="AC2213" s="3">
        <v>227.95749313151211</v>
      </c>
      <c r="AD2213" s="3">
        <v>237.70255559587375</v>
      </c>
      <c r="AE2213" s="3">
        <v>248</v>
      </c>
      <c r="AF2213" s="4"/>
      <c r="AG2213" s="4"/>
      <c r="AH2213" s="4"/>
      <c r="AI2213" s="4"/>
      <c r="AJ2213" s="4"/>
      <c r="AK2213" s="4"/>
      <c r="AL2213" s="4"/>
    </row>
    <row r="2214" spans="1:38" ht="15" customHeight="1" x14ac:dyDescent="0.25">
      <c r="A2214" s="2" t="s">
        <v>1991</v>
      </c>
      <c r="B2214" s="2" t="s">
        <v>39</v>
      </c>
      <c r="C2214" s="2" t="s">
        <v>40</v>
      </c>
      <c r="D2214" s="2" t="s">
        <v>2019</v>
      </c>
      <c r="E2214" s="2" t="s">
        <v>2326</v>
      </c>
      <c r="F2214" s="2" t="s">
        <v>557</v>
      </c>
      <c r="G2214" s="2" t="s">
        <v>50</v>
      </c>
      <c r="H2214" s="3">
        <v>210</v>
      </c>
      <c r="I2214" s="3">
        <v>1.7149000000000001</v>
      </c>
      <c r="J2214" s="3">
        <v>1.2612000000000001</v>
      </c>
      <c r="K2214" s="3">
        <v>0.71109999999999995</v>
      </c>
      <c r="L2214" s="3">
        <v>0.52229999999999999</v>
      </c>
      <c r="M2214" s="3">
        <v>0.56299999999999994</v>
      </c>
      <c r="N2214" s="3">
        <v>0.17780000000000001</v>
      </c>
      <c r="O2214" s="3">
        <v>0.25190000000000001</v>
      </c>
      <c r="P2214" s="4"/>
      <c r="Q2214" s="4"/>
      <c r="R2214" s="4"/>
      <c r="S2214" s="4"/>
      <c r="T2214" s="4"/>
      <c r="U2214" s="4"/>
      <c r="V2214" s="4"/>
      <c r="W2214" s="4"/>
      <c r="X2214" s="3">
        <v>5.2022000000000004</v>
      </c>
      <c r="Y2214" s="3">
        <v>90.677521048787042</v>
      </c>
      <c r="Z2214" s="3">
        <v>133.83110991503594</v>
      </c>
      <c r="AA2214" s="3">
        <v>158.16231594325478</v>
      </c>
      <c r="AB2214" s="3">
        <v>176.03348583291685</v>
      </c>
      <c r="AC2214" s="3">
        <v>195.29725885202413</v>
      </c>
      <c r="AD2214" s="3">
        <v>201.38091576640653</v>
      </c>
      <c r="AE2214" s="3">
        <v>210</v>
      </c>
      <c r="AF2214" s="4"/>
      <c r="AG2214" s="4"/>
      <c r="AH2214" s="4"/>
      <c r="AI2214" s="4"/>
      <c r="AJ2214" s="4"/>
      <c r="AK2214" s="4"/>
      <c r="AL2214" s="4"/>
    </row>
    <row r="2215" spans="1:38" ht="15" customHeight="1" x14ac:dyDescent="0.25">
      <c r="A2215" s="2" t="s">
        <v>1991</v>
      </c>
      <c r="B2215" s="2" t="s">
        <v>39</v>
      </c>
      <c r="C2215" s="2" t="s">
        <v>40</v>
      </c>
      <c r="D2215" s="2" t="s">
        <v>2019</v>
      </c>
      <c r="E2215" s="2" t="s">
        <v>2327</v>
      </c>
      <c r="F2215" s="2" t="s">
        <v>557</v>
      </c>
      <c r="G2215" s="2" t="s">
        <v>50</v>
      </c>
      <c r="H2215" s="3">
        <v>220</v>
      </c>
      <c r="I2215" s="3">
        <v>1.6593</v>
      </c>
      <c r="J2215" s="3">
        <v>1.4371</v>
      </c>
      <c r="K2215" s="3">
        <v>0.83889999999999998</v>
      </c>
      <c r="L2215" s="3">
        <v>0.38700000000000001</v>
      </c>
      <c r="M2215" s="3">
        <v>0.36480000000000001</v>
      </c>
      <c r="N2215" s="3">
        <v>0.13150000000000001</v>
      </c>
      <c r="O2215" s="3">
        <v>0.39069999999999999</v>
      </c>
      <c r="P2215" s="4"/>
      <c r="Q2215" s="4"/>
      <c r="R2215" s="4"/>
      <c r="S2215" s="4"/>
      <c r="T2215" s="4"/>
      <c r="U2215" s="4"/>
      <c r="V2215" s="4"/>
      <c r="W2215" s="4"/>
      <c r="X2215" s="3">
        <v>5.2092999999999998</v>
      </c>
      <c r="Y2215" s="3">
        <v>91.882978519186835</v>
      </c>
      <c r="Z2215" s="3">
        <v>143.74691417272953</v>
      </c>
      <c r="AA2215" s="3">
        <v>174.02222947420958</v>
      </c>
      <c r="AB2215" s="3">
        <v>187.98878928070951</v>
      </c>
      <c r="AC2215" s="3">
        <v>201.1541665866815</v>
      </c>
      <c r="AD2215" s="3">
        <v>205.89990977674543</v>
      </c>
      <c r="AE2215" s="3">
        <v>220</v>
      </c>
      <c r="AF2215" s="4"/>
      <c r="AG2215" s="4"/>
      <c r="AH2215" s="4"/>
      <c r="AI2215" s="4"/>
      <c r="AJ2215" s="4"/>
      <c r="AK2215" s="4"/>
      <c r="AL2215" s="4"/>
    </row>
    <row r="2216" spans="1:38" ht="15" customHeight="1" x14ac:dyDescent="0.25">
      <c r="A2216" s="2" t="s">
        <v>1991</v>
      </c>
      <c r="B2216" s="2" t="s">
        <v>39</v>
      </c>
      <c r="C2216" s="2" t="s">
        <v>40</v>
      </c>
      <c r="D2216" s="2" t="s">
        <v>2019</v>
      </c>
      <c r="E2216" s="2" t="s">
        <v>2328</v>
      </c>
      <c r="F2216" s="2" t="s">
        <v>557</v>
      </c>
      <c r="G2216" s="2" t="s">
        <v>50</v>
      </c>
      <c r="H2216" s="3">
        <v>211</v>
      </c>
      <c r="I2216" s="3">
        <v>2.1301000000000001</v>
      </c>
      <c r="J2216" s="3">
        <v>1.6577999999999999</v>
      </c>
      <c r="K2216" s="3">
        <v>0.77049999999999996</v>
      </c>
      <c r="L2216" s="3">
        <v>0.439</v>
      </c>
      <c r="M2216" s="3">
        <v>0.2482</v>
      </c>
      <c r="N2216" s="3">
        <v>0.23519999999999999</v>
      </c>
      <c r="O2216" s="3">
        <v>0.1593</v>
      </c>
      <c r="P2216" s="4"/>
      <c r="Q2216" s="4"/>
      <c r="R2216" s="4"/>
      <c r="S2216" s="4"/>
      <c r="T2216" s="4"/>
      <c r="U2216" s="4"/>
      <c r="V2216" s="4"/>
      <c r="W2216" s="4"/>
      <c r="X2216" s="3">
        <v>5.6401000000000003</v>
      </c>
      <c r="Y2216" s="3">
        <v>99.603038953210046</v>
      </c>
      <c r="Z2216" s="3">
        <v>152.2166805553093</v>
      </c>
      <c r="AA2216" s="3">
        <v>176.67005904150633</v>
      </c>
      <c r="AB2216" s="3">
        <v>190.6026134288399</v>
      </c>
      <c r="AC2216" s="3">
        <v>198.47974326696334</v>
      </c>
      <c r="AD2216" s="3">
        <v>205.94429176787642</v>
      </c>
      <c r="AE2216" s="3">
        <v>210.99999999999997</v>
      </c>
      <c r="AF2216" s="4"/>
      <c r="AG2216" s="4"/>
      <c r="AH2216" s="4"/>
      <c r="AI2216" s="4"/>
      <c r="AJ2216" s="4"/>
      <c r="AK2216" s="4"/>
      <c r="AL2216" s="4"/>
    </row>
    <row r="2217" spans="1:38" ht="15" customHeight="1" x14ac:dyDescent="0.25">
      <c r="A2217" s="2" t="s">
        <v>1991</v>
      </c>
      <c r="B2217" s="2" t="s">
        <v>39</v>
      </c>
      <c r="C2217" s="2" t="s">
        <v>40</v>
      </c>
      <c r="D2217" s="2" t="s">
        <v>2019</v>
      </c>
      <c r="E2217" s="2" t="s">
        <v>2329</v>
      </c>
      <c r="F2217" s="2" t="s">
        <v>557</v>
      </c>
      <c r="G2217" s="2" t="s">
        <v>50</v>
      </c>
      <c r="H2217" s="3">
        <v>217</v>
      </c>
      <c r="I2217" s="3">
        <v>1.7670999999999999</v>
      </c>
      <c r="J2217" s="3">
        <v>1.4984999999999999</v>
      </c>
      <c r="K2217" s="3">
        <v>0.9113</v>
      </c>
      <c r="L2217" s="3">
        <v>0.52980000000000005</v>
      </c>
      <c r="M2217" s="3">
        <v>0.54459999999999997</v>
      </c>
      <c r="N2217" s="3">
        <v>0.1482</v>
      </c>
      <c r="O2217" s="3">
        <v>0.28899999999999998</v>
      </c>
      <c r="P2217" s="4"/>
      <c r="Q2217" s="4"/>
      <c r="R2217" s="4"/>
      <c r="S2217" s="4"/>
      <c r="T2217" s="4"/>
      <c r="U2217" s="4"/>
      <c r="V2217" s="4"/>
      <c r="W2217" s="4"/>
      <c r="X2217" s="3">
        <v>5.6885000000000003</v>
      </c>
      <c r="Y2217" s="3">
        <v>89.46919222993759</v>
      </c>
      <c r="Z2217" s="3">
        <v>138.20304122352115</v>
      </c>
      <c r="AA2217" s="3">
        <v>167.84011602355628</v>
      </c>
      <c r="AB2217" s="3">
        <v>185.07014151358001</v>
      </c>
      <c r="AC2217" s="3">
        <v>202.78148896897247</v>
      </c>
      <c r="AD2217" s="3">
        <v>207.60121297354308</v>
      </c>
      <c r="AE2217" s="3">
        <v>216.99999999999997</v>
      </c>
      <c r="AF2217" s="4"/>
      <c r="AG2217" s="4"/>
      <c r="AH2217" s="4"/>
      <c r="AI2217" s="4"/>
      <c r="AJ2217" s="4"/>
      <c r="AK2217" s="4"/>
      <c r="AL2217" s="4"/>
    </row>
    <row r="2218" spans="1:38" ht="15" customHeight="1" x14ac:dyDescent="0.25">
      <c r="A2218" s="2" t="s">
        <v>1991</v>
      </c>
      <c r="B2218" s="2" t="s">
        <v>39</v>
      </c>
      <c r="C2218" s="2" t="s">
        <v>40</v>
      </c>
      <c r="D2218" s="2" t="s">
        <v>2019</v>
      </c>
      <c r="E2218" s="2" t="s">
        <v>2330</v>
      </c>
      <c r="F2218" s="2" t="s">
        <v>557</v>
      </c>
      <c r="G2218" s="2" t="s">
        <v>50</v>
      </c>
      <c r="H2218" s="3">
        <v>190</v>
      </c>
      <c r="I2218" s="3">
        <v>1.4893000000000001</v>
      </c>
      <c r="J2218" s="3">
        <v>1.2763</v>
      </c>
      <c r="K2218" s="3">
        <v>0.73170000000000002</v>
      </c>
      <c r="L2218" s="3">
        <v>0.34449999999999997</v>
      </c>
      <c r="M2218" s="3">
        <v>0.2853</v>
      </c>
      <c r="N2218" s="3">
        <v>9.8199999999999996E-2</v>
      </c>
      <c r="O2218" s="3">
        <v>0.2112</v>
      </c>
      <c r="P2218" s="4"/>
      <c r="Q2218" s="4"/>
      <c r="R2218" s="4"/>
      <c r="S2218" s="4"/>
      <c r="T2218" s="4"/>
      <c r="U2218" s="4"/>
      <c r="V2218" s="4"/>
      <c r="W2218" s="4"/>
      <c r="X2218" s="3">
        <v>4.4364999999999997</v>
      </c>
      <c r="Y2218" s="3">
        <v>85.039422968556295</v>
      </c>
      <c r="Z2218" s="3">
        <v>130.49313648146062</v>
      </c>
      <c r="AA2218" s="3">
        <v>156.5516510762989</v>
      </c>
      <c r="AB2218" s="3">
        <v>168.82055674518202</v>
      </c>
      <c r="AC2218" s="3">
        <v>178.98113377662574</v>
      </c>
      <c r="AD2218" s="3">
        <v>182.47839513129725</v>
      </c>
      <c r="AE2218" s="3">
        <v>190.00000000000003</v>
      </c>
      <c r="AF2218" s="4"/>
      <c r="AG2218" s="4"/>
      <c r="AH2218" s="4"/>
      <c r="AI2218" s="4"/>
      <c r="AJ2218" s="4"/>
      <c r="AK2218" s="4"/>
      <c r="AL2218" s="4"/>
    </row>
    <row r="2219" spans="1:38" ht="15" customHeight="1" x14ac:dyDescent="0.25">
      <c r="A2219" s="2" t="s">
        <v>1991</v>
      </c>
      <c r="B2219" s="2" t="s">
        <v>39</v>
      </c>
      <c r="C2219" s="2" t="s">
        <v>40</v>
      </c>
      <c r="D2219" s="2" t="s">
        <v>2033</v>
      </c>
      <c r="E2219" s="2" t="s">
        <v>2331</v>
      </c>
      <c r="F2219" s="2" t="s">
        <v>557</v>
      </c>
      <c r="G2219" s="2" t="s">
        <v>50</v>
      </c>
      <c r="H2219" s="3">
        <v>236</v>
      </c>
      <c r="I2219" s="3">
        <v>1.8207</v>
      </c>
      <c r="J2219" s="3">
        <v>1.4298999999999999</v>
      </c>
      <c r="K2219" s="3">
        <v>1.0983000000000001</v>
      </c>
      <c r="L2219" s="3">
        <v>0.57230000000000003</v>
      </c>
      <c r="M2219" s="3">
        <v>0.15190000000000001</v>
      </c>
      <c r="N2219" s="3">
        <v>0.16300000000000001</v>
      </c>
      <c r="O2219" s="3">
        <v>0.24079999999999999</v>
      </c>
      <c r="P2219" s="4"/>
      <c r="Q2219" s="4"/>
      <c r="R2219" s="4"/>
      <c r="S2219" s="4"/>
      <c r="T2219" s="4"/>
      <c r="U2219" s="4"/>
      <c r="V2219" s="4"/>
      <c r="W2219" s="4"/>
      <c r="X2219" s="3">
        <v>5.4768999999999997</v>
      </c>
      <c r="Y2219" s="3">
        <v>99.816246416768621</v>
      </c>
      <c r="Z2219" s="3">
        <v>153.07622925377495</v>
      </c>
      <c r="AA2219" s="3">
        <v>193.98499150979569</v>
      </c>
      <c r="AB2219" s="3">
        <v>215.30164874290205</v>
      </c>
      <c r="AC2219" s="3">
        <v>220.95952089685778</v>
      </c>
      <c r="AD2219" s="3">
        <v>227.03083861308409</v>
      </c>
      <c r="AE2219" s="3">
        <v>236.00000000000006</v>
      </c>
      <c r="AF2219" s="4"/>
      <c r="AG2219" s="4"/>
      <c r="AH2219" s="4"/>
      <c r="AI2219" s="4"/>
      <c r="AJ2219" s="4"/>
      <c r="AK2219" s="4"/>
      <c r="AL2219" s="4"/>
    </row>
    <row r="2220" spans="1:38" ht="15" customHeight="1" x14ac:dyDescent="0.25">
      <c r="A2220" s="2" t="s">
        <v>1991</v>
      </c>
      <c r="B2220" s="2" t="s">
        <v>39</v>
      </c>
      <c r="C2220" s="2" t="s">
        <v>40</v>
      </c>
      <c r="D2220" s="2" t="s">
        <v>2033</v>
      </c>
      <c r="E2220" s="2" t="s">
        <v>2332</v>
      </c>
      <c r="F2220" s="2" t="s">
        <v>557</v>
      </c>
      <c r="G2220" s="2" t="s">
        <v>50</v>
      </c>
      <c r="H2220" s="3">
        <v>227</v>
      </c>
      <c r="I2220" s="3">
        <v>1.9001999999999999</v>
      </c>
      <c r="J2220" s="3">
        <v>1.3298000000000001</v>
      </c>
      <c r="K2220" s="3">
        <v>0.81859999999999999</v>
      </c>
      <c r="L2220" s="3">
        <v>0.53339999999999999</v>
      </c>
      <c r="M2220" s="3">
        <v>0.39629999999999999</v>
      </c>
      <c r="N2220" s="3">
        <v>0.18890000000000001</v>
      </c>
      <c r="O2220" s="3">
        <v>0.24079999999999999</v>
      </c>
      <c r="P2220" s="4"/>
      <c r="Q2220" s="4"/>
      <c r="R2220" s="4"/>
      <c r="S2220" s="4"/>
      <c r="T2220" s="4"/>
      <c r="U2220" s="4"/>
      <c r="V2220" s="4"/>
      <c r="W2220" s="4"/>
      <c r="X2220" s="3">
        <v>5.4080000000000004</v>
      </c>
      <c r="Y2220" s="3">
        <v>100.51682692307692</v>
      </c>
      <c r="Z2220" s="3">
        <v>148.46634615384613</v>
      </c>
      <c r="AA2220" s="3">
        <v>177.98317307692309</v>
      </c>
      <c r="AB2220" s="3">
        <v>197.21634615384616</v>
      </c>
      <c r="AC2220" s="3">
        <v>211.50600961538464</v>
      </c>
      <c r="AD2220" s="3">
        <v>218.31730769230774</v>
      </c>
      <c r="AE2220" s="3">
        <v>227.00000000000006</v>
      </c>
      <c r="AF2220" s="4"/>
      <c r="AG2220" s="4"/>
      <c r="AH2220" s="4"/>
      <c r="AI2220" s="4"/>
      <c r="AJ2220" s="4"/>
      <c r="AK2220" s="4"/>
      <c r="AL2220" s="4"/>
    </row>
    <row r="2221" spans="1:38" ht="15" customHeight="1" x14ac:dyDescent="0.25">
      <c r="A2221" s="2" t="s">
        <v>1991</v>
      </c>
      <c r="B2221" s="2" t="s">
        <v>39</v>
      </c>
      <c r="C2221" s="2" t="s">
        <v>40</v>
      </c>
      <c r="D2221" s="2" t="s">
        <v>2033</v>
      </c>
      <c r="E2221" s="2" t="s">
        <v>2333</v>
      </c>
      <c r="F2221" s="2" t="s">
        <v>557</v>
      </c>
      <c r="G2221" s="2" t="s">
        <v>50</v>
      </c>
      <c r="H2221" s="3">
        <v>203</v>
      </c>
      <c r="I2221" s="3">
        <v>1.3744000000000001</v>
      </c>
      <c r="J2221" s="3">
        <v>1.3281000000000001</v>
      </c>
      <c r="K2221" s="3">
        <v>0.41120000000000001</v>
      </c>
      <c r="L2221" s="3">
        <v>0.79279999999999995</v>
      </c>
      <c r="M2221" s="3">
        <v>0.27779999999999999</v>
      </c>
      <c r="N2221" s="3">
        <v>0.50570000000000004</v>
      </c>
      <c r="O2221" s="3">
        <v>0.42970000000000003</v>
      </c>
      <c r="P2221" s="4"/>
      <c r="Q2221" s="4"/>
      <c r="R2221" s="4"/>
      <c r="S2221" s="4"/>
      <c r="T2221" s="4"/>
      <c r="U2221" s="4"/>
      <c r="V2221" s="4"/>
      <c r="W2221" s="4"/>
      <c r="X2221" s="3">
        <v>5.1196999999999999</v>
      </c>
      <c r="Y2221" s="3">
        <v>77.905502275523958</v>
      </c>
      <c r="Z2221" s="3">
        <v>122.26456628318067</v>
      </c>
      <c r="AA2221" s="3">
        <v>135.99880852393696</v>
      </c>
      <c r="AB2221" s="3">
        <v>162.47864132664023</v>
      </c>
      <c r="AC2221" s="3">
        <v>171.75727093384378</v>
      </c>
      <c r="AD2221" s="3">
        <v>188.64785045998789</v>
      </c>
      <c r="AE2221" s="3">
        <v>203.00000000000003</v>
      </c>
      <c r="AF2221" s="4"/>
      <c r="AG2221" s="4"/>
      <c r="AH2221" s="4"/>
      <c r="AI2221" s="4"/>
      <c r="AJ2221" s="4"/>
      <c r="AK2221" s="4"/>
      <c r="AL2221" s="4"/>
    </row>
    <row r="2222" spans="1:38" ht="15" customHeight="1" x14ac:dyDescent="0.25">
      <c r="A2222" s="2" t="s">
        <v>1991</v>
      </c>
      <c r="B2222" s="2" t="s">
        <v>39</v>
      </c>
      <c r="C2222" s="2" t="s">
        <v>40</v>
      </c>
      <c r="D2222" s="2" t="s">
        <v>2033</v>
      </c>
      <c r="E2222" s="2" t="s">
        <v>2334</v>
      </c>
      <c r="F2222" s="2" t="s">
        <v>557</v>
      </c>
      <c r="G2222" s="2" t="s">
        <v>50</v>
      </c>
      <c r="H2222" s="3">
        <v>232</v>
      </c>
      <c r="I2222" s="3">
        <v>1.4227000000000001</v>
      </c>
      <c r="J2222" s="3">
        <v>1.7486999999999999</v>
      </c>
      <c r="K2222" s="3">
        <v>0.91510000000000002</v>
      </c>
      <c r="L2222" s="3">
        <v>0.45569999999999999</v>
      </c>
      <c r="M2222" s="3">
        <v>0.3427</v>
      </c>
      <c r="N2222" s="3">
        <v>0.2742</v>
      </c>
      <c r="O2222" s="3">
        <v>0.2742</v>
      </c>
      <c r="P2222" s="4"/>
      <c r="Q2222" s="4"/>
      <c r="R2222" s="4"/>
      <c r="S2222" s="4"/>
      <c r="T2222" s="4"/>
      <c r="U2222" s="4"/>
      <c r="V2222" s="4"/>
      <c r="W2222" s="4"/>
      <c r="X2222" s="3">
        <v>5.4333</v>
      </c>
      <c r="Y2222" s="3">
        <v>84.369646439548717</v>
      </c>
      <c r="Z2222" s="3">
        <v>148.73936649918096</v>
      </c>
      <c r="AA2222" s="3">
        <v>182.42423573150757</v>
      </c>
      <c r="AB2222" s="3">
        <v>199.19857177037895</v>
      </c>
      <c r="AC2222" s="3">
        <v>211.81337308817845</v>
      </c>
      <c r="AD2222" s="3">
        <v>221.90668654408924</v>
      </c>
      <c r="AE2222" s="3">
        <v>232.00000000000006</v>
      </c>
      <c r="AF2222" s="4"/>
      <c r="AG2222" s="4"/>
      <c r="AH2222" s="4"/>
      <c r="AI2222" s="4"/>
      <c r="AJ2222" s="4"/>
      <c r="AK2222" s="4"/>
      <c r="AL2222" s="4"/>
    </row>
    <row r="2223" spans="1:38" ht="15" customHeight="1" x14ac:dyDescent="0.25">
      <c r="A2223" s="2" t="s">
        <v>1991</v>
      </c>
      <c r="B2223" s="2" t="s">
        <v>39</v>
      </c>
      <c r="C2223" s="2" t="s">
        <v>40</v>
      </c>
      <c r="D2223" s="2" t="s">
        <v>2033</v>
      </c>
      <c r="E2223" s="2" t="s">
        <v>2335</v>
      </c>
      <c r="F2223" s="2" t="s">
        <v>557</v>
      </c>
      <c r="G2223" s="2" t="s">
        <v>50</v>
      </c>
      <c r="H2223" s="3">
        <v>213</v>
      </c>
      <c r="I2223" s="3">
        <v>1.4113</v>
      </c>
      <c r="J2223" s="3">
        <v>1.2408999999999999</v>
      </c>
      <c r="K2223" s="3">
        <v>1.0298</v>
      </c>
      <c r="L2223" s="3">
        <v>0.71120000000000005</v>
      </c>
      <c r="M2223" s="3">
        <v>0.61119999999999997</v>
      </c>
      <c r="N2223" s="3">
        <v>0.42970000000000003</v>
      </c>
      <c r="O2223" s="3">
        <v>0.43709999999999999</v>
      </c>
      <c r="P2223" s="4"/>
      <c r="Q2223" s="4"/>
      <c r="R2223" s="4"/>
      <c r="S2223" s="4"/>
      <c r="T2223" s="4"/>
      <c r="U2223" s="4"/>
      <c r="V2223" s="4"/>
      <c r="W2223" s="4"/>
      <c r="X2223" s="3">
        <v>5.8712</v>
      </c>
      <c r="Y2223" s="3">
        <v>75.508192533042646</v>
      </c>
      <c r="Z2223" s="3">
        <v>113.76321705954489</v>
      </c>
      <c r="AA2223" s="3">
        <v>145.51035563428258</v>
      </c>
      <c r="AB2223" s="3">
        <v>167.43554980242538</v>
      </c>
      <c r="AC2223" s="3">
        <v>186.27789889630739</v>
      </c>
      <c r="AD2223" s="3">
        <v>199.52488418040605</v>
      </c>
      <c r="AE2223" s="3">
        <v>213</v>
      </c>
      <c r="AF2223" s="4"/>
      <c r="AG2223" s="4"/>
      <c r="AH2223" s="4"/>
      <c r="AI2223" s="4"/>
      <c r="AJ2223" s="4"/>
      <c r="AK2223" s="4"/>
      <c r="AL2223" s="4"/>
    </row>
    <row r="2224" spans="1:38" ht="15" customHeight="1" x14ac:dyDescent="0.25">
      <c r="A2224" s="2" t="s">
        <v>1991</v>
      </c>
      <c r="B2224" s="2" t="s">
        <v>39</v>
      </c>
      <c r="C2224" s="2" t="s">
        <v>40</v>
      </c>
      <c r="D2224" s="2" t="s">
        <v>2033</v>
      </c>
      <c r="E2224" s="2" t="s">
        <v>2336</v>
      </c>
      <c r="F2224" s="2" t="s">
        <v>557</v>
      </c>
      <c r="G2224" s="2" t="s">
        <v>50</v>
      </c>
      <c r="H2224" s="3">
        <v>218</v>
      </c>
      <c r="I2224" s="3">
        <v>1.4964999999999999</v>
      </c>
      <c r="J2224" s="3">
        <v>1.5113000000000001</v>
      </c>
      <c r="K2224" s="3">
        <v>0.82230000000000003</v>
      </c>
      <c r="L2224" s="3">
        <v>0.23710000000000001</v>
      </c>
      <c r="M2224" s="3">
        <v>0.28889999999999999</v>
      </c>
      <c r="N2224" s="3">
        <v>0.25190000000000001</v>
      </c>
      <c r="O2224" s="3">
        <v>0.15559999999999999</v>
      </c>
      <c r="P2224" s="4"/>
      <c r="Q2224" s="4"/>
      <c r="R2224" s="4"/>
      <c r="S2224" s="4"/>
      <c r="T2224" s="4"/>
      <c r="U2224" s="4"/>
      <c r="V2224" s="4"/>
      <c r="W2224" s="4"/>
      <c r="X2224" s="3">
        <v>4.7636000000000003</v>
      </c>
      <c r="Y2224" s="3">
        <v>90.432488034259791</v>
      </c>
      <c r="Z2224" s="3">
        <v>149.4428583424301</v>
      </c>
      <c r="AA2224" s="3">
        <v>181.55046603409184</v>
      </c>
      <c r="AB2224" s="3">
        <v>190.8082962465362</v>
      </c>
      <c r="AC2224" s="3">
        <v>202.08871441766729</v>
      </c>
      <c r="AD2224" s="3">
        <v>211.92442690402214</v>
      </c>
      <c r="AE2224" s="3">
        <v>217.99999999999997</v>
      </c>
      <c r="AF2224" s="4"/>
      <c r="AG2224" s="4"/>
      <c r="AH2224" s="4"/>
      <c r="AI2224" s="4"/>
      <c r="AJ2224" s="4"/>
      <c r="AK2224" s="4"/>
      <c r="AL2224" s="4"/>
    </row>
    <row r="2225" spans="1:38" ht="15" customHeight="1" x14ac:dyDescent="0.25">
      <c r="A2225" s="2" t="s">
        <v>1991</v>
      </c>
      <c r="B2225" s="2" t="s">
        <v>39</v>
      </c>
      <c r="C2225" s="2" t="s">
        <v>40</v>
      </c>
      <c r="D2225" s="2" t="s">
        <v>2038</v>
      </c>
      <c r="E2225" s="2" t="s">
        <v>2337</v>
      </c>
      <c r="F2225" s="2" t="s">
        <v>557</v>
      </c>
      <c r="G2225" s="2" t="s">
        <v>50</v>
      </c>
      <c r="H2225" s="3">
        <v>231</v>
      </c>
      <c r="I2225" s="3">
        <v>1.9037999999999999</v>
      </c>
      <c r="J2225" s="3">
        <v>1.1055999999999999</v>
      </c>
      <c r="K2225" s="3">
        <v>0.85560000000000003</v>
      </c>
      <c r="L2225" s="3">
        <v>0.68889999999999996</v>
      </c>
      <c r="M2225" s="3">
        <v>0.3926</v>
      </c>
      <c r="N2225" s="3">
        <v>0.26300000000000001</v>
      </c>
      <c r="O2225" s="3">
        <v>0.32969999999999999</v>
      </c>
      <c r="P2225" s="4"/>
      <c r="Q2225" s="4"/>
      <c r="R2225" s="4"/>
      <c r="S2225" s="4"/>
      <c r="T2225" s="4"/>
      <c r="U2225" s="4"/>
      <c r="V2225" s="4"/>
      <c r="W2225" s="4"/>
      <c r="X2225" s="3">
        <v>5.5392000000000001</v>
      </c>
      <c r="Y2225" s="3">
        <v>100.39547227036394</v>
      </c>
      <c r="Z2225" s="3">
        <v>140.11499855574812</v>
      </c>
      <c r="AA2225" s="3">
        <v>170.8530834777585</v>
      </c>
      <c r="AB2225" s="3">
        <v>195.60234329867129</v>
      </c>
      <c r="AC2225" s="3">
        <v>209.70679881571343</v>
      </c>
      <c r="AD2225" s="3">
        <v>219.15527512998264</v>
      </c>
      <c r="AE2225" s="3">
        <v>230.99999999999997</v>
      </c>
      <c r="AF2225" s="4"/>
      <c r="AG2225" s="4"/>
      <c r="AH2225" s="4"/>
      <c r="AI2225" s="4"/>
      <c r="AJ2225" s="4"/>
      <c r="AK2225" s="4"/>
      <c r="AL2225" s="4"/>
    </row>
    <row r="2226" spans="1:38" ht="15" customHeight="1" x14ac:dyDescent="0.25">
      <c r="A2226" s="2" t="s">
        <v>1991</v>
      </c>
      <c r="B2226" s="2" t="s">
        <v>39</v>
      </c>
      <c r="C2226" s="2" t="s">
        <v>40</v>
      </c>
      <c r="D2226" s="2" t="s">
        <v>2038</v>
      </c>
      <c r="E2226" s="2" t="s">
        <v>2338</v>
      </c>
      <c r="F2226" s="2" t="s">
        <v>557</v>
      </c>
      <c r="G2226" s="2" t="s">
        <v>50</v>
      </c>
      <c r="H2226" s="3">
        <v>249</v>
      </c>
      <c r="I2226" s="3">
        <v>2.0002</v>
      </c>
      <c r="J2226" s="3">
        <v>1.502</v>
      </c>
      <c r="K2226" s="3">
        <v>0.55010000000000003</v>
      </c>
      <c r="L2226" s="3">
        <v>0.72599999999999998</v>
      </c>
      <c r="M2226" s="3">
        <v>0.19259999999999999</v>
      </c>
      <c r="N2226" s="3">
        <v>0.15740000000000001</v>
      </c>
      <c r="O2226" s="3">
        <v>0.24079999999999999</v>
      </c>
      <c r="P2226" s="4"/>
      <c r="Q2226" s="4"/>
      <c r="R2226" s="4"/>
      <c r="S2226" s="4"/>
      <c r="T2226" s="4"/>
      <c r="U2226" s="4"/>
      <c r="V2226" s="4"/>
      <c r="W2226" s="4"/>
      <c r="X2226" s="3">
        <v>5.3691000000000004</v>
      </c>
      <c r="Y2226" s="3">
        <v>112.84099756011248</v>
      </c>
      <c r="Z2226" s="3">
        <v>173.54651617589539</v>
      </c>
      <c r="AA2226" s="3">
        <v>195.7796092454974</v>
      </c>
      <c r="AB2226" s="3">
        <v>225.12195712503029</v>
      </c>
      <c r="AC2226" s="3">
        <v>232.90616676910469</v>
      </c>
      <c r="AD2226" s="3">
        <v>239.26771712205024</v>
      </c>
      <c r="AE2226" s="3">
        <v>249</v>
      </c>
      <c r="AF2226" s="4"/>
      <c r="AG2226" s="4"/>
      <c r="AH2226" s="4"/>
      <c r="AI2226" s="4"/>
      <c r="AJ2226" s="4"/>
      <c r="AK2226" s="4"/>
      <c r="AL2226" s="4"/>
    </row>
    <row r="2227" spans="1:38" ht="15" customHeight="1" x14ac:dyDescent="0.25">
      <c r="A2227" s="2" t="s">
        <v>1991</v>
      </c>
      <c r="B2227" s="2" t="s">
        <v>39</v>
      </c>
      <c r="C2227" s="2" t="s">
        <v>40</v>
      </c>
      <c r="D2227" s="2" t="s">
        <v>2038</v>
      </c>
      <c r="E2227" s="2" t="s">
        <v>2339</v>
      </c>
      <c r="F2227" s="2" t="s">
        <v>557</v>
      </c>
      <c r="G2227" s="2" t="s">
        <v>50</v>
      </c>
      <c r="H2227" s="3">
        <v>215</v>
      </c>
      <c r="I2227" s="3">
        <v>1.6838</v>
      </c>
      <c r="J2227" s="3">
        <v>0.95950000000000002</v>
      </c>
      <c r="K2227" s="3">
        <v>0.878</v>
      </c>
      <c r="L2227" s="3">
        <v>0.48349999999999999</v>
      </c>
      <c r="M2227" s="3">
        <v>0.40749999999999997</v>
      </c>
      <c r="N2227" s="3">
        <v>0.36309999999999998</v>
      </c>
      <c r="O2227" s="3">
        <v>0.32229999999999998</v>
      </c>
      <c r="P2227" s="4"/>
      <c r="Q2227" s="4"/>
      <c r="R2227" s="4"/>
      <c r="S2227" s="4"/>
      <c r="T2227" s="4"/>
      <c r="U2227" s="4"/>
      <c r="V2227" s="4"/>
      <c r="W2227" s="4"/>
      <c r="X2227" s="3">
        <v>5.0976999999999997</v>
      </c>
      <c r="Y2227" s="3">
        <v>92.445965827726241</v>
      </c>
      <c r="Z2227" s="3">
        <v>126.89061733723052</v>
      </c>
      <c r="AA2227" s="3">
        <v>158.40953763461954</v>
      </c>
      <c r="AB2227" s="3">
        <v>175.76648292367148</v>
      </c>
      <c r="AC2227" s="3">
        <v>190.39513898424781</v>
      </c>
      <c r="AD2227" s="3">
        <v>203.42989975871475</v>
      </c>
      <c r="AE2227" s="3">
        <v>215.00000000000003</v>
      </c>
      <c r="AF2227" s="4"/>
      <c r="AG2227" s="4"/>
      <c r="AH2227" s="4"/>
      <c r="AI2227" s="4"/>
      <c r="AJ2227" s="4"/>
      <c r="AK2227" s="4"/>
      <c r="AL2227" s="4"/>
    </row>
    <row r="2228" spans="1:38" ht="15" customHeight="1" x14ac:dyDescent="0.25">
      <c r="A2228" s="2" t="s">
        <v>1991</v>
      </c>
      <c r="B2228" s="2" t="s">
        <v>39</v>
      </c>
      <c r="C2228" s="2" t="s">
        <v>40</v>
      </c>
      <c r="D2228" s="2" t="s">
        <v>2038</v>
      </c>
      <c r="E2228" s="2" t="s">
        <v>2340</v>
      </c>
      <c r="F2228" s="2" t="s">
        <v>557</v>
      </c>
      <c r="G2228" s="2" t="s">
        <v>50</v>
      </c>
      <c r="H2228" s="3">
        <v>228</v>
      </c>
      <c r="I2228" s="3">
        <v>1.9001999999999999</v>
      </c>
      <c r="J2228" s="3">
        <v>1.6835</v>
      </c>
      <c r="K2228" s="3">
        <v>1.1278999999999999</v>
      </c>
      <c r="L2228" s="3">
        <v>0.54079999999999995</v>
      </c>
      <c r="M2228" s="3">
        <v>0.3</v>
      </c>
      <c r="N2228" s="3">
        <v>0.26479999999999998</v>
      </c>
      <c r="O2228" s="3">
        <v>0.25190000000000001</v>
      </c>
      <c r="P2228" s="4"/>
      <c r="Q2228" s="4"/>
      <c r="R2228" s="4"/>
      <c r="S2228" s="4"/>
      <c r="T2228" s="4"/>
      <c r="U2228" s="4"/>
      <c r="V2228" s="4"/>
      <c r="W2228" s="4"/>
      <c r="X2228" s="3">
        <v>6.0690999999999997</v>
      </c>
      <c r="Y2228" s="3">
        <v>93.366462902242503</v>
      </c>
      <c r="Z2228" s="3">
        <v>147.73465587978447</v>
      </c>
      <c r="AA2228" s="3">
        <v>184.15989191148606</v>
      </c>
      <c r="AB2228" s="3">
        <v>201.62488672126014</v>
      </c>
      <c r="AC2228" s="3">
        <v>211.31330839827982</v>
      </c>
      <c r="AD2228" s="3">
        <v>219.86495526519582</v>
      </c>
      <c r="AE2228" s="3">
        <v>228</v>
      </c>
      <c r="AF2228" s="4"/>
      <c r="AG2228" s="4"/>
      <c r="AH2228" s="4"/>
      <c r="AI2228" s="4"/>
      <c r="AJ2228" s="4"/>
      <c r="AK2228" s="4"/>
      <c r="AL2228" s="4"/>
    </row>
    <row r="2229" spans="1:38" ht="15" customHeight="1" x14ac:dyDescent="0.25">
      <c r="A2229" s="2" t="s">
        <v>1991</v>
      </c>
      <c r="B2229" s="2" t="s">
        <v>39</v>
      </c>
      <c r="C2229" s="2" t="s">
        <v>40</v>
      </c>
      <c r="D2229" s="2" t="s">
        <v>2038</v>
      </c>
      <c r="E2229" s="2" t="s">
        <v>2341</v>
      </c>
      <c r="F2229" s="2" t="s">
        <v>557</v>
      </c>
      <c r="G2229" s="2" t="s">
        <v>50</v>
      </c>
      <c r="H2229" s="3">
        <v>220</v>
      </c>
      <c r="I2229" s="3">
        <v>1.9319999999999999</v>
      </c>
      <c r="J2229" s="3">
        <v>1.5152000000000001</v>
      </c>
      <c r="K2229" s="3">
        <v>0.99470000000000003</v>
      </c>
      <c r="L2229" s="3">
        <v>0.33900000000000002</v>
      </c>
      <c r="M2229" s="3">
        <v>0.313</v>
      </c>
      <c r="N2229" s="3">
        <v>0.1797</v>
      </c>
      <c r="O2229" s="3">
        <v>0.3538</v>
      </c>
      <c r="P2229" s="4"/>
      <c r="Q2229" s="4"/>
      <c r="R2229" s="4"/>
      <c r="S2229" s="4"/>
      <c r="T2229" s="4"/>
      <c r="U2229" s="4"/>
      <c r="V2229" s="4"/>
      <c r="W2229" s="4"/>
      <c r="X2229" s="3">
        <v>5.6273999999999997</v>
      </c>
      <c r="Y2229" s="3">
        <v>96.54419447702314</v>
      </c>
      <c r="Z2229" s="3">
        <v>147.16394782670505</v>
      </c>
      <c r="AA2229" s="3">
        <v>180.39485375128834</v>
      </c>
      <c r="AB2229" s="3">
        <v>191.72015495610765</v>
      </c>
      <c r="AC2229" s="3">
        <v>202.17684898887589</v>
      </c>
      <c r="AD2229" s="3">
        <v>208.18026086647481</v>
      </c>
      <c r="AE2229" s="3">
        <v>220.00000000000003</v>
      </c>
      <c r="AF2229" s="4"/>
      <c r="AG2229" s="4"/>
      <c r="AH2229" s="4"/>
      <c r="AI2229" s="4"/>
      <c r="AJ2229" s="4"/>
      <c r="AK2229" s="4"/>
      <c r="AL2229" s="4"/>
    </row>
    <row r="2230" spans="1:38" ht="15" customHeight="1" x14ac:dyDescent="0.25">
      <c r="A2230" s="2" t="s">
        <v>1991</v>
      </c>
      <c r="B2230" s="2" t="s">
        <v>39</v>
      </c>
      <c r="C2230" s="2" t="s">
        <v>40</v>
      </c>
      <c r="D2230" s="2" t="s">
        <v>2044</v>
      </c>
      <c r="E2230" s="2" t="s">
        <v>2342</v>
      </c>
      <c r="F2230" s="2" t="s">
        <v>557</v>
      </c>
      <c r="G2230" s="2" t="s">
        <v>50</v>
      </c>
      <c r="H2230" s="3">
        <v>234</v>
      </c>
      <c r="I2230" s="3">
        <v>1.6073999999999999</v>
      </c>
      <c r="J2230" s="3">
        <v>1.526</v>
      </c>
      <c r="K2230" s="3">
        <v>1.0222</v>
      </c>
      <c r="L2230" s="3">
        <v>0.56299999999999994</v>
      </c>
      <c r="M2230" s="3">
        <v>0.44450000000000001</v>
      </c>
      <c r="N2230" s="3">
        <v>0.16669999999999999</v>
      </c>
      <c r="O2230" s="3">
        <v>0.26300000000000001</v>
      </c>
      <c r="P2230" s="4"/>
      <c r="Q2230" s="4"/>
      <c r="R2230" s="4"/>
      <c r="S2230" s="4"/>
      <c r="T2230" s="4"/>
      <c r="U2230" s="4"/>
      <c r="V2230" s="4"/>
      <c r="W2230" s="4"/>
      <c r="X2230" s="3">
        <v>5.5928000000000004</v>
      </c>
      <c r="Y2230" s="3">
        <v>90.055857531111428</v>
      </c>
      <c r="Z2230" s="3">
        <v>145.17172078386494</v>
      </c>
      <c r="AA2230" s="3">
        <v>182.09140323272777</v>
      </c>
      <c r="AB2230" s="3">
        <v>202.42576169360603</v>
      </c>
      <c r="AC2230" s="3">
        <v>218.48015305392641</v>
      </c>
      <c r="AD2230" s="3">
        <v>224.50100128736943</v>
      </c>
      <c r="AE2230" s="3">
        <v>233.99999999999994</v>
      </c>
      <c r="AF2230" s="4"/>
      <c r="AG2230" s="4"/>
      <c r="AH2230" s="4"/>
      <c r="AI2230" s="4"/>
      <c r="AJ2230" s="4"/>
      <c r="AK2230" s="4"/>
      <c r="AL2230" s="4"/>
    </row>
    <row r="2231" spans="1:38" ht="15" customHeight="1" x14ac:dyDescent="0.25">
      <c r="A2231" s="2" t="s">
        <v>1991</v>
      </c>
      <c r="B2231" s="2" t="s">
        <v>39</v>
      </c>
      <c r="C2231" s="2" t="s">
        <v>40</v>
      </c>
      <c r="D2231" s="2" t="s">
        <v>2044</v>
      </c>
      <c r="E2231" s="2" t="s">
        <v>2343</v>
      </c>
      <c r="F2231" s="2" t="s">
        <v>557</v>
      </c>
      <c r="G2231" s="2" t="s">
        <v>50</v>
      </c>
      <c r="H2231" s="3">
        <v>232</v>
      </c>
      <c r="I2231" s="3">
        <v>1.7672000000000001</v>
      </c>
      <c r="J2231" s="3">
        <v>1.6653</v>
      </c>
      <c r="K2231" s="3">
        <v>1.0466</v>
      </c>
      <c r="L2231" s="3">
        <v>0.62790000000000001</v>
      </c>
      <c r="M2231" s="3">
        <v>0.26490000000000002</v>
      </c>
      <c r="N2231" s="3">
        <v>0.16489999999999999</v>
      </c>
      <c r="O2231" s="3">
        <v>0.50749999999999995</v>
      </c>
      <c r="P2231" s="4"/>
      <c r="Q2231" s="4"/>
      <c r="R2231" s="4"/>
      <c r="S2231" s="4"/>
      <c r="T2231" s="4"/>
      <c r="U2231" s="4"/>
      <c r="V2231" s="4"/>
      <c r="W2231" s="4"/>
      <c r="X2231" s="3">
        <v>6.0442999999999998</v>
      </c>
      <c r="Y2231" s="3">
        <v>90.474926790529921</v>
      </c>
      <c r="Z2231" s="3">
        <v>145.57808182916136</v>
      </c>
      <c r="AA2231" s="3">
        <v>180.20905646642291</v>
      </c>
      <c r="AB2231" s="3">
        <v>200.98565590721839</v>
      </c>
      <c r="AC2231" s="3">
        <v>209.75093890111347</v>
      </c>
      <c r="AD2231" s="3">
        <v>215.20731929255663</v>
      </c>
      <c r="AE2231" s="3">
        <v>232.00000000000006</v>
      </c>
      <c r="AF2231" s="4"/>
      <c r="AG2231" s="4"/>
      <c r="AH2231" s="4"/>
      <c r="AI2231" s="4"/>
      <c r="AJ2231" s="4"/>
      <c r="AK2231" s="4"/>
      <c r="AL2231" s="4"/>
    </row>
    <row r="2232" spans="1:38" ht="15" customHeight="1" x14ac:dyDescent="0.25">
      <c r="A2232" s="2" t="s">
        <v>1991</v>
      </c>
      <c r="B2232" s="2" t="s">
        <v>39</v>
      </c>
      <c r="C2232" s="2" t="s">
        <v>40</v>
      </c>
      <c r="D2232" s="2" t="s">
        <v>2044</v>
      </c>
      <c r="E2232" s="2" t="s">
        <v>2344</v>
      </c>
      <c r="F2232" s="2" t="s">
        <v>557</v>
      </c>
      <c r="G2232" s="2" t="s">
        <v>50</v>
      </c>
      <c r="H2232" s="3">
        <v>210</v>
      </c>
      <c r="I2232" s="3">
        <v>1.7356</v>
      </c>
      <c r="J2232" s="3">
        <v>1.6318999999999999</v>
      </c>
      <c r="K2232" s="3">
        <v>0.76870000000000005</v>
      </c>
      <c r="L2232" s="3">
        <v>0.34449999999999997</v>
      </c>
      <c r="M2232" s="3">
        <v>0.2482</v>
      </c>
      <c r="N2232" s="3">
        <v>0.15559999999999999</v>
      </c>
      <c r="O2232" s="3">
        <v>0.2278</v>
      </c>
      <c r="P2232" s="4"/>
      <c r="Q2232" s="4"/>
      <c r="R2232" s="4"/>
      <c r="S2232" s="4"/>
      <c r="T2232" s="4"/>
      <c r="U2232" s="4"/>
      <c r="V2232" s="4"/>
      <c r="W2232" s="4"/>
      <c r="X2232" s="3">
        <v>5.1123000000000003</v>
      </c>
      <c r="Y2232" s="3">
        <v>92.430099955010462</v>
      </c>
      <c r="Z2232" s="3">
        <v>149.24957455548383</v>
      </c>
      <c r="AA2232" s="3">
        <v>176.0141619232048</v>
      </c>
      <c r="AB2232" s="3">
        <v>188.00895878567374</v>
      </c>
      <c r="AC2232" s="3">
        <v>196.65078340472974</v>
      </c>
      <c r="AD2232" s="3">
        <v>202.06846233593487</v>
      </c>
      <c r="AE2232" s="3">
        <v>209.99999999999997</v>
      </c>
      <c r="AF2232" s="4"/>
      <c r="AG2232" s="4"/>
      <c r="AH2232" s="4"/>
      <c r="AI2232" s="4"/>
      <c r="AJ2232" s="4"/>
      <c r="AK2232" s="4"/>
      <c r="AL2232" s="4"/>
    </row>
    <row r="2233" spans="1:38" ht="15" customHeight="1" x14ac:dyDescent="0.25">
      <c r="A2233" s="2" t="s">
        <v>1991</v>
      </c>
      <c r="B2233" s="2" t="s">
        <v>39</v>
      </c>
      <c r="C2233" s="2" t="s">
        <v>40</v>
      </c>
      <c r="D2233" s="2" t="s">
        <v>2044</v>
      </c>
      <c r="E2233" s="2" t="s">
        <v>2345</v>
      </c>
      <c r="F2233" s="2" t="s">
        <v>557</v>
      </c>
      <c r="G2233" s="2" t="s">
        <v>50</v>
      </c>
      <c r="H2233" s="3">
        <v>221</v>
      </c>
      <c r="I2233" s="3">
        <v>1.8485</v>
      </c>
      <c r="J2233" s="3">
        <v>1.5096000000000001</v>
      </c>
      <c r="K2233" s="3">
        <v>0.95760000000000001</v>
      </c>
      <c r="L2233" s="3">
        <v>0.49830000000000002</v>
      </c>
      <c r="M2233" s="3">
        <v>0.33339999999999997</v>
      </c>
      <c r="N2233" s="3">
        <v>0.30930000000000002</v>
      </c>
      <c r="O2233" s="3">
        <v>0.376</v>
      </c>
      <c r="P2233" s="4"/>
      <c r="Q2233" s="4"/>
      <c r="R2233" s="4"/>
      <c r="S2233" s="4"/>
      <c r="T2233" s="4"/>
      <c r="U2233" s="4"/>
      <c r="V2233" s="4"/>
      <c r="W2233" s="4"/>
      <c r="X2233" s="3">
        <v>5.8327</v>
      </c>
      <c r="Y2233" s="3">
        <v>91.897903200918961</v>
      </c>
      <c r="Z2233" s="3">
        <v>140.81425411901864</v>
      </c>
      <c r="AA2233" s="3">
        <v>171.84386304798809</v>
      </c>
      <c r="AB2233" s="3">
        <v>187.9905361153497</v>
      </c>
      <c r="AC2233" s="3">
        <v>198.79386904863961</v>
      </c>
      <c r="AD2233" s="3">
        <v>208.81627719580987</v>
      </c>
      <c r="AE2233" s="3">
        <v>221.00000000000003</v>
      </c>
      <c r="AF2233" s="4"/>
      <c r="AG2233" s="4"/>
      <c r="AH2233" s="4"/>
      <c r="AI2233" s="4"/>
      <c r="AJ2233" s="4"/>
      <c r="AK2233" s="4"/>
      <c r="AL2233" s="4"/>
    </row>
    <row r="2234" spans="1:38" ht="15" customHeight="1" x14ac:dyDescent="0.25">
      <c r="A2234" s="2" t="s">
        <v>1991</v>
      </c>
      <c r="B2234" s="2" t="s">
        <v>39</v>
      </c>
      <c r="C2234" s="2" t="s">
        <v>40</v>
      </c>
      <c r="D2234" s="2" t="s">
        <v>2048</v>
      </c>
      <c r="E2234" s="2" t="s">
        <v>2346</v>
      </c>
      <c r="F2234" s="2" t="s">
        <v>557</v>
      </c>
      <c r="G2234" s="2" t="s">
        <v>50</v>
      </c>
      <c r="H2234" s="3">
        <v>225</v>
      </c>
      <c r="I2234" s="3">
        <v>1.8986000000000001</v>
      </c>
      <c r="J2234" s="3">
        <v>1.4855</v>
      </c>
      <c r="K2234" s="3">
        <v>0.878</v>
      </c>
      <c r="L2234" s="3">
        <v>0.5353</v>
      </c>
      <c r="M2234" s="3">
        <v>0.28899999999999998</v>
      </c>
      <c r="N2234" s="3">
        <v>0.27039999999999997</v>
      </c>
      <c r="O2234" s="3">
        <v>0.34079999999999999</v>
      </c>
      <c r="P2234" s="4"/>
      <c r="Q2234" s="4"/>
      <c r="R2234" s="4"/>
      <c r="S2234" s="4"/>
      <c r="T2234" s="4"/>
      <c r="U2234" s="4"/>
      <c r="V2234" s="4"/>
      <c r="W2234" s="4"/>
      <c r="X2234" s="3">
        <v>5.6976000000000004</v>
      </c>
      <c r="Y2234" s="3">
        <v>96.313008986239822</v>
      </c>
      <c r="Z2234" s="3">
        <v>146.6327049985959</v>
      </c>
      <c r="AA2234" s="3">
        <v>176.37399957877003</v>
      </c>
      <c r="AB2234" s="3">
        <v>194.50670457736592</v>
      </c>
      <c r="AC2234" s="3">
        <v>204.2962650940747</v>
      </c>
      <c r="AD2234" s="3">
        <v>213.45577085088456</v>
      </c>
      <c r="AE2234" s="3">
        <v>224.99999999999997</v>
      </c>
      <c r="AF2234" s="4"/>
      <c r="AG2234" s="4"/>
      <c r="AH2234" s="4"/>
      <c r="AI2234" s="4"/>
      <c r="AJ2234" s="4"/>
      <c r="AK2234" s="4"/>
      <c r="AL2234" s="4"/>
    </row>
    <row r="2235" spans="1:38" ht="15" customHeight="1" x14ac:dyDescent="0.25">
      <c r="A2235" s="2" t="s">
        <v>1991</v>
      </c>
      <c r="B2235" s="2" t="s">
        <v>39</v>
      </c>
      <c r="C2235" s="2" t="s">
        <v>40</v>
      </c>
      <c r="D2235" s="2" t="s">
        <v>2048</v>
      </c>
      <c r="E2235" s="2" t="s">
        <v>2347</v>
      </c>
      <c r="F2235" s="2" t="s">
        <v>557</v>
      </c>
      <c r="G2235" s="2" t="s">
        <v>50</v>
      </c>
      <c r="H2235" s="3">
        <v>206</v>
      </c>
      <c r="I2235" s="3">
        <v>1.3708</v>
      </c>
      <c r="J2235" s="3">
        <v>1.1226</v>
      </c>
      <c r="K2235" s="3">
        <v>0.89470000000000005</v>
      </c>
      <c r="L2235" s="3">
        <v>0.56499999999999995</v>
      </c>
      <c r="M2235" s="3">
        <v>0.4798</v>
      </c>
      <c r="N2235" s="3">
        <v>0.3594</v>
      </c>
      <c r="O2235" s="3">
        <v>0.38340000000000002</v>
      </c>
      <c r="P2235" s="4"/>
      <c r="Q2235" s="4"/>
      <c r="R2235" s="4"/>
      <c r="S2235" s="4"/>
      <c r="T2235" s="4"/>
      <c r="U2235" s="4"/>
      <c r="V2235" s="4"/>
      <c r="W2235" s="4"/>
      <c r="X2235" s="3">
        <v>5.1757</v>
      </c>
      <c r="Y2235" s="3">
        <v>78.084433023552378</v>
      </c>
      <c r="Z2235" s="3">
        <v>115.82471936163226</v>
      </c>
      <c r="AA2235" s="3">
        <v>145.90331742566224</v>
      </c>
      <c r="AB2235" s="3">
        <v>164.89784956624226</v>
      </c>
      <c r="AC2235" s="3">
        <v>181.02807349730472</v>
      </c>
      <c r="AD2235" s="3">
        <v>193.11061305717101</v>
      </c>
      <c r="AE2235" s="3">
        <v>206</v>
      </c>
      <c r="AF2235" s="4"/>
      <c r="AG2235" s="4"/>
      <c r="AH2235" s="4"/>
      <c r="AI2235" s="4"/>
      <c r="AJ2235" s="4"/>
      <c r="AK2235" s="4"/>
      <c r="AL2235" s="4"/>
    </row>
    <row r="2236" spans="1:38" ht="15" customHeight="1" x14ac:dyDescent="0.25">
      <c r="A2236" s="2" t="s">
        <v>1991</v>
      </c>
      <c r="B2236" s="2" t="s">
        <v>39</v>
      </c>
      <c r="C2236" s="2" t="s">
        <v>40</v>
      </c>
      <c r="D2236" s="2" t="s">
        <v>2048</v>
      </c>
      <c r="E2236" s="2" t="s">
        <v>2348</v>
      </c>
      <c r="F2236" s="2" t="s">
        <v>557</v>
      </c>
      <c r="G2236" s="2" t="s">
        <v>50</v>
      </c>
      <c r="H2236" s="3">
        <v>230</v>
      </c>
      <c r="I2236" s="3">
        <v>1.9468000000000001</v>
      </c>
      <c r="J2236" s="3">
        <v>1.6004</v>
      </c>
      <c r="K2236" s="3">
        <v>0.77980000000000005</v>
      </c>
      <c r="L2236" s="3">
        <v>0.6724</v>
      </c>
      <c r="M2236" s="3">
        <v>0.49459999999999998</v>
      </c>
      <c r="N2236" s="3">
        <v>0.2167</v>
      </c>
      <c r="O2236" s="3">
        <v>0.32969999999999999</v>
      </c>
      <c r="P2236" s="4"/>
      <c r="Q2236" s="4"/>
      <c r="R2236" s="4"/>
      <c r="S2236" s="4"/>
      <c r="T2236" s="4"/>
      <c r="U2236" s="4"/>
      <c r="V2236" s="4"/>
      <c r="W2236" s="4"/>
      <c r="X2236" s="3">
        <v>6.0404</v>
      </c>
      <c r="Y2236" s="3">
        <v>95.814714257333947</v>
      </c>
      <c r="Z2236" s="3">
        <v>148.2746837957751</v>
      </c>
      <c r="AA2236" s="3">
        <v>173.8359711277399</v>
      </c>
      <c r="AB2236" s="3">
        <v>195.87676312826966</v>
      </c>
      <c r="AC2236" s="3">
        <v>212.08939805310905</v>
      </c>
      <c r="AD2236" s="3">
        <v>219.19266935964507</v>
      </c>
      <c r="AE2236" s="3">
        <v>230</v>
      </c>
      <c r="AF2236" s="4"/>
      <c r="AG2236" s="4"/>
      <c r="AH2236" s="4"/>
      <c r="AI2236" s="4"/>
      <c r="AJ2236" s="4"/>
      <c r="AK2236" s="4"/>
      <c r="AL2236" s="4"/>
    </row>
    <row r="2237" spans="1:38" ht="15" customHeight="1" x14ac:dyDescent="0.25">
      <c r="A2237" s="2" t="s">
        <v>1991</v>
      </c>
      <c r="B2237" s="2" t="s">
        <v>39</v>
      </c>
      <c r="C2237" s="2" t="s">
        <v>40</v>
      </c>
      <c r="D2237" s="2" t="s">
        <v>2048</v>
      </c>
      <c r="E2237" s="2" t="s">
        <v>2349</v>
      </c>
      <c r="F2237" s="2" t="s">
        <v>557</v>
      </c>
      <c r="G2237" s="2" t="s">
        <v>50</v>
      </c>
      <c r="H2237" s="3">
        <v>235</v>
      </c>
      <c r="I2237" s="3">
        <v>1.8246</v>
      </c>
      <c r="J2237" s="3">
        <v>1.6856</v>
      </c>
      <c r="K2237" s="3">
        <v>0.87990000000000002</v>
      </c>
      <c r="L2237" s="3">
        <v>0.32600000000000001</v>
      </c>
      <c r="M2237" s="3">
        <v>0.32229999999999998</v>
      </c>
      <c r="N2237" s="3">
        <v>0.24640000000000001</v>
      </c>
      <c r="O2237" s="3">
        <v>0.18149999999999999</v>
      </c>
      <c r="P2237" s="4"/>
      <c r="Q2237" s="4"/>
      <c r="R2237" s="4"/>
      <c r="S2237" s="4"/>
      <c r="T2237" s="4"/>
      <c r="U2237" s="4"/>
      <c r="V2237" s="4"/>
      <c r="W2237" s="4"/>
      <c r="X2237" s="3">
        <v>5.4663000000000004</v>
      </c>
      <c r="Y2237" s="3">
        <v>99.75950825970034</v>
      </c>
      <c r="Z2237" s="3">
        <v>162.35702394672813</v>
      </c>
      <c r="AA2237" s="3">
        <v>195.03355103086182</v>
      </c>
      <c r="AB2237" s="3">
        <v>207.14009476245357</v>
      </c>
      <c r="AC2237" s="3">
        <v>219.10923293635548</v>
      </c>
      <c r="AD2237" s="3">
        <v>228.25970034575491</v>
      </c>
      <c r="AE2237" s="3">
        <v>235</v>
      </c>
      <c r="AF2237" s="4"/>
      <c r="AG2237" s="4"/>
      <c r="AH2237" s="4"/>
      <c r="AI2237" s="4"/>
      <c r="AJ2237" s="4"/>
      <c r="AK2237" s="4"/>
      <c r="AL2237" s="4"/>
    </row>
    <row r="2238" spans="1:38" ht="15" customHeight="1" x14ac:dyDescent="0.25">
      <c r="A2238" s="2" t="s">
        <v>1991</v>
      </c>
      <c r="B2238" s="2" t="s">
        <v>39</v>
      </c>
      <c r="C2238" s="2" t="s">
        <v>40</v>
      </c>
      <c r="D2238" s="2" t="s">
        <v>2048</v>
      </c>
      <c r="E2238" s="2" t="s">
        <v>2350</v>
      </c>
      <c r="F2238" s="2" t="s">
        <v>557</v>
      </c>
      <c r="G2238" s="2" t="s">
        <v>50</v>
      </c>
      <c r="H2238" s="3">
        <v>221</v>
      </c>
      <c r="I2238" s="3">
        <v>1.7576000000000001</v>
      </c>
      <c r="J2238" s="3">
        <v>1.4557</v>
      </c>
      <c r="K2238" s="3">
        <v>0.71120000000000005</v>
      </c>
      <c r="L2238" s="3">
        <v>0.59640000000000004</v>
      </c>
      <c r="M2238" s="3">
        <v>0.30370000000000003</v>
      </c>
      <c r="N2238" s="3">
        <v>0.2185</v>
      </c>
      <c r="O2238" s="3">
        <v>0.30370000000000003</v>
      </c>
      <c r="P2238" s="4"/>
      <c r="Q2238" s="4"/>
      <c r="R2238" s="4"/>
      <c r="S2238" s="4"/>
      <c r="T2238" s="4"/>
      <c r="U2238" s="4"/>
      <c r="V2238" s="4"/>
      <c r="W2238" s="4"/>
      <c r="X2238" s="3">
        <v>5.3468</v>
      </c>
      <c r="Y2238" s="3">
        <v>94.128076606568413</v>
      </c>
      <c r="Z2238" s="3">
        <v>145.58451784244784</v>
      </c>
      <c r="AA2238" s="3">
        <v>170.72419016982121</v>
      </c>
      <c r="AB2238" s="3">
        <v>191.80588389316975</v>
      </c>
      <c r="AC2238" s="3">
        <v>202.54114610608215</v>
      </c>
      <c r="AD2238" s="3">
        <v>210.2647377870876</v>
      </c>
      <c r="AE2238" s="3">
        <v>221</v>
      </c>
      <c r="AF2238" s="4"/>
      <c r="AG2238" s="4"/>
      <c r="AH2238" s="4"/>
      <c r="AI2238" s="4"/>
      <c r="AJ2238" s="4"/>
      <c r="AK2238" s="4"/>
      <c r="AL2238" s="4"/>
    </row>
    <row r="2239" spans="1:38" ht="15" customHeight="1" x14ac:dyDescent="0.25">
      <c r="A2239" s="2" t="s">
        <v>1991</v>
      </c>
      <c r="B2239" s="2" t="s">
        <v>39</v>
      </c>
      <c r="C2239" s="2" t="s">
        <v>40</v>
      </c>
      <c r="D2239" s="2" t="s">
        <v>2048</v>
      </c>
      <c r="E2239" s="2" t="s">
        <v>2351</v>
      </c>
      <c r="F2239" s="2" t="s">
        <v>557</v>
      </c>
      <c r="G2239" s="2" t="s">
        <v>50</v>
      </c>
      <c r="H2239" s="3">
        <v>216</v>
      </c>
      <c r="I2239" s="3">
        <v>1.7688999999999999</v>
      </c>
      <c r="J2239" s="3">
        <v>1.1094999999999999</v>
      </c>
      <c r="K2239" s="3">
        <v>0.9798</v>
      </c>
      <c r="L2239" s="3">
        <v>0.80020000000000002</v>
      </c>
      <c r="M2239" s="3">
        <v>0.42970000000000003</v>
      </c>
      <c r="N2239" s="3">
        <v>0.21299999999999999</v>
      </c>
      <c r="O2239" s="3">
        <v>0.35560000000000003</v>
      </c>
      <c r="P2239" s="4"/>
      <c r="Q2239" s="4"/>
      <c r="R2239" s="4"/>
      <c r="S2239" s="4"/>
      <c r="T2239" s="4"/>
      <c r="U2239" s="4"/>
      <c r="V2239" s="4"/>
      <c r="W2239" s="4"/>
      <c r="X2239" s="3">
        <v>5.6566999999999998</v>
      </c>
      <c r="Y2239" s="3">
        <v>89.538423462442765</v>
      </c>
      <c r="Z2239" s="3">
        <v>125.62801633461206</v>
      </c>
      <c r="AA2239" s="3">
        <v>157.49875369031415</v>
      </c>
      <c r="AB2239" s="3">
        <v>183.52749836477099</v>
      </c>
      <c r="AC2239" s="3">
        <v>197.50469354924252</v>
      </c>
      <c r="AD2239" s="3">
        <v>204.43311471352558</v>
      </c>
      <c r="AE2239" s="3">
        <v>216.00000000000003</v>
      </c>
      <c r="AF2239" s="4"/>
      <c r="AG2239" s="4"/>
      <c r="AH2239" s="4"/>
      <c r="AI2239" s="4"/>
      <c r="AJ2239" s="4"/>
      <c r="AK2239" s="4"/>
      <c r="AL2239" s="4"/>
    </row>
    <row r="2240" spans="1:38" ht="15" customHeight="1" x14ac:dyDescent="0.25">
      <c r="A2240" s="2" t="s">
        <v>1991</v>
      </c>
      <c r="B2240" s="2" t="s">
        <v>39</v>
      </c>
      <c r="C2240" s="2" t="s">
        <v>40</v>
      </c>
      <c r="D2240" s="2" t="s">
        <v>2048</v>
      </c>
      <c r="E2240" s="2" t="s">
        <v>2352</v>
      </c>
      <c r="F2240" s="2" t="s">
        <v>557</v>
      </c>
      <c r="G2240" s="2" t="s">
        <v>50</v>
      </c>
      <c r="H2240" s="3">
        <v>220</v>
      </c>
      <c r="I2240" s="3">
        <v>1.3149</v>
      </c>
      <c r="J2240" s="3">
        <v>1.6908000000000001</v>
      </c>
      <c r="K2240" s="3">
        <v>0.77780000000000005</v>
      </c>
      <c r="L2240" s="3">
        <v>0.35930000000000001</v>
      </c>
      <c r="M2240" s="3">
        <v>0.43709999999999999</v>
      </c>
      <c r="N2240" s="3">
        <v>0.2</v>
      </c>
      <c r="O2240" s="3">
        <v>0.1852</v>
      </c>
      <c r="P2240" s="4"/>
      <c r="Q2240" s="4"/>
      <c r="R2240" s="4"/>
      <c r="S2240" s="4"/>
      <c r="T2240" s="4"/>
      <c r="U2240" s="4"/>
      <c r="V2240" s="4"/>
      <c r="W2240" s="4"/>
      <c r="X2240" s="3">
        <v>4.9650999999999996</v>
      </c>
      <c r="Y2240" s="3">
        <v>81.7877585547119</v>
      </c>
      <c r="Z2240" s="3">
        <v>145.80870475921938</v>
      </c>
      <c r="AA2240" s="3">
        <v>175.25955167066124</v>
      </c>
      <c r="AB2240" s="3">
        <v>188.86419206058289</v>
      </c>
      <c r="AC2240" s="3">
        <v>205.414674427504</v>
      </c>
      <c r="AD2240" s="3">
        <v>212.98753298020185</v>
      </c>
      <c r="AE2240" s="3">
        <v>220.00000000000003</v>
      </c>
      <c r="AF2240" s="4"/>
      <c r="AG2240" s="4"/>
      <c r="AH2240" s="4"/>
      <c r="AI2240" s="4"/>
      <c r="AJ2240" s="4"/>
      <c r="AK2240" s="4"/>
      <c r="AL2240" s="4"/>
    </row>
    <row r="2241" spans="1:38" ht="15" customHeight="1" x14ac:dyDescent="0.25">
      <c r="A2241" s="2" t="s">
        <v>1991</v>
      </c>
      <c r="B2241" s="2" t="s">
        <v>39</v>
      </c>
      <c r="C2241" s="2" t="s">
        <v>40</v>
      </c>
      <c r="D2241" s="2" t="s">
        <v>2059</v>
      </c>
      <c r="E2241" s="2" t="s">
        <v>2353</v>
      </c>
      <c r="F2241" s="2" t="s">
        <v>557</v>
      </c>
      <c r="G2241" s="2" t="s">
        <v>50</v>
      </c>
      <c r="H2241" s="3">
        <v>221</v>
      </c>
      <c r="I2241" s="3">
        <v>1.7263999999999999</v>
      </c>
      <c r="J2241" s="3">
        <v>1.2189000000000001</v>
      </c>
      <c r="K2241" s="3">
        <v>0.42599999999999999</v>
      </c>
      <c r="L2241" s="3">
        <v>0.69279999999999997</v>
      </c>
      <c r="M2241" s="3">
        <v>0.55200000000000005</v>
      </c>
      <c r="N2241" s="3">
        <v>0.32229999999999998</v>
      </c>
      <c r="O2241" s="3">
        <v>0.31859999999999999</v>
      </c>
      <c r="P2241" s="4"/>
      <c r="Q2241" s="4"/>
      <c r="R2241" s="4"/>
      <c r="S2241" s="4"/>
      <c r="T2241" s="4"/>
      <c r="U2241" s="4"/>
      <c r="V2241" s="4"/>
      <c r="W2241" s="4"/>
      <c r="X2241" s="3">
        <v>5.2569999999999997</v>
      </c>
      <c r="Y2241" s="3">
        <v>94.067643142476697</v>
      </c>
      <c r="Z2241" s="3">
        <v>137.8896138482024</v>
      </c>
      <c r="AA2241" s="3">
        <v>153.20519307589882</v>
      </c>
      <c r="AB2241" s="3">
        <v>178.1127829560586</v>
      </c>
      <c r="AC2241" s="3">
        <v>197.95832223701728</v>
      </c>
      <c r="AD2241" s="3">
        <v>209.545672436751</v>
      </c>
      <c r="AE2241" s="3">
        <v>221</v>
      </c>
      <c r="AF2241" s="4"/>
      <c r="AG2241" s="4"/>
      <c r="AH2241" s="4"/>
      <c r="AI2241" s="4"/>
      <c r="AJ2241" s="4"/>
      <c r="AK2241" s="4"/>
      <c r="AL2241" s="4"/>
    </row>
    <row r="2242" spans="1:38" ht="15" customHeight="1" x14ac:dyDescent="0.25">
      <c r="A2242" s="2" t="s">
        <v>1991</v>
      </c>
      <c r="B2242" s="2" t="s">
        <v>39</v>
      </c>
      <c r="C2242" s="2" t="s">
        <v>40</v>
      </c>
      <c r="D2242" s="2" t="s">
        <v>2059</v>
      </c>
      <c r="E2242" s="2" t="s">
        <v>2354</v>
      </c>
      <c r="F2242" s="2" t="s">
        <v>557</v>
      </c>
      <c r="G2242" s="2" t="s">
        <v>50</v>
      </c>
      <c r="H2242" s="3">
        <v>228</v>
      </c>
      <c r="I2242" s="3">
        <v>1.9282999999999999</v>
      </c>
      <c r="J2242" s="3">
        <v>1.5301</v>
      </c>
      <c r="K2242" s="3">
        <v>0.72060000000000002</v>
      </c>
      <c r="L2242" s="3">
        <v>0.5131</v>
      </c>
      <c r="M2242" s="3">
        <v>0.37419999999999998</v>
      </c>
      <c r="N2242" s="3">
        <v>0.31309999999999999</v>
      </c>
      <c r="O2242" s="3">
        <v>0.25559999999999999</v>
      </c>
      <c r="P2242" s="4"/>
      <c r="Q2242" s="4"/>
      <c r="R2242" s="4"/>
      <c r="S2242" s="4"/>
      <c r="T2242" s="4"/>
      <c r="U2242" s="4"/>
      <c r="V2242" s="4"/>
      <c r="W2242" s="4"/>
      <c r="X2242" s="3">
        <v>5.6349999999999998</v>
      </c>
      <c r="Y2242" s="3">
        <v>99.071304347826086</v>
      </c>
      <c r="Z2242" s="3">
        <v>152.29217391304348</v>
      </c>
      <c r="AA2242" s="3">
        <v>177.35652173913044</v>
      </c>
      <c r="AB2242" s="3">
        <v>195.20347826086956</v>
      </c>
      <c r="AC2242" s="3">
        <v>208.21913043478261</v>
      </c>
      <c r="AD2242" s="3">
        <v>219.10956521739132</v>
      </c>
      <c r="AE2242" s="3">
        <v>228.00000000000006</v>
      </c>
      <c r="AF2242" s="4"/>
      <c r="AG2242" s="4"/>
      <c r="AH2242" s="4"/>
      <c r="AI2242" s="4"/>
      <c r="AJ2242" s="4"/>
      <c r="AK2242" s="4"/>
      <c r="AL2242" s="4"/>
    </row>
    <row r="2243" spans="1:38" ht="15" customHeight="1" x14ac:dyDescent="0.25">
      <c r="A2243" s="2" t="s">
        <v>1991</v>
      </c>
      <c r="B2243" s="2" t="s">
        <v>39</v>
      </c>
      <c r="C2243" s="2" t="s">
        <v>40</v>
      </c>
      <c r="D2243" s="2" t="s">
        <v>2059</v>
      </c>
      <c r="E2243" s="2" t="s">
        <v>2355</v>
      </c>
      <c r="F2243" s="2" t="s">
        <v>557</v>
      </c>
      <c r="G2243" s="2" t="s">
        <v>50</v>
      </c>
      <c r="H2243" s="3">
        <v>231</v>
      </c>
      <c r="I2243" s="3">
        <v>1.5578000000000001</v>
      </c>
      <c r="J2243" s="3">
        <v>1.6986000000000001</v>
      </c>
      <c r="K2243" s="3">
        <v>1.0206</v>
      </c>
      <c r="L2243" s="3">
        <v>0.56130000000000002</v>
      </c>
      <c r="M2243" s="3">
        <v>0.502</v>
      </c>
      <c r="N2243" s="3">
        <v>0.40010000000000001</v>
      </c>
      <c r="O2243" s="3">
        <v>0.32050000000000001</v>
      </c>
      <c r="P2243" s="4"/>
      <c r="Q2243" s="4"/>
      <c r="R2243" s="4"/>
      <c r="S2243" s="4"/>
      <c r="T2243" s="4"/>
      <c r="U2243" s="4"/>
      <c r="V2243" s="4"/>
      <c r="W2243" s="4"/>
      <c r="X2243" s="3">
        <v>6.0609000000000002</v>
      </c>
      <c r="Y2243" s="3">
        <v>83.147882327707109</v>
      </c>
      <c r="Z2243" s="3">
        <v>138.91870844264054</v>
      </c>
      <c r="AA2243" s="3">
        <v>172.42848421851539</v>
      </c>
      <c r="AB2243" s="3">
        <v>190.85787589301921</v>
      </c>
      <c r="AC2243" s="3">
        <v>207.34024649804485</v>
      </c>
      <c r="AD2243" s="3">
        <v>220.47689287069576</v>
      </c>
      <c r="AE2243" s="3">
        <v>231</v>
      </c>
      <c r="AF2243" s="4"/>
      <c r="AG2243" s="4"/>
      <c r="AH2243" s="4"/>
      <c r="AI2243" s="4"/>
      <c r="AJ2243" s="4"/>
      <c r="AK2243" s="4"/>
      <c r="AL2243" s="4"/>
    </row>
    <row r="2244" spans="1:38" ht="15" customHeight="1" x14ac:dyDescent="0.25">
      <c r="A2244" s="2" t="s">
        <v>1991</v>
      </c>
      <c r="B2244" s="2" t="s">
        <v>39</v>
      </c>
      <c r="C2244" s="2" t="s">
        <v>40</v>
      </c>
      <c r="D2244" s="2" t="s">
        <v>2059</v>
      </c>
      <c r="E2244" s="2" t="s">
        <v>2356</v>
      </c>
      <c r="F2244" s="2" t="s">
        <v>557</v>
      </c>
      <c r="G2244" s="2" t="s">
        <v>50</v>
      </c>
      <c r="H2244" s="3">
        <v>230</v>
      </c>
      <c r="I2244" s="3">
        <v>1.5724</v>
      </c>
      <c r="J2244" s="3">
        <v>1.4260999999999999</v>
      </c>
      <c r="K2244" s="3">
        <v>1.2094</v>
      </c>
      <c r="L2244" s="3">
        <v>0.62409999999999999</v>
      </c>
      <c r="M2244" s="3">
        <v>0.42970000000000003</v>
      </c>
      <c r="N2244" s="3">
        <v>0.32229999999999998</v>
      </c>
      <c r="O2244" s="3">
        <v>0.24260000000000001</v>
      </c>
      <c r="P2244" s="4"/>
      <c r="Q2244" s="4"/>
      <c r="R2244" s="4"/>
      <c r="S2244" s="4"/>
      <c r="T2244" s="4"/>
      <c r="U2244" s="4"/>
      <c r="V2244" s="4"/>
      <c r="W2244" s="4"/>
      <c r="X2244" s="3">
        <v>5.8266</v>
      </c>
      <c r="Y2244" s="3">
        <v>85.433426011739272</v>
      </c>
      <c r="Z2244" s="3">
        <v>133.89527340129749</v>
      </c>
      <c r="AA2244" s="3">
        <v>174.99320358356505</v>
      </c>
      <c r="AB2244" s="3">
        <v>196.20142106889097</v>
      </c>
      <c r="AC2244" s="3">
        <v>210.80352177942541</v>
      </c>
      <c r="AD2244" s="3">
        <v>221.75594686438063</v>
      </c>
      <c r="AE2244" s="3">
        <v>230.00000000000006</v>
      </c>
      <c r="AF2244" s="4"/>
      <c r="AG2244" s="4"/>
      <c r="AH2244" s="4"/>
      <c r="AI2244" s="4"/>
      <c r="AJ2244" s="4"/>
      <c r="AK2244" s="4"/>
      <c r="AL2244" s="4"/>
    </row>
    <row r="2245" spans="1:38" ht="15" customHeight="1" x14ac:dyDescent="0.25">
      <c r="A2245" s="2" t="s">
        <v>1991</v>
      </c>
      <c r="B2245" s="2" t="s">
        <v>39</v>
      </c>
      <c r="C2245" s="2" t="s">
        <v>40</v>
      </c>
      <c r="D2245" s="2" t="s">
        <v>2059</v>
      </c>
      <c r="E2245" s="2" t="s">
        <v>2357</v>
      </c>
      <c r="F2245" s="2" t="s">
        <v>557</v>
      </c>
      <c r="G2245" s="2" t="s">
        <v>50</v>
      </c>
      <c r="H2245" s="3">
        <v>228</v>
      </c>
      <c r="I2245" s="3">
        <v>1.7153</v>
      </c>
      <c r="J2245" s="3">
        <v>1.6449</v>
      </c>
      <c r="K2245" s="3">
        <v>1.1225000000000001</v>
      </c>
      <c r="L2245" s="3">
        <v>0.6835</v>
      </c>
      <c r="M2245" s="3">
        <v>0.44829999999999998</v>
      </c>
      <c r="N2245" s="3">
        <v>0.2742</v>
      </c>
      <c r="O2245" s="3">
        <v>0.34079999999999999</v>
      </c>
      <c r="P2245" s="4"/>
      <c r="Q2245" s="4"/>
      <c r="R2245" s="4"/>
      <c r="S2245" s="4"/>
      <c r="T2245" s="4"/>
      <c r="U2245" s="4"/>
      <c r="V2245" s="4"/>
      <c r="W2245" s="4"/>
      <c r="X2245" s="3">
        <v>6.2294999999999998</v>
      </c>
      <c r="Y2245" s="3">
        <v>85.968825748454947</v>
      </c>
      <c r="Z2245" s="3">
        <v>137.72264226663455</v>
      </c>
      <c r="AA2245" s="3">
        <v>173.04008347379403</v>
      </c>
      <c r="AB2245" s="3">
        <v>194.54518019102656</v>
      </c>
      <c r="AC2245" s="3">
        <v>208.65013243438477</v>
      </c>
      <c r="AD2245" s="3">
        <v>217.27734168071274</v>
      </c>
      <c r="AE2245" s="3">
        <v>228</v>
      </c>
      <c r="AF2245" s="4"/>
      <c r="AG2245" s="4"/>
      <c r="AH2245" s="4"/>
      <c r="AI2245" s="4"/>
      <c r="AJ2245" s="4"/>
      <c r="AK2245" s="4"/>
      <c r="AL2245" s="4"/>
    </row>
    <row r="2246" spans="1:38" ht="15" customHeight="1" x14ac:dyDescent="0.25">
      <c r="A2246" s="2" t="s">
        <v>1991</v>
      </c>
      <c r="B2246" s="2" t="s">
        <v>39</v>
      </c>
      <c r="C2246" s="2" t="s">
        <v>40</v>
      </c>
      <c r="D2246" s="2" t="s">
        <v>2059</v>
      </c>
      <c r="E2246" s="2" t="s">
        <v>2358</v>
      </c>
      <c r="F2246" s="2" t="s">
        <v>557</v>
      </c>
      <c r="G2246" s="2" t="s">
        <v>50</v>
      </c>
      <c r="H2246" s="3">
        <v>238</v>
      </c>
      <c r="I2246" s="3">
        <v>2.2113999999999998</v>
      </c>
      <c r="J2246" s="3">
        <v>1.3520000000000001</v>
      </c>
      <c r="K2246" s="3">
        <v>0.91859999999999997</v>
      </c>
      <c r="L2246" s="3">
        <v>0.75749999999999995</v>
      </c>
      <c r="M2246" s="3">
        <v>0.48149999999999998</v>
      </c>
      <c r="N2246" s="3">
        <v>0.35749999999999998</v>
      </c>
      <c r="O2246" s="3">
        <v>0.27410000000000001</v>
      </c>
      <c r="P2246" s="4"/>
      <c r="Q2246" s="4"/>
      <c r="R2246" s="4"/>
      <c r="S2246" s="4"/>
      <c r="T2246" s="4"/>
      <c r="U2246" s="4"/>
      <c r="V2246" s="4"/>
      <c r="W2246" s="4"/>
      <c r="X2246" s="3">
        <v>6.3525999999999998</v>
      </c>
      <c r="Y2246" s="3">
        <v>103.71054371438466</v>
      </c>
      <c r="Z2246" s="3">
        <v>147.55275005509554</v>
      </c>
      <c r="AA2246" s="3">
        <v>177.34080533954599</v>
      </c>
      <c r="AB2246" s="3">
        <v>201.90476340396057</v>
      </c>
      <c r="AC2246" s="3">
        <v>217.51868526272705</v>
      </c>
      <c r="AD2246" s="3">
        <v>229.11157636243425</v>
      </c>
      <c r="AE2246" s="3">
        <v>237.99999999999997</v>
      </c>
      <c r="AF2246" s="4"/>
      <c r="AG2246" s="4"/>
      <c r="AH2246" s="4"/>
      <c r="AI2246" s="4"/>
      <c r="AJ2246" s="4"/>
      <c r="AK2246" s="4"/>
      <c r="AL2246" s="4"/>
    </row>
    <row r="2247" spans="1:38" ht="15" customHeight="1" x14ac:dyDescent="0.25">
      <c r="A2247" s="2" t="s">
        <v>1991</v>
      </c>
      <c r="B2247" s="2" t="s">
        <v>39</v>
      </c>
      <c r="C2247" s="2" t="s">
        <v>40</v>
      </c>
      <c r="D2247" s="2" t="s">
        <v>2059</v>
      </c>
      <c r="E2247" s="2" t="s">
        <v>2359</v>
      </c>
      <c r="F2247" s="2" t="s">
        <v>557</v>
      </c>
      <c r="G2247" s="2" t="s">
        <v>50</v>
      </c>
      <c r="H2247" s="3">
        <v>246</v>
      </c>
      <c r="I2247" s="3">
        <v>1.9666999999999999</v>
      </c>
      <c r="J2247" s="3">
        <v>1.6685000000000001</v>
      </c>
      <c r="K2247" s="3">
        <v>1.0241</v>
      </c>
      <c r="L2247" s="3">
        <v>0.46110000000000001</v>
      </c>
      <c r="M2247" s="3">
        <v>0.43330000000000002</v>
      </c>
      <c r="N2247" s="3">
        <v>0.29260000000000003</v>
      </c>
      <c r="O2247" s="3">
        <v>0.22220000000000001</v>
      </c>
      <c r="P2247" s="4"/>
      <c r="Q2247" s="4"/>
      <c r="R2247" s="4"/>
      <c r="S2247" s="4"/>
      <c r="T2247" s="4"/>
      <c r="U2247" s="4"/>
      <c r="V2247" s="4"/>
      <c r="W2247" s="4"/>
      <c r="X2247" s="3">
        <v>6.0685000000000002</v>
      </c>
      <c r="Y2247" s="3">
        <v>101.35384361868665</v>
      </c>
      <c r="Z2247" s="3">
        <v>160.19194199555079</v>
      </c>
      <c r="AA2247" s="3">
        <v>196.30587459833566</v>
      </c>
      <c r="AB2247" s="3">
        <v>212.56613660706927</v>
      </c>
      <c r="AC2247" s="3">
        <v>227.84605751009309</v>
      </c>
      <c r="AD2247" s="3">
        <v>238.16432396803165</v>
      </c>
      <c r="AE2247" s="3">
        <v>246</v>
      </c>
      <c r="AF2247" s="4"/>
      <c r="AG2247" s="4"/>
      <c r="AH2247" s="4"/>
      <c r="AI2247" s="4"/>
      <c r="AJ2247" s="4"/>
      <c r="AK2247" s="4"/>
      <c r="AL2247" s="4"/>
    </row>
    <row r="2248" spans="1:38" ht="15" customHeight="1" x14ac:dyDescent="0.25">
      <c r="A2248" s="2" t="s">
        <v>1991</v>
      </c>
      <c r="B2248" s="2" t="s">
        <v>39</v>
      </c>
      <c r="C2248" s="2" t="s">
        <v>40</v>
      </c>
      <c r="D2248" s="2" t="s">
        <v>2059</v>
      </c>
      <c r="E2248" s="2" t="s">
        <v>2360</v>
      </c>
      <c r="F2248" s="2" t="s">
        <v>557</v>
      </c>
      <c r="G2248" s="2" t="s">
        <v>50</v>
      </c>
      <c r="H2248" s="3">
        <v>221</v>
      </c>
      <c r="I2248" s="3">
        <v>1.3741000000000001</v>
      </c>
      <c r="J2248" s="3">
        <v>1.6223000000000001</v>
      </c>
      <c r="K2248" s="3">
        <v>1.2444999999999999</v>
      </c>
      <c r="L2248" s="3">
        <v>0.55559999999999998</v>
      </c>
      <c r="M2248" s="3">
        <v>0.35560000000000003</v>
      </c>
      <c r="N2248" s="3">
        <v>0.16300000000000001</v>
      </c>
      <c r="O2248" s="3">
        <v>0.41299999999999998</v>
      </c>
      <c r="P2248" s="4"/>
      <c r="Q2248" s="4"/>
      <c r="R2248" s="4"/>
      <c r="S2248" s="4"/>
      <c r="T2248" s="4"/>
      <c r="U2248" s="4"/>
      <c r="V2248" s="4"/>
      <c r="W2248" s="4"/>
      <c r="X2248" s="3">
        <v>5.7281000000000004</v>
      </c>
      <c r="Y2248" s="3">
        <v>77.338751069289998</v>
      </c>
      <c r="Z2248" s="3">
        <v>130.86691922277893</v>
      </c>
      <c r="AA2248" s="3">
        <v>171.92948796284981</v>
      </c>
      <c r="AB2248" s="3">
        <v>190.26163998533542</v>
      </c>
      <c r="AC2248" s="3">
        <v>201.99474520347059</v>
      </c>
      <c r="AD2248" s="3">
        <v>207.37296834901625</v>
      </c>
      <c r="AE2248" s="3">
        <v>221</v>
      </c>
      <c r="AF2248" s="4"/>
      <c r="AG2248" s="4"/>
      <c r="AH2248" s="4"/>
      <c r="AI2248" s="4"/>
      <c r="AJ2248" s="4"/>
      <c r="AK2248" s="4"/>
      <c r="AL2248" s="4"/>
    </row>
    <row r="2249" spans="1:38" ht="15" customHeight="1" x14ac:dyDescent="0.25">
      <c r="A2249" s="2" t="s">
        <v>1991</v>
      </c>
      <c r="B2249" s="2" t="s">
        <v>39</v>
      </c>
      <c r="C2249" s="2" t="s">
        <v>40</v>
      </c>
      <c r="D2249" s="2" t="s">
        <v>2059</v>
      </c>
      <c r="E2249" s="2" t="s">
        <v>2361</v>
      </c>
      <c r="F2249" s="2" t="s">
        <v>557</v>
      </c>
      <c r="G2249" s="2" t="s">
        <v>50</v>
      </c>
      <c r="H2249" s="3">
        <v>239</v>
      </c>
      <c r="I2249" s="3">
        <v>1.7577</v>
      </c>
      <c r="J2249" s="3">
        <v>1.5928</v>
      </c>
      <c r="K2249" s="3">
        <v>0.88529999999999998</v>
      </c>
      <c r="L2249" s="3">
        <v>0.57230000000000003</v>
      </c>
      <c r="M2249" s="3">
        <v>0.37040000000000001</v>
      </c>
      <c r="N2249" s="3">
        <v>0.39269999999999999</v>
      </c>
      <c r="O2249" s="3">
        <v>0.45190000000000002</v>
      </c>
      <c r="P2249" s="4"/>
      <c r="Q2249" s="4"/>
      <c r="R2249" s="4"/>
      <c r="S2249" s="4"/>
      <c r="T2249" s="4"/>
      <c r="U2249" s="4"/>
      <c r="V2249" s="4"/>
      <c r="W2249" s="4"/>
      <c r="X2249" s="3">
        <v>6.0231000000000003</v>
      </c>
      <c r="Y2249" s="3">
        <v>92.408078896249435</v>
      </c>
      <c r="Z2249" s="3">
        <v>147.14892663246502</v>
      </c>
      <c r="AA2249" s="3">
        <v>177.57463764506647</v>
      </c>
      <c r="AB2249" s="3">
        <v>197.24326343577229</v>
      </c>
      <c r="AC2249" s="3">
        <v>209.97305374308911</v>
      </c>
      <c r="AD2249" s="3">
        <v>223.46924341286049</v>
      </c>
      <c r="AE2249" s="3">
        <v>239</v>
      </c>
      <c r="AF2249" s="4"/>
      <c r="AG2249" s="4"/>
      <c r="AH2249" s="4"/>
      <c r="AI2249" s="4"/>
      <c r="AJ2249" s="4"/>
      <c r="AK2249" s="4"/>
      <c r="AL2249" s="4"/>
    </row>
    <row r="2250" spans="1:38" ht="15" customHeight="1" x14ac:dyDescent="0.25">
      <c r="A2250" s="2" t="s">
        <v>1991</v>
      </c>
      <c r="B2250" s="2" t="s">
        <v>39</v>
      </c>
      <c r="C2250" s="2" t="s">
        <v>40</v>
      </c>
      <c r="D2250" s="2" t="s">
        <v>2063</v>
      </c>
      <c r="E2250" s="2" t="s">
        <v>2362</v>
      </c>
      <c r="F2250" s="2" t="s">
        <v>557</v>
      </c>
      <c r="G2250" s="2" t="s">
        <v>50</v>
      </c>
      <c r="H2250" s="3">
        <v>236</v>
      </c>
      <c r="I2250" s="3">
        <v>1.5316000000000001</v>
      </c>
      <c r="J2250" s="3">
        <v>1.2426999999999999</v>
      </c>
      <c r="K2250" s="3">
        <v>1.0166999999999999</v>
      </c>
      <c r="L2250" s="3">
        <v>0.71489999999999998</v>
      </c>
      <c r="M2250" s="3">
        <v>0.33150000000000002</v>
      </c>
      <c r="N2250" s="3">
        <v>0.22040000000000001</v>
      </c>
      <c r="O2250" s="3">
        <v>0.31669999999999998</v>
      </c>
      <c r="P2250" s="4"/>
      <c r="Q2250" s="4"/>
      <c r="R2250" s="4"/>
      <c r="S2250" s="4"/>
      <c r="T2250" s="4"/>
      <c r="U2250" s="4"/>
      <c r="V2250" s="4"/>
      <c r="W2250" s="4"/>
      <c r="X2250" s="3">
        <v>5.3745000000000003</v>
      </c>
      <c r="Y2250" s="3">
        <v>90.134970694948365</v>
      </c>
      <c r="Z2250" s="3">
        <v>137.30415852637455</v>
      </c>
      <c r="AA2250" s="3">
        <v>175.89506000558191</v>
      </c>
      <c r="AB2250" s="3">
        <v>203.03053307284398</v>
      </c>
      <c r="AC2250" s="3">
        <v>215.61328495674019</v>
      </c>
      <c r="AD2250" s="3">
        <v>223.97901200111639</v>
      </c>
      <c r="AE2250" s="3">
        <v>236</v>
      </c>
      <c r="AF2250" s="4"/>
      <c r="AG2250" s="4"/>
      <c r="AH2250" s="4"/>
      <c r="AI2250" s="4"/>
      <c r="AJ2250" s="4"/>
      <c r="AK2250" s="4"/>
      <c r="AL2250" s="4"/>
    </row>
    <row r="2251" spans="1:38" ht="15" customHeight="1" x14ac:dyDescent="0.25">
      <c r="A2251" s="2" t="s">
        <v>1991</v>
      </c>
      <c r="B2251" s="2" t="s">
        <v>39</v>
      </c>
      <c r="C2251" s="2" t="s">
        <v>40</v>
      </c>
      <c r="D2251" s="2" t="s">
        <v>2063</v>
      </c>
      <c r="E2251" s="2" t="s">
        <v>2363</v>
      </c>
      <c r="F2251" s="2" t="s">
        <v>557</v>
      </c>
      <c r="G2251" s="2" t="s">
        <v>50</v>
      </c>
      <c r="H2251" s="3">
        <v>212</v>
      </c>
      <c r="I2251" s="3">
        <v>1.6208</v>
      </c>
      <c r="J2251" s="3">
        <v>1.5616000000000001</v>
      </c>
      <c r="K2251" s="3">
        <v>0.92249999999999999</v>
      </c>
      <c r="L2251" s="3">
        <v>0.4798</v>
      </c>
      <c r="M2251" s="3">
        <v>0.27600000000000002</v>
      </c>
      <c r="N2251" s="3">
        <v>0.2853</v>
      </c>
      <c r="O2251" s="3">
        <v>0.23150000000000001</v>
      </c>
      <c r="P2251" s="4"/>
      <c r="Q2251" s="4"/>
      <c r="R2251" s="4"/>
      <c r="S2251" s="4"/>
      <c r="T2251" s="4"/>
      <c r="U2251" s="4"/>
      <c r="V2251" s="4"/>
      <c r="W2251" s="4"/>
      <c r="X2251" s="3">
        <v>5.3775000000000004</v>
      </c>
      <c r="Y2251" s="3">
        <v>86.252719665271968</v>
      </c>
      <c r="Z2251" s="3">
        <v>138.52384937238494</v>
      </c>
      <c r="AA2251" s="3">
        <v>169.40251046025105</v>
      </c>
      <c r="AB2251" s="3">
        <v>185.46276150627617</v>
      </c>
      <c r="AC2251" s="3">
        <v>194.70125523012553</v>
      </c>
      <c r="AD2251" s="3">
        <v>204.25104602510461</v>
      </c>
      <c r="AE2251" s="3">
        <v>212</v>
      </c>
      <c r="AF2251" s="4"/>
      <c r="AG2251" s="4"/>
      <c r="AH2251" s="4"/>
      <c r="AI2251" s="4"/>
      <c r="AJ2251" s="4"/>
      <c r="AK2251" s="4"/>
      <c r="AL2251" s="4"/>
    </row>
    <row r="2252" spans="1:38" ht="15" customHeight="1" x14ac:dyDescent="0.25">
      <c r="A2252" s="2" t="s">
        <v>1991</v>
      </c>
      <c r="B2252" s="2" t="s">
        <v>39</v>
      </c>
      <c r="C2252" s="2" t="s">
        <v>40</v>
      </c>
      <c r="D2252" s="2" t="s">
        <v>2063</v>
      </c>
      <c r="E2252" s="2" t="s">
        <v>2364</v>
      </c>
      <c r="F2252" s="2" t="s">
        <v>557</v>
      </c>
      <c r="G2252" s="2" t="s">
        <v>50</v>
      </c>
      <c r="H2252" s="3">
        <v>220</v>
      </c>
      <c r="I2252" s="3">
        <v>2.1374</v>
      </c>
      <c r="J2252" s="3">
        <v>1.4576</v>
      </c>
      <c r="K2252" s="3">
        <v>0.76859999999999995</v>
      </c>
      <c r="L2252" s="3">
        <v>0.6149</v>
      </c>
      <c r="M2252" s="3">
        <v>0.59640000000000004</v>
      </c>
      <c r="N2252" s="3">
        <v>0.35749999999999998</v>
      </c>
      <c r="O2252" s="3">
        <v>0.38890000000000002</v>
      </c>
      <c r="P2252" s="4"/>
      <c r="Q2252" s="4"/>
      <c r="R2252" s="4"/>
      <c r="S2252" s="4"/>
      <c r="T2252" s="4"/>
      <c r="U2252" s="4"/>
      <c r="V2252" s="4"/>
      <c r="W2252" s="4"/>
      <c r="X2252" s="3">
        <v>6.3212999999999999</v>
      </c>
      <c r="Y2252" s="3">
        <v>95.56781041874298</v>
      </c>
      <c r="Z2252" s="3">
        <v>138.917880815655</v>
      </c>
      <c r="AA2252" s="3">
        <v>161.77659658614525</v>
      </c>
      <c r="AB2252" s="3">
        <v>180.06416401689526</v>
      </c>
      <c r="AC2252" s="3">
        <v>197.80152816667459</v>
      </c>
      <c r="AD2252" s="3">
        <v>208.43383481245945</v>
      </c>
      <c r="AE2252" s="3">
        <v>220.00000000000003</v>
      </c>
      <c r="AF2252" s="4"/>
      <c r="AG2252" s="4"/>
      <c r="AH2252" s="4"/>
      <c r="AI2252" s="4"/>
      <c r="AJ2252" s="4"/>
      <c r="AK2252" s="4"/>
      <c r="AL2252" s="4"/>
    </row>
    <row r="2253" spans="1:38" ht="15" customHeight="1" x14ac:dyDescent="0.25">
      <c r="A2253" s="2" t="s">
        <v>1991</v>
      </c>
      <c r="B2253" s="2" t="s">
        <v>39</v>
      </c>
      <c r="C2253" s="2" t="s">
        <v>40</v>
      </c>
      <c r="D2253" s="2" t="s">
        <v>2072</v>
      </c>
      <c r="E2253" s="2" t="s">
        <v>2365</v>
      </c>
      <c r="F2253" s="2" t="s">
        <v>557</v>
      </c>
      <c r="G2253" s="2" t="s">
        <v>50</v>
      </c>
      <c r="H2253" s="3">
        <v>218</v>
      </c>
      <c r="I2253" s="3">
        <v>1.7542</v>
      </c>
      <c r="J2253" s="3">
        <v>1.5708</v>
      </c>
      <c r="K2253" s="3">
        <v>0.94650000000000001</v>
      </c>
      <c r="L2253" s="3">
        <v>0.34079999999999999</v>
      </c>
      <c r="M2253" s="3">
        <v>0.47420000000000001</v>
      </c>
      <c r="N2253" s="3">
        <v>0.1686</v>
      </c>
      <c r="O2253" s="3">
        <v>0.37419999999999998</v>
      </c>
      <c r="P2253" s="4"/>
      <c r="Q2253" s="4"/>
      <c r="R2253" s="4"/>
      <c r="S2253" s="4"/>
      <c r="T2253" s="4"/>
      <c r="U2253" s="4"/>
      <c r="V2253" s="4"/>
      <c r="W2253" s="4"/>
      <c r="X2253" s="3">
        <v>5.6292999999999997</v>
      </c>
      <c r="Y2253" s="3">
        <v>89.961238519887019</v>
      </c>
      <c r="Z2253" s="3">
        <v>141.86268274918729</v>
      </c>
      <c r="AA2253" s="3">
        <v>173.13637574831685</v>
      </c>
      <c r="AB2253" s="3">
        <v>184.39688771250425</v>
      </c>
      <c r="AC2253" s="3">
        <v>200.06512354999737</v>
      </c>
      <c r="AD2253" s="3">
        <v>205.63590499706891</v>
      </c>
      <c r="AE2253" s="3">
        <v>218</v>
      </c>
      <c r="AF2253" s="4"/>
      <c r="AG2253" s="4"/>
      <c r="AH2253" s="4"/>
      <c r="AI2253" s="4"/>
      <c r="AJ2253" s="4"/>
      <c r="AK2253" s="4"/>
      <c r="AL2253" s="4"/>
    </row>
    <row r="2254" spans="1:38" ht="15" customHeight="1" x14ac:dyDescent="0.25">
      <c r="A2254" s="2" t="s">
        <v>1991</v>
      </c>
      <c r="B2254" s="2" t="s">
        <v>39</v>
      </c>
      <c r="C2254" s="2" t="s">
        <v>40</v>
      </c>
      <c r="D2254" s="2" t="s">
        <v>2072</v>
      </c>
      <c r="E2254" s="2" t="s">
        <v>2366</v>
      </c>
      <c r="F2254" s="2" t="s">
        <v>557</v>
      </c>
      <c r="G2254" s="2" t="s">
        <v>50</v>
      </c>
      <c r="H2254" s="3">
        <v>204</v>
      </c>
      <c r="I2254" s="3">
        <v>1.2001999999999999</v>
      </c>
      <c r="J2254" s="3">
        <v>1.4076</v>
      </c>
      <c r="K2254" s="3">
        <v>0.9446</v>
      </c>
      <c r="L2254" s="3">
        <v>0.6149</v>
      </c>
      <c r="M2254" s="3">
        <v>0.34449999999999997</v>
      </c>
      <c r="N2254" s="3">
        <v>0.36670000000000003</v>
      </c>
      <c r="O2254" s="3">
        <v>0.54079999999999995</v>
      </c>
      <c r="P2254" s="4"/>
      <c r="Q2254" s="4"/>
      <c r="R2254" s="4"/>
      <c r="S2254" s="4"/>
      <c r="T2254" s="4"/>
      <c r="U2254" s="4"/>
      <c r="V2254" s="4"/>
      <c r="W2254" s="4"/>
      <c r="X2254" s="3">
        <v>5.4192999999999998</v>
      </c>
      <c r="Y2254" s="3">
        <v>70.092447364050713</v>
      </c>
      <c r="Z2254" s="3">
        <v>114.76744228959461</v>
      </c>
      <c r="AA2254" s="3">
        <v>144.74755042164117</v>
      </c>
      <c r="AB2254" s="3">
        <v>164.26350266639605</v>
      </c>
      <c r="AC2254" s="3">
        <v>175.19738711641725</v>
      </c>
      <c r="AD2254" s="3">
        <v>186.83586441053274</v>
      </c>
      <c r="AE2254" s="3">
        <v>204</v>
      </c>
      <c r="AF2254" s="4"/>
      <c r="AG2254" s="4"/>
      <c r="AH2254" s="4"/>
      <c r="AI2254" s="4"/>
      <c r="AJ2254" s="4"/>
      <c r="AK2254" s="4"/>
      <c r="AL2254" s="4"/>
    </row>
    <row r="2255" spans="1:38" ht="15" customHeight="1" x14ac:dyDescent="0.25">
      <c r="A2255" s="2" t="s">
        <v>1991</v>
      </c>
      <c r="B2255" s="2" t="s">
        <v>39</v>
      </c>
      <c r="C2255" s="2" t="s">
        <v>40</v>
      </c>
      <c r="D2255" s="2" t="s">
        <v>51</v>
      </c>
      <c r="E2255" s="2" t="s">
        <v>2367</v>
      </c>
      <c r="F2255" s="2" t="s">
        <v>557</v>
      </c>
      <c r="G2255" s="2" t="s">
        <v>50</v>
      </c>
      <c r="H2255" s="3">
        <v>220</v>
      </c>
      <c r="I2255" s="3">
        <v>1.8134999999999999</v>
      </c>
      <c r="J2255" s="3">
        <v>1.2522</v>
      </c>
      <c r="K2255" s="3">
        <v>0.78359999999999996</v>
      </c>
      <c r="L2255" s="3">
        <v>0.42609999999999998</v>
      </c>
      <c r="M2255" s="3">
        <v>0.26490000000000002</v>
      </c>
      <c r="N2255" s="3">
        <v>0.35199999999999998</v>
      </c>
      <c r="O2255" s="3">
        <v>0.21299999999999999</v>
      </c>
      <c r="P2255" s="4"/>
      <c r="Q2255" s="4"/>
      <c r="R2255" s="4"/>
      <c r="S2255" s="4"/>
      <c r="T2255" s="4"/>
      <c r="U2255" s="4"/>
      <c r="V2255" s="4"/>
      <c r="W2255" s="4"/>
      <c r="X2255" s="3">
        <v>5.1052999999999997</v>
      </c>
      <c r="Y2255" s="3">
        <v>98.781188176992544</v>
      </c>
      <c r="Z2255" s="3">
        <v>144.89279768084145</v>
      </c>
      <c r="AA2255" s="3">
        <v>173.74845748535836</v>
      </c>
      <c r="AB2255" s="3">
        <v>189.43936693240357</v>
      </c>
      <c r="AC2255" s="3">
        <v>199.19417076371613</v>
      </c>
      <c r="AD2255" s="3">
        <v>212.1563865003036</v>
      </c>
      <c r="AE2255" s="3">
        <v>220</v>
      </c>
      <c r="AF2255" s="4"/>
      <c r="AG2255" s="4"/>
      <c r="AH2255" s="4"/>
      <c r="AI2255" s="4"/>
      <c r="AJ2255" s="4"/>
      <c r="AK2255" s="4"/>
      <c r="AL2255" s="4"/>
    </row>
    <row r="2256" spans="1:38" ht="15" customHeight="1" x14ac:dyDescent="0.25">
      <c r="A2256" s="2" t="s">
        <v>1991</v>
      </c>
      <c r="B2256" s="2" t="s">
        <v>39</v>
      </c>
      <c r="C2256" s="2" t="s">
        <v>40</v>
      </c>
      <c r="D2256" s="2" t="s">
        <v>41</v>
      </c>
      <c r="E2256" s="2" t="s">
        <v>2368</v>
      </c>
      <c r="F2256" s="2" t="s">
        <v>557</v>
      </c>
      <c r="G2256" s="2" t="s">
        <v>50</v>
      </c>
      <c r="H2256" s="3">
        <v>224</v>
      </c>
      <c r="I2256" s="3">
        <v>1.9725999999999999</v>
      </c>
      <c r="J2256" s="3">
        <v>1.4910000000000001</v>
      </c>
      <c r="K2256" s="3">
        <v>1.0947</v>
      </c>
      <c r="L2256" s="3">
        <v>0.5242</v>
      </c>
      <c r="M2256" s="3">
        <v>0.34449999999999997</v>
      </c>
      <c r="N2256" s="3">
        <v>0.22600000000000001</v>
      </c>
      <c r="O2256" s="3">
        <v>0.40379999999999999</v>
      </c>
      <c r="P2256" s="4"/>
      <c r="Q2256" s="4"/>
      <c r="R2256" s="4"/>
      <c r="S2256" s="4"/>
      <c r="T2256" s="4"/>
      <c r="U2256" s="4"/>
      <c r="V2256" s="4"/>
      <c r="W2256" s="4"/>
      <c r="X2256" s="3">
        <v>6.0568</v>
      </c>
      <c r="Y2256" s="3">
        <v>94.53123761722361</v>
      </c>
      <c r="Z2256" s="3">
        <v>141.79579976225068</v>
      </c>
      <c r="AA2256" s="3">
        <v>176.49768854840841</v>
      </c>
      <c r="AB2256" s="3">
        <v>193.11478008189141</v>
      </c>
      <c r="AC2256" s="3">
        <v>204.03539823008848</v>
      </c>
      <c r="AD2256" s="3">
        <v>211.19957733456607</v>
      </c>
      <c r="AE2256" s="3">
        <v>224</v>
      </c>
      <c r="AF2256" s="4"/>
      <c r="AG2256" s="4"/>
      <c r="AH2256" s="4"/>
      <c r="AI2256" s="4"/>
      <c r="AJ2256" s="4"/>
      <c r="AK2256" s="4"/>
      <c r="AL2256" s="4"/>
    </row>
    <row r="2257" spans="1:38" ht="15" customHeight="1" x14ac:dyDescent="0.25">
      <c r="A2257" s="2" t="s">
        <v>1991</v>
      </c>
      <c r="B2257" s="2" t="s">
        <v>39</v>
      </c>
      <c r="C2257" s="2" t="s">
        <v>40</v>
      </c>
      <c r="D2257" s="2" t="s">
        <v>41</v>
      </c>
      <c r="E2257" s="2" t="s">
        <v>2369</v>
      </c>
      <c r="F2257" s="2" t="s">
        <v>557</v>
      </c>
      <c r="G2257" s="2" t="s">
        <v>50</v>
      </c>
      <c r="H2257" s="3">
        <v>230</v>
      </c>
      <c r="I2257" s="3">
        <v>1.6408</v>
      </c>
      <c r="J2257" s="3">
        <v>1.3186</v>
      </c>
      <c r="K2257" s="3">
        <v>1.1408</v>
      </c>
      <c r="L2257" s="3">
        <v>0.6704</v>
      </c>
      <c r="M2257" s="3">
        <v>0.54449999999999998</v>
      </c>
      <c r="N2257" s="3">
        <v>0.28149999999999997</v>
      </c>
      <c r="O2257" s="3">
        <v>0.36670000000000003</v>
      </c>
      <c r="P2257" s="4"/>
      <c r="Q2257" s="4"/>
      <c r="R2257" s="4"/>
      <c r="S2257" s="4"/>
      <c r="T2257" s="4"/>
      <c r="U2257" s="4"/>
      <c r="V2257" s="4"/>
      <c r="W2257" s="4"/>
      <c r="X2257" s="3">
        <v>5.9633000000000003</v>
      </c>
      <c r="Y2257" s="3">
        <v>86.479633759830961</v>
      </c>
      <c r="Z2257" s="3">
        <v>130.26123119749133</v>
      </c>
      <c r="AA2257" s="3">
        <v>168.13931883353175</v>
      </c>
      <c r="AB2257" s="3">
        <v>190.39867187631009</v>
      </c>
      <c r="AC2257" s="3">
        <v>208.47775560511795</v>
      </c>
      <c r="AD2257" s="3">
        <v>217.82442607281203</v>
      </c>
      <c r="AE2257" s="3">
        <v>230</v>
      </c>
      <c r="AF2257" s="4"/>
      <c r="AG2257" s="4"/>
      <c r="AH2257" s="4"/>
      <c r="AI2257" s="4"/>
      <c r="AJ2257" s="4"/>
      <c r="AK2257" s="4"/>
      <c r="AL2257" s="4"/>
    </row>
    <row r="2258" spans="1:38" ht="15" customHeight="1" x14ac:dyDescent="0.25">
      <c r="A2258" s="2" t="s">
        <v>1991</v>
      </c>
      <c r="B2258" s="2" t="s">
        <v>39</v>
      </c>
      <c r="C2258" s="2" t="s">
        <v>40</v>
      </c>
      <c r="D2258" s="2" t="s">
        <v>1992</v>
      </c>
      <c r="E2258" s="2" t="s">
        <v>2370</v>
      </c>
      <c r="F2258" s="2" t="s">
        <v>557</v>
      </c>
      <c r="G2258" s="2" t="s">
        <v>44</v>
      </c>
      <c r="H2258" s="3">
        <v>238</v>
      </c>
      <c r="I2258" s="3">
        <v>2.0222000000000002</v>
      </c>
      <c r="J2258" s="3">
        <v>1.5667</v>
      </c>
      <c r="K2258" s="3">
        <v>0.7</v>
      </c>
      <c r="L2258" s="3">
        <v>0.60740000000000005</v>
      </c>
      <c r="M2258" s="3">
        <v>0.28520000000000001</v>
      </c>
      <c r="N2258" s="3">
        <v>0.27779999999999999</v>
      </c>
      <c r="O2258" s="3">
        <v>0.24440000000000001</v>
      </c>
      <c r="P2258" s="4"/>
      <c r="Q2258" s="4"/>
      <c r="R2258" s="4"/>
      <c r="S2258" s="4"/>
      <c r="T2258" s="4"/>
      <c r="U2258" s="4"/>
      <c r="V2258" s="4"/>
      <c r="W2258" s="4"/>
      <c r="X2258" s="3">
        <v>5.7037000000000004</v>
      </c>
      <c r="Y2258" s="3">
        <v>105.03560846468083</v>
      </c>
      <c r="Z2258" s="3">
        <v>161.61996598699091</v>
      </c>
      <c r="AA2258" s="3">
        <v>186.90180058558479</v>
      </c>
      <c r="AB2258" s="3">
        <v>208.83920963585041</v>
      </c>
      <c r="AC2258" s="3">
        <v>219.13975138944892</v>
      </c>
      <c r="AD2258" s="3">
        <v>229.17302803443377</v>
      </c>
      <c r="AE2258" s="3">
        <v>237.99999999999997</v>
      </c>
      <c r="AF2258" s="4"/>
      <c r="AG2258" s="4"/>
      <c r="AH2258" s="4"/>
      <c r="AI2258" s="4"/>
      <c r="AJ2258" s="4"/>
      <c r="AK2258" s="4"/>
      <c r="AL2258" s="4"/>
    </row>
    <row r="2259" spans="1:38" ht="15" customHeight="1" x14ac:dyDescent="0.25">
      <c r="A2259" s="2" t="s">
        <v>1991</v>
      </c>
      <c r="B2259" s="2" t="s">
        <v>39</v>
      </c>
      <c r="C2259" s="2" t="s">
        <v>40</v>
      </c>
      <c r="D2259" s="2" t="s">
        <v>1992</v>
      </c>
      <c r="E2259" s="2" t="s">
        <v>2371</v>
      </c>
      <c r="F2259" s="2" t="s">
        <v>557</v>
      </c>
      <c r="G2259" s="2" t="s">
        <v>44</v>
      </c>
      <c r="H2259" s="3">
        <v>236</v>
      </c>
      <c r="I2259" s="3">
        <v>2.0987</v>
      </c>
      <c r="J2259" s="3">
        <v>1.5708</v>
      </c>
      <c r="K2259" s="3">
        <v>0.91879999999999995</v>
      </c>
      <c r="L2259" s="3">
        <v>0.45750000000000002</v>
      </c>
      <c r="M2259" s="3">
        <v>0.26490000000000002</v>
      </c>
      <c r="N2259" s="3">
        <v>0.28339999999999999</v>
      </c>
      <c r="O2259" s="3">
        <v>0.31859999999999999</v>
      </c>
      <c r="P2259" s="4"/>
      <c r="Q2259" s="4"/>
      <c r="R2259" s="4"/>
      <c r="S2259" s="4"/>
      <c r="T2259" s="4"/>
      <c r="U2259" s="4"/>
      <c r="V2259" s="4"/>
      <c r="W2259" s="4"/>
      <c r="X2259" s="3">
        <v>5.9127000000000001</v>
      </c>
      <c r="Y2259" s="3">
        <v>104.40935613171648</v>
      </c>
      <c r="Z2259" s="3">
        <v>158.60510426708612</v>
      </c>
      <c r="AA2259" s="3">
        <v>190.30554568978641</v>
      </c>
      <c r="AB2259" s="3">
        <v>206.09021259323151</v>
      </c>
      <c r="AC2259" s="3">
        <v>215.22979349535746</v>
      </c>
      <c r="AD2259" s="3">
        <v>225.0076614744533</v>
      </c>
      <c r="AE2259" s="3">
        <v>236</v>
      </c>
      <c r="AF2259" s="4"/>
      <c r="AG2259" s="4"/>
      <c r="AH2259" s="4"/>
      <c r="AI2259" s="4"/>
      <c r="AJ2259" s="4"/>
      <c r="AK2259" s="4"/>
      <c r="AL2259" s="4"/>
    </row>
    <row r="2260" spans="1:38" ht="15" customHeight="1" x14ac:dyDescent="0.25">
      <c r="A2260" s="2" t="s">
        <v>1991</v>
      </c>
      <c r="B2260" s="2" t="s">
        <v>39</v>
      </c>
      <c r="C2260" s="2" t="s">
        <v>40</v>
      </c>
      <c r="D2260" s="2" t="s">
        <v>2000</v>
      </c>
      <c r="E2260" s="2" t="s">
        <v>2372</v>
      </c>
      <c r="F2260" s="2" t="s">
        <v>557</v>
      </c>
      <c r="G2260" s="2" t="s">
        <v>44</v>
      </c>
      <c r="H2260" s="3">
        <v>233</v>
      </c>
      <c r="I2260" s="3">
        <v>1.9468000000000001</v>
      </c>
      <c r="J2260" s="3">
        <v>1.1335999999999999</v>
      </c>
      <c r="K2260" s="3">
        <v>1.0669999999999999</v>
      </c>
      <c r="L2260" s="3">
        <v>0.59089999999999998</v>
      </c>
      <c r="M2260" s="3">
        <v>0.52610000000000001</v>
      </c>
      <c r="N2260" s="3">
        <v>0.35570000000000002</v>
      </c>
      <c r="O2260" s="3">
        <v>0.4168</v>
      </c>
      <c r="P2260" s="4"/>
      <c r="Q2260" s="4"/>
      <c r="R2260" s="4"/>
      <c r="S2260" s="4"/>
      <c r="T2260" s="4"/>
      <c r="U2260" s="4"/>
      <c r="V2260" s="4"/>
      <c r="W2260" s="4"/>
      <c r="X2260" s="3">
        <v>6.0369000000000002</v>
      </c>
      <c r="Y2260" s="3">
        <v>96.819162152760526</v>
      </c>
      <c r="Z2260" s="3">
        <v>134.5626397654425</v>
      </c>
      <c r="AA2260" s="3">
        <v>170.08865477314518</v>
      </c>
      <c r="AB2260" s="3">
        <v>189.76280872633308</v>
      </c>
      <c r="AC2260" s="3">
        <v>207.27943149629778</v>
      </c>
      <c r="AD2260" s="3">
        <v>219.12254634000894</v>
      </c>
      <c r="AE2260" s="3">
        <v>233</v>
      </c>
      <c r="AF2260" s="4"/>
      <c r="AG2260" s="4"/>
      <c r="AH2260" s="4"/>
      <c r="AI2260" s="4"/>
      <c r="AJ2260" s="4"/>
      <c r="AK2260" s="4"/>
      <c r="AL2260" s="4"/>
    </row>
    <row r="2261" spans="1:38" ht="15" customHeight="1" x14ac:dyDescent="0.25">
      <c r="A2261" s="2" t="s">
        <v>1991</v>
      </c>
      <c r="B2261" s="2" t="s">
        <v>39</v>
      </c>
      <c r="C2261" s="2" t="s">
        <v>40</v>
      </c>
      <c r="D2261" s="2" t="s">
        <v>2000</v>
      </c>
      <c r="E2261" s="2" t="s">
        <v>2373</v>
      </c>
      <c r="F2261" s="2" t="s">
        <v>557</v>
      </c>
      <c r="G2261" s="2" t="s">
        <v>44</v>
      </c>
      <c r="H2261" s="3">
        <v>221</v>
      </c>
      <c r="I2261" s="3">
        <v>1.2632000000000001</v>
      </c>
      <c r="J2261" s="3">
        <v>1.4891000000000001</v>
      </c>
      <c r="K2261" s="3">
        <v>1.0057</v>
      </c>
      <c r="L2261" s="3">
        <v>0.50380000000000003</v>
      </c>
      <c r="M2261" s="3">
        <v>0.40560000000000002</v>
      </c>
      <c r="N2261" s="3">
        <v>0.24260000000000001</v>
      </c>
      <c r="O2261" s="3">
        <v>0.28889999999999999</v>
      </c>
      <c r="P2261" s="4"/>
      <c r="Q2261" s="4"/>
      <c r="R2261" s="4"/>
      <c r="S2261" s="4"/>
      <c r="T2261" s="4"/>
      <c r="U2261" s="4"/>
      <c r="V2261" s="4"/>
      <c r="W2261" s="4"/>
      <c r="X2261" s="3">
        <v>5.1989000000000001</v>
      </c>
      <c r="Y2261" s="3">
        <v>77.922175844890262</v>
      </c>
      <c r="Z2261" s="3">
        <v>132.05668506799515</v>
      </c>
      <c r="AA2261" s="3">
        <v>168.61774606166688</v>
      </c>
      <c r="AB2261" s="3">
        <v>186.93281271038106</v>
      </c>
      <c r="AC2261" s="3">
        <v>201.67793187020331</v>
      </c>
      <c r="AD2261" s="3">
        <v>210.49737444459407</v>
      </c>
      <c r="AE2261" s="3">
        <v>221</v>
      </c>
      <c r="AF2261" s="4"/>
      <c r="AG2261" s="4"/>
      <c r="AH2261" s="4"/>
      <c r="AI2261" s="4"/>
      <c r="AJ2261" s="4"/>
      <c r="AK2261" s="4"/>
      <c r="AL2261" s="4"/>
    </row>
    <row r="2262" spans="1:38" ht="15" customHeight="1" x14ac:dyDescent="0.25">
      <c r="A2262" s="2" t="s">
        <v>1991</v>
      </c>
      <c r="B2262" s="2" t="s">
        <v>39</v>
      </c>
      <c r="C2262" s="2" t="s">
        <v>40</v>
      </c>
      <c r="D2262" s="2" t="s">
        <v>2000</v>
      </c>
      <c r="E2262" s="2" t="s">
        <v>2374</v>
      </c>
      <c r="F2262" s="2" t="s">
        <v>557</v>
      </c>
      <c r="G2262" s="2" t="s">
        <v>44</v>
      </c>
      <c r="H2262" s="3">
        <v>224</v>
      </c>
      <c r="I2262" s="3">
        <v>1.9076</v>
      </c>
      <c r="J2262" s="3">
        <v>1.4427000000000001</v>
      </c>
      <c r="K2262" s="3">
        <v>0.95750000000000002</v>
      </c>
      <c r="L2262" s="3">
        <v>0.4093</v>
      </c>
      <c r="M2262" s="3">
        <v>0.32600000000000001</v>
      </c>
      <c r="N2262" s="3">
        <v>0.35370000000000001</v>
      </c>
      <c r="O2262" s="3">
        <v>0.2389</v>
      </c>
      <c r="P2262" s="4"/>
      <c r="Q2262" s="4"/>
      <c r="R2262" s="4"/>
      <c r="S2262" s="4"/>
      <c r="T2262" s="4"/>
      <c r="U2262" s="4"/>
      <c r="V2262" s="4"/>
      <c r="W2262" s="4"/>
      <c r="X2262" s="3">
        <v>5.6356999999999999</v>
      </c>
      <c r="Y2262" s="3">
        <v>96.989122912859088</v>
      </c>
      <c r="Z2262" s="3">
        <v>146.13978742658409</v>
      </c>
      <c r="AA2262" s="3">
        <v>178.7604024344802</v>
      </c>
      <c r="AB2262" s="3">
        <v>192.7046507088738</v>
      </c>
      <c r="AC2262" s="3">
        <v>203.81099064889898</v>
      </c>
      <c r="AD2262" s="3">
        <v>215.86102879855207</v>
      </c>
      <c r="AE2262" s="3">
        <v>224</v>
      </c>
      <c r="AF2262" s="4"/>
      <c r="AG2262" s="4"/>
      <c r="AH2262" s="4"/>
      <c r="AI2262" s="4"/>
      <c r="AJ2262" s="4"/>
      <c r="AK2262" s="4"/>
      <c r="AL2262" s="4"/>
    </row>
    <row r="2263" spans="1:38" ht="15" customHeight="1" x14ac:dyDescent="0.25">
      <c r="A2263" s="2" t="s">
        <v>1991</v>
      </c>
      <c r="B2263" s="2" t="s">
        <v>39</v>
      </c>
      <c r="C2263" s="2" t="s">
        <v>40</v>
      </c>
      <c r="D2263" s="2" t="s">
        <v>2000</v>
      </c>
      <c r="E2263" s="2" t="s">
        <v>2375</v>
      </c>
      <c r="F2263" s="2" t="s">
        <v>557</v>
      </c>
      <c r="G2263" s="2" t="s">
        <v>44</v>
      </c>
      <c r="H2263" s="3">
        <v>227</v>
      </c>
      <c r="I2263" s="3">
        <v>2.1816</v>
      </c>
      <c r="J2263" s="3">
        <v>1.3501000000000001</v>
      </c>
      <c r="K2263" s="3">
        <v>0.7389</v>
      </c>
      <c r="L2263" s="3">
        <v>0.54079999999999995</v>
      </c>
      <c r="M2263" s="3">
        <v>0.4667</v>
      </c>
      <c r="N2263" s="3">
        <v>0.2389</v>
      </c>
      <c r="O2263" s="3">
        <v>0.2833</v>
      </c>
      <c r="P2263" s="4"/>
      <c r="Q2263" s="4"/>
      <c r="R2263" s="4"/>
      <c r="S2263" s="4"/>
      <c r="T2263" s="4"/>
      <c r="U2263" s="4"/>
      <c r="V2263" s="4"/>
      <c r="W2263" s="4"/>
      <c r="X2263" s="3">
        <v>5.8003</v>
      </c>
      <c r="Y2263" s="3">
        <v>105.34310294295123</v>
      </c>
      <c r="Z2263" s="3">
        <v>150.73204834232712</v>
      </c>
      <c r="AA2263" s="3">
        <v>175.5730910470148</v>
      </c>
      <c r="AB2263" s="3">
        <v>193.75421960933053</v>
      </c>
      <c r="AC2263" s="3">
        <v>209.44418392152133</v>
      </c>
      <c r="AD2263" s="3">
        <v>217.47575125424549</v>
      </c>
      <c r="AE2263" s="3">
        <v>227</v>
      </c>
      <c r="AF2263" s="4"/>
      <c r="AG2263" s="4"/>
      <c r="AH2263" s="4"/>
      <c r="AI2263" s="4"/>
      <c r="AJ2263" s="4"/>
      <c r="AK2263" s="4"/>
      <c r="AL2263" s="4"/>
    </row>
    <row r="2264" spans="1:38" ht="15" customHeight="1" x14ac:dyDescent="0.25">
      <c r="A2264" s="2" t="s">
        <v>1991</v>
      </c>
      <c r="B2264" s="2" t="s">
        <v>39</v>
      </c>
      <c r="C2264" s="2" t="s">
        <v>40</v>
      </c>
      <c r="D2264" s="2" t="s">
        <v>2000</v>
      </c>
      <c r="E2264" s="2" t="s">
        <v>2376</v>
      </c>
      <c r="F2264" s="2" t="s">
        <v>557</v>
      </c>
      <c r="G2264" s="2" t="s">
        <v>44</v>
      </c>
      <c r="H2264" s="3">
        <v>229</v>
      </c>
      <c r="I2264" s="3">
        <v>1.8576999999999999</v>
      </c>
      <c r="J2264" s="3">
        <v>1.4964999999999999</v>
      </c>
      <c r="K2264" s="3">
        <v>0.96870000000000001</v>
      </c>
      <c r="L2264" s="3">
        <v>0.54079999999999995</v>
      </c>
      <c r="M2264" s="3">
        <v>0.2482</v>
      </c>
      <c r="N2264" s="3">
        <v>0.376</v>
      </c>
      <c r="O2264" s="3">
        <v>0.15559999999999999</v>
      </c>
      <c r="P2264" s="4"/>
      <c r="Q2264" s="4"/>
      <c r="R2264" s="4"/>
      <c r="S2264" s="4"/>
      <c r="T2264" s="4"/>
      <c r="U2264" s="4"/>
      <c r="V2264" s="4"/>
      <c r="W2264" s="4"/>
      <c r="X2264" s="3">
        <v>5.6435000000000004</v>
      </c>
      <c r="Y2264" s="3">
        <v>96.847505980331348</v>
      </c>
      <c r="Z2264" s="3">
        <v>149.0864534420129</v>
      </c>
      <c r="AA2264" s="3">
        <v>182.90126694427215</v>
      </c>
      <c r="AB2264" s="3">
        <v>201.77919730663592</v>
      </c>
      <c r="AC2264" s="3">
        <v>210.44321786125627</v>
      </c>
      <c r="AD2264" s="3">
        <v>223.56840613094707</v>
      </c>
      <c r="AE2264" s="3">
        <v>228.99999999999997</v>
      </c>
      <c r="AF2264" s="4"/>
      <c r="AG2264" s="4"/>
      <c r="AH2264" s="4"/>
      <c r="AI2264" s="4"/>
      <c r="AJ2264" s="4"/>
      <c r="AK2264" s="4"/>
      <c r="AL2264" s="4"/>
    </row>
    <row r="2265" spans="1:38" ht="15" customHeight="1" x14ac:dyDescent="0.25">
      <c r="A2265" s="2" t="s">
        <v>1991</v>
      </c>
      <c r="B2265" s="2" t="s">
        <v>39</v>
      </c>
      <c r="C2265" s="2" t="s">
        <v>40</v>
      </c>
      <c r="D2265" s="2" t="s">
        <v>2014</v>
      </c>
      <c r="E2265" s="2" t="s">
        <v>2377</v>
      </c>
      <c r="F2265" s="2" t="s">
        <v>557</v>
      </c>
      <c r="G2265" s="2" t="s">
        <v>44</v>
      </c>
      <c r="H2265" s="3">
        <v>237</v>
      </c>
      <c r="I2265" s="3">
        <v>1.7482</v>
      </c>
      <c r="J2265" s="3">
        <v>1.4185000000000001</v>
      </c>
      <c r="K2265" s="3">
        <v>0.81850000000000001</v>
      </c>
      <c r="L2265" s="3">
        <v>0.47410000000000002</v>
      </c>
      <c r="M2265" s="3">
        <v>0.39629999999999999</v>
      </c>
      <c r="N2265" s="3">
        <v>0.13700000000000001</v>
      </c>
      <c r="O2265" s="3">
        <v>0.38150000000000001</v>
      </c>
      <c r="P2265" s="4"/>
      <c r="Q2265" s="4"/>
      <c r="R2265" s="4"/>
      <c r="S2265" s="4"/>
      <c r="T2265" s="4"/>
      <c r="U2265" s="4"/>
      <c r="V2265" s="4"/>
      <c r="W2265" s="4"/>
      <c r="X2265" s="3">
        <v>5.3741000000000003</v>
      </c>
      <c r="Y2265" s="3">
        <v>98.686701029009512</v>
      </c>
      <c r="Z2265" s="3">
        <v>152.79669153904837</v>
      </c>
      <c r="AA2265" s="3">
        <v>184.01912878435459</v>
      </c>
      <c r="AB2265" s="3">
        <v>202.10411045570419</v>
      </c>
      <c r="AC2265" s="3">
        <v>217.22133938706014</v>
      </c>
      <c r="AD2265" s="3">
        <v>222.44733071584076</v>
      </c>
      <c r="AE2265" s="3">
        <v>236.99999999999997</v>
      </c>
      <c r="AF2265" s="4"/>
      <c r="AG2265" s="4"/>
      <c r="AH2265" s="4"/>
      <c r="AI2265" s="4"/>
      <c r="AJ2265" s="4"/>
      <c r="AK2265" s="4"/>
      <c r="AL2265" s="4"/>
    </row>
    <row r="2266" spans="1:38" ht="15" customHeight="1" x14ac:dyDescent="0.25">
      <c r="A2266" s="2" t="s">
        <v>1991</v>
      </c>
      <c r="B2266" s="2" t="s">
        <v>39</v>
      </c>
      <c r="C2266" s="2" t="s">
        <v>40</v>
      </c>
      <c r="D2266" s="2" t="s">
        <v>2014</v>
      </c>
      <c r="E2266" s="2" t="s">
        <v>2378</v>
      </c>
      <c r="F2266" s="2" t="s">
        <v>557</v>
      </c>
      <c r="G2266" s="2" t="s">
        <v>44</v>
      </c>
      <c r="H2266" s="3">
        <v>235</v>
      </c>
      <c r="I2266" s="3">
        <v>1.7855000000000001</v>
      </c>
      <c r="J2266" s="3">
        <v>1.5336000000000001</v>
      </c>
      <c r="K2266" s="3">
        <v>0.94650000000000001</v>
      </c>
      <c r="L2266" s="3">
        <v>0.49270000000000003</v>
      </c>
      <c r="M2266" s="3">
        <v>0.3075</v>
      </c>
      <c r="N2266" s="3">
        <v>0.47049999999999997</v>
      </c>
      <c r="O2266" s="3">
        <v>0.2908</v>
      </c>
      <c r="P2266" s="4"/>
      <c r="Q2266" s="4"/>
      <c r="R2266" s="4"/>
      <c r="S2266" s="4"/>
      <c r="T2266" s="4"/>
      <c r="U2266" s="4"/>
      <c r="V2266" s="4"/>
      <c r="W2266" s="4"/>
      <c r="X2266" s="3">
        <v>5.8270999999999997</v>
      </c>
      <c r="Y2266" s="3">
        <v>94.201867138027495</v>
      </c>
      <c r="Z2266" s="3">
        <v>147.62823703042682</v>
      </c>
      <c r="AA2266" s="3">
        <v>180.60167150040328</v>
      </c>
      <c r="AB2266" s="3">
        <v>197.76597278234459</v>
      </c>
      <c r="AC2266" s="3">
        <v>208.47841979715469</v>
      </c>
      <c r="AD2266" s="3">
        <v>224.86933466046577</v>
      </c>
      <c r="AE2266" s="3">
        <v>235.00000000000006</v>
      </c>
      <c r="AF2266" s="4"/>
      <c r="AG2266" s="4"/>
      <c r="AH2266" s="4"/>
      <c r="AI2266" s="4"/>
      <c r="AJ2266" s="4"/>
      <c r="AK2266" s="4"/>
      <c r="AL2266" s="4"/>
    </row>
    <row r="2267" spans="1:38" ht="15" customHeight="1" x14ac:dyDescent="0.25">
      <c r="A2267" s="2" t="s">
        <v>1991</v>
      </c>
      <c r="B2267" s="2" t="s">
        <v>39</v>
      </c>
      <c r="C2267" s="2" t="s">
        <v>40</v>
      </c>
      <c r="D2267" s="2" t="s">
        <v>2019</v>
      </c>
      <c r="E2267" s="2" t="s">
        <v>2379</v>
      </c>
      <c r="F2267" s="2" t="s">
        <v>557</v>
      </c>
      <c r="G2267" s="2" t="s">
        <v>44</v>
      </c>
      <c r="H2267" s="3">
        <v>240</v>
      </c>
      <c r="I2267" s="3">
        <v>2.0093000000000001</v>
      </c>
      <c r="J2267" s="3">
        <v>1.4093</v>
      </c>
      <c r="K2267" s="3">
        <v>1.05</v>
      </c>
      <c r="L2267" s="3">
        <v>0.53339999999999999</v>
      </c>
      <c r="M2267" s="3">
        <v>0.35560000000000003</v>
      </c>
      <c r="N2267" s="3">
        <v>0.3463</v>
      </c>
      <c r="O2267" s="3">
        <v>0.38150000000000001</v>
      </c>
      <c r="P2267" s="4"/>
      <c r="Q2267" s="4"/>
      <c r="R2267" s="4"/>
      <c r="S2267" s="4"/>
      <c r="T2267" s="4"/>
      <c r="U2267" s="4"/>
      <c r="V2267" s="4"/>
      <c r="W2267" s="4"/>
      <c r="X2267" s="3">
        <v>6.0853999999999999</v>
      </c>
      <c r="Y2267" s="3">
        <v>100.67821342886253</v>
      </c>
      <c r="Z2267" s="3">
        <v>148.84832550037797</v>
      </c>
      <c r="AA2267" s="3">
        <v>184.73750287573537</v>
      </c>
      <c r="AB2267" s="3">
        <v>202.96920498241695</v>
      </c>
      <c r="AC2267" s="3">
        <v>215.123673053538</v>
      </c>
      <c r="AD2267" s="3">
        <v>226.96026555362016</v>
      </c>
      <c r="AE2267" s="3">
        <v>240.00000000000006</v>
      </c>
      <c r="AF2267" s="4"/>
      <c r="AG2267" s="4"/>
      <c r="AH2267" s="4"/>
      <c r="AI2267" s="4"/>
      <c r="AJ2267" s="4"/>
      <c r="AK2267" s="4"/>
      <c r="AL2267" s="4"/>
    </row>
    <row r="2268" spans="1:38" ht="15" customHeight="1" x14ac:dyDescent="0.25">
      <c r="A2268" s="2" t="s">
        <v>1991</v>
      </c>
      <c r="B2268" s="2" t="s">
        <v>39</v>
      </c>
      <c r="C2268" s="2" t="s">
        <v>40</v>
      </c>
      <c r="D2268" s="2" t="s">
        <v>2019</v>
      </c>
      <c r="E2268" s="2" t="s">
        <v>2380</v>
      </c>
      <c r="F2268" s="2" t="s">
        <v>557</v>
      </c>
      <c r="G2268" s="2" t="s">
        <v>44</v>
      </c>
      <c r="H2268" s="3">
        <v>228</v>
      </c>
      <c r="I2268" s="3">
        <v>1.954</v>
      </c>
      <c r="J2268" s="3">
        <v>1.615</v>
      </c>
      <c r="K2268" s="3">
        <v>0.83709999999999996</v>
      </c>
      <c r="L2268" s="3">
        <v>0.60929999999999995</v>
      </c>
      <c r="M2268" s="3">
        <v>0.48149999999999998</v>
      </c>
      <c r="N2268" s="3">
        <v>0.2185</v>
      </c>
      <c r="O2268" s="3">
        <v>0.32779999999999998</v>
      </c>
      <c r="P2268" s="4"/>
      <c r="Q2268" s="4"/>
      <c r="R2268" s="4"/>
      <c r="S2268" s="4"/>
      <c r="T2268" s="4"/>
      <c r="U2268" s="4"/>
      <c r="V2268" s="4"/>
      <c r="W2268" s="4"/>
      <c r="X2268" s="3">
        <v>6.0431999999999997</v>
      </c>
      <c r="Y2268" s="3">
        <v>95.374371194069369</v>
      </c>
      <c r="Z2268" s="3">
        <v>147.75390521577972</v>
      </c>
      <c r="AA2268" s="3">
        <v>174.90369340746628</v>
      </c>
      <c r="AB2268" s="3">
        <v>194.66521048451153</v>
      </c>
      <c r="AC2268" s="3">
        <v>210.28177124702148</v>
      </c>
      <c r="AD2268" s="3">
        <v>217.36841408525285</v>
      </c>
      <c r="AE2268" s="3">
        <v>228</v>
      </c>
      <c r="AF2268" s="4"/>
      <c r="AG2268" s="4"/>
      <c r="AH2268" s="4"/>
      <c r="AI2268" s="4"/>
      <c r="AJ2268" s="4"/>
      <c r="AK2268" s="4"/>
      <c r="AL2268" s="4"/>
    </row>
    <row r="2269" spans="1:38" ht="15" customHeight="1" x14ac:dyDescent="0.25">
      <c r="A2269" s="2" t="s">
        <v>1991</v>
      </c>
      <c r="B2269" s="2" t="s">
        <v>39</v>
      </c>
      <c r="C2269" s="2" t="s">
        <v>40</v>
      </c>
      <c r="D2269" s="2" t="s">
        <v>2033</v>
      </c>
      <c r="E2269" s="2" t="s">
        <v>2381</v>
      </c>
      <c r="F2269" s="2" t="s">
        <v>557</v>
      </c>
      <c r="G2269" s="2" t="s">
        <v>44</v>
      </c>
      <c r="H2269" s="3">
        <v>216</v>
      </c>
      <c r="I2269" s="3">
        <v>1.5075000000000001</v>
      </c>
      <c r="J2269" s="3">
        <v>1.4649000000000001</v>
      </c>
      <c r="K2269" s="3">
        <v>0.43340000000000001</v>
      </c>
      <c r="L2269" s="3">
        <v>0.34079999999999999</v>
      </c>
      <c r="M2269" s="3">
        <v>0.30370000000000003</v>
      </c>
      <c r="N2269" s="3">
        <v>0.14449999999999999</v>
      </c>
      <c r="O2269" s="3">
        <v>0.27039999999999997</v>
      </c>
      <c r="P2269" s="4"/>
      <c r="Q2269" s="4"/>
      <c r="R2269" s="4"/>
      <c r="S2269" s="4"/>
      <c r="T2269" s="4"/>
      <c r="U2269" s="4"/>
      <c r="V2269" s="4"/>
      <c r="W2269" s="4"/>
      <c r="X2269" s="3">
        <v>4.4652000000000003</v>
      </c>
      <c r="Y2269" s="3">
        <v>94.120397742542337</v>
      </c>
      <c r="Z2269" s="3">
        <v>154.48535339962376</v>
      </c>
      <c r="AA2269" s="3">
        <v>172.34471020335036</v>
      </c>
      <c r="AB2269" s="3">
        <v>186.38824688703752</v>
      </c>
      <c r="AC2269" s="3">
        <v>198.90298306906743</v>
      </c>
      <c r="AD2269" s="3">
        <v>204.85747558899934</v>
      </c>
      <c r="AE2269" s="3">
        <v>215.99999999999997</v>
      </c>
      <c r="AF2269" s="4"/>
      <c r="AG2269" s="4"/>
      <c r="AH2269" s="4"/>
      <c r="AI2269" s="4"/>
      <c r="AJ2269" s="4"/>
      <c r="AK2269" s="4"/>
      <c r="AL2269" s="4"/>
    </row>
    <row r="2270" spans="1:38" ht="15" customHeight="1" x14ac:dyDescent="0.25">
      <c r="A2270" s="2" t="s">
        <v>1991</v>
      </c>
      <c r="B2270" s="2" t="s">
        <v>39</v>
      </c>
      <c r="C2270" s="2" t="s">
        <v>40</v>
      </c>
      <c r="D2270" s="2" t="s">
        <v>2038</v>
      </c>
      <c r="E2270" s="2" t="s">
        <v>2382</v>
      </c>
      <c r="F2270" s="2" t="s">
        <v>557</v>
      </c>
      <c r="G2270" s="2" t="s">
        <v>44</v>
      </c>
      <c r="H2270" s="3">
        <v>225</v>
      </c>
      <c r="I2270" s="3">
        <v>2.1537000000000002</v>
      </c>
      <c r="J2270" s="3">
        <v>1.7482</v>
      </c>
      <c r="K2270" s="3">
        <v>0.8296</v>
      </c>
      <c r="L2270" s="3">
        <v>0.5</v>
      </c>
      <c r="M2270" s="3">
        <v>0.44259999999999999</v>
      </c>
      <c r="N2270" s="3">
        <v>0.2167</v>
      </c>
      <c r="O2270" s="3">
        <v>0.26479999999999998</v>
      </c>
      <c r="P2270" s="4"/>
      <c r="Q2270" s="4"/>
      <c r="R2270" s="4"/>
      <c r="S2270" s="4"/>
      <c r="T2270" s="4"/>
      <c r="U2270" s="4"/>
      <c r="V2270" s="4"/>
      <c r="W2270" s="4"/>
      <c r="X2270" s="3">
        <v>6.1555999999999997</v>
      </c>
      <c r="Y2270" s="3">
        <v>99.526171291182024</v>
      </c>
      <c r="Z2270" s="3">
        <v>154.33847228539867</v>
      </c>
      <c r="AA2270" s="3">
        <v>180.34938917408542</v>
      </c>
      <c r="AB2270" s="3">
        <v>196.02617129118204</v>
      </c>
      <c r="AC2270" s="3">
        <v>209.90325882123597</v>
      </c>
      <c r="AD2270" s="3">
        <v>216.69757619078564</v>
      </c>
      <c r="AE2270" s="3">
        <v>225.00000000000006</v>
      </c>
      <c r="AF2270" s="4"/>
      <c r="AG2270" s="4"/>
      <c r="AH2270" s="4"/>
      <c r="AI2270" s="4"/>
      <c r="AJ2270" s="4"/>
      <c r="AK2270" s="4"/>
      <c r="AL2270" s="4"/>
    </row>
    <row r="2271" spans="1:38" ht="15" customHeight="1" x14ac:dyDescent="0.25">
      <c r="A2271" s="2" t="s">
        <v>1991</v>
      </c>
      <c r="B2271" s="2" t="s">
        <v>39</v>
      </c>
      <c r="C2271" s="2" t="s">
        <v>40</v>
      </c>
      <c r="D2271" s="2" t="s">
        <v>2044</v>
      </c>
      <c r="E2271" s="2" t="s">
        <v>2383</v>
      </c>
      <c r="F2271" s="2" t="s">
        <v>557</v>
      </c>
      <c r="G2271" s="2" t="s">
        <v>44</v>
      </c>
      <c r="H2271" s="3">
        <v>236</v>
      </c>
      <c r="I2271" s="3">
        <v>1.8537999999999999</v>
      </c>
      <c r="J2271" s="3">
        <v>1.4186000000000001</v>
      </c>
      <c r="K2271" s="3">
        <v>0.61860000000000004</v>
      </c>
      <c r="L2271" s="3">
        <v>0.51670000000000005</v>
      </c>
      <c r="M2271" s="3">
        <v>0.29260000000000003</v>
      </c>
      <c r="N2271" s="3">
        <v>0.23330000000000001</v>
      </c>
      <c r="O2271" s="3">
        <v>0.43709999999999999</v>
      </c>
      <c r="P2271" s="4"/>
      <c r="Q2271" s="4"/>
      <c r="R2271" s="4"/>
      <c r="S2271" s="4"/>
      <c r="T2271" s="4"/>
      <c r="U2271" s="4"/>
      <c r="V2271" s="4"/>
      <c r="W2271" s="4"/>
      <c r="X2271" s="3">
        <v>5.3707000000000003</v>
      </c>
      <c r="Y2271" s="3">
        <v>102.41450835086673</v>
      </c>
      <c r="Z2271" s="3">
        <v>156.29843409611411</v>
      </c>
      <c r="AA2271" s="3">
        <v>179.79525946338464</v>
      </c>
      <c r="AB2271" s="3">
        <v>199.42152792001042</v>
      </c>
      <c r="AC2271" s="3">
        <v>210.53560988325546</v>
      </c>
      <c r="AD2271" s="3">
        <v>219.39724803098292</v>
      </c>
      <c r="AE2271" s="3">
        <v>236</v>
      </c>
      <c r="AF2271" s="4"/>
      <c r="AG2271" s="4"/>
      <c r="AH2271" s="4"/>
      <c r="AI2271" s="4"/>
      <c r="AJ2271" s="4"/>
      <c r="AK2271" s="4"/>
      <c r="AL2271" s="4"/>
    </row>
    <row r="2272" spans="1:38" ht="15" customHeight="1" x14ac:dyDescent="0.25">
      <c r="A2272" s="2" t="s">
        <v>1991</v>
      </c>
      <c r="B2272" s="2" t="s">
        <v>39</v>
      </c>
      <c r="C2272" s="2" t="s">
        <v>40</v>
      </c>
      <c r="D2272" s="2" t="s">
        <v>2044</v>
      </c>
      <c r="E2272" s="2" t="s">
        <v>2384</v>
      </c>
      <c r="F2272" s="2" t="s">
        <v>557</v>
      </c>
      <c r="G2272" s="2" t="s">
        <v>44</v>
      </c>
      <c r="H2272" s="3">
        <v>226</v>
      </c>
      <c r="I2272" s="3">
        <v>2.2414000000000001</v>
      </c>
      <c r="J2272" s="3">
        <v>1.6745000000000001</v>
      </c>
      <c r="K2272" s="3">
        <v>1.0262</v>
      </c>
      <c r="L2272" s="3">
        <v>0.41120000000000001</v>
      </c>
      <c r="M2272" s="3">
        <v>0.32229999999999998</v>
      </c>
      <c r="N2272" s="3">
        <v>0.2445</v>
      </c>
      <c r="O2272" s="3">
        <v>0.28899999999999998</v>
      </c>
      <c r="P2272" s="4"/>
      <c r="Q2272" s="4"/>
      <c r="R2272" s="4"/>
      <c r="S2272" s="4"/>
      <c r="T2272" s="4"/>
      <c r="U2272" s="4"/>
      <c r="V2272" s="4"/>
      <c r="W2272" s="4"/>
      <c r="X2272" s="3">
        <v>6.2091000000000003</v>
      </c>
      <c r="Y2272" s="3">
        <v>102.03134109613309</v>
      </c>
      <c r="Z2272" s="3">
        <v>154.35019568053343</v>
      </c>
      <c r="AA2272" s="3">
        <v>186.4132644022483</v>
      </c>
      <c r="AB2272" s="3">
        <v>199.26098790484934</v>
      </c>
      <c r="AC2272" s="3">
        <v>209.33107857821585</v>
      </c>
      <c r="AD2272" s="3">
        <v>216.97034997020504</v>
      </c>
      <c r="AE2272" s="3">
        <v>226</v>
      </c>
      <c r="AF2272" s="4"/>
      <c r="AG2272" s="4"/>
      <c r="AH2272" s="4"/>
      <c r="AI2272" s="4"/>
      <c r="AJ2272" s="4"/>
      <c r="AK2272" s="4"/>
      <c r="AL2272" s="4"/>
    </row>
    <row r="2273" spans="1:38" ht="15" customHeight="1" x14ac:dyDescent="0.25">
      <c r="A2273" s="2" t="s">
        <v>1991</v>
      </c>
      <c r="B2273" s="2" t="s">
        <v>39</v>
      </c>
      <c r="C2273" s="2" t="s">
        <v>40</v>
      </c>
      <c r="D2273" s="2" t="s">
        <v>2044</v>
      </c>
      <c r="E2273" s="2" t="s">
        <v>2385</v>
      </c>
      <c r="F2273" s="2" t="s">
        <v>557</v>
      </c>
      <c r="G2273" s="2" t="s">
        <v>44</v>
      </c>
      <c r="H2273" s="3">
        <v>220</v>
      </c>
      <c r="I2273" s="3">
        <v>1.8449</v>
      </c>
      <c r="J2273" s="3">
        <v>1.3614999999999999</v>
      </c>
      <c r="K2273" s="3">
        <v>0.93730000000000002</v>
      </c>
      <c r="L2273" s="3">
        <v>0.60019999999999996</v>
      </c>
      <c r="M2273" s="3">
        <v>0.32229999999999998</v>
      </c>
      <c r="N2273" s="3">
        <v>0.2223</v>
      </c>
      <c r="O2273" s="3">
        <v>0.30380000000000001</v>
      </c>
      <c r="P2273" s="4"/>
      <c r="Q2273" s="4"/>
      <c r="R2273" s="4"/>
      <c r="S2273" s="4"/>
      <c r="T2273" s="4"/>
      <c r="U2273" s="4"/>
      <c r="V2273" s="4"/>
      <c r="W2273" s="4"/>
      <c r="X2273" s="3">
        <v>5.5922999999999998</v>
      </c>
      <c r="Y2273" s="3">
        <v>94.021207732060162</v>
      </c>
      <c r="Z2273" s="3">
        <v>139.79164207928758</v>
      </c>
      <c r="AA2273" s="3">
        <v>171.3014680900524</v>
      </c>
      <c r="AB2273" s="3">
        <v>191.47878332707472</v>
      </c>
      <c r="AC2273" s="3">
        <v>202.3137528387247</v>
      </c>
      <c r="AD2273" s="3">
        <v>209.78695706596571</v>
      </c>
      <c r="AE2273" s="3">
        <v>220</v>
      </c>
      <c r="AF2273" s="4"/>
      <c r="AG2273" s="4"/>
      <c r="AH2273" s="4"/>
      <c r="AI2273" s="4"/>
      <c r="AJ2273" s="4"/>
      <c r="AK2273" s="4"/>
      <c r="AL2273" s="4"/>
    </row>
    <row r="2274" spans="1:38" ht="15" customHeight="1" x14ac:dyDescent="0.25">
      <c r="A2274" s="2" t="s">
        <v>1991</v>
      </c>
      <c r="B2274" s="2" t="s">
        <v>39</v>
      </c>
      <c r="C2274" s="2" t="s">
        <v>40</v>
      </c>
      <c r="D2274" s="2" t="s">
        <v>2044</v>
      </c>
      <c r="E2274" s="2" t="s">
        <v>2386</v>
      </c>
      <c r="F2274" s="2" t="s">
        <v>557</v>
      </c>
      <c r="G2274" s="2" t="s">
        <v>44</v>
      </c>
      <c r="H2274" s="3">
        <v>220</v>
      </c>
      <c r="I2274" s="3">
        <v>1.9134</v>
      </c>
      <c r="J2274" s="3">
        <v>1.3744000000000001</v>
      </c>
      <c r="K2274" s="3">
        <v>1.1429</v>
      </c>
      <c r="L2274" s="3">
        <v>0.61870000000000003</v>
      </c>
      <c r="M2274" s="3">
        <v>0.313</v>
      </c>
      <c r="N2274" s="3">
        <v>0.2112</v>
      </c>
      <c r="O2274" s="3">
        <v>0.27410000000000001</v>
      </c>
      <c r="P2274" s="4"/>
      <c r="Q2274" s="4"/>
      <c r="R2274" s="4"/>
      <c r="S2274" s="4"/>
      <c r="T2274" s="4"/>
      <c r="U2274" s="4"/>
      <c r="V2274" s="4"/>
      <c r="W2274" s="4"/>
      <c r="X2274" s="3">
        <v>5.8476999999999997</v>
      </c>
      <c r="Y2274" s="3">
        <v>93.514646784205752</v>
      </c>
      <c r="Z2274" s="3">
        <v>137.70077124339485</v>
      </c>
      <c r="AA2274" s="3">
        <v>174.4443114386853</v>
      </c>
      <c r="AB2274" s="3">
        <v>194.33514031157551</v>
      </c>
      <c r="AC2274" s="3">
        <v>204.39790002907128</v>
      </c>
      <c r="AD2274" s="3">
        <v>211.18785163397575</v>
      </c>
      <c r="AE2274" s="3">
        <v>220</v>
      </c>
      <c r="AF2274" s="4"/>
      <c r="AG2274" s="4"/>
      <c r="AH2274" s="4"/>
      <c r="AI2274" s="4"/>
      <c r="AJ2274" s="4"/>
      <c r="AK2274" s="4"/>
      <c r="AL2274" s="4"/>
    </row>
    <row r="2275" spans="1:38" ht="15" customHeight="1" x14ac:dyDescent="0.25">
      <c r="A2275" s="2" t="s">
        <v>1991</v>
      </c>
      <c r="B2275" s="2" t="s">
        <v>39</v>
      </c>
      <c r="C2275" s="2" t="s">
        <v>40</v>
      </c>
      <c r="D2275" s="2" t="s">
        <v>2044</v>
      </c>
      <c r="E2275" s="2" t="s">
        <v>2387</v>
      </c>
      <c r="F2275" s="2" t="s">
        <v>557</v>
      </c>
      <c r="G2275" s="2" t="s">
        <v>44</v>
      </c>
      <c r="H2275" s="3">
        <v>226</v>
      </c>
      <c r="I2275" s="3">
        <v>2.0021</v>
      </c>
      <c r="J2275" s="3">
        <v>1.6131</v>
      </c>
      <c r="K2275" s="3">
        <v>1.0760000000000001</v>
      </c>
      <c r="L2275" s="3">
        <v>0.57779999999999998</v>
      </c>
      <c r="M2275" s="3">
        <v>0.43149999999999999</v>
      </c>
      <c r="N2275" s="3">
        <v>0.1482</v>
      </c>
      <c r="O2275" s="3">
        <v>0.24079999999999999</v>
      </c>
      <c r="P2275" s="4"/>
      <c r="Q2275" s="4"/>
      <c r="R2275" s="4"/>
      <c r="S2275" s="4"/>
      <c r="T2275" s="4"/>
      <c r="U2275" s="4"/>
      <c r="V2275" s="4"/>
      <c r="W2275" s="4"/>
      <c r="X2275" s="3">
        <v>6.0895000000000001</v>
      </c>
      <c r="Y2275" s="3">
        <v>95.783134904343541</v>
      </c>
      <c r="Z2275" s="3">
        <v>147.17346251744806</v>
      </c>
      <c r="AA2275" s="3">
        <v>181.45279579604238</v>
      </c>
      <c r="AB2275" s="3">
        <v>199.86041546925034</v>
      </c>
      <c r="AC2275" s="3">
        <v>213.60719270876098</v>
      </c>
      <c r="AD2275" s="3">
        <v>218.32856556367517</v>
      </c>
      <c r="AE2275" s="3">
        <v>226</v>
      </c>
      <c r="AF2275" s="4"/>
      <c r="AG2275" s="4"/>
      <c r="AH2275" s="4"/>
      <c r="AI2275" s="4"/>
      <c r="AJ2275" s="4"/>
      <c r="AK2275" s="4"/>
      <c r="AL2275" s="4"/>
    </row>
    <row r="2276" spans="1:38" ht="15" customHeight="1" x14ac:dyDescent="0.25">
      <c r="A2276" s="2" t="s">
        <v>1991</v>
      </c>
      <c r="B2276" s="2" t="s">
        <v>39</v>
      </c>
      <c r="C2276" s="2" t="s">
        <v>40</v>
      </c>
      <c r="D2276" s="2" t="s">
        <v>2044</v>
      </c>
      <c r="E2276" s="2" t="s">
        <v>2388</v>
      </c>
      <c r="F2276" s="2" t="s">
        <v>557</v>
      </c>
      <c r="G2276" s="2" t="s">
        <v>44</v>
      </c>
      <c r="H2276" s="3">
        <v>218</v>
      </c>
      <c r="I2276" s="3">
        <v>1.4593</v>
      </c>
      <c r="J2276" s="3">
        <v>1.5037</v>
      </c>
      <c r="K2276" s="3">
        <v>0.72589999999999999</v>
      </c>
      <c r="L2276" s="3">
        <v>0.48149999999999998</v>
      </c>
      <c r="M2276" s="3">
        <v>0.61850000000000005</v>
      </c>
      <c r="N2276" s="3">
        <v>0.42959999999999998</v>
      </c>
      <c r="O2276" s="3">
        <v>0.3407</v>
      </c>
      <c r="P2276" s="4"/>
      <c r="Q2276" s="4"/>
      <c r="R2276" s="4"/>
      <c r="S2276" s="4"/>
      <c r="T2276" s="4"/>
      <c r="U2276" s="4"/>
      <c r="V2276" s="4"/>
      <c r="W2276" s="4"/>
      <c r="X2276" s="3">
        <v>5.5591999999999997</v>
      </c>
      <c r="Y2276" s="3">
        <v>80.825334580515175</v>
      </c>
      <c r="Z2276" s="3">
        <v>131.13620664843864</v>
      </c>
      <c r="AA2276" s="3">
        <v>155.42340624550297</v>
      </c>
      <c r="AB2276" s="3">
        <v>171.53345805151821</v>
      </c>
      <c r="AC2276" s="3">
        <v>192.22726291552743</v>
      </c>
      <c r="AD2276" s="3">
        <v>206.60084184774786</v>
      </c>
      <c r="AE2276" s="3">
        <v>218</v>
      </c>
      <c r="AF2276" s="4"/>
      <c r="AG2276" s="4"/>
      <c r="AH2276" s="4"/>
      <c r="AI2276" s="4"/>
      <c r="AJ2276" s="4"/>
      <c r="AK2276" s="4"/>
      <c r="AL2276" s="4"/>
    </row>
    <row r="2277" spans="1:38" ht="15" customHeight="1" x14ac:dyDescent="0.25">
      <c r="A2277" s="2" t="s">
        <v>1991</v>
      </c>
      <c r="B2277" s="2" t="s">
        <v>39</v>
      </c>
      <c r="C2277" s="2" t="s">
        <v>40</v>
      </c>
      <c r="D2277" s="2" t="s">
        <v>2044</v>
      </c>
      <c r="E2277" s="2" t="s">
        <v>2389</v>
      </c>
      <c r="F2277" s="2" t="s">
        <v>557</v>
      </c>
      <c r="G2277" s="2" t="s">
        <v>44</v>
      </c>
      <c r="H2277" s="3">
        <v>185</v>
      </c>
      <c r="I2277" s="3">
        <v>1.4076</v>
      </c>
      <c r="J2277" s="3">
        <v>1.1187</v>
      </c>
      <c r="K2277" s="3">
        <v>0.59819999999999995</v>
      </c>
      <c r="L2277" s="3">
        <v>0.47039999999999998</v>
      </c>
      <c r="M2277" s="3">
        <v>0.45190000000000002</v>
      </c>
      <c r="N2277" s="3">
        <v>0.1704</v>
      </c>
      <c r="O2277" s="3">
        <v>0.14449999999999999</v>
      </c>
      <c r="P2277" s="4"/>
      <c r="Q2277" s="4"/>
      <c r="R2277" s="4"/>
      <c r="S2277" s="4"/>
      <c r="T2277" s="4"/>
      <c r="U2277" s="4"/>
      <c r="V2277" s="4"/>
      <c r="W2277" s="4"/>
      <c r="X2277" s="3">
        <v>4.3616999999999999</v>
      </c>
      <c r="Y2277" s="3">
        <v>81.375885549212455</v>
      </c>
      <c r="Z2277" s="3">
        <v>120.6177178623014</v>
      </c>
      <c r="AA2277" s="3">
        <v>141.60141687873994</v>
      </c>
      <c r="AB2277" s="3">
        <v>158.10213907421416</v>
      </c>
      <c r="AC2277" s="3">
        <v>173.95391705069125</v>
      </c>
      <c r="AD2277" s="3">
        <v>179.93121947864367</v>
      </c>
      <c r="AE2277" s="3">
        <v>185</v>
      </c>
      <c r="AF2277" s="4"/>
      <c r="AG2277" s="4"/>
      <c r="AH2277" s="4"/>
      <c r="AI2277" s="4"/>
      <c r="AJ2277" s="4"/>
      <c r="AK2277" s="4"/>
      <c r="AL2277" s="4"/>
    </row>
    <row r="2278" spans="1:38" ht="15" customHeight="1" x14ac:dyDescent="0.25">
      <c r="A2278" s="2" t="s">
        <v>1991</v>
      </c>
      <c r="B2278" s="2" t="s">
        <v>39</v>
      </c>
      <c r="C2278" s="2" t="s">
        <v>40</v>
      </c>
      <c r="D2278" s="2" t="s">
        <v>2048</v>
      </c>
      <c r="E2278" s="2" t="s">
        <v>2390</v>
      </c>
      <c r="F2278" s="2" t="s">
        <v>557</v>
      </c>
      <c r="G2278" s="2" t="s">
        <v>44</v>
      </c>
      <c r="H2278" s="3">
        <v>223</v>
      </c>
      <c r="I2278" s="3">
        <v>1.502</v>
      </c>
      <c r="J2278" s="3">
        <v>1.2168000000000001</v>
      </c>
      <c r="K2278" s="3">
        <v>0.89080000000000004</v>
      </c>
      <c r="L2278" s="3">
        <v>0.4667</v>
      </c>
      <c r="M2278" s="3">
        <v>0.23710000000000001</v>
      </c>
      <c r="N2278" s="3">
        <v>0.30930000000000002</v>
      </c>
      <c r="O2278" s="3">
        <v>0.3352</v>
      </c>
      <c r="P2278" s="4"/>
      <c r="Q2278" s="4"/>
      <c r="R2278" s="4"/>
      <c r="S2278" s="4"/>
      <c r="T2278" s="4"/>
      <c r="U2278" s="4"/>
      <c r="V2278" s="4"/>
      <c r="W2278" s="4"/>
      <c r="X2278" s="3">
        <v>4.9579000000000004</v>
      </c>
      <c r="Y2278" s="3">
        <v>89.863611609754116</v>
      </c>
      <c r="Z2278" s="3">
        <v>136.74007140119807</v>
      </c>
      <c r="AA2278" s="3">
        <v>171.0575848645596</v>
      </c>
      <c r="AB2278" s="3">
        <v>189.03691078884202</v>
      </c>
      <c r="AC2278" s="3">
        <v>198.17104015813143</v>
      </c>
      <c r="AD2278" s="3">
        <v>210.08662941971397</v>
      </c>
      <c r="AE2278" s="3">
        <v>223</v>
      </c>
      <c r="AF2278" s="4"/>
      <c r="AG2278" s="4"/>
      <c r="AH2278" s="4"/>
      <c r="AI2278" s="4"/>
      <c r="AJ2278" s="4"/>
      <c r="AK2278" s="4"/>
      <c r="AL2278" s="4"/>
    </row>
    <row r="2279" spans="1:38" ht="15" customHeight="1" x14ac:dyDescent="0.25">
      <c r="A2279" s="2" t="s">
        <v>1991</v>
      </c>
      <c r="B2279" s="2" t="s">
        <v>39</v>
      </c>
      <c r="C2279" s="2" t="s">
        <v>40</v>
      </c>
      <c r="D2279" s="2" t="s">
        <v>2048</v>
      </c>
      <c r="E2279" s="2" t="s">
        <v>2391</v>
      </c>
      <c r="F2279" s="2" t="s">
        <v>557</v>
      </c>
      <c r="G2279" s="2" t="s">
        <v>44</v>
      </c>
      <c r="H2279" s="3">
        <v>233</v>
      </c>
      <c r="I2279" s="3">
        <v>1.8281000000000001</v>
      </c>
      <c r="J2279" s="3">
        <v>1.7206999999999999</v>
      </c>
      <c r="K2279" s="3">
        <v>0.81310000000000004</v>
      </c>
      <c r="L2279" s="3">
        <v>0.34260000000000002</v>
      </c>
      <c r="M2279" s="3">
        <v>0.74270000000000003</v>
      </c>
      <c r="N2279" s="3">
        <v>0.17780000000000001</v>
      </c>
      <c r="O2279" s="3">
        <v>0.32040000000000002</v>
      </c>
      <c r="P2279" s="4"/>
      <c r="Q2279" s="4"/>
      <c r="R2279" s="4"/>
      <c r="S2279" s="4"/>
      <c r="T2279" s="4"/>
      <c r="U2279" s="4"/>
      <c r="V2279" s="4"/>
      <c r="W2279" s="4"/>
      <c r="X2279" s="3">
        <v>5.9454000000000002</v>
      </c>
      <c r="Y2279" s="3">
        <v>93.803764254717933</v>
      </c>
      <c r="Z2279" s="3">
        <v>151.97658694116461</v>
      </c>
      <c r="AA2279" s="3">
        <v>179.46558684024626</v>
      </c>
      <c r="AB2279" s="3">
        <v>191.04808759713393</v>
      </c>
      <c r="AC2279" s="3">
        <v>216.15702896356848</v>
      </c>
      <c r="AD2279" s="3">
        <v>222.16802906448686</v>
      </c>
      <c r="AE2279" s="3">
        <v>233.00000000000006</v>
      </c>
      <c r="AF2279" s="4"/>
      <c r="AG2279" s="4"/>
      <c r="AH2279" s="4"/>
      <c r="AI2279" s="4"/>
      <c r="AJ2279" s="4"/>
      <c r="AK2279" s="4"/>
      <c r="AL2279" s="4"/>
    </row>
    <row r="2280" spans="1:38" ht="15" customHeight="1" x14ac:dyDescent="0.25">
      <c r="A2280" s="2" t="s">
        <v>1991</v>
      </c>
      <c r="B2280" s="2" t="s">
        <v>39</v>
      </c>
      <c r="C2280" s="2" t="s">
        <v>40</v>
      </c>
      <c r="D2280" s="2" t="s">
        <v>2059</v>
      </c>
      <c r="E2280" s="2" t="s">
        <v>2392</v>
      </c>
      <c r="F2280" s="2" t="s">
        <v>557</v>
      </c>
      <c r="G2280" s="2" t="s">
        <v>44</v>
      </c>
      <c r="H2280" s="3">
        <v>236</v>
      </c>
      <c r="I2280" s="3">
        <v>1.8374999999999999</v>
      </c>
      <c r="J2280" s="3">
        <v>1.0688</v>
      </c>
      <c r="K2280" s="3">
        <v>0.86499999999999999</v>
      </c>
      <c r="L2280" s="3">
        <v>0.85760000000000003</v>
      </c>
      <c r="M2280" s="3">
        <v>0.4279</v>
      </c>
      <c r="N2280" s="3">
        <v>0.31119999999999998</v>
      </c>
      <c r="O2280" s="3">
        <v>0.37230000000000002</v>
      </c>
      <c r="P2280" s="4"/>
      <c r="Q2280" s="4"/>
      <c r="R2280" s="4"/>
      <c r="S2280" s="4"/>
      <c r="T2280" s="4"/>
      <c r="U2280" s="4"/>
      <c r="V2280" s="4"/>
      <c r="W2280" s="4"/>
      <c r="X2280" s="3">
        <v>5.7403000000000004</v>
      </c>
      <c r="Y2280" s="3">
        <v>97.301465080222272</v>
      </c>
      <c r="Z2280" s="3">
        <v>135.28470637423129</v>
      </c>
      <c r="AA2280" s="3">
        <v>166.02526000383253</v>
      </c>
      <c r="AB2280" s="3">
        <v>196.50283086249846</v>
      </c>
      <c r="AC2280" s="3">
        <v>211.70963190077171</v>
      </c>
      <c r="AD2280" s="3">
        <v>222.76912356497047</v>
      </c>
      <c r="AE2280" s="3">
        <v>236</v>
      </c>
      <c r="AF2280" s="4"/>
      <c r="AG2280" s="4"/>
      <c r="AH2280" s="4"/>
      <c r="AI2280" s="4"/>
      <c r="AJ2280" s="4"/>
      <c r="AK2280" s="4"/>
      <c r="AL2280" s="4"/>
    </row>
    <row r="2281" spans="1:38" ht="15" customHeight="1" x14ac:dyDescent="0.25">
      <c r="A2281" s="2" t="s">
        <v>1991</v>
      </c>
      <c r="B2281" s="2" t="s">
        <v>39</v>
      </c>
      <c r="C2281" s="2" t="s">
        <v>40</v>
      </c>
      <c r="D2281" s="2" t="s">
        <v>2059</v>
      </c>
      <c r="E2281" s="2" t="s">
        <v>2393</v>
      </c>
      <c r="F2281" s="2" t="s">
        <v>557</v>
      </c>
      <c r="G2281" s="2" t="s">
        <v>44</v>
      </c>
      <c r="H2281" s="3">
        <v>236</v>
      </c>
      <c r="I2281" s="3">
        <v>1.5946</v>
      </c>
      <c r="J2281" s="3">
        <v>1.1631</v>
      </c>
      <c r="K2281" s="3">
        <v>0.78159999999999996</v>
      </c>
      <c r="L2281" s="3">
        <v>0.71489999999999998</v>
      </c>
      <c r="M2281" s="3">
        <v>0.62790000000000001</v>
      </c>
      <c r="N2281" s="3">
        <v>0.25929999999999997</v>
      </c>
      <c r="O2281" s="3">
        <v>0.34820000000000001</v>
      </c>
      <c r="P2281" s="4"/>
      <c r="Q2281" s="4"/>
      <c r="R2281" s="4"/>
      <c r="S2281" s="4"/>
      <c r="T2281" s="4"/>
      <c r="U2281" s="4"/>
      <c r="V2281" s="4"/>
      <c r="W2281" s="4"/>
      <c r="X2281" s="3">
        <v>5.4896000000000003</v>
      </c>
      <c r="Y2281" s="3">
        <v>91.25721364033808</v>
      </c>
      <c r="Z2281" s="3">
        <v>134.4793791897406</v>
      </c>
      <c r="AA2281" s="3">
        <v>163.52455552317107</v>
      </c>
      <c r="AB2281" s="3">
        <v>190.09108131740018</v>
      </c>
      <c r="AC2281" s="3">
        <v>213.42458466919265</v>
      </c>
      <c r="AD2281" s="3">
        <v>223.06047799475371</v>
      </c>
      <c r="AE2281" s="3">
        <v>236</v>
      </c>
      <c r="AF2281" s="4"/>
      <c r="AG2281" s="4"/>
      <c r="AH2281" s="4"/>
      <c r="AI2281" s="4"/>
      <c r="AJ2281" s="4"/>
      <c r="AK2281" s="4"/>
      <c r="AL2281" s="4"/>
    </row>
    <row r="2282" spans="1:38" ht="15" customHeight="1" x14ac:dyDescent="0.25">
      <c r="A2282" s="2" t="s">
        <v>1991</v>
      </c>
      <c r="B2282" s="2" t="s">
        <v>39</v>
      </c>
      <c r="C2282" s="2" t="s">
        <v>40</v>
      </c>
      <c r="D2282" s="2" t="s">
        <v>2059</v>
      </c>
      <c r="E2282" s="2" t="s">
        <v>2394</v>
      </c>
      <c r="F2282" s="2" t="s">
        <v>557</v>
      </c>
      <c r="G2282" s="2" t="s">
        <v>44</v>
      </c>
      <c r="H2282" s="3">
        <v>230</v>
      </c>
      <c r="I2282" s="3">
        <v>2.1316999999999999</v>
      </c>
      <c r="J2282" s="3">
        <v>1.3575999999999999</v>
      </c>
      <c r="K2282" s="3">
        <v>1.0927</v>
      </c>
      <c r="L2282" s="3">
        <v>0.62790000000000001</v>
      </c>
      <c r="M2282" s="3">
        <v>0.3926</v>
      </c>
      <c r="N2282" s="3">
        <v>0.17219999999999999</v>
      </c>
      <c r="O2282" s="3">
        <v>0.3019</v>
      </c>
      <c r="P2282" s="4"/>
      <c r="Q2282" s="4"/>
      <c r="R2282" s="4"/>
      <c r="S2282" s="4"/>
      <c r="T2282" s="4"/>
      <c r="U2282" s="4"/>
      <c r="V2282" s="4"/>
      <c r="W2282" s="4"/>
      <c r="X2282" s="3">
        <v>6.0766</v>
      </c>
      <c r="Y2282" s="3">
        <v>101.45933581279004</v>
      </c>
      <c r="Z2282" s="3">
        <v>145.6953888687753</v>
      </c>
      <c r="AA2282" s="3">
        <v>181.29993746502979</v>
      </c>
      <c r="AB2282" s="3">
        <v>201.75943784353095</v>
      </c>
      <c r="AC2282" s="3">
        <v>214.55192048184841</v>
      </c>
      <c r="AD2282" s="3">
        <v>220.16288714083535</v>
      </c>
      <c r="AE2282" s="3">
        <v>230</v>
      </c>
      <c r="AF2282" s="4"/>
      <c r="AG2282" s="4"/>
      <c r="AH2282" s="4"/>
      <c r="AI2282" s="4"/>
      <c r="AJ2282" s="4"/>
      <c r="AK2282" s="4"/>
      <c r="AL2282" s="4"/>
    </row>
    <row r="2283" spans="1:38" ht="15" customHeight="1" x14ac:dyDescent="0.25">
      <c r="A2283" s="2" t="s">
        <v>1991</v>
      </c>
      <c r="B2283" s="2" t="s">
        <v>39</v>
      </c>
      <c r="C2283" s="2" t="s">
        <v>40</v>
      </c>
      <c r="D2283" s="2" t="s">
        <v>2072</v>
      </c>
      <c r="E2283" s="2" t="s">
        <v>2395</v>
      </c>
      <c r="F2283" s="2" t="s">
        <v>557</v>
      </c>
      <c r="G2283" s="2" t="s">
        <v>44</v>
      </c>
      <c r="H2283" s="3">
        <v>231</v>
      </c>
      <c r="I2283" s="3">
        <v>1.9037999999999999</v>
      </c>
      <c r="J2283" s="3">
        <v>1.5815999999999999</v>
      </c>
      <c r="K2283" s="3">
        <v>1.1852</v>
      </c>
      <c r="L2283" s="3">
        <v>0.69259999999999999</v>
      </c>
      <c r="M2283" s="3">
        <v>0.38890000000000002</v>
      </c>
      <c r="N2283" s="3">
        <v>0.31850000000000001</v>
      </c>
      <c r="O2283" s="3">
        <v>0.26669999999999999</v>
      </c>
      <c r="P2283" s="4"/>
      <c r="Q2283" s="4"/>
      <c r="R2283" s="4"/>
      <c r="S2283" s="4"/>
      <c r="T2283" s="4"/>
      <c r="U2283" s="4"/>
      <c r="V2283" s="4"/>
      <c r="W2283" s="4"/>
      <c r="X2283" s="3">
        <v>6.3372999999999999</v>
      </c>
      <c r="Y2283" s="3">
        <v>91.78195761601944</v>
      </c>
      <c r="Z2283" s="3">
        <v>141.44638884067348</v>
      </c>
      <c r="AA2283" s="3">
        <v>178.66331087371594</v>
      </c>
      <c r="AB2283" s="3">
        <v>200.41191043504332</v>
      </c>
      <c r="AC2283" s="3">
        <v>212.62390923579443</v>
      </c>
      <c r="AD2283" s="3">
        <v>222.62525050100203</v>
      </c>
      <c r="AE2283" s="3">
        <v>231.00000000000006</v>
      </c>
      <c r="AF2283" s="4"/>
      <c r="AG2283" s="4"/>
      <c r="AH2283" s="4"/>
      <c r="AI2283" s="4"/>
      <c r="AJ2283" s="4"/>
      <c r="AK2283" s="4"/>
      <c r="AL2283" s="4"/>
    </row>
    <row r="2284" spans="1:38" ht="15" customHeight="1" x14ac:dyDescent="0.25">
      <c r="A2284" s="2" t="s">
        <v>1991</v>
      </c>
      <c r="B2284" s="2" t="s">
        <v>39</v>
      </c>
      <c r="C2284" s="2" t="s">
        <v>40</v>
      </c>
      <c r="D2284" s="2" t="s">
        <v>2072</v>
      </c>
      <c r="E2284" s="2" t="s">
        <v>2396</v>
      </c>
      <c r="F2284" s="2" t="s">
        <v>557</v>
      </c>
      <c r="G2284" s="2" t="s">
        <v>44</v>
      </c>
      <c r="H2284" s="3">
        <v>231</v>
      </c>
      <c r="I2284" s="3">
        <v>1.8926000000000001</v>
      </c>
      <c r="J2284" s="3">
        <v>1.3445</v>
      </c>
      <c r="K2284" s="3">
        <v>0.68520000000000003</v>
      </c>
      <c r="L2284" s="3">
        <v>0.4148</v>
      </c>
      <c r="M2284" s="3">
        <v>0.29260000000000003</v>
      </c>
      <c r="N2284" s="3">
        <v>0.19259999999999999</v>
      </c>
      <c r="O2284" s="3">
        <v>0.44819999999999999</v>
      </c>
      <c r="P2284" s="4"/>
      <c r="Q2284" s="4"/>
      <c r="R2284" s="4"/>
      <c r="S2284" s="4"/>
      <c r="T2284" s="4"/>
      <c r="U2284" s="4"/>
      <c r="V2284" s="4"/>
      <c r="W2284" s="4"/>
      <c r="X2284" s="3">
        <v>5.2705000000000002</v>
      </c>
      <c r="Y2284" s="3">
        <v>103.45951996964234</v>
      </c>
      <c r="Z2284" s="3">
        <v>154.22424817379755</v>
      </c>
      <c r="AA2284" s="3">
        <v>180.09556968029597</v>
      </c>
      <c r="AB2284" s="3">
        <v>195.75730955317329</v>
      </c>
      <c r="AC2284" s="3">
        <v>206.80510388008727</v>
      </c>
      <c r="AD2284" s="3">
        <v>214.07716535433067</v>
      </c>
      <c r="AE2284" s="3">
        <v>230.99999999999994</v>
      </c>
      <c r="AF2284" s="4"/>
      <c r="AG2284" s="4"/>
      <c r="AH2284" s="4"/>
      <c r="AI2284" s="4"/>
      <c r="AJ2284" s="4"/>
      <c r="AK2284" s="4"/>
      <c r="AL2284" s="4"/>
    </row>
    <row r="2285" spans="1:38" ht="15" customHeight="1" x14ac:dyDescent="0.25">
      <c r="A2285" s="2" t="s">
        <v>1991</v>
      </c>
      <c r="B2285" s="2" t="s">
        <v>39</v>
      </c>
      <c r="C2285" s="2" t="s">
        <v>40</v>
      </c>
      <c r="D2285" s="2" t="s">
        <v>2072</v>
      </c>
      <c r="E2285" s="2" t="s">
        <v>2397</v>
      </c>
      <c r="F2285" s="2" t="s">
        <v>557</v>
      </c>
      <c r="G2285" s="2" t="s">
        <v>44</v>
      </c>
      <c r="H2285" s="3">
        <v>221</v>
      </c>
      <c r="I2285" s="3">
        <v>1.8667</v>
      </c>
      <c r="J2285" s="3">
        <v>1.1778</v>
      </c>
      <c r="K2285" s="3">
        <v>1.1223000000000001</v>
      </c>
      <c r="L2285" s="3">
        <v>0.58150000000000002</v>
      </c>
      <c r="M2285" s="3">
        <v>0.36670000000000003</v>
      </c>
      <c r="N2285" s="3">
        <v>0.32590000000000002</v>
      </c>
      <c r="O2285" s="3">
        <v>0.41849999999999998</v>
      </c>
      <c r="P2285" s="4"/>
      <c r="Q2285" s="4"/>
      <c r="R2285" s="4"/>
      <c r="S2285" s="4"/>
      <c r="T2285" s="4"/>
      <c r="U2285" s="4"/>
      <c r="V2285" s="4"/>
      <c r="W2285" s="4"/>
      <c r="X2285" s="3">
        <v>5.8593999999999999</v>
      </c>
      <c r="Y2285" s="3">
        <v>92.212018295388617</v>
      </c>
      <c r="Z2285" s="3">
        <v>130.20297300064854</v>
      </c>
      <c r="AA2285" s="3">
        <v>166.40372734409667</v>
      </c>
      <c r="AB2285" s="3">
        <v>185.16051131515175</v>
      </c>
      <c r="AC2285" s="3">
        <v>196.98873604805954</v>
      </c>
      <c r="AD2285" s="3">
        <v>207.50092159606785</v>
      </c>
      <c r="AE2285" s="3">
        <v>221</v>
      </c>
      <c r="AF2285" s="4"/>
      <c r="AG2285" s="4"/>
      <c r="AH2285" s="4"/>
      <c r="AI2285" s="4"/>
      <c r="AJ2285" s="4"/>
      <c r="AK2285" s="4"/>
      <c r="AL2285" s="4"/>
    </row>
    <row r="2286" spans="1:38" ht="15" customHeight="1" x14ac:dyDescent="0.25">
      <c r="A2286" s="2" t="s">
        <v>1991</v>
      </c>
      <c r="B2286" s="2" t="s">
        <v>39</v>
      </c>
      <c r="C2286" s="2" t="s">
        <v>40</v>
      </c>
      <c r="D2286" s="2" t="s">
        <v>2072</v>
      </c>
      <c r="E2286" s="2" t="s">
        <v>2398</v>
      </c>
      <c r="F2286" s="2" t="s">
        <v>557</v>
      </c>
      <c r="G2286" s="2" t="s">
        <v>44</v>
      </c>
      <c r="H2286" s="3">
        <v>223</v>
      </c>
      <c r="I2286" s="3">
        <v>1.7629999999999999</v>
      </c>
      <c r="J2286" s="3">
        <v>1.3759999999999999</v>
      </c>
      <c r="K2286" s="3">
        <v>1.2371000000000001</v>
      </c>
      <c r="L2286" s="3">
        <v>0.61850000000000005</v>
      </c>
      <c r="M2286" s="3">
        <v>0.45</v>
      </c>
      <c r="N2286" s="3">
        <v>0.30370000000000003</v>
      </c>
      <c r="O2286" s="3">
        <v>0.38890000000000002</v>
      </c>
      <c r="P2286" s="4"/>
      <c r="Q2286" s="4"/>
      <c r="R2286" s="4"/>
      <c r="S2286" s="4"/>
      <c r="T2286" s="4"/>
      <c r="U2286" s="4"/>
      <c r="V2286" s="4"/>
      <c r="W2286" s="4"/>
      <c r="X2286" s="3">
        <v>6.1372</v>
      </c>
      <c r="Y2286" s="3">
        <v>86.867529166395101</v>
      </c>
      <c r="Z2286" s="3">
        <v>129.69096656455713</v>
      </c>
      <c r="AA2286" s="3">
        <v>168.19160203350063</v>
      </c>
      <c r="AB2286" s="3">
        <v>187.44036368376459</v>
      </c>
      <c r="AC2286" s="3">
        <v>201.44512155380306</v>
      </c>
      <c r="AD2286" s="3">
        <v>210.89677703187124</v>
      </c>
      <c r="AE2286" s="3">
        <v>223</v>
      </c>
      <c r="AF2286" s="4"/>
      <c r="AG2286" s="4"/>
      <c r="AH2286" s="4"/>
      <c r="AI2286" s="4"/>
      <c r="AJ2286" s="4"/>
      <c r="AK2286" s="4"/>
      <c r="AL2286" s="4"/>
    </row>
    <row r="2287" spans="1:38" ht="15" customHeight="1" x14ac:dyDescent="0.25">
      <c r="A2287" s="2" t="s">
        <v>1991</v>
      </c>
      <c r="B2287" s="2" t="s">
        <v>39</v>
      </c>
      <c r="C2287" s="2" t="s">
        <v>40</v>
      </c>
      <c r="D2287" s="2" t="s">
        <v>51</v>
      </c>
      <c r="E2287" s="2" t="s">
        <v>2399</v>
      </c>
      <c r="F2287" s="2" t="s">
        <v>557</v>
      </c>
      <c r="G2287" s="2" t="s">
        <v>44</v>
      </c>
      <c r="H2287" s="3">
        <v>214</v>
      </c>
      <c r="I2287" s="3">
        <v>1.7391000000000001</v>
      </c>
      <c r="J2287" s="3">
        <v>1.139</v>
      </c>
      <c r="K2287" s="3">
        <v>1.0057</v>
      </c>
      <c r="L2287" s="3">
        <v>0.58340000000000003</v>
      </c>
      <c r="M2287" s="3">
        <v>0.32969999999999999</v>
      </c>
      <c r="N2287" s="3">
        <v>0.2</v>
      </c>
      <c r="O2287" s="3">
        <v>0.38340000000000002</v>
      </c>
      <c r="P2287" s="4"/>
      <c r="Q2287" s="4"/>
      <c r="R2287" s="4"/>
      <c r="S2287" s="4"/>
      <c r="T2287" s="4"/>
      <c r="U2287" s="4"/>
      <c r="V2287" s="4"/>
      <c r="W2287" s="4"/>
      <c r="X2287" s="3">
        <v>5.3803000000000001</v>
      </c>
      <c r="Y2287" s="3">
        <v>90.828727022656736</v>
      </c>
      <c r="Z2287" s="3">
        <v>129.35780532684049</v>
      </c>
      <c r="AA2287" s="3">
        <v>163.37772986636432</v>
      </c>
      <c r="AB2287" s="3">
        <v>183.11246584762932</v>
      </c>
      <c r="AC2287" s="3">
        <v>194.265264018735</v>
      </c>
      <c r="AD2287" s="3">
        <v>201.03068602122559</v>
      </c>
      <c r="AE2287" s="3">
        <v>214</v>
      </c>
      <c r="AF2287" s="4"/>
      <c r="AG2287" s="4"/>
      <c r="AH2287" s="4"/>
      <c r="AI2287" s="4"/>
      <c r="AJ2287" s="4"/>
      <c r="AK2287" s="4"/>
      <c r="AL2287" s="4"/>
    </row>
    <row r="2288" spans="1:38" ht="15" customHeight="1" x14ac:dyDescent="0.25">
      <c r="A2288" s="2" t="s">
        <v>1991</v>
      </c>
      <c r="B2288" s="2" t="s">
        <v>39</v>
      </c>
      <c r="C2288" s="2" t="s">
        <v>40</v>
      </c>
      <c r="D2288" s="2" t="s">
        <v>51</v>
      </c>
      <c r="E2288" s="2" t="s">
        <v>2400</v>
      </c>
      <c r="F2288" s="2" t="s">
        <v>557</v>
      </c>
      <c r="G2288" s="2" t="s">
        <v>44</v>
      </c>
      <c r="H2288" s="3">
        <v>229</v>
      </c>
      <c r="I2288" s="3">
        <v>1.6372</v>
      </c>
      <c r="J2288" s="3">
        <v>1.1168</v>
      </c>
      <c r="K2288" s="3">
        <v>0.98160000000000003</v>
      </c>
      <c r="L2288" s="3">
        <v>0.60929999999999995</v>
      </c>
      <c r="M2288" s="3">
        <v>0.38150000000000001</v>
      </c>
      <c r="N2288" s="3">
        <v>0.4556</v>
      </c>
      <c r="O2288" s="3">
        <v>0.25190000000000001</v>
      </c>
      <c r="P2288" s="4"/>
      <c r="Q2288" s="4"/>
      <c r="R2288" s="4"/>
      <c r="S2288" s="4"/>
      <c r="T2288" s="4"/>
      <c r="U2288" s="4"/>
      <c r="V2288" s="4"/>
      <c r="W2288" s="4"/>
      <c r="X2288" s="3">
        <v>5.4339000000000004</v>
      </c>
      <c r="Y2288" s="3">
        <v>91.354864830048399</v>
      </c>
      <c r="Z2288" s="3">
        <v>131.84320653674155</v>
      </c>
      <c r="AA2288" s="3">
        <v>167.43002263567604</v>
      </c>
      <c r="AB2288" s="3">
        <v>189.51951636945839</v>
      </c>
      <c r="AC2288" s="3">
        <v>203.3503745008189</v>
      </c>
      <c r="AD2288" s="3">
        <v>219.8676457056626</v>
      </c>
      <c r="AE2288" s="3">
        <v>229</v>
      </c>
      <c r="AF2288" s="4"/>
      <c r="AG2288" s="4"/>
      <c r="AH2288" s="4"/>
      <c r="AI2288" s="4"/>
      <c r="AJ2288" s="4"/>
      <c r="AK2288" s="4"/>
      <c r="AL2288" s="4"/>
    </row>
    <row r="2289" spans="1:38" ht="15" customHeight="1" x14ac:dyDescent="0.25">
      <c r="A2289" s="2" t="s">
        <v>1991</v>
      </c>
      <c r="B2289" s="2" t="s">
        <v>39</v>
      </c>
      <c r="C2289" s="2" t="s">
        <v>40</v>
      </c>
      <c r="D2289" s="2" t="s">
        <v>51</v>
      </c>
      <c r="E2289" s="2" t="s">
        <v>2401</v>
      </c>
      <c r="F2289" s="2" t="s">
        <v>557</v>
      </c>
      <c r="G2289" s="2" t="s">
        <v>44</v>
      </c>
      <c r="H2289" s="3">
        <v>209</v>
      </c>
      <c r="I2289" s="3">
        <v>1.2371000000000001</v>
      </c>
      <c r="J2289" s="3">
        <v>1.6112</v>
      </c>
      <c r="K2289" s="3">
        <v>0.88890000000000002</v>
      </c>
      <c r="L2289" s="3">
        <v>0.56299999999999994</v>
      </c>
      <c r="M2289" s="3">
        <v>0.19450000000000001</v>
      </c>
      <c r="N2289" s="3">
        <v>0.2074</v>
      </c>
      <c r="O2289" s="3">
        <v>0.29630000000000001</v>
      </c>
      <c r="P2289" s="4"/>
      <c r="Q2289" s="4"/>
      <c r="R2289" s="4"/>
      <c r="S2289" s="4"/>
      <c r="T2289" s="4"/>
      <c r="U2289" s="4"/>
      <c r="V2289" s="4"/>
      <c r="W2289" s="4"/>
      <c r="X2289" s="3">
        <v>4.9984000000000002</v>
      </c>
      <c r="Y2289" s="3">
        <v>75.807358354673497</v>
      </c>
      <c r="Z2289" s="3">
        <v>132.86209587067862</v>
      </c>
      <c r="AA2289" s="3">
        <v>164.33922855313702</v>
      </c>
      <c r="AB2289" s="3">
        <v>184.27580825864277</v>
      </c>
      <c r="AC2289" s="3">
        <v>191.16331225992317</v>
      </c>
      <c r="AD2289" s="3">
        <v>198.50762243918052</v>
      </c>
      <c r="AE2289" s="3">
        <v>209</v>
      </c>
      <c r="AF2289" s="4"/>
      <c r="AG2289" s="4"/>
      <c r="AH2289" s="4"/>
      <c r="AI2289" s="4"/>
      <c r="AJ2289" s="4"/>
      <c r="AK2289" s="4"/>
      <c r="AL2289" s="4"/>
    </row>
    <row r="2290" spans="1:38" ht="15" customHeight="1" x14ac:dyDescent="0.25">
      <c r="A2290" s="2" t="s">
        <v>1991</v>
      </c>
      <c r="B2290" s="2" t="s">
        <v>39</v>
      </c>
      <c r="C2290" s="2" t="s">
        <v>40</v>
      </c>
      <c r="D2290" s="2" t="s">
        <v>41</v>
      </c>
      <c r="E2290" s="2" t="s">
        <v>2402</v>
      </c>
      <c r="F2290" s="2" t="s">
        <v>557</v>
      </c>
      <c r="G2290" s="2" t="s">
        <v>44</v>
      </c>
      <c r="H2290" s="3">
        <v>217</v>
      </c>
      <c r="I2290" s="3">
        <v>1.6889000000000001</v>
      </c>
      <c r="J2290" s="3">
        <v>1.3445</v>
      </c>
      <c r="K2290" s="3">
        <v>1.0147999999999999</v>
      </c>
      <c r="L2290" s="3">
        <v>0.42959999999999998</v>
      </c>
      <c r="M2290" s="3">
        <v>0.21479999999999999</v>
      </c>
      <c r="N2290" s="3">
        <v>0.18890000000000001</v>
      </c>
      <c r="O2290" s="3">
        <v>0.42959999999999998</v>
      </c>
      <c r="P2290" s="4"/>
      <c r="Q2290" s="4"/>
      <c r="R2290" s="4"/>
      <c r="S2290" s="4"/>
      <c r="T2290" s="4"/>
      <c r="U2290" s="4"/>
      <c r="V2290" s="4"/>
      <c r="W2290" s="4"/>
      <c r="X2290" s="3">
        <v>5.3110999999999997</v>
      </c>
      <c r="Y2290" s="3">
        <v>90.828961985276123</v>
      </c>
      <c r="Z2290" s="3">
        <v>137.66153904087668</v>
      </c>
      <c r="AA2290" s="3">
        <v>173.00977198697072</v>
      </c>
      <c r="AB2290" s="3">
        <v>187.97390371109563</v>
      </c>
      <c r="AC2290" s="3">
        <v>195.45596957315811</v>
      </c>
      <c r="AD2290" s="3">
        <v>202.03586827587509</v>
      </c>
      <c r="AE2290" s="3">
        <v>217.00000000000003</v>
      </c>
      <c r="AF2290" s="4"/>
      <c r="AG2290" s="4"/>
      <c r="AH2290" s="4"/>
      <c r="AI2290" s="4"/>
      <c r="AJ2290" s="4"/>
      <c r="AK2290" s="4"/>
      <c r="AL2290" s="4"/>
    </row>
    <row r="2291" spans="1:38" ht="15" customHeight="1" x14ac:dyDescent="0.25">
      <c r="A2291" s="2" t="s">
        <v>1991</v>
      </c>
      <c r="B2291" s="2" t="s">
        <v>39</v>
      </c>
      <c r="C2291" s="2" t="s">
        <v>40</v>
      </c>
      <c r="D2291" s="2" t="s">
        <v>1992</v>
      </c>
      <c r="E2291" s="2" t="s">
        <v>2403</v>
      </c>
      <c r="F2291" s="2" t="s">
        <v>564</v>
      </c>
      <c r="G2291" s="2" t="s">
        <v>50</v>
      </c>
      <c r="H2291" s="3">
        <v>243</v>
      </c>
      <c r="I2291" s="3">
        <v>2.3336000000000001</v>
      </c>
      <c r="J2291" s="3">
        <v>1.4890000000000001</v>
      </c>
      <c r="K2291" s="3">
        <v>0.96309999999999996</v>
      </c>
      <c r="L2291" s="3">
        <v>0.54449999999999998</v>
      </c>
      <c r="M2291" s="3">
        <v>0.33339999999999997</v>
      </c>
      <c r="N2291" s="3">
        <v>0.32600000000000001</v>
      </c>
      <c r="O2291" s="3">
        <v>0.19259999999999999</v>
      </c>
      <c r="P2291" s="3">
        <v>0.28889999999999999</v>
      </c>
      <c r="Q2291" s="4"/>
      <c r="R2291" s="4"/>
      <c r="S2291" s="4"/>
      <c r="T2291" s="4"/>
      <c r="U2291" s="4"/>
      <c r="V2291" s="4"/>
      <c r="W2291" s="4"/>
      <c r="X2291" s="3">
        <v>6.4710999999999999</v>
      </c>
      <c r="Y2291" s="3">
        <v>108.09055647416977</v>
      </c>
      <c r="Z2291" s="3">
        <v>156.64165288745346</v>
      </c>
      <c r="AA2291" s="3">
        <v>188.04498462394338</v>
      </c>
      <c r="AB2291" s="3">
        <v>205.79923042450281</v>
      </c>
      <c r="AC2291" s="3">
        <v>216.67024153544222</v>
      </c>
      <c r="AD2291" s="3">
        <v>227.29996445735657</v>
      </c>
      <c r="AE2291" s="3">
        <v>233.57997867441395</v>
      </c>
      <c r="AF2291" s="3">
        <v>243</v>
      </c>
      <c r="AG2291" s="4"/>
      <c r="AH2291" s="4"/>
      <c r="AI2291" s="4"/>
      <c r="AJ2291" s="4"/>
      <c r="AK2291" s="4"/>
      <c r="AL2291" s="4"/>
    </row>
    <row r="2292" spans="1:38" ht="15" customHeight="1" x14ac:dyDescent="0.25">
      <c r="A2292" s="2" t="s">
        <v>1991</v>
      </c>
      <c r="B2292" s="2" t="s">
        <v>39</v>
      </c>
      <c r="C2292" s="2" t="s">
        <v>40</v>
      </c>
      <c r="D2292" s="2" t="s">
        <v>1992</v>
      </c>
      <c r="E2292" s="2" t="s">
        <v>2404</v>
      </c>
      <c r="F2292" s="2" t="s">
        <v>564</v>
      </c>
      <c r="G2292" s="2" t="s">
        <v>50</v>
      </c>
      <c r="H2292" s="3">
        <v>236</v>
      </c>
      <c r="I2292" s="3">
        <v>2.1819000000000002</v>
      </c>
      <c r="J2292" s="3">
        <v>1.2668999999999999</v>
      </c>
      <c r="K2292" s="3">
        <v>0.9224</v>
      </c>
      <c r="L2292" s="3">
        <v>0.66859999999999997</v>
      </c>
      <c r="M2292" s="3">
        <v>0.25</v>
      </c>
      <c r="N2292" s="3">
        <v>0.313</v>
      </c>
      <c r="O2292" s="3">
        <v>0.21859999999999999</v>
      </c>
      <c r="P2292" s="3">
        <v>0.28339999999999999</v>
      </c>
      <c r="Q2292" s="4"/>
      <c r="R2292" s="4"/>
      <c r="S2292" s="4"/>
      <c r="T2292" s="4"/>
      <c r="U2292" s="4"/>
      <c r="V2292" s="4"/>
      <c r="W2292" s="4"/>
      <c r="X2292" s="3">
        <v>6.1048</v>
      </c>
      <c r="Y2292" s="3">
        <v>104.91108635827545</v>
      </c>
      <c r="Z2292" s="3">
        <v>147.24623247280829</v>
      </c>
      <c r="AA2292" s="3">
        <v>178.06945354475167</v>
      </c>
      <c r="AB2292" s="3">
        <v>200.41161053597168</v>
      </c>
      <c r="AC2292" s="3">
        <v>208.76569256978115</v>
      </c>
      <c r="AD2292" s="3">
        <v>219.22500327611058</v>
      </c>
      <c r="AE2292" s="3">
        <v>226.5298126064736</v>
      </c>
      <c r="AF2292" s="3">
        <v>236</v>
      </c>
      <c r="AG2292" s="4"/>
      <c r="AH2292" s="4"/>
      <c r="AI2292" s="4"/>
      <c r="AJ2292" s="4"/>
      <c r="AK2292" s="4"/>
      <c r="AL2292" s="4"/>
    </row>
    <row r="2293" spans="1:38" ht="15" customHeight="1" x14ac:dyDescent="0.25">
      <c r="A2293" s="2" t="s">
        <v>1991</v>
      </c>
      <c r="B2293" s="2" t="s">
        <v>39</v>
      </c>
      <c r="C2293" s="2" t="s">
        <v>40</v>
      </c>
      <c r="D2293" s="2" t="s">
        <v>1992</v>
      </c>
      <c r="E2293" s="2" t="s">
        <v>2405</v>
      </c>
      <c r="F2293" s="2" t="s">
        <v>564</v>
      </c>
      <c r="G2293" s="2" t="s">
        <v>50</v>
      </c>
      <c r="H2293" s="3">
        <v>233</v>
      </c>
      <c r="I2293" s="3">
        <v>2.2038000000000002</v>
      </c>
      <c r="J2293" s="3">
        <v>1.5779000000000001</v>
      </c>
      <c r="K2293" s="3">
        <v>0.99270000000000003</v>
      </c>
      <c r="L2293" s="3">
        <v>0.50739999999999996</v>
      </c>
      <c r="M2293" s="3">
        <v>0.2445</v>
      </c>
      <c r="N2293" s="3">
        <v>0.16300000000000001</v>
      </c>
      <c r="O2293" s="3">
        <v>0.16669999999999999</v>
      </c>
      <c r="P2293" s="3">
        <v>0.1963</v>
      </c>
      <c r="Q2293" s="4"/>
      <c r="R2293" s="4"/>
      <c r="S2293" s="4"/>
      <c r="T2293" s="4"/>
      <c r="U2293" s="4"/>
      <c r="V2293" s="4"/>
      <c r="W2293" s="4"/>
      <c r="X2293" s="3">
        <v>6.0522999999999998</v>
      </c>
      <c r="Y2293" s="3">
        <v>105.18933298085027</v>
      </c>
      <c r="Z2293" s="3">
        <v>157.59220461642684</v>
      </c>
      <c r="AA2293" s="3">
        <v>190.56028286767014</v>
      </c>
      <c r="AB2293" s="3">
        <v>207.41129818416138</v>
      </c>
      <c r="AC2293" s="3">
        <v>215.53126910430746</v>
      </c>
      <c r="AD2293" s="3">
        <v>220.9445830510715</v>
      </c>
      <c r="AE2293" s="3">
        <v>226.48077590337559</v>
      </c>
      <c r="AF2293" s="3">
        <v>233</v>
      </c>
      <c r="AG2293" s="4"/>
      <c r="AH2293" s="4"/>
      <c r="AI2293" s="4"/>
      <c r="AJ2293" s="4"/>
      <c r="AK2293" s="4"/>
      <c r="AL2293" s="4"/>
    </row>
    <row r="2294" spans="1:38" ht="15" customHeight="1" x14ac:dyDescent="0.25">
      <c r="A2294" s="2" t="s">
        <v>1991</v>
      </c>
      <c r="B2294" s="2" t="s">
        <v>39</v>
      </c>
      <c r="C2294" s="2" t="s">
        <v>40</v>
      </c>
      <c r="D2294" s="2" t="s">
        <v>1992</v>
      </c>
      <c r="E2294" s="2" t="s">
        <v>2406</v>
      </c>
      <c r="F2294" s="2" t="s">
        <v>564</v>
      </c>
      <c r="G2294" s="2" t="s">
        <v>50</v>
      </c>
      <c r="H2294" s="3">
        <v>240</v>
      </c>
      <c r="I2294" s="3">
        <v>2.0076999999999998</v>
      </c>
      <c r="J2294" s="3">
        <v>1.2502</v>
      </c>
      <c r="K2294" s="3">
        <v>0.81679999999999997</v>
      </c>
      <c r="L2294" s="3">
        <v>0.4778</v>
      </c>
      <c r="M2294" s="3">
        <v>0.29260000000000003</v>
      </c>
      <c r="N2294" s="3">
        <v>0.31859999999999999</v>
      </c>
      <c r="O2294" s="3">
        <v>0.14080000000000001</v>
      </c>
      <c r="P2294" s="3">
        <v>0.2611</v>
      </c>
      <c r="Q2294" s="4"/>
      <c r="R2294" s="4"/>
      <c r="S2294" s="4"/>
      <c r="T2294" s="4"/>
      <c r="U2294" s="4"/>
      <c r="V2294" s="4"/>
      <c r="W2294" s="4"/>
      <c r="X2294" s="3">
        <v>5.5655999999999999</v>
      </c>
      <c r="Y2294" s="3">
        <v>107.03262900675577</v>
      </c>
      <c r="Z2294" s="3">
        <v>153.75564179962629</v>
      </c>
      <c r="AA2294" s="3">
        <v>184.28144315078339</v>
      </c>
      <c r="AB2294" s="3">
        <v>202.13799051315223</v>
      </c>
      <c r="AC2294" s="3">
        <v>213.07316371999428</v>
      </c>
      <c r="AD2294" s="3">
        <v>224.98002012361653</v>
      </c>
      <c r="AE2294" s="3">
        <v>230.24205835848787</v>
      </c>
      <c r="AF2294" s="3">
        <v>240</v>
      </c>
      <c r="AG2294" s="4"/>
      <c r="AH2294" s="4"/>
      <c r="AI2294" s="4"/>
      <c r="AJ2294" s="4"/>
      <c r="AK2294" s="4"/>
      <c r="AL2294" s="4"/>
    </row>
    <row r="2295" spans="1:38" ht="15" customHeight="1" x14ac:dyDescent="0.25">
      <c r="A2295" s="2" t="s">
        <v>1991</v>
      </c>
      <c r="B2295" s="2" t="s">
        <v>39</v>
      </c>
      <c r="C2295" s="2" t="s">
        <v>40</v>
      </c>
      <c r="D2295" s="2" t="s">
        <v>1992</v>
      </c>
      <c r="E2295" s="2" t="s">
        <v>2407</v>
      </c>
      <c r="F2295" s="2" t="s">
        <v>564</v>
      </c>
      <c r="G2295" s="2" t="s">
        <v>50</v>
      </c>
      <c r="H2295" s="3">
        <v>224</v>
      </c>
      <c r="I2295" s="3">
        <v>1.7965</v>
      </c>
      <c r="J2295" s="3">
        <v>1.1131</v>
      </c>
      <c r="K2295" s="3">
        <v>0.73709999999999998</v>
      </c>
      <c r="L2295" s="3">
        <v>0.4778</v>
      </c>
      <c r="M2295" s="3">
        <v>0.25929999999999997</v>
      </c>
      <c r="N2295" s="3">
        <v>0.1593</v>
      </c>
      <c r="O2295" s="3">
        <v>0.24079999999999999</v>
      </c>
      <c r="P2295" s="3">
        <v>0.1852</v>
      </c>
      <c r="Q2295" s="4"/>
      <c r="R2295" s="4"/>
      <c r="S2295" s="4"/>
      <c r="T2295" s="4"/>
      <c r="U2295" s="4"/>
      <c r="V2295" s="4"/>
      <c r="W2295" s="4"/>
      <c r="X2295" s="3">
        <v>4.9691000000000001</v>
      </c>
      <c r="Y2295" s="3">
        <v>101.41458211748606</v>
      </c>
      <c r="Z2295" s="3">
        <v>144.42341671530056</v>
      </c>
      <c r="AA2295" s="3">
        <v>172.90406713489364</v>
      </c>
      <c r="AB2295" s="3">
        <v>191.3656799017931</v>
      </c>
      <c r="AC2295" s="3">
        <v>201.38471755448671</v>
      </c>
      <c r="AD2295" s="3">
        <v>207.5398764363768</v>
      </c>
      <c r="AE2295" s="3">
        <v>216.84409651647181</v>
      </c>
      <c r="AF2295" s="3">
        <v>224</v>
      </c>
      <c r="AG2295" s="4"/>
      <c r="AH2295" s="4"/>
      <c r="AI2295" s="4"/>
      <c r="AJ2295" s="4"/>
      <c r="AK2295" s="4"/>
      <c r="AL2295" s="4"/>
    </row>
    <row r="2296" spans="1:38" ht="15" customHeight="1" x14ac:dyDescent="0.25">
      <c r="A2296" s="2" t="s">
        <v>1991</v>
      </c>
      <c r="B2296" s="2" t="s">
        <v>39</v>
      </c>
      <c r="C2296" s="2" t="s">
        <v>40</v>
      </c>
      <c r="D2296" s="2" t="s">
        <v>2000</v>
      </c>
      <c r="E2296" s="2" t="s">
        <v>2408</v>
      </c>
      <c r="F2296" s="2" t="s">
        <v>564</v>
      </c>
      <c r="G2296" s="2" t="s">
        <v>50</v>
      </c>
      <c r="H2296" s="3">
        <v>239</v>
      </c>
      <c r="I2296" s="3">
        <v>2.2616000000000001</v>
      </c>
      <c r="J2296" s="3">
        <v>1.7097</v>
      </c>
      <c r="K2296" s="3">
        <v>0.69279999999999997</v>
      </c>
      <c r="L2296" s="3">
        <v>0.39639999999999997</v>
      </c>
      <c r="M2296" s="3">
        <v>0.32969999999999999</v>
      </c>
      <c r="N2296" s="3">
        <v>0.2853</v>
      </c>
      <c r="O2296" s="3">
        <v>0.2389</v>
      </c>
      <c r="P2296" s="3">
        <v>0.31119999999999998</v>
      </c>
      <c r="Q2296" s="4"/>
      <c r="R2296" s="4"/>
      <c r="S2296" s="4"/>
      <c r="T2296" s="4"/>
      <c r="U2296" s="4"/>
      <c r="V2296" s="4"/>
      <c r="W2296" s="4"/>
      <c r="X2296" s="3">
        <v>6.2256</v>
      </c>
      <c r="Y2296" s="3">
        <v>107.19776407093292</v>
      </c>
      <c r="Z2296" s="3">
        <v>164.04495952197379</v>
      </c>
      <c r="AA2296" s="3">
        <v>187.0804259830378</v>
      </c>
      <c r="AB2296" s="3">
        <v>200.26064957594451</v>
      </c>
      <c r="AC2296" s="3">
        <v>211.22311102544333</v>
      </c>
      <c r="AD2296" s="3">
        <v>220.70928103315345</v>
      </c>
      <c r="AE2296" s="3">
        <v>228.65265998457983</v>
      </c>
      <c r="AF2296" s="3">
        <v>239.00000000000006</v>
      </c>
      <c r="AG2296" s="4"/>
      <c r="AH2296" s="4"/>
      <c r="AI2296" s="4"/>
      <c r="AJ2296" s="4"/>
      <c r="AK2296" s="4"/>
      <c r="AL2296" s="4"/>
    </row>
    <row r="2297" spans="1:38" ht="15" customHeight="1" x14ac:dyDescent="0.25">
      <c r="A2297" s="2" t="s">
        <v>1991</v>
      </c>
      <c r="B2297" s="2" t="s">
        <v>39</v>
      </c>
      <c r="C2297" s="2" t="s">
        <v>40</v>
      </c>
      <c r="D2297" s="2" t="s">
        <v>2005</v>
      </c>
      <c r="E2297" s="2" t="s">
        <v>2409</v>
      </c>
      <c r="F2297" s="2" t="s">
        <v>564</v>
      </c>
      <c r="G2297" s="2" t="s">
        <v>50</v>
      </c>
      <c r="H2297" s="3">
        <v>223</v>
      </c>
      <c r="I2297" s="3">
        <v>1.6559999999999999</v>
      </c>
      <c r="J2297" s="3">
        <v>1.2189000000000001</v>
      </c>
      <c r="K2297" s="3">
        <v>0.70209999999999995</v>
      </c>
      <c r="L2297" s="3">
        <v>0.36859999999999998</v>
      </c>
      <c r="M2297" s="3">
        <v>0.22409999999999999</v>
      </c>
      <c r="N2297" s="3">
        <v>0.1241</v>
      </c>
      <c r="O2297" s="3">
        <v>0.14630000000000001</v>
      </c>
      <c r="P2297" s="3">
        <v>0.19450000000000001</v>
      </c>
      <c r="Q2297" s="4"/>
      <c r="R2297" s="4"/>
      <c r="S2297" s="4"/>
      <c r="T2297" s="4"/>
      <c r="U2297" s="4"/>
      <c r="V2297" s="4"/>
      <c r="W2297" s="4"/>
      <c r="X2297" s="3">
        <v>4.6345999999999998</v>
      </c>
      <c r="Y2297" s="3">
        <v>100.24666637897553</v>
      </c>
      <c r="Z2297" s="3">
        <v>150.47967462132655</v>
      </c>
      <c r="AA2297" s="3">
        <v>179.41444784878954</v>
      </c>
      <c r="AB2297" s="3">
        <v>194.60510076381996</v>
      </c>
      <c r="AC2297" s="3">
        <v>203.84065507271393</v>
      </c>
      <c r="AD2297" s="3">
        <v>208.95503387563113</v>
      </c>
      <c r="AE2297" s="3">
        <v>214.98431364087517</v>
      </c>
      <c r="AF2297" s="3">
        <v>223</v>
      </c>
      <c r="AG2297" s="4"/>
      <c r="AH2297" s="4"/>
      <c r="AI2297" s="4"/>
      <c r="AJ2297" s="4"/>
      <c r="AK2297" s="4"/>
      <c r="AL2297" s="4"/>
    </row>
    <row r="2298" spans="1:38" ht="15" customHeight="1" x14ac:dyDescent="0.25">
      <c r="A2298" s="2" t="s">
        <v>1991</v>
      </c>
      <c r="B2298" s="2" t="s">
        <v>39</v>
      </c>
      <c r="C2298" s="2" t="s">
        <v>40</v>
      </c>
      <c r="D2298" s="2" t="s">
        <v>2014</v>
      </c>
      <c r="E2298" s="2" t="s">
        <v>2410</v>
      </c>
      <c r="F2298" s="2" t="s">
        <v>564</v>
      </c>
      <c r="G2298" s="2" t="s">
        <v>50</v>
      </c>
      <c r="H2298" s="3">
        <v>243</v>
      </c>
      <c r="I2298" s="3">
        <v>2.2888999999999999</v>
      </c>
      <c r="J2298" s="3">
        <v>1.5667</v>
      </c>
      <c r="K2298" s="3">
        <v>0.95930000000000004</v>
      </c>
      <c r="L2298" s="3">
        <v>0.55559999999999998</v>
      </c>
      <c r="M2298" s="3">
        <v>0.33329999999999999</v>
      </c>
      <c r="N2298" s="3">
        <v>0.36299999999999999</v>
      </c>
      <c r="O2298" s="3">
        <v>0.1593</v>
      </c>
      <c r="P2298" s="3">
        <v>0.17780000000000001</v>
      </c>
      <c r="Q2298" s="4"/>
      <c r="R2298" s="4"/>
      <c r="S2298" s="4"/>
      <c r="T2298" s="4"/>
      <c r="U2298" s="4"/>
      <c r="V2298" s="4"/>
      <c r="W2298" s="4"/>
      <c r="X2298" s="3">
        <v>6.4039000000000001</v>
      </c>
      <c r="Y2298" s="3">
        <v>107.41621511891191</v>
      </c>
      <c r="Z2298" s="3">
        <v>159.03689938943455</v>
      </c>
      <c r="AA2298" s="3">
        <v>190.64456034603913</v>
      </c>
      <c r="AB2298" s="3">
        <v>208.95084245537873</v>
      </c>
      <c r="AC2298" s="3">
        <v>219.93263480066832</v>
      </c>
      <c r="AD2298" s="3">
        <v>231.89300270147882</v>
      </c>
      <c r="AE2298" s="3">
        <v>237.14172613563613</v>
      </c>
      <c r="AF2298" s="3">
        <v>243.00000000000006</v>
      </c>
      <c r="AG2298" s="4"/>
      <c r="AH2298" s="4"/>
      <c r="AI2298" s="4"/>
      <c r="AJ2298" s="4"/>
      <c r="AK2298" s="4"/>
      <c r="AL2298" s="4"/>
    </row>
    <row r="2299" spans="1:38" ht="15" customHeight="1" x14ac:dyDescent="0.25">
      <c r="A2299" s="2" t="s">
        <v>1991</v>
      </c>
      <c r="B2299" s="2" t="s">
        <v>39</v>
      </c>
      <c r="C2299" s="2" t="s">
        <v>40</v>
      </c>
      <c r="D2299" s="2" t="s">
        <v>2014</v>
      </c>
      <c r="E2299" s="2" t="s">
        <v>2411</v>
      </c>
      <c r="F2299" s="2" t="s">
        <v>564</v>
      </c>
      <c r="G2299" s="2" t="s">
        <v>50</v>
      </c>
      <c r="H2299" s="3">
        <v>243</v>
      </c>
      <c r="I2299" s="3">
        <v>2.0687000000000002</v>
      </c>
      <c r="J2299" s="3">
        <v>1.4816</v>
      </c>
      <c r="K2299" s="3">
        <v>0.74270000000000003</v>
      </c>
      <c r="L2299" s="3">
        <v>0.42780000000000001</v>
      </c>
      <c r="M2299" s="3">
        <v>0.45190000000000002</v>
      </c>
      <c r="N2299" s="3">
        <v>0.1648</v>
      </c>
      <c r="O2299" s="3">
        <v>0.21479999999999999</v>
      </c>
      <c r="P2299" s="3">
        <v>0.22589999999999999</v>
      </c>
      <c r="Q2299" s="4"/>
      <c r="R2299" s="4"/>
      <c r="S2299" s="4"/>
      <c r="T2299" s="4"/>
      <c r="U2299" s="4"/>
      <c r="V2299" s="4"/>
      <c r="W2299" s="4"/>
      <c r="X2299" s="3">
        <v>5.7782</v>
      </c>
      <c r="Y2299" s="3">
        <v>107.54181232909903</v>
      </c>
      <c r="Z2299" s="3">
        <v>161.64475096050674</v>
      </c>
      <c r="AA2299" s="3">
        <v>188.7656017444879</v>
      </c>
      <c r="AB2299" s="3">
        <v>204.38738707555987</v>
      </c>
      <c r="AC2299" s="3">
        <v>220.88922155688624</v>
      </c>
      <c r="AD2299" s="3">
        <v>226.90715101588731</v>
      </c>
      <c r="AE2299" s="3">
        <v>234.7509085874494</v>
      </c>
      <c r="AF2299" s="3">
        <v>243.00000000000006</v>
      </c>
      <c r="AG2299" s="4"/>
      <c r="AH2299" s="4"/>
      <c r="AI2299" s="4"/>
      <c r="AJ2299" s="4"/>
      <c r="AK2299" s="4"/>
      <c r="AL2299" s="4"/>
    </row>
    <row r="2300" spans="1:38" ht="15" customHeight="1" x14ac:dyDescent="0.25">
      <c r="A2300" s="2" t="s">
        <v>1991</v>
      </c>
      <c r="B2300" s="2" t="s">
        <v>39</v>
      </c>
      <c r="C2300" s="2" t="s">
        <v>40</v>
      </c>
      <c r="D2300" s="2" t="s">
        <v>2014</v>
      </c>
      <c r="E2300" s="2" t="s">
        <v>2412</v>
      </c>
      <c r="F2300" s="2" t="s">
        <v>564</v>
      </c>
      <c r="G2300" s="2" t="s">
        <v>50</v>
      </c>
      <c r="H2300" s="3">
        <v>247</v>
      </c>
      <c r="I2300" s="3">
        <v>2.5556999999999999</v>
      </c>
      <c r="J2300" s="3">
        <v>1.0779000000000001</v>
      </c>
      <c r="K2300" s="3">
        <v>0.81859999999999999</v>
      </c>
      <c r="L2300" s="3">
        <v>0.69079999999999997</v>
      </c>
      <c r="M2300" s="3">
        <v>0.32779999999999998</v>
      </c>
      <c r="N2300" s="3">
        <v>0.42230000000000001</v>
      </c>
      <c r="O2300" s="3">
        <v>0.27589999999999998</v>
      </c>
      <c r="P2300" s="3">
        <v>0.1852</v>
      </c>
      <c r="Q2300" s="4"/>
      <c r="R2300" s="4"/>
      <c r="S2300" s="4"/>
      <c r="T2300" s="4"/>
      <c r="U2300" s="4"/>
      <c r="V2300" s="4"/>
      <c r="W2300" s="4"/>
      <c r="X2300" s="3">
        <v>6.3541999999999996</v>
      </c>
      <c r="Y2300" s="3">
        <v>118.4743791507979</v>
      </c>
      <c r="Z2300" s="3">
        <v>154.94608290579458</v>
      </c>
      <c r="AA2300" s="3">
        <v>182.64414088319535</v>
      </c>
      <c r="AB2300" s="3">
        <v>206.01797236473513</v>
      </c>
      <c r="AC2300" s="3">
        <v>217.10937647540212</v>
      </c>
      <c r="AD2300" s="3">
        <v>231.39827200906487</v>
      </c>
      <c r="AE2300" s="3">
        <v>240.73359352868968</v>
      </c>
      <c r="AF2300" s="3">
        <v>247</v>
      </c>
      <c r="AG2300" s="4"/>
      <c r="AH2300" s="4"/>
      <c r="AI2300" s="4"/>
      <c r="AJ2300" s="4"/>
      <c r="AK2300" s="4"/>
      <c r="AL2300" s="4"/>
    </row>
    <row r="2301" spans="1:38" ht="15" customHeight="1" x14ac:dyDescent="0.25">
      <c r="A2301" s="2" t="s">
        <v>1991</v>
      </c>
      <c r="B2301" s="2" t="s">
        <v>39</v>
      </c>
      <c r="C2301" s="2" t="s">
        <v>40</v>
      </c>
      <c r="D2301" s="2" t="s">
        <v>2014</v>
      </c>
      <c r="E2301" s="2" t="s">
        <v>2413</v>
      </c>
      <c r="F2301" s="2" t="s">
        <v>564</v>
      </c>
      <c r="G2301" s="2" t="s">
        <v>50</v>
      </c>
      <c r="H2301" s="3">
        <v>239</v>
      </c>
      <c r="I2301" s="3">
        <v>1.7965</v>
      </c>
      <c r="J2301" s="3">
        <v>1.2779</v>
      </c>
      <c r="K2301" s="3">
        <v>0.89270000000000005</v>
      </c>
      <c r="L2301" s="3">
        <v>0.58150000000000002</v>
      </c>
      <c r="M2301" s="3">
        <v>0.33339999999999997</v>
      </c>
      <c r="N2301" s="3">
        <v>0.15559999999999999</v>
      </c>
      <c r="O2301" s="3">
        <v>0.14080000000000001</v>
      </c>
      <c r="P2301" s="3">
        <v>8.8900000000000007E-2</v>
      </c>
      <c r="Q2301" s="4"/>
      <c r="R2301" s="4"/>
      <c r="S2301" s="4"/>
      <c r="T2301" s="4"/>
      <c r="U2301" s="4"/>
      <c r="V2301" s="4"/>
      <c r="W2301" s="4"/>
      <c r="X2301" s="3">
        <v>5.2672999999999996</v>
      </c>
      <c r="Y2301" s="3">
        <v>102.60078218442086</v>
      </c>
      <c r="Z2301" s="3">
        <v>152.82106582119872</v>
      </c>
      <c r="AA2301" s="3">
        <v>187.90334706585918</v>
      </c>
      <c r="AB2301" s="3">
        <v>210.75575721906858</v>
      </c>
      <c r="AC2301" s="3">
        <v>223.85806770071952</v>
      </c>
      <c r="AD2301" s="3">
        <v>229.97300324644505</v>
      </c>
      <c r="AE2301" s="3">
        <v>235.50631253203727</v>
      </c>
      <c r="AF2301" s="3">
        <v>238.99999999999994</v>
      </c>
      <c r="AG2301" s="4"/>
      <c r="AH2301" s="4"/>
      <c r="AI2301" s="4"/>
      <c r="AJ2301" s="4"/>
      <c r="AK2301" s="4"/>
      <c r="AL2301" s="4"/>
    </row>
    <row r="2302" spans="1:38" ht="15" customHeight="1" x14ac:dyDescent="0.25">
      <c r="A2302" s="2" t="s">
        <v>1991</v>
      </c>
      <c r="B2302" s="2" t="s">
        <v>39</v>
      </c>
      <c r="C2302" s="2" t="s">
        <v>40</v>
      </c>
      <c r="D2302" s="2" t="s">
        <v>2014</v>
      </c>
      <c r="E2302" s="2" t="s">
        <v>2414</v>
      </c>
      <c r="F2302" s="2" t="s">
        <v>564</v>
      </c>
      <c r="G2302" s="2" t="s">
        <v>50</v>
      </c>
      <c r="H2302" s="3">
        <v>231</v>
      </c>
      <c r="I2302" s="3">
        <v>1.8371</v>
      </c>
      <c r="J2302" s="3">
        <v>0.9</v>
      </c>
      <c r="K2302" s="3">
        <v>1.0074000000000001</v>
      </c>
      <c r="L2302" s="3">
        <v>0.37040000000000001</v>
      </c>
      <c r="M2302" s="3">
        <v>0.34820000000000001</v>
      </c>
      <c r="N2302" s="3">
        <v>0.3926</v>
      </c>
      <c r="O2302" s="3">
        <v>0.27779999999999999</v>
      </c>
      <c r="P2302" s="3">
        <v>0.30740000000000001</v>
      </c>
      <c r="Q2302" s="4"/>
      <c r="R2302" s="4"/>
      <c r="S2302" s="4"/>
      <c r="T2302" s="4"/>
      <c r="U2302" s="4"/>
      <c r="V2302" s="4"/>
      <c r="W2302" s="4"/>
      <c r="X2302" s="3">
        <v>5.4409000000000001</v>
      </c>
      <c r="Y2302" s="3">
        <v>99.19162270947821</v>
      </c>
      <c r="Z2302" s="3">
        <v>132.10897094230734</v>
      </c>
      <c r="AA2302" s="3">
        <v>168.95445606425406</v>
      </c>
      <c r="AB2302" s="3">
        <v>182.50177360363173</v>
      </c>
      <c r="AC2302" s="3">
        <v>195.23712988659963</v>
      </c>
      <c r="AD2302" s="3">
        <v>209.59640868238711</v>
      </c>
      <c r="AE2302" s="3">
        <v>219.75689683692033</v>
      </c>
      <c r="AF2302" s="3">
        <v>231</v>
      </c>
      <c r="AG2302" s="4"/>
      <c r="AH2302" s="4"/>
      <c r="AI2302" s="4"/>
      <c r="AJ2302" s="4"/>
      <c r="AK2302" s="4"/>
      <c r="AL2302" s="4"/>
    </row>
    <row r="2303" spans="1:38" ht="15" customHeight="1" x14ac:dyDescent="0.25">
      <c r="A2303" s="2" t="s">
        <v>1991</v>
      </c>
      <c r="B2303" s="2" t="s">
        <v>39</v>
      </c>
      <c r="C2303" s="2" t="s">
        <v>40</v>
      </c>
      <c r="D2303" s="2" t="s">
        <v>2014</v>
      </c>
      <c r="E2303" s="2" t="s">
        <v>2415</v>
      </c>
      <c r="F2303" s="2" t="s">
        <v>564</v>
      </c>
      <c r="G2303" s="2" t="s">
        <v>50</v>
      </c>
      <c r="H2303" s="3">
        <v>231</v>
      </c>
      <c r="I2303" s="3">
        <v>2.4912999999999998</v>
      </c>
      <c r="J2303" s="3">
        <v>1.3689</v>
      </c>
      <c r="K2303" s="3">
        <v>0.85950000000000004</v>
      </c>
      <c r="L2303" s="3">
        <v>0.54090000000000005</v>
      </c>
      <c r="M2303" s="3">
        <v>0.25009999999999999</v>
      </c>
      <c r="N2303" s="3">
        <v>0.26860000000000001</v>
      </c>
      <c r="O2303" s="3">
        <v>0.21299999999999999</v>
      </c>
      <c r="P2303" s="3">
        <v>0.24640000000000001</v>
      </c>
      <c r="Q2303" s="4"/>
      <c r="R2303" s="4"/>
      <c r="S2303" s="4"/>
      <c r="T2303" s="4"/>
      <c r="U2303" s="4"/>
      <c r="V2303" s="4"/>
      <c r="W2303" s="4"/>
      <c r="X2303" s="3">
        <v>6.2386999999999997</v>
      </c>
      <c r="Y2303" s="3">
        <v>111.46666773526536</v>
      </c>
      <c r="Z2303" s="3">
        <v>155.13138955231057</v>
      </c>
      <c r="AA2303" s="3">
        <v>182.54743776748359</v>
      </c>
      <c r="AB2303" s="3">
        <v>199.80088800551394</v>
      </c>
      <c r="AC2303" s="3">
        <v>207.77849551989996</v>
      </c>
      <c r="AD2303" s="3">
        <v>216.34620994758524</v>
      </c>
      <c r="AE2303" s="3">
        <v>223.14041386827381</v>
      </c>
      <c r="AF2303" s="3">
        <v>231</v>
      </c>
      <c r="AG2303" s="4"/>
      <c r="AH2303" s="4"/>
      <c r="AI2303" s="4"/>
      <c r="AJ2303" s="4"/>
      <c r="AK2303" s="4"/>
      <c r="AL2303" s="4"/>
    </row>
    <row r="2304" spans="1:38" ht="15" customHeight="1" x14ac:dyDescent="0.25">
      <c r="A2304" s="2" t="s">
        <v>1991</v>
      </c>
      <c r="B2304" s="2" t="s">
        <v>39</v>
      </c>
      <c r="C2304" s="2" t="s">
        <v>40</v>
      </c>
      <c r="D2304" s="2" t="s">
        <v>2033</v>
      </c>
      <c r="E2304" s="2" t="s">
        <v>2416</v>
      </c>
      <c r="F2304" s="2" t="s">
        <v>564</v>
      </c>
      <c r="G2304" s="2" t="s">
        <v>50</v>
      </c>
      <c r="H2304" s="3">
        <v>233</v>
      </c>
      <c r="I2304" s="3">
        <v>2.2444999999999999</v>
      </c>
      <c r="J2304" s="3">
        <v>1.3759999999999999</v>
      </c>
      <c r="K2304" s="3">
        <v>0.82969999999999999</v>
      </c>
      <c r="L2304" s="3">
        <v>0.60740000000000005</v>
      </c>
      <c r="M2304" s="3">
        <v>0.3871</v>
      </c>
      <c r="N2304" s="3">
        <v>0.28520000000000001</v>
      </c>
      <c r="O2304" s="3">
        <v>0.18890000000000001</v>
      </c>
      <c r="P2304" s="3">
        <v>0.32590000000000002</v>
      </c>
      <c r="Q2304" s="4"/>
      <c r="R2304" s="4"/>
      <c r="S2304" s="4"/>
      <c r="T2304" s="4"/>
      <c r="U2304" s="4"/>
      <c r="V2304" s="4"/>
      <c r="W2304" s="4"/>
      <c r="X2304" s="3">
        <v>6.2446999999999999</v>
      </c>
      <c r="Y2304" s="3">
        <v>104.24438323698496</v>
      </c>
      <c r="Z2304" s="3">
        <v>148.53410091757812</v>
      </c>
      <c r="AA2304" s="3">
        <v>175.23989943472063</v>
      </c>
      <c r="AB2304" s="3">
        <v>194.7904623120406</v>
      </c>
      <c r="AC2304" s="3">
        <v>207.25016413919005</v>
      </c>
      <c r="AD2304" s="3">
        <v>216.42998062356878</v>
      </c>
      <c r="AE2304" s="3">
        <v>222.51016061620254</v>
      </c>
      <c r="AF2304" s="3">
        <v>233</v>
      </c>
      <c r="AG2304" s="4"/>
      <c r="AH2304" s="4"/>
      <c r="AI2304" s="4"/>
      <c r="AJ2304" s="4"/>
      <c r="AK2304" s="4"/>
      <c r="AL2304" s="4"/>
    </row>
    <row r="2305" spans="1:38" ht="15" customHeight="1" x14ac:dyDescent="0.25">
      <c r="A2305" s="2" t="s">
        <v>1991</v>
      </c>
      <c r="B2305" s="2" t="s">
        <v>39</v>
      </c>
      <c r="C2305" s="2" t="s">
        <v>40</v>
      </c>
      <c r="D2305" s="2" t="s">
        <v>2033</v>
      </c>
      <c r="E2305" s="2" t="s">
        <v>2417</v>
      </c>
      <c r="F2305" s="2" t="s">
        <v>564</v>
      </c>
      <c r="G2305" s="2" t="s">
        <v>50</v>
      </c>
      <c r="H2305" s="3">
        <v>242</v>
      </c>
      <c r="I2305" s="3">
        <v>1.8742000000000001</v>
      </c>
      <c r="J2305" s="3">
        <v>1.1371</v>
      </c>
      <c r="K2305" s="3">
        <v>0.8075</v>
      </c>
      <c r="L2305" s="3">
        <v>0.52229999999999999</v>
      </c>
      <c r="M2305" s="3">
        <v>0.19259999999999999</v>
      </c>
      <c r="N2305" s="3">
        <v>0.32969999999999999</v>
      </c>
      <c r="O2305" s="3">
        <v>0.12959999999999999</v>
      </c>
      <c r="P2305" s="3">
        <v>0.22220000000000001</v>
      </c>
      <c r="Q2305" s="4"/>
      <c r="R2305" s="4"/>
      <c r="S2305" s="4"/>
      <c r="T2305" s="4"/>
      <c r="U2305" s="4"/>
      <c r="V2305" s="4"/>
      <c r="W2305" s="4"/>
      <c r="X2305" s="3">
        <v>5.2152000000000003</v>
      </c>
      <c r="Y2305" s="3">
        <v>107.46824666359871</v>
      </c>
      <c r="Z2305" s="3">
        <v>153.25575241601473</v>
      </c>
      <c r="AA2305" s="3">
        <v>185.77128393925452</v>
      </c>
      <c r="AB2305" s="3">
        <v>206.80269213069491</v>
      </c>
      <c r="AC2305" s="3">
        <v>214.55809940174876</v>
      </c>
      <c r="AD2305" s="3">
        <v>227.8341003221353</v>
      </c>
      <c r="AE2305" s="3">
        <v>233.05269213069488</v>
      </c>
      <c r="AF2305" s="3">
        <v>242</v>
      </c>
      <c r="AG2305" s="4"/>
      <c r="AH2305" s="4"/>
      <c r="AI2305" s="4"/>
      <c r="AJ2305" s="4"/>
      <c r="AK2305" s="4"/>
      <c r="AL2305" s="4"/>
    </row>
    <row r="2306" spans="1:38" ht="15" customHeight="1" x14ac:dyDescent="0.25">
      <c r="A2306" s="2" t="s">
        <v>1991</v>
      </c>
      <c r="B2306" s="2" t="s">
        <v>39</v>
      </c>
      <c r="C2306" s="2" t="s">
        <v>40</v>
      </c>
      <c r="D2306" s="2" t="s">
        <v>2033</v>
      </c>
      <c r="E2306" s="2" t="s">
        <v>2418</v>
      </c>
      <c r="F2306" s="2" t="s">
        <v>564</v>
      </c>
      <c r="G2306" s="2" t="s">
        <v>50</v>
      </c>
      <c r="H2306" s="3">
        <v>248</v>
      </c>
      <c r="I2306" s="3">
        <v>1.4481999999999999</v>
      </c>
      <c r="J2306" s="3">
        <v>1.4630000000000001</v>
      </c>
      <c r="K2306" s="3">
        <v>0.78520000000000001</v>
      </c>
      <c r="L2306" s="3">
        <v>0.65190000000000003</v>
      </c>
      <c r="M2306" s="3">
        <v>0.31109999999999999</v>
      </c>
      <c r="N2306" s="3">
        <v>0.29630000000000001</v>
      </c>
      <c r="O2306" s="3">
        <v>0.2482</v>
      </c>
      <c r="P2306" s="3">
        <v>0.23699999999999999</v>
      </c>
      <c r="Q2306" s="4"/>
      <c r="R2306" s="4"/>
      <c r="S2306" s="4"/>
      <c r="T2306" s="4"/>
      <c r="U2306" s="4"/>
      <c r="V2306" s="4"/>
      <c r="W2306" s="4"/>
      <c r="X2306" s="3">
        <v>5.4409000000000001</v>
      </c>
      <c r="Y2306" s="3">
        <v>89.492547188884174</v>
      </c>
      <c r="Z2306" s="3">
        <v>147.57264423165287</v>
      </c>
      <c r="AA2306" s="3">
        <v>178.74454593909095</v>
      </c>
      <c r="AB2306" s="3">
        <v>204.62452903012368</v>
      </c>
      <c r="AC2306" s="3">
        <v>216.97498575603299</v>
      </c>
      <c r="AD2306" s="3">
        <v>228.73789262805786</v>
      </c>
      <c r="AE2306" s="3">
        <v>238.59126247495817</v>
      </c>
      <c r="AF2306" s="3">
        <v>248</v>
      </c>
      <c r="AG2306" s="4"/>
      <c r="AH2306" s="4"/>
      <c r="AI2306" s="4"/>
      <c r="AJ2306" s="4"/>
      <c r="AK2306" s="4"/>
      <c r="AL2306" s="4"/>
    </row>
    <row r="2307" spans="1:38" ht="15" customHeight="1" x14ac:dyDescent="0.25">
      <c r="A2307" s="2" t="s">
        <v>1991</v>
      </c>
      <c r="B2307" s="2" t="s">
        <v>39</v>
      </c>
      <c r="C2307" s="2" t="s">
        <v>40</v>
      </c>
      <c r="D2307" s="2" t="s">
        <v>2038</v>
      </c>
      <c r="E2307" s="2" t="s">
        <v>2419</v>
      </c>
      <c r="F2307" s="2" t="s">
        <v>564</v>
      </c>
      <c r="G2307" s="2" t="s">
        <v>50</v>
      </c>
      <c r="H2307" s="3">
        <v>235</v>
      </c>
      <c r="I2307" s="3">
        <v>1.8449</v>
      </c>
      <c r="J2307" s="3">
        <v>1.4262999999999999</v>
      </c>
      <c r="K2307" s="3">
        <v>0.89649999999999996</v>
      </c>
      <c r="L2307" s="3">
        <v>0.27410000000000001</v>
      </c>
      <c r="M2307" s="3">
        <v>0.40010000000000001</v>
      </c>
      <c r="N2307" s="3">
        <v>0.35189999999999999</v>
      </c>
      <c r="O2307" s="3">
        <v>0.27789999999999998</v>
      </c>
      <c r="P2307" s="3">
        <v>0.22600000000000001</v>
      </c>
      <c r="Q2307" s="4"/>
      <c r="R2307" s="4"/>
      <c r="S2307" s="4"/>
      <c r="T2307" s="4"/>
      <c r="U2307" s="4"/>
      <c r="V2307" s="4"/>
      <c r="W2307" s="4"/>
      <c r="X2307" s="3">
        <v>5.6977000000000002</v>
      </c>
      <c r="Y2307" s="3">
        <v>97.730856310441055</v>
      </c>
      <c r="Z2307" s="3">
        <v>148.54765958193656</v>
      </c>
      <c r="AA2307" s="3">
        <v>180.48853045965916</v>
      </c>
      <c r="AB2307" s="3">
        <v>190.25427804201695</v>
      </c>
      <c r="AC2307" s="3">
        <v>204.50920546887338</v>
      </c>
      <c r="AD2307" s="3">
        <v>217.04684346315176</v>
      </c>
      <c r="AE2307" s="3">
        <v>226.9479790090738</v>
      </c>
      <c r="AF2307" s="3">
        <v>234.99999999999997</v>
      </c>
      <c r="AG2307" s="4"/>
      <c r="AH2307" s="4"/>
      <c r="AI2307" s="4"/>
      <c r="AJ2307" s="4"/>
      <c r="AK2307" s="4"/>
      <c r="AL2307" s="4"/>
    </row>
    <row r="2308" spans="1:38" ht="15" customHeight="1" x14ac:dyDescent="0.25">
      <c r="A2308" s="2" t="s">
        <v>1991</v>
      </c>
      <c r="B2308" s="2" t="s">
        <v>39</v>
      </c>
      <c r="C2308" s="2" t="s">
        <v>40</v>
      </c>
      <c r="D2308" s="2" t="s">
        <v>2038</v>
      </c>
      <c r="E2308" s="2" t="s">
        <v>2420</v>
      </c>
      <c r="F2308" s="2" t="s">
        <v>564</v>
      </c>
      <c r="G2308" s="2" t="s">
        <v>50</v>
      </c>
      <c r="H2308" s="3">
        <v>232</v>
      </c>
      <c r="I2308" s="3">
        <v>1.4722999999999999</v>
      </c>
      <c r="J2308" s="3">
        <v>1.7889999999999999</v>
      </c>
      <c r="K2308" s="3">
        <v>1.0315000000000001</v>
      </c>
      <c r="L2308" s="3">
        <v>0.6704</v>
      </c>
      <c r="M2308" s="3">
        <v>0.4945</v>
      </c>
      <c r="N2308" s="3">
        <v>0.27589999999999998</v>
      </c>
      <c r="O2308" s="3">
        <v>0.33710000000000001</v>
      </c>
      <c r="P2308" s="3">
        <v>0.32040000000000002</v>
      </c>
      <c r="Q2308" s="4"/>
      <c r="R2308" s="4"/>
      <c r="S2308" s="4"/>
      <c r="T2308" s="4"/>
      <c r="U2308" s="4"/>
      <c r="V2308" s="4"/>
      <c r="W2308" s="4"/>
      <c r="X2308" s="3">
        <v>6.3910999999999998</v>
      </c>
      <c r="Y2308" s="3">
        <v>78.073445885684777</v>
      </c>
      <c r="Z2308" s="3">
        <v>134.05754877877047</v>
      </c>
      <c r="AA2308" s="3">
        <v>166.33681212936739</v>
      </c>
      <c r="AB2308" s="3">
        <v>187.31598629343929</v>
      </c>
      <c r="AC2308" s="3">
        <v>202.7906307208462</v>
      </c>
      <c r="AD2308" s="3">
        <v>211.42451221229524</v>
      </c>
      <c r="AE2308" s="3">
        <v>221.97355697767208</v>
      </c>
      <c r="AF2308" s="3">
        <v>232.00000000000006</v>
      </c>
      <c r="AG2308" s="4"/>
      <c r="AH2308" s="4"/>
      <c r="AI2308" s="4"/>
      <c r="AJ2308" s="4"/>
      <c r="AK2308" s="4"/>
      <c r="AL2308" s="4"/>
    </row>
    <row r="2309" spans="1:38" ht="15" customHeight="1" x14ac:dyDescent="0.25">
      <c r="A2309" s="2" t="s">
        <v>1991</v>
      </c>
      <c r="B2309" s="2" t="s">
        <v>39</v>
      </c>
      <c r="C2309" s="2" t="s">
        <v>40</v>
      </c>
      <c r="D2309" s="2" t="s">
        <v>2038</v>
      </c>
      <c r="E2309" s="2" t="s">
        <v>2421</v>
      </c>
      <c r="F2309" s="2" t="s">
        <v>564</v>
      </c>
      <c r="G2309" s="2" t="s">
        <v>50</v>
      </c>
      <c r="H2309" s="3">
        <v>245</v>
      </c>
      <c r="I2309" s="3">
        <v>1.9187000000000001</v>
      </c>
      <c r="J2309" s="3">
        <v>1.6297999999999999</v>
      </c>
      <c r="K2309" s="3">
        <v>1.026</v>
      </c>
      <c r="L2309" s="3">
        <v>0.82050000000000001</v>
      </c>
      <c r="M2309" s="3">
        <v>0.41489999999999999</v>
      </c>
      <c r="N2309" s="3">
        <v>0.1704</v>
      </c>
      <c r="O2309" s="3">
        <v>0.28710000000000002</v>
      </c>
      <c r="P2309" s="3">
        <v>0.1741</v>
      </c>
      <c r="Q2309" s="4"/>
      <c r="R2309" s="4"/>
      <c r="S2309" s="4"/>
      <c r="T2309" s="4"/>
      <c r="U2309" s="4"/>
      <c r="V2309" s="4"/>
      <c r="W2309" s="4"/>
      <c r="X2309" s="3">
        <v>6.4414999999999996</v>
      </c>
      <c r="Y2309" s="3">
        <v>95.445331056430959</v>
      </c>
      <c r="Z2309" s="3">
        <v>149.33765427307304</v>
      </c>
      <c r="AA2309" s="3">
        <v>183.26422417138866</v>
      </c>
      <c r="AB2309" s="3">
        <v>210.39556004036325</v>
      </c>
      <c r="AC2309" s="3">
        <v>224.11498874485758</v>
      </c>
      <c r="AD2309" s="3">
        <v>229.74957696188775</v>
      </c>
      <c r="AE2309" s="3">
        <v>239.24306450360939</v>
      </c>
      <c r="AF2309" s="3">
        <v>245</v>
      </c>
      <c r="AG2309" s="4"/>
      <c r="AH2309" s="4"/>
      <c r="AI2309" s="4"/>
      <c r="AJ2309" s="4"/>
      <c r="AK2309" s="4"/>
      <c r="AL2309" s="4"/>
    </row>
    <row r="2310" spans="1:38" ht="15" customHeight="1" x14ac:dyDescent="0.25">
      <c r="A2310" s="2" t="s">
        <v>1991</v>
      </c>
      <c r="B2310" s="2" t="s">
        <v>39</v>
      </c>
      <c r="C2310" s="2" t="s">
        <v>40</v>
      </c>
      <c r="D2310" s="2" t="s">
        <v>2038</v>
      </c>
      <c r="E2310" s="2" t="s">
        <v>2422</v>
      </c>
      <c r="F2310" s="2" t="s">
        <v>564</v>
      </c>
      <c r="G2310" s="2" t="s">
        <v>50</v>
      </c>
      <c r="H2310" s="3">
        <v>250</v>
      </c>
      <c r="I2310" s="3">
        <v>2.1857000000000002</v>
      </c>
      <c r="J2310" s="3">
        <v>1.4040999999999999</v>
      </c>
      <c r="K2310" s="3">
        <v>1.0077</v>
      </c>
      <c r="L2310" s="3">
        <v>0.59640000000000004</v>
      </c>
      <c r="M2310" s="3">
        <v>0.27229999999999999</v>
      </c>
      <c r="N2310" s="3">
        <v>0.22409999999999999</v>
      </c>
      <c r="O2310" s="3">
        <v>0.1963</v>
      </c>
      <c r="P2310" s="3">
        <v>0.26860000000000001</v>
      </c>
      <c r="Q2310" s="4"/>
      <c r="R2310" s="4"/>
      <c r="S2310" s="4"/>
      <c r="T2310" s="4"/>
      <c r="U2310" s="4"/>
      <c r="V2310" s="4"/>
      <c r="W2310" s="4"/>
      <c r="X2310" s="3">
        <v>6.1551999999999998</v>
      </c>
      <c r="Y2310" s="3">
        <v>109.41139199376138</v>
      </c>
      <c r="Z2310" s="3">
        <v>159.14069404730961</v>
      </c>
      <c r="AA2310" s="3">
        <v>194.83061476475174</v>
      </c>
      <c r="AB2310" s="3">
        <v>215.95343774369638</v>
      </c>
      <c r="AC2310" s="3">
        <v>225.59754354042113</v>
      </c>
      <c r="AD2310" s="3">
        <v>233.53453990122176</v>
      </c>
      <c r="AE2310" s="3">
        <v>240.48693787366781</v>
      </c>
      <c r="AF2310" s="3">
        <v>250.00000000000006</v>
      </c>
      <c r="AG2310" s="4"/>
      <c r="AH2310" s="4"/>
      <c r="AI2310" s="4"/>
      <c r="AJ2310" s="4"/>
      <c r="AK2310" s="4"/>
      <c r="AL2310" s="4"/>
    </row>
    <row r="2311" spans="1:38" ht="15" customHeight="1" x14ac:dyDescent="0.25">
      <c r="A2311" s="2" t="s">
        <v>1991</v>
      </c>
      <c r="B2311" s="2" t="s">
        <v>39</v>
      </c>
      <c r="C2311" s="2" t="s">
        <v>40</v>
      </c>
      <c r="D2311" s="2" t="s">
        <v>2038</v>
      </c>
      <c r="E2311" s="2" t="s">
        <v>2423</v>
      </c>
      <c r="F2311" s="2" t="s">
        <v>564</v>
      </c>
      <c r="G2311" s="2" t="s">
        <v>50</v>
      </c>
      <c r="H2311" s="3">
        <v>225</v>
      </c>
      <c r="I2311" s="3">
        <v>2.5001000000000002</v>
      </c>
      <c r="J2311" s="3">
        <v>1.1259999999999999</v>
      </c>
      <c r="K2311" s="3">
        <v>0.82230000000000003</v>
      </c>
      <c r="L2311" s="3">
        <v>0.35930000000000001</v>
      </c>
      <c r="M2311" s="3">
        <v>0.31109999999999999</v>
      </c>
      <c r="N2311" s="3">
        <v>0.2185</v>
      </c>
      <c r="O2311" s="3">
        <v>0.1148</v>
      </c>
      <c r="P2311" s="3">
        <v>0.16669999999999999</v>
      </c>
      <c r="Q2311" s="4"/>
      <c r="R2311" s="4"/>
      <c r="S2311" s="4"/>
      <c r="T2311" s="4"/>
      <c r="U2311" s="4"/>
      <c r="V2311" s="4"/>
      <c r="W2311" s="4"/>
      <c r="X2311" s="3">
        <v>5.6188000000000002</v>
      </c>
      <c r="Y2311" s="3">
        <v>117.87586317363139</v>
      </c>
      <c r="Z2311" s="3">
        <v>156.55280486936712</v>
      </c>
      <c r="AA2311" s="3">
        <v>184.79796397807362</v>
      </c>
      <c r="AB2311" s="3">
        <v>197.13954936997226</v>
      </c>
      <c r="AC2311" s="3">
        <v>207.82551434469994</v>
      </c>
      <c r="AD2311" s="3">
        <v>215.33076457606606</v>
      </c>
      <c r="AE2311" s="3">
        <v>219.27402648252294</v>
      </c>
      <c r="AF2311" s="3">
        <v>224.99999999999997</v>
      </c>
      <c r="AG2311" s="4"/>
      <c r="AH2311" s="4"/>
      <c r="AI2311" s="4"/>
      <c r="AJ2311" s="4"/>
      <c r="AK2311" s="4"/>
      <c r="AL2311" s="4"/>
    </row>
    <row r="2312" spans="1:38" ht="15" customHeight="1" x14ac:dyDescent="0.25">
      <c r="A2312" s="2" t="s">
        <v>1991</v>
      </c>
      <c r="B2312" s="2" t="s">
        <v>39</v>
      </c>
      <c r="C2312" s="2" t="s">
        <v>40</v>
      </c>
      <c r="D2312" s="2" t="s">
        <v>2044</v>
      </c>
      <c r="E2312" s="2" t="s">
        <v>2424</v>
      </c>
      <c r="F2312" s="2" t="s">
        <v>564</v>
      </c>
      <c r="G2312" s="2" t="s">
        <v>50</v>
      </c>
      <c r="H2312" s="3">
        <v>239</v>
      </c>
      <c r="I2312" s="3">
        <v>2.0558999999999998</v>
      </c>
      <c r="J2312" s="3">
        <v>1.7373000000000001</v>
      </c>
      <c r="K2312" s="3">
        <v>1.1538999999999999</v>
      </c>
      <c r="L2312" s="3">
        <v>0.54449999999999998</v>
      </c>
      <c r="M2312" s="3">
        <v>0.47789999999999999</v>
      </c>
      <c r="N2312" s="3">
        <v>0.27410000000000001</v>
      </c>
      <c r="O2312" s="3">
        <v>0.2223</v>
      </c>
      <c r="P2312" s="3">
        <v>0.30009999999999998</v>
      </c>
      <c r="Q2312" s="4"/>
      <c r="R2312" s="4"/>
      <c r="S2312" s="4"/>
      <c r="T2312" s="4"/>
      <c r="U2312" s="4"/>
      <c r="V2312" s="4"/>
      <c r="W2312" s="4"/>
      <c r="X2312" s="3">
        <v>6.766</v>
      </c>
      <c r="Y2312" s="3">
        <v>94.898507242092819</v>
      </c>
      <c r="Z2312" s="3">
        <v>148.04971918415606</v>
      </c>
      <c r="AA2312" s="3">
        <v>183.35230564587644</v>
      </c>
      <c r="AB2312" s="3">
        <v>200.01081879988178</v>
      </c>
      <c r="AC2312" s="3">
        <v>214.63176174992611</v>
      </c>
      <c r="AD2312" s="3">
        <v>223.01761749926101</v>
      </c>
      <c r="AE2312" s="3">
        <v>229.81869642329292</v>
      </c>
      <c r="AF2312" s="3">
        <v>238.99999999999997</v>
      </c>
      <c r="AG2312" s="4"/>
      <c r="AH2312" s="4"/>
      <c r="AI2312" s="4"/>
      <c r="AJ2312" s="4"/>
      <c r="AK2312" s="4"/>
      <c r="AL2312" s="4"/>
    </row>
    <row r="2313" spans="1:38" ht="15" customHeight="1" x14ac:dyDescent="0.25">
      <c r="A2313" s="2" t="s">
        <v>1991</v>
      </c>
      <c r="B2313" s="2" t="s">
        <v>39</v>
      </c>
      <c r="C2313" s="2" t="s">
        <v>40</v>
      </c>
      <c r="D2313" s="2" t="s">
        <v>2044</v>
      </c>
      <c r="E2313" s="2" t="s">
        <v>2425</v>
      </c>
      <c r="F2313" s="2" t="s">
        <v>564</v>
      </c>
      <c r="G2313" s="2" t="s">
        <v>50</v>
      </c>
      <c r="H2313" s="3">
        <v>232</v>
      </c>
      <c r="I2313" s="3">
        <v>2.1876000000000002</v>
      </c>
      <c r="J2313" s="3">
        <v>1.1929000000000001</v>
      </c>
      <c r="K2313" s="3">
        <v>0.65569999999999995</v>
      </c>
      <c r="L2313" s="3">
        <v>0.45939999999999998</v>
      </c>
      <c r="M2313" s="3">
        <v>0.2445</v>
      </c>
      <c r="N2313" s="3">
        <v>0.22600000000000001</v>
      </c>
      <c r="O2313" s="3">
        <v>0.1963</v>
      </c>
      <c r="P2313" s="3">
        <v>0.20749999999999999</v>
      </c>
      <c r="Q2313" s="4"/>
      <c r="R2313" s="4"/>
      <c r="S2313" s="4"/>
      <c r="T2313" s="4"/>
      <c r="U2313" s="4"/>
      <c r="V2313" s="4"/>
      <c r="W2313" s="4"/>
      <c r="X2313" s="3">
        <v>5.3699000000000003</v>
      </c>
      <c r="Y2313" s="3">
        <v>113.47637758617479</v>
      </c>
      <c r="Z2313" s="3">
        <v>157.90551034469917</v>
      </c>
      <c r="AA2313" s="3">
        <v>182.32682172852384</v>
      </c>
      <c r="AB2313" s="3">
        <v>199.43701000018623</v>
      </c>
      <c r="AC2313" s="3">
        <v>208.54332482914023</v>
      </c>
      <c r="AD2313" s="3">
        <v>216.96061379169072</v>
      </c>
      <c r="AE2313" s="3">
        <v>224.27173690385297</v>
      </c>
      <c r="AF2313" s="3">
        <v>232</v>
      </c>
      <c r="AG2313" s="4"/>
      <c r="AH2313" s="4"/>
      <c r="AI2313" s="4"/>
      <c r="AJ2313" s="4"/>
      <c r="AK2313" s="4"/>
      <c r="AL2313" s="4"/>
    </row>
    <row r="2314" spans="1:38" ht="15" customHeight="1" x14ac:dyDescent="0.25">
      <c r="A2314" s="2" t="s">
        <v>1991</v>
      </c>
      <c r="B2314" s="2" t="s">
        <v>39</v>
      </c>
      <c r="C2314" s="2" t="s">
        <v>40</v>
      </c>
      <c r="D2314" s="2" t="s">
        <v>2044</v>
      </c>
      <c r="E2314" s="2" t="s">
        <v>2426</v>
      </c>
      <c r="F2314" s="2" t="s">
        <v>564</v>
      </c>
      <c r="G2314" s="2" t="s">
        <v>50</v>
      </c>
      <c r="H2314" s="3">
        <v>210</v>
      </c>
      <c r="I2314" s="3">
        <v>1.4481999999999999</v>
      </c>
      <c r="J2314" s="3">
        <v>1.5370999999999999</v>
      </c>
      <c r="K2314" s="3">
        <v>0.64259999999999995</v>
      </c>
      <c r="L2314" s="3">
        <v>0.27039999999999997</v>
      </c>
      <c r="M2314" s="3">
        <v>0.4</v>
      </c>
      <c r="N2314" s="3">
        <v>0.19259999999999999</v>
      </c>
      <c r="O2314" s="3">
        <v>0.32590000000000002</v>
      </c>
      <c r="P2314" s="3">
        <v>0.2185</v>
      </c>
      <c r="Q2314" s="4"/>
      <c r="R2314" s="4"/>
      <c r="S2314" s="4"/>
      <c r="T2314" s="4"/>
      <c r="U2314" s="4"/>
      <c r="V2314" s="4"/>
      <c r="W2314" s="4"/>
      <c r="X2314" s="3">
        <v>5.0353000000000003</v>
      </c>
      <c r="Y2314" s="3">
        <v>83.194486922328366</v>
      </c>
      <c r="Z2314" s="3">
        <v>137.53162671538934</v>
      </c>
      <c r="AA2314" s="3">
        <v>160.24781045816533</v>
      </c>
      <c r="AB2314" s="3">
        <v>169.80656564653543</v>
      </c>
      <c r="AC2314" s="3">
        <v>183.94673604353264</v>
      </c>
      <c r="AD2314" s="3">
        <v>190.75522808968677</v>
      </c>
      <c r="AE2314" s="3">
        <v>202.27593192064023</v>
      </c>
      <c r="AF2314" s="3">
        <v>209.99999999999994</v>
      </c>
      <c r="AG2314" s="4"/>
      <c r="AH2314" s="4"/>
      <c r="AI2314" s="4"/>
      <c r="AJ2314" s="4"/>
      <c r="AK2314" s="4"/>
      <c r="AL2314" s="4"/>
    </row>
    <row r="2315" spans="1:38" ht="15" customHeight="1" x14ac:dyDescent="0.25">
      <c r="A2315" s="2" t="s">
        <v>1991</v>
      </c>
      <c r="B2315" s="2" t="s">
        <v>39</v>
      </c>
      <c r="C2315" s="2" t="s">
        <v>40</v>
      </c>
      <c r="D2315" s="2" t="s">
        <v>2044</v>
      </c>
      <c r="E2315" s="2" t="s">
        <v>2427</v>
      </c>
      <c r="F2315" s="2" t="s">
        <v>564</v>
      </c>
      <c r="G2315" s="2" t="s">
        <v>50</v>
      </c>
      <c r="H2315" s="3">
        <v>240</v>
      </c>
      <c r="I2315" s="3">
        <v>2.2372999999999998</v>
      </c>
      <c r="J2315" s="3">
        <v>1.2279</v>
      </c>
      <c r="K2315" s="3">
        <v>0.74450000000000005</v>
      </c>
      <c r="L2315" s="3">
        <v>0.43709999999999999</v>
      </c>
      <c r="M2315" s="3">
        <v>0.31119999999999998</v>
      </c>
      <c r="N2315" s="3">
        <v>0.27039999999999997</v>
      </c>
      <c r="O2315" s="3">
        <v>0.17780000000000001</v>
      </c>
      <c r="P2315" s="3">
        <v>0.2074</v>
      </c>
      <c r="Q2315" s="4"/>
      <c r="R2315" s="4"/>
      <c r="S2315" s="4"/>
      <c r="T2315" s="4"/>
      <c r="U2315" s="4"/>
      <c r="V2315" s="4"/>
      <c r="W2315" s="4"/>
      <c r="X2315" s="3">
        <v>5.6135999999999999</v>
      </c>
      <c r="Y2315" s="3">
        <v>114.89838962519595</v>
      </c>
      <c r="Z2315" s="3">
        <v>160.39561065982613</v>
      </c>
      <c r="AA2315" s="3">
        <v>187.98147356420122</v>
      </c>
      <c r="AB2315" s="3">
        <v>204.17728373948981</v>
      </c>
      <c r="AC2315" s="3">
        <v>215.70813738064703</v>
      </c>
      <c r="AD2315" s="3">
        <v>225.72723386062421</v>
      </c>
      <c r="AE2315" s="3">
        <v>232.31523443066843</v>
      </c>
      <c r="AF2315" s="3">
        <v>240.00000000000006</v>
      </c>
      <c r="AG2315" s="4"/>
      <c r="AH2315" s="4"/>
      <c r="AI2315" s="4"/>
      <c r="AJ2315" s="4"/>
      <c r="AK2315" s="4"/>
      <c r="AL2315" s="4"/>
    </row>
    <row r="2316" spans="1:38" ht="15" customHeight="1" x14ac:dyDescent="0.25">
      <c r="A2316" s="2" t="s">
        <v>1991</v>
      </c>
      <c r="B2316" s="2" t="s">
        <v>39</v>
      </c>
      <c r="C2316" s="2" t="s">
        <v>40</v>
      </c>
      <c r="D2316" s="2" t="s">
        <v>2044</v>
      </c>
      <c r="E2316" s="2" t="s">
        <v>2428</v>
      </c>
      <c r="F2316" s="2" t="s">
        <v>564</v>
      </c>
      <c r="G2316" s="2" t="s">
        <v>50</v>
      </c>
      <c r="H2316" s="3">
        <v>235</v>
      </c>
      <c r="I2316" s="3">
        <v>2.4485999999999999</v>
      </c>
      <c r="J2316" s="3">
        <v>1.3835999999999999</v>
      </c>
      <c r="K2316" s="3">
        <v>0.82240000000000002</v>
      </c>
      <c r="L2316" s="3">
        <v>0.34820000000000001</v>
      </c>
      <c r="M2316" s="3">
        <v>0.4501</v>
      </c>
      <c r="N2316" s="3">
        <v>0.3075</v>
      </c>
      <c r="O2316" s="3">
        <v>0.1852</v>
      </c>
      <c r="P2316" s="3">
        <v>0.26119999999999999</v>
      </c>
      <c r="Q2316" s="4"/>
      <c r="R2316" s="4"/>
      <c r="S2316" s="4"/>
      <c r="T2316" s="4"/>
      <c r="U2316" s="4"/>
      <c r="V2316" s="4"/>
      <c r="W2316" s="4"/>
      <c r="X2316" s="3">
        <v>6.2068000000000003</v>
      </c>
      <c r="Y2316" s="3">
        <v>112.0840690855191</v>
      </c>
      <c r="Z2316" s="3">
        <v>157.33617967390603</v>
      </c>
      <c r="AA2316" s="3">
        <v>184.23364696784171</v>
      </c>
      <c r="AB2316" s="3">
        <v>195.62189856286653</v>
      </c>
      <c r="AC2316" s="3">
        <v>210.34289811174841</v>
      </c>
      <c r="AD2316" s="3">
        <v>220.4000128890894</v>
      </c>
      <c r="AE2316" s="3">
        <v>226.45717600051557</v>
      </c>
      <c r="AF2316" s="3">
        <v>235</v>
      </c>
      <c r="AG2316" s="4"/>
      <c r="AH2316" s="4"/>
      <c r="AI2316" s="4"/>
      <c r="AJ2316" s="4"/>
      <c r="AK2316" s="4"/>
      <c r="AL2316" s="4"/>
    </row>
    <row r="2317" spans="1:38" ht="15" customHeight="1" x14ac:dyDescent="0.25">
      <c r="A2317" s="2" t="s">
        <v>1991</v>
      </c>
      <c r="B2317" s="2" t="s">
        <v>39</v>
      </c>
      <c r="C2317" s="2" t="s">
        <v>40</v>
      </c>
      <c r="D2317" s="2" t="s">
        <v>2048</v>
      </c>
      <c r="E2317" s="2" t="s">
        <v>2429</v>
      </c>
      <c r="F2317" s="2" t="s">
        <v>564</v>
      </c>
      <c r="G2317" s="2" t="s">
        <v>50</v>
      </c>
      <c r="H2317" s="3">
        <v>232</v>
      </c>
      <c r="I2317" s="3">
        <v>1.8</v>
      </c>
      <c r="J2317" s="3">
        <v>1.3777999999999999</v>
      </c>
      <c r="K2317" s="3">
        <v>1.0147999999999999</v>
      </c>
      <c r="L2317" s="3">
        <v>0.49630000000000002</v>
      </c>
      <c r="M2317" s="3">
        <v>0.29260000000000003</v>
      </c>
      <c r="N2317" s="3">
        <v>0.23330000000000001</v>
      </c>
      <c r="O2317" s="3">
        <v>0.21479999999999999</v>
      </c>
      <c r="P2317" s="3">
        <v>0.27779999999999999</v>
      </c>
      <c r="Q2317" s="4"/>
      <c r="R2317" s="4"/>
      <c r="S2317" s="4"/>
      <c r="T2317" s="4"/>
      <c r="U2317" s="4"/>
      <c r="V2317" s="4"/>
      <c r="W2317" s="4"/>
      <c r="X2317" s="3">
        <v>5.7073999999999998</v>
      </c>
      <c r="Y2317" s="3">
        <v>95.07600658793848</v>
      </c>
      <c r="Z2317" s="3">
        <v>143.35718540841714</v>
      </c>
      <c r="AA2317" s="3">
        <v>178.91803623366155</v>
      </c>
      <c r="AB2317" s="3">
        <v>196.30949293899147</v>
      </c>
      <c r="AC2317" s="3">
        <v>206.56284823211971</v>
      </c>
      <c r="AD2317" s="3">
        <v>214.73819953043414</v>
      </c>
      <c r="AE2317" s="3">
        <v>222.26526964992817</v>
      </c>
      <c r="AF2317" s="3">
        <v>232</v>
      </c>
      <c r="AG2317" s="4"/>
      <c r="AH2317" s="4"/>
      <c r="AI2317" s="4"/>
      <c r="AJ2317" s="4"/>
      <c r="AK2317" s="4"/>
      <c r="AL2317" s="4"/>
    </row>
    <row r="2318" spans="1:38" ht="15" customHeight="1" x14ac:dyDescent="0.25">
      <c r="A2318" s="2" t="s">
        <v>1991</v>
      </c>
      <c r="B2318" s="2" t="s">
        <v>39</v>
      </c>
      <c r="C2318" s="2" t="s">
        <v>40</v>
      </c>
      <c r="D2318" s="2" t="s">
        <v>2048</v>
      </c>
      <c r="E2318" s="2" t="s">
        <v>2430</v>
      </c>
      <c r="F2318" s="2" t="s">
        <v>564</v>
      </c>
      <c r="G2318" s="2" t="s">
        <v>50</v>
      </c>
      <c r="H2318" s="3">
        <v>221</v>
      </c>
      <c r="I2318" s="3">
        <v>2.2524000000000002</v>
      </c>
      <c r="J2318" s="3">
        <v>1.6486000000000001</v>
      </c>
      <c r="K2318" s="3">
        <v>0.78539999999999999</v>
      </c>
      <c r="L2318" s="3">
        <v>0.4279</v>
      </c>
      <c r="M2318" s="3">
        <v>0.28160000000000002</v>
      </c>
      <c r="N2318" s="3">
        <v>0.1593</v>
      </c>
      <c r="O2318" s="3">
        <v>0.22600000000000001</v>
      </c>
      <c r="P2318" s="3">
        <v>0.13519999999999999</v>
      </c>
      <c r="Q2318" s="4"/>
      <c r="R2318" s="4"/>
      <c r="S2318" s="4"/>
      <c r="T2318" s="4"/>
      <c r="U2318" s="4"/>
      <c r="V2318" s="4"/>
      <c r="W2318" s="4"/>
      <c r="X2318" s="3">
        <v>5.9164000000000003</v>
      </c>
      <c r="Y2318" s="3">
        <v>103.95314718409844</v>
      </c>
      <c r="Z2318" s="3">
        <v>156.61784193090392</v>
      </c>
      <c r="AA2318" s="3">
        <v>181.70752484619024</v>
      </c>
      <c r="AB2318" s="3">
        <v>195.37683388547089</v>
      </c>
      <c r="AC2318" s="3">
        <v>204.37257453857075</v>
      </c>
      <c r="AD2318" s="3">
        <v>209.46142924751535</v>
      </c>
      <c r="AE2318" s="3">
        <v>216.68102224325602</v>
      </c>
      <c r="AF2318" s="3">
        <v>221</v>
      </c>
      <c r="AG2318" s="4"/>
      <c r="AH2318" s="4"/>
      <c r="AI2318" s="4"/>
      <c r="AJ2318" s="4"/>
      <c r="AK2318" s="4"/>
      <c r="AL2318" s="4"/>
    </row>
    <row r="2319" spans="1:38" ht="15" customHeight="1" x14ac:dyDescent="0.25">
      <c r="A2319" s="2" t="s">
        <v>1991</v>
      </c>
      <c r="B2319" s="2" t="s">
        <v>39</v>
      </c>
      <c r="C2319" s="2" t="s">
        <v>40</v>
      </c>
      <c r="D2319" s="2" t="s">
        <v>2048</v>
      </c>
      <c r="E2319" s="2" t="s">
        <v>2431</v>
      </c>
      <c r="F2319" s="2" t="s">
        <v>564</v>
      </c>
      <c r="G2319" s="2" t="s">
        <v>50</v>
      </c>
      <c r="H2319" s="3">
        <v>241</v>
      </c>
      <c r="I2319" s="3">
        <v>1.8651</v>
      </c>
      <c r="J2319" s="3">
        <v>1.7725</v>
      </c>
      <c r="K2319" s="3">
        <v>1.1261000000000001</v>
      </c>
      <c r="L2319" s="3">
        <v>0.60940000000000005</v>
      </c>
      <c r="M2319" s="3">
        <v>0.30380000000000001</v>
      </c>
      <c r="N2319" s="3">
        <v>0.35189999999999999</v>
      </c>
      <c r="O2319" s="3">
        <v>0.26860000000000001</v>
      </c>
      <c r="P2319" s="3">
        <v>0.39269999999999999</v>
      </c>
      <c r="Q2319" s="4"/>
      <c r="R2319" s="4"/>
      <c r="S2319" s="4"/>
      <c r="T2319" s="4"/>
      <c r="U2319" s="4"/>
      <c r="V2319" s="4"/>
      <c r="W2319" s="4"/>
      <c r="X2319" s="3">
        <v>6.6901000000000002</v>
      </c>
      <c r="Y2319" s="3">
        <v>90.266079729749919</v>
      </c>
      <c r="Z2319" s="3">
        <v>145.63931779794024</v>
      </c>
      <c r="AA2319" s="3">
        <v>180.81889657852648</v>
      </c>
      <c r="AB2319" s="3">
        <v>199.8566688091359</v>
      </c>
      <c r="AC2319" s="3">
        <v>209.34743875278394</v>
      </c>
      <c r="AD2319" s="3">
        <v>220.34086187052509</v>
      </c>
      <c r="AE2319" s="3">
        <v>228.73197710049178</v>
      </c>
      <c r="AF2319" s="3">
        <v>240.99999999999997</v>
      </c>
      <c r="AG2319" s="4"/>
      <c r="AH2319" s="4"/>
      <c r="AI2319" s="4"/>
      <c r="AJ2319" s="4"/>
      <c r="AK2319" s="4"/>
      <c r="AL2319" s="4"/>
    </row>
    <row r="2320" spans="1:38" ht="15" customHeight="1" x14ac:dyDescent="0.25">
      <c r="A2320" s="2" t="s">
        <v>1991</v>
      </c>
      <c r="B2320" s="2" t="s">
        <v>39</v>
      </c>
      <c r="C2320" s="2" t="s">
        <v>40</v>
      </c>
      <c r="D2320" s="2" t="s">
        <v>2059</v>
      </c>
      <c r="E2320" s="2" t="s">
        <v>2432</v>
      </c>
      <c r="F2320" s="2" t="s">
        <v>564</v>
      </c>
      <c r="G2320" s="2" t="s">
        <v>50</v>
      </c>
      <c r="H2320" s="3">
        <v>237</v>
      </c>
      <c r="I2320" s="3">
        <v>2.0596000000000001</v>
      </c>
      <c r="J2320" s="3">
        <v>1.4113</v>
      </c>
      <c r="K2320" s="3">
        <v>0.80010000000000003</v>
      </c>
      <c r="L2320" s="3">
        <v>0.48159999999999997</v>
      </c>
      <c r="M2320" s="3">
        <v>0.43340000000000001</v>
      </c>
      <c r="N2320" s="3">
        <v>0.25190000000000001</v>
      </c>
      <c r="O2320" s="3">
        <v>0.28149999999999997</v>
      </c>
      <c r="P2320" s="3">
        <v>0.26300000000000001</v>
      </c>
      <c r="Q2320" s="4"/>
      <c r="R2320" s="4"/>
      <c r="S2320" s="4"/>
      <c r="T2320" s="4"/>
      <c r="U2320" s="4"/>
      <c r="V2320" s="4"/>
      <c r="W2320" s="4"/>
      <c r="X2320" s="3">
        <v>5.9824000000000002</v>
      </c>
      <c r="Y2320" s="3">
        <v>102.57669162877775</v>
      </c>
      <c r="Z2320" s="3">
        <v>150.93796803958278</v>
      </c>
      <c r="AA2320" s="3">
        <v>178.35514174913081</v>
      </c>
      <c r="AB2320" s="3">
        <v>194.85821743781761</v>
      </c>
      <c r="AC2320" s="3">
        <v>209.70961487028617</v>
      </c>
      <c r="AD2320" s="3">
        <v>218.34151845413214</v>
      </c>
      <c r="AE2320" s="3">
        <v>227.98773067665155</v>
      </c>
      <c r="AF2320" s="3">
        <v>237.00000000000006</v>
      </c>
      <c r="AG2320" s="4"/>
      <c r="AH2320" s="4"/>
      <c r="AI2320" s="4"/>
      <c r="AJ2320" s="4"/>
      <c r="AK2320" s="4"/>
      <c r="AL2320" s="4"/>
    </row>
    <row r="2321" spans="1:38" ht="15" customHeight="1" x14ac:dyDescent="0.25">
      <c r="A2321" s="2" t="s">
        <v>1991</v>
      </c>
      <c r="B2321" s="2" t="s">
        <v>39</v>
      </c>
      <c r="C2321" s="2" t="s">
        <v>40</v>
      </c>
      <c r="D2321" s="2" t="s">
        <v>2059</v>
      </c>
      <c r="E2321" s="2" t="s">
        <v>2433</v>
      </c>
      <c r="F2321" s="2" t="s">
        <v>564</v>
      </c>
      <c r="G2321" s="2" t="s">
        <v>50</v>
      </c>
      <c r="H2321" s="3">
        <v>234</v>
      </c>
      <c r="I2321" s="3">
        <v>2.0445000000000002</v>
      </c>
      <c r="J2321" s="3">
        <v>1.7111000000000001</v>
      </c>
      <c r="K2321" s="3">
        <v>0.88890000000000002</v>
      </c>
      <c r="L2321" s="3">
        <v>0.72219999999999995</v>
      </c>
      <c r="M2321" s="3">
        <v>0.4</v>
      </c>
      <c r="N2321" s="3">
        <v>0.35560000000000003</v>
      </c>
      <c r="O2321" s="3">
        <v>0.15190000000000001</v>
      </c>
      <c r="P2321" s="3">
        <v>0.31480000000000002</v>
      </c>
      <c r="Q2321" s="4"/>
      <c r="R2321" s="4"/>
      <c r="S2321" s="4"/>
      <c r="T2321" s="4"/>
      <c r="U2321" s="4"/>
      <c r="V2321" s="4"/>
      <c r="W2321" s="4"/>
      <c r="X2321" s="3">
        <v>6.5890000000000004</v>
      </c>
      <c r="Y2321" s="3">
        <v>94.678555167703749</v>
      </c>
      <c r="Z2321" s="3">
        <v>147.13601456973743</v>
      </c>
      <c r="AA2321" s="3">
        <v>174.38716041887997</v>
      </c>
      <c r="AB2321" s="3">
        <v>196.52775838518744</v>
      </c>
      <c r="AC2321" s="3">
        <v>208.79062073152227</v>
      </c>
      <c r="AD2321" s="3">
        <v>219.69230535741389</v>
      </c>
      <c r="AE2321" s="3">
        <v>224.34912733343455</v>
      </c>
      <c r="AF2321" s="3">
        <v>234.00000000000006</v>
      </c>
      <c r="AG2321" s="4"/>
      <c r="AH2321" s="4"/>
      <c r="AI2321" s="4"/>
      <c r="AJ2321" s="4"/>
      <c r="AK2321" s="4"/>
      <c r="AL2321" s="4"/>
    </row>
    <row r="2322" spans="1:38" ht="15" customHeight="1" x14ac:dyDescent="0.25">
      <c r="A2322" s="2" t="s">
        <v>1991</v>
      </c>
      <c r="B2322" s="2" t="s">
        <v>39</v>
      </c>
      <c r="C2322" s="2" t="s">
        <v>40</v>
      </c>
      <c r="D2322" s="2" t="s">
        <v>2059</v>
      </c>
      <c r="E2322" s="2" t="s">
        <v>2434</v>
      </c>
      <c r="F2322" s="2" t="s">
        <v>564</v>
      </c>
      <c r="G2322" s="2" t="s">
        <v>50</v>
      </c>
      <c r="H2322" s="3">
        <v>240</v>
      </c>
      <c r="I2322" s="3">
        <v>1.9522999999999999</v>
      </c>
      <c r="J2322" s="3">
        <v>0.97430000000000005</v>
      </c>
      <c r="K2322" s="3">
        <v>0.72609999999999997</v>
      </c>
      <c r="L2322" s="3">
        <v>0.68910000000000005</v>
      </c>
      <c r="M2322" s="3">
        <v>0.32969999999999999</v>
      </c>
      <c r="N2322" s="3">
        <v>0.2112</v>
      </c>
      <c r="O2322" s="3">
        <v>0.13339999999999999</v>
      </c>
      <c r="P2322" s="3">
        <v>0.1482</v>
      </c>
      <c r="Q2322" s="4"/>
      <c r="R2322" s="4"/>
      <c r="S2322" s="4"/>
      <c r="T2322" s="4"/>
      <c r="U2322" s="4"/>
      <c r="V2322" s="4"/>
      <c r="W2322" s="4"/>
      <c r="X2322" s="3">
        <v>5.1642999999999999</v>
      </c>
      <c r="Y2322" s="3">
        <v>110.63183780957729</v>
      </c>
      <c r="Z2322" s="3">
        <v>149.87324516391379</v>
      </c>
      <c r="AA2322" s="3">
        <v>179.11802180353581</v>
      </c>
      <c r="AB2322" s="3">
        <v>206.87256743411498</v>
      </c>
      <c r="AC2322" s="3">
        <v>220.15173402009952</v>
      </c>
      <c r="AD2322" s="3">
        <v>228.65813372577117</v>
      </c>
      <c r="AE2322" s="3">
        <v>234.03102066107701</v>
      </c>
      <c r="AF2322" s="3">
        <v>240</v>
      </c>
      <c r="AG2322" s="4"/>
      <c r="AH2322" s="4"/>
      <c r="AI2322" s="4"/>
      <c r="AJ2322" s="4"/>
      <c r="AK2322" s="4"/>
      <c r="AL2322" s="4"/>
    </row>
    <row r="2323" spans="1:38" ht="15" customHeight="1" x14ac:dyDescent="0.25">
      <c r="A2323" s="2" t="s">
        <v>1991</v>
      </c>
      <c r="B2323" s="2" t="s">
        <v>39</v>
      </c>
      <c r="C2323" s="2" t="s">
        <v>40</v>
      </c>
      <c r="D2323" s="2" t="s">
        <v>2059</v>
      </c>
      <c r="E2323" s="2" t="s">
        <v>2435</v>
      </c>
      <c r="F2323" s="2" t="s">
        <v>564</v>
      </c>
      <c r="G2323" s="2" t="s">
        <v>50</v>
      </c>
      <c r="H2323" s="3">
        <v>242</v>
      </c>
      <c r="I2323" s="3">
        <v>1.7186999999999999</v>
      </c>
      <c r="J2323" s="3">
        <v>1.6982999999999999</v>
      </c>
      <c r="K2323" s="3">
        <v>0.79820000000000002</v>
      </c>
      <c r="L2323" s="3">
        <v>0.82779999999999998</v>
      </c>
      <c r="M2323" s="3">
        <v>0.2445</v>
      </c>
      <c r="N2323" s="3">
        <v>0.35560000000000003</v>
      </c>
      <c r="O2323" s="3">
        <v>0.28149999999999997</v>
      </c>
      <c r="P2323" s="3">
        <v>0.34820000000000001</v>
      </c>
      <c r="Q2323" s="4"/>
      <c r="R2323" s="4"/>
      <c r="S2323" s="4"/>
      <c r="T2323" s="4"/>
      <c r="U2323" s="4"/>
      <c r="V2323" s="4"/>
      <c r="W2323" s="4"/>
      <c r="X2323" s="3">
        <v>6.2728000000000002</v>
      </c>
      <c r="Y2323" s="3">
        <v>89.538419844407599</v>
      </c>
      <c r="Z2323" s="3">
        <v>146.39389108532075</v>
      </c>
      <c r="AA2323" s="3">
        <v>173.11592909067718</v>
      </c>
      <c r="AB2323" s="3">
        <v>200.828912128555</v>
      </c>
      <c r="AC2323" s="3">
        <v>209.01425200867234</v>
      </c>
      <c r="AD2323" s="3">
        <v>220.91898354801683</v>
      </c>
      <c r="AE2323" s="3">
        <v>230.34300471878586</v>
      </c>
      <c r="AF2323" s="3">
        <v>242</v>
      </c>
      <c r="AG2323" s="4"/>
      <c r="AH2323" s="4"/>
      <c r="AI2323" s="4"/>
      <c r="AJ2323" s="4"/>
      <c r="AK2323" s="4"/>
      <c r="AL2323" s="4"/>
    </row>
    <row r="2324" spans="1:38" ht="15" customHeight="1" x14ac:dyDescent="0.25">
      <c r="A2324" s="2" t="s">
        <v>1991</v>
      </c>
      <c r="B2324" s="2" t="s">
        <v>39</v>
      </c>
      <c r="C2324" s="2" t="s">
        <v>40</v>
      </c>
      <c r="D2324" s="2" t="s">
        <v>2063</v>
      </c>
      <c r="E2324" s="2" t="s">
        <v>2436</v>
      </c>
      <c r="F2324" s="2" t="s">
        <v>564</v>
      </c>
      <c r="G2324" s="2" t="s">
        <v>50</v>
      </c>
      <c r="H2324" s="3">
        <v>236</v>
      </c>
      <c r="I2324" s="3">
        <v>2.1892</v>
      </c>
      <c r="J2324" s="3">
        <v>1.1243000000000001</v>
      </c>
      <c r="K2324" s="3">
        <v>0.79090000000000005</v>
      </c>
      <c r="L2324" s="3">
        <v>0.376</v>
      </c>
      <c r="M2324" s="3">
        <v>0.22040000000000001</v>
      </c>
      <c r="N2324" s="3">
        <v>0.23150000000000001</v>
      </c>
      <c r="O2324" s="3">
        <v>0.17780000000000001</v>
      </c>
      <c r="P2324" s="3">
        <v>0.26119999999999999</v>
      </c>
      <c r="Q2324" s="4"/>
      <c r="R2324" s="4"/>
      <c r="S2324" s="4"/>
      <c r="T2324" s="4"/>
      <c r="U2324" s="4"/>
      <c r="V2324" s="4"/>
      <c r="W2324" s="4"/>
      <c r="X2324" s="3">
        <v>5.3712999999999997</v>
      </c>
      <c r="Y2324" s="3">
        <v>115.14501144974216</v>
      </c>
      <c r="Z2324" s="3">
        <v>157.84551225960197</v>
      </c>
      <c r="AA2324" s="3">
        <v>187.88360359689463</v>
      </c>
      <c r="AB2324" s="3">
        <v>202.16394541358704</v>
      </c>
      <c r="AC2324" s="3">
        <v>210.53465641464823</v>
      </c>
      <c r="AD2324" s="3">
        <v>219.32694133636176</v>
      </c>
      <c r="AE2324" s="3">
        <v>226.07971999329772</v>
      </c>
      <c r="AF2324" s="3">
        <v>236</v>
      </c>
      <c r="AG2324" s="4"/>
      <c r="AH2324" s="4"/>
      <c r="AI2324" s="4"/>
      <c r="AJ2324" s="4"/>
      <c r="AK2324" s="4"/>
      <c r="AL2324" s="4"/>
    </row>
    <row r="2325" spans="1:38" ht="15" customHeight="1" x14ac:dyDescent="0.25">
      <c r="A2325" s="2" t="s">
        <v>1991</v>
      </c>
      <c r="B2325" s="2" t="s">
        <v>39</v>
      </c>
      <c r="C2325" s="2" t="s">
        <v>40</v>
      </c>
      <c r="D2325" s="2" t="s">
        <v>2072</v>
      </c>
      <c r="E2325" s="2" t="s">
        <v>2437</v>
      </c>
      <c r="F2325" s="2" t="s">
        <v>564</v>
      </c>
      <c r="G2325" s="2" t="s">
        <v>50</v>
      </c>
      <c r="H2325" s="3">
        <v>228</v>
      </c>
      <c r="I2325" s="3">
        <v>2.2355</v>
      </c>
      <c r="J2325" s="3">
        <v>1.5390999999999999</v>
      </c>
      <c r="K2325" s="3">
        <v>0.85750000000000004</v>
      </c>
      <c r="L2325" s="3">
        <v>0.37230000000000002</v>
      </c>
      <c r="M2325" s="3">
        <v>0.3019</v>
      </c>
      <c r="N2325" s="3">
        <v>0.27039999999999997</v>
      </c>
      <c r="O2325" s="3">
        <v>0.21479999999999999</v>
      </c>
      <c r="P2325" s="3">
        <v>0.28889999999999999</v>
      </c>
      <c r="Q2325" s="4"/>
      <c r="R2325" s="4"/>
      <c r="S2325" s="4"/>
      <c r="T2325" s="4"/>
      <c r="U2325" s="4"/>
      <c r="V2325" s="4"/>
      <c r="W2325" s="4"/>
      <c r="X2325" s="3">
        <v>6.0804</v>
      </c>
      <c r="Y2325" s="3">
        <v>104.06071968949411</v>
      </c>
      <c r="Z2325" s="3">
        <v>153.67317939609237</v>
      </c>
      <c r="AA2325" s="3">
        <v>181.31445299651341</v>
      </c>
      <c r="AB2325" s="3">
        <v>193.3154397736991</v>
      </c>
      <c r="AC2325" s="3">
        <v>203.04710216433128</v>
      </c>
      <c r="AD2325" s="3">
        <v>211.76337083086642</v>
      </c>
      <c r="AE2325" s="3">
        <v>218.68738898756664</v>
      </c>
      <c r="AF2325" s="3">
        <v>228.00000000000006</v>
      </c>
      <c r="AG2325" s="4"/>
      <c r="AH2325" s="4"/>
      <c r="AI2325" s="4"/>
      <c r="AJ2325" s="4"/>
      <c r="AK2325" s="4"/>
      <c r="AL2325" s="4"/>
    </row>
    <row r="2326" spans="1:38" ht="15" customHeight="1" x14ac:dyDescent="0.25">
      <c r="A2326" s="2" t="s">
        <v>1991</v>
      </c>
      <c r="B2326" s="2" t="s">
        <v>39</v>
      </c>
      <c r="C2326" s="2" t="s">
        <v>40</v>
      </c>
      <c r="D2326" s="2" t="s">
        <v>1992</v>
      </c>
      <c r="E2326" s="2" t="s">
        <v>2438</v>
      </c>
      <c r="F2326" s="2" t="s">
        <v>564</v>
      </c>
      <c r="G2326" s="2" t="s">
        <v>44</v>
      </c>
      <c r="H2326" s="3">
        <v>225</v>
      </c>
      <c r="I2326" s="3">
        <v>2.3815</v>
      </c>
      <c r="J2326" s="3">
        <v>1.5147999999999999</v>
      </c>
      <c r="K2326" s="3">
        <v>0.61109999999999998</v>
      </c>
      <c r="L2326" s="3">
        <v>0.47039999999999998</v>
      </c>
      <c r="M2326" s="3">
        <v>0.3926</v>
      </c>
      <c r="N2326" s="3">
        <v>0.20369999999999999</v>
      </c>
      <c r="O2326" s="3">
        <v>0.24809999999999999</v>
      </c>
      <c r="P2326" s="3">
        <v>0.3296</v>
      </c>
      <c r="Q2326" s="4"/>
      <c r="R2326" s="4"/>
      <c r="S2326" s="4"/>
      <c r="T2326" s="4"/>
      <c r="U2326" s="4"/>
      <c r="V2326" s="4"/>
      <c r="W2326" s="4"/>
      <c r="X2326" s="3">
        <v>6.1517999999999997</v>
      </c>
      <c r="Y2326" s="3">
        <v>106.7146363665919</v>
      </c>
      <c r="Z2326" s="3">
        <v>154.23835300237329</v>
      </c>
      <c r="AA2326" s="3">
        <v>173.41035144185443</v>
      </c>
      <c r="AB2326" s="3">
        <v>188.16817841932445</v>
      </c>
      <c r="AC2326" s="3">
        <v>200.48519132611594</v>
      </c>
      <c r="AD2326" s="3">
        <v>206.87585747260965</v>
      </c>
      <c r="AE2326" s="3">
        <v>214.65948177769107</v>
      </c>
      <c r="AF2326" s="3">
        <v>225</v>
      </c>
      <c r="AG2326" s="4"/>
      <c r="AH2326" s="4"/>
      <c r="AI2326" s="4"/>
      <c r="AJ2326" s="4"/>
      <c r="AK2326" s="4"/>
      <c r="AL2326" s="4"/>
    </row>
    <row r="2327" spans="1:38" ht="15" customHeight="1" x14ac:dyDescent="0.25">
      <c r="A2327" s="2" t="s">
        <v>1991</v>
      </c>
      <c r="B2327" s="2" t="s">
        <v>39</v>
      </c>
      <c r="C2327" s="2" t="s">
        <v>40</v>
      </c>
      <c r="D2327" s="2" t="s">
        <v>1992</v>
      </c>
      <c r="E2327" s="2" t="s">
        <v>2439</v>
      </c>
      <c r="F2327" s="2" t="s">
        <v>564</v>
      </c>
      <c r="G2327" s="2" t="s">
        <v>44</v>
      </c>
      <c r="H2327" s="3">
        <v>242</v>
      </c>
      <c r="I2327" s="3">
        <v>1.6004</v>
      </c>
      <c r="J2327" s="3">
        <v>1.1983999999999999</v>
      </c>
      <c r="K2327" s="3">
        <v>1.0725</v>
      </c>
      <c r="L2327" s="3">
        <v>0.88360000000000005</v>
      </c>
      <c r="M2327" s="3">
        <v>0.48159999999999997</v>
      </c>
      <c r="N2327" s="3">
        <v>0.376</v>
      </c>
      <c r="O2327" s="3">
        <v>0.3075</v>
      </c>
      <c r="P2327" s="3">
        <v>0.3705</v>
      </c>
      <c r="Q2327" s="4"/>
      <c r="R2327" s="4"/>
      <c r="S2327" s="4"/>
      <c r="T2327" s="4"/>
      <c r="U2327" s="4"/>
      <c r="V2327" s="4"/>
      <c r="W2327" s="4"/>
      <c r="X2327" s="3">
        <v>6.2904999999999998</v>
      </c>
      <c r="Y2327" s="3">
        <v>85.42723153962325</v>
      </c>
      <c r="Z2327" s="3">
        <v>125.43422621413242</v>
      </c>
      <c r="AA2327" s="3">
        <v>161.23821635800013</v>
      </c>
      <c r="AB2327" s="3">
        <v>190.73603052221605</v>
      </c>
      <c r="AC2327" s="3">
        <v>206.81360782131787</v>
      </c>
      <c r="AD2327" s="3">
        <v>219.36586916779274</v>
      </c>
      <c r="AE2327" s="3">
        <v>229.63134885939118</v>
      </c>
      <c r="AF2327" s="3">
        <v>242.00000000000006</v>
      </c>
      <c r="AG2327" s="4"/>
      <c r="AH2327" s="4"/>
      <c r="AI2327" s="4"/>
      <c r="AJ2327" s="4"/>
      <c r="AK2327" s="4"/>
      <c r="AL2327" s="4"/>
    </row>
    <row r="2328" spans="1:38" ht="15" customHeight="1" x14ac:dyDescent="0.25">
      <c r="A2328" s="2" t="s">
        <v>1991</v>
      </c>
      <c r="B2328" s="2" t="s">
        <v>39</v>
      </c>
      <c r="C2328" s="2" t="s">
        <v>40</v>
      </c>
      <c r="D2328" s="2" t="s">
        <v>1992</v>
      </c>
      <c r="E2328" s="2" t="s">
        <v>2440</v>
      </c>
      <c r="F2328" s="2" t="s">
        <v>564</v>
      </c>
      <c r="G2328" s="2" t="s">
        <v>44</v>
      </c>
      <c r="H2328" s="3">
        <v>244</v>
      </c>
      <c r="I2328" s="3">
        <v>2.5743</v>
      </c>
      <c r="J2328" s="3">
        <v>1.3705000000000001</v>
      </c>
      <c r="K2328" s="3">
        <v>0.81489999999999996</v>
      </c>
      <c r="L2328" s="3">
        <v>0.57040000000000002</v>
      </c>
      <c r="M2328" s="3">
        <v>0.22220000000000001</v>
      </c>
      <c r="N2328" s="3">
        <v>0.2185</v>
      </c>
      <c r="O2328" s="3">
        <v>0.13700000000000001</v>
      </c>
      <c r="P2328" s="3">
        <v>0.1148</v>
      </c>
      <c r="Q2328" s="4"/>
      <c r="R2328" s="4"/>
      <c r="S2328" s="4"/>
      <c r="T2328" s="4"/>
      <c r="U2328" s="4"/>
      <c r="V2328" s="4"/>
      <c r="W2328" s="4"/>
      <c r="X2328" s="3">
        <v>6.0225999999999997</v>
      </c>
      <c r="Y2328" s="3">
        <v>122.61727493109289</v>
      </c>
      <c r="Z2328" s="3">
        <v>170.85989439776841</v>
      </c>
      <c r="AA2328" s="3">
        <v>199.54498057317437</v>
      </c>
      <c r="AB2328" s="3">
        <v>219.62348487364261</v>
      </c>
      <c r="AC2328" s="3">
        <v>227.44509016039586</v>
      </c>
      <c r="AD2328" s="3">
        <v>235.1364526948494</v>
      </c>
      <c r="AE2328" s="3">
        <v>239.95895460432371</v>
      </c>
      <c r="AF2328" s="3">
        <v>244</v>
      </c>
      <c r="AG2328" s="4"/>
      <c r="AH2328" s="4"/>
      <c r="AI2328" s="4"/>
      <c r="AJ2328" s="4"/>
      <c r="AK2328" s="4"/>
      <c r="AL2328" s="4"/>
    </row>
    <row r="2329" spans="1:38" ht="15" customHeight="1" x14ac:dyDescent="0.25">
      <c r="A2329" s="2" t="s">
        <v>1991</v>
      </c>
      <c r="B2329" s="2" t="s">
        <v>39</v>
      </c>
      <c r="C2329" s="2" t="s">
        <v>40</v>
      </c>
      <c r="D2329" s="2" t="s">
        <v>1992</v>
      </c>
      <c r="E2329" s="2" t="s">
        <v>2441</v>
      </c>
      <c r="F2329" s="2" t="s">
        <v>564</v>
      </c>
      <c r="G2329" s="2" t="s">
        <v>44</v>
      </c>
      <c r="H2329" s="3">
        <v>226</v>
      </c>
      <c r="I2329" s="3">
        <v>1.4444999999999999</v>
      </c>
      <c r="J2329" s="3">
        <v>1.7093</v>
      </c>
      <c r="K2329" s="3">
        <v>0.8649</v>
      </c>
      <c r="L2329" s="3">
        <v>0.51670000000000005</v>
      </c>
      <c r="M2329" s="3">
        <v>0.21110000000000001</v>
      </c>
      <c r="N2329" s="3">
        <v>0.15559999999999999</v>
      </c>
      <c r="O2329" s="3">
        <v>0.2</v>
      </c>
      <c r="P2329" s="3">
        <v>0.18329999999999999</v>
      </c>
      <c r="Q2329" s="4"/>
      <c r="R2329" s="4"/>
      <c r="S2329" s="4"/>
      <c r="T2329" s="4"/>
      <c r="U2329" s="4"/>
      <c r="V2329" s="4"/>
      <c r="W2329" s="4"/>
      <c r="X2329" s="3">
        <v>5.2854000000000001</v>
      </c>
      <c r="Y2329" s="3">
        <v>85.020206606879327</v>
      </c>
      <c r="Z2329" s="3">
        <v>147.759866802891</v>
      </c>
      <c r="AA2329" s="3">
        <v>179.50592197373896</v>
      </c>
      <c r="AB2329" s="3">
        <v>198.47133613349985</v>
      </c>
      <c r="AC2329" s="3">
        <v>206.21973738979074</v>
      </c>
      <c r="AD2329" s="3">
        <v>211.93101751996065</v>
      </c>
      <c r="AE2329" s="3">
        <v>219.27199455102738</v>
      </c>
      <c r="AF2329" s="3">
        <v>226</v>
      </c>
      <c r="AG2329" s="4"/>
      <c r="AH2329" s="4"/>
      <c r="AI2329" s="4"/>
      <c r="AJ2329" s="4"/>
      <c r="AK2329" s="4"/>
      <c r="AL2329" s="4"/>
    </row>
    <row r="2330" spans="1:38" ht="15" customHeight="1" x14ac:dyDescent="0.25">
      <c r="A2330" s="2" t="s">
        <v>1991</v>
      </c>
      <c r="B2330" s="2" t="s">
        <v>39</v>
      </c>
      <c r="C2330" s="2" t="s">
        <v>40</v>
      </c>
      <c r="D2330" s="2" t="s">
        <v>1992</v>
      </c>
      <c r="E2330" s="2" t="s">
        <v>2442</v>
      </c>
      <c r="F2330" s="2" t="s">
        <v>564</v>
      </c>
      <c r="G2330" s="2" t="s">
        <v>44</v>
      </c>
      <c r="H2330" s="3">
        <v>237</v>
      </c>
      <c r="I2330" s="3">
        <v>1.7816000000000001</v>
      </c>
      <c r="J2330" s="3">
        <v>1.4259999999999999</v>
      </c>
      <c r="K2330" s="3">
        <v>0.93340000000000001</v>
      </c>
      <c r="L2330" s="3">
        <v>0.53710000000000002</v>
      </c>
      <c r="M2330" s="3">
        <v>0.36299999999999999</v>
      </c>
      <c r="N2330" s="3">
        <v>0.19259999999999999</v>
      </c>
      <c r="O2330" s="3">
        <v>0.21479999999999999</v>
      </c>
      <c r="P2330" s="3">
        <v>0.31480000000000002</v>
      </c>
      <c r="Q2330" s="4"/>
      <c r="R2330" s="4"/>
      <c r="S2330" s="4"/>
      <c r="T2330" s="4"/>
      <c r="U2330" s="4"/>
      <c r="V2330" s="4"/>
      <c r="W2330" s="4"/>
      <c r="X2330" s="3">
        <v>5.7633000000000001</v>
      </c>
      <c r="Y2330" s="3">
        <v>95.37133239637015</v>
      </c>
      <c r="Z2330" s="3">
        <v>146.09400864088281</v>
      </c>
      <c r="AA2330" s="3">
        <v>179.29495254454912</v>
      </c>
      <c r="AB2330" s="3">
        <v>198.39954539933717</v>
      </c>
      <c r="AC2330" s="3">
        <v>211.31141880519843</v>
      </c>
      <c r="AD2330" s="3">
        <v>218.16218138913467</v>
      </c>
      <c r="AE2330" s="3">
        <v>225.80259573508232</v>
      </c>
      <c r="AF2330" s="3">
        <v>237</v>
      </c>
      <c r="AG2330" s="4"/>
      <c r="AH2330" s="4"/>
      <c r="AI2330" s="4"/>
      <c r="AJ2330" s="4"/>
      <c r="AK2330" s="4"/>
      <c r="AL2330" s="4"/>
    </row>
    <row r="2331" spans="1:38" ht="15" customHeight="1" x14ac:dyDescent="0.25">
      <c r="A2331" s="2" t="s">
        <v>1991</v>
      </c>
      <c r="B2331" s="2" t="s">
        <v>39</v>
      </c>
      <c r="C2331" s="2" t="s">
        <v>40</v>
      </c>
      <c r="D2331" s="2" t="s">
        <v>1992</v>
      </c>
      <c r="E2331" s="2" t="s">
        <v>2443</v>
      </c>
      <c r="F2331" s="2" t="s">
        <v>564</v>
      </c>
      <c r="G2331" s="2" t="s">
        <v>44</v>
      </c>
      <c r="H2331" s="3">
        <v>240</v>
      </c>
      <c r="I2331" s="3">
        <v>2.3834</v>
      </c>
      <c r="J2331" s="3">
        <v>1.3926000000000001</v>
      </c>
      <c r="K2331" s="3">
        <v>0.9093</v>
      </c>
      <c r="L2331" s="3">
        <v>0.36670000000000003</v>
      </c>
      <c r="M2331" s="3">
        <v>0.30740000000000001</v>
      </c>
      <c r="N2331" s="3">
        <v>0.15559999999999999</v>
      </c>
      <c r="O2331" s="3">
        <v>0.21479999999999999</v>
      </c>
      <c r="P2331" s="3">
        <v>0.1704</v>
      </c>
      <c r="Q2331" s="4"/>
      <c r="R2331" s="4"/>
      <c r="S2331" s="4"/>
      <c r="T2331" s="4"/>
      <c r="U2331" s="4"/>
      <c r="V2331" s="4"/>
      <c r="W2331" s="4"/>
      <c r="X2331" s="3">
        <v>5.9001999999999999</v>
      </c>
      <c r="Y2331" s="3">
        <v>116.02210094573066</v>
      </c>
      <c r="Z2331" s="3">
        <v>165.11548761058947</v>
      </c>
      <c r="AA2331" s="3">
        <v>197.17107894647637</v>
      </c>
      <c r="AB2331" s="3">
        <v>210.098369546795</v>
      </c>
      <c r="AC2331" s="3">
        <v>220.93515474051728</v>
      </c>
      <c r="AD2331" s="3">
        <v>226.42052811769094</v>
      </c>
      <c r="AE2331" s="3">
        <v>233.992881597234</v>
      </c>
      <c r="AF2331" s="3">
        <v>240</v>
      </c>
      <c r="AG2331" s="4"/>
      <c r="AH2331" s="4"/>
      <c r="AI2331" s="4"/>
      <c r="AJ2331" s="4"/>
      <c r="AK2331" s="4"/>
      <c r="AL2331" s="4"/>
    </row>
    <row r="2332" spans="1:38" ht="15" customHeight="1" x14ac:dyDescent="0.25">
      <c r="A2332" s="2" t="s">
        <v>1991</v>
      </c>
      <c r="B2332" s="2" t="s">
        <v>39</v>
      </c>
      <c r="C2332" s="2" t="s">
        <v>40</v>
      </c>
      <c r="D2332" s="2" t="s">
        <v>2000</v>
      </c>
      <c r="E2332" s="2" t="s">
        <v>2444</v>
      </c>
      <c r="F2332" s="2" t="s">
        <v>564</v>
      </c>
      <c r="G2332" s="2" t="s">
        <v>44</v>
      </c>
      <c r="H2332" s="3">
        <v>246</v>
      </c>
      <c r="I2332" s="3">
        <v>2.5036999999999998</v>
      </c>
      <c r="J2332" s="3">
        <v>1.5926</v>
      </c>
      <c r="K2332" s="3">
        <v>1.0074000000000001</v>
      </c>
      <c r="L2332" s="3">
        <v>0.49630000000000002</v>
      </c>
      <c r="M2332" s="3">
        <v>0.3296</v>
      </c>
      <c r="N2332" s="3">
        <v>0.1444</v>
      </c>
      <c r="O2332" s="3">
        <v>0.25559999999999999</v>
      </c>
      <c r="P2332" s="3">
        <v>0.1704</v>
      </c>
      <c r="Q2332" s="4"/>
      <c r="R2332" s="4"/>
      <c r="S2332" s="4"/>
      <c r="T2332" s="4"/>
      <c r="U2332" s="4"/>
      <c r="V2332" s="4"/>
      <c r="W2332" s="4"/>
      <c r="X2332" s="3">
        <v>6.5</v>
      </c>
      <c r="Y2332" s="3">
        <v>114.42950769230768</v>
      </c>
      <c r="Z2332" s="3">
        <v>166.86279999999996</v>
      </c>
      <c r="AA2332" s="3">
        <v>200.02950769230767</v>
      </c>
      <c r="AB2332" s="3">
        <v>216.36923076923077</v>
      </c>
      <c r="AC2332" s="3">
        <v>227.22067692307692</v>
      </c>
      <c r="AD2332" s="3">
        <v>231.97476923076923</v>
      </c>
      <c r="AE2332" s="3">
        <v>240.38990769230767</v>
      </c>
      <c r="AF2332" s="3">
        <v>246</v>
      </c>
      <c r="AG2332" s="4"/>
      <c r="AH2332" s="4"/>
      <c r="AI2332" s="4"/>
      <c r="AJ2332" s="4"/>
      <c r="AK2332" s="4"/>
      <c r="AL2332" s="4"/>
    </row>
    <row r="2333" spans="1:38" ht="15" customHeight="1" x14ac:dyDescent="0.25">
      <c r="A2333" s="2" t="s">
        <v>1991</v>
      </c>
      <c r="B2333" s="2" t="s">
        <v>39</v>
      </c>
      <c r="C2333" s="2" t="s">
        <v>40</v>
      </c>
      <c r="D2333" s="2" t="s">
        <v>2000</v>
      </c>
      <c r="E2333" s="2" t="s">
        <v>2445</v>
      </c>
      <c r="F2333" s="2" t="s">
        <v>564</v>
      </c>
      <c r="G2333" s="2" t="s">
        <v>44</v>
      </c>
      <c r="H2333" s="3">
        <v>231</v>
      </c>
      <c r="I2333" s="3">
        <v>1.8301000000000001</v>
      </c>
      <c r="J2333" s="3">
        <v>1.4374</v>
      </c>
      <c r="K2333" s="3">
        <v>0.91139999999999999</v>
      </c>
      <c r="L2333" s="3">
        <v>0.45569999999999999</v>
      </c>
      <c r="M2333" s="3">
        <v>0.34449999999999997</v>
      </c>
      <c r="N2333" s="3">
        <v>0.14080000000000001</v>
      </c>
      <c r="O2333" s="3">
        <v>0.32229999999999998</v>
      </c>
      <c r="P2333" s="3">
        <v>0.26300000000000001</v>
      </c>
      <c r="Q2333" s="4"/>
      <c r="R2333" s="4"/>
      <c r="S2333" s="4"/>
      <c r="T2333" s="4"/>
      <c r="U2333" s="4"/>
      <c r="V2333" s="4"/>
      <c r="W2333" s="4"/>
      <c r="X2333" s="3">
        <v>5.7051999999999996</v>
      </c>
      <c r="Y2333" s="3">
        <v>95.834729720255211</v>
      </c>
      <c r="Z2333" s="3">
        <v>145.97190282549252</v>
      </c>
      <c r="AA2333" s="3">
        <v>177.76195400687095</v>
      </c>
      <c r="AB2333" s="3">
        <v>193.65697959756014</v>
      </c>
      <c r="AC2333" s="3">
        <v>205.67329804388982</v>
      </c>
      <c r="AD2333" s="3">
        <v>210.58446680221556</v>
      </c>
      <c r="AE2333" s="3">
        <v>221.82643903807056</v>
      </c>
      <c r="AF2333" s="3">
        <v>231.00000000000006</v>
      </c>
      <c r="AG2333" s="4"/>
      <c r="AH2333" s="4"/>
      <c r="AI2333" s="4"/>
      <c r="AJ2333" s="4"/>
      <c r="AK2333" s="4"/>
      <c r="AL2333" s="4"/>
    </row>
    <row r="2334" spans="1:38" ht="15" customHeight="1" x14ac:dyDescent="0.25">
      <c r="A2334" s="2" t="s">
        <v>1991</v>
      </c>
      <c r="B2334" s="2" t="s">
        <v>39</v>
      </c>
      <c r="C2334" s="2" t="s">
        <v>40</v>
      </c>
      <c r="D2334" s="2" t="s">
        <v>2005</v>
      </c>
      <c r="E2334" s="2" t="s">
        <v>2446</v>
      </c>
      <c r="F2334" s="2" t="s">
        <v>564</v>
      </c>
      <c r="G2334" s="2" t="s">
        <v>44</v>
      </c>
      <c r="H2334" s="3">
        <v>233</v>
      </c>
      <c r="I2334" s="3">
        <v>2.0148999999999999</v>
      </c>
      <c r="J2334" s="3">
        <v>1.1518999999999999</v>
      </c>
      <c r="K2334" s="3">
        <v>0.72409999999999997</v>
      </c>
      <c r="L2334" s="3">
        <v>0.26850000000000002</v>
      </c>
      <c r="M2334" s="3">
        <v>0.20369999999999999</v>
      </c>
      <c r="N2334" s="3">
        <v>0.1444</v>
      </c>
      <c r="O2334" s="3">
        <v>0.1759</v>
      </c>
      <c r="P2334" s="3">
        <v>0.16669999999999999</v>
      </c>
      <c r="Q2334" s="4"/>
      <c r="R2334" s="4"/>
      <c r="S2334" s="4"/>
      <c r="T2334" s="4"/>
      <c r="U2334" s="4"/>
      <c r="V2334" s="4"/>
      <c r="W2334" s="4"/>
      <c r="X2334" s="3">
        <v>4.8501000000000003</v>
      </c>
      <c r="Y2334" s="3">
        <v>115.50238139419805</v>
      </c>
      <c r="Z2334" s="3">
        <v>163.23993319725363</v>
      </c>
      <c r="AA2334" s="3">
        <v>193.24840724933506</v>
      </c>
      <c r="AB2334" s="3">
        <v>204.3757035937403</v>
      </c>
      <c r="AC2334" s="3">
        <v>212.81752953547345</v>
      </c>
      <c r="AD2334" s="3">
        <v>218.80181851920574</v>
      </c>
      <c r="AE2334" s="3">
        <v>226.09154450423699</v>
      </c>
      <c r="AF2334" s="3">
        <v>232.99999999999994</v>
      </c>
      <c r="AG2334" s="4"/>
      <c r="AH2334" s="4"/>
      <c r="AI2334" s="4"/>
      <c r="AJ2334" s="4"/>
      <c r="AK2334" s="4"/>
      <c r="AL2334" s="4"/>
    </row>
    <row r="2335" spans="1:38" ht="15" customHeight="1" x14ac:dyDescent="0.25">
      <c r="A2335" s="2" t="s">
        <v>1991</v>
      </c>
      <c r="B2335" s="2" t="s">
        <v>39</v>
      </c>
      <c r="C2335" s="2" t="s">
        <v>40</v>
      </c>
      <c r="D2335" s="2" t="s">
        <v>2005</v>
      </c>
      <c r="E2335" s="2" t="s">
        <v>2447</v>
      </c>
      <c r="F2335" s="2" t="s">
        <v>564</v>
      </c>
      <c r="G2335" s="2" t="s">
        <v>44</v>
      </c>
      <c r="H2335" s="3">
        <v>227</v>
      </c>
      <c r="I2335" s="3">
        <v>2.1389999999999998</v>
      </c>
      <c r="J2335" s="3">
        <v>1.3056000000000001</v>
      </c>
      <c r="K2335" s="3">
        <v>0.94079999999999997</v>
      </c>
      <c r="L2335" s="3">
        <v>0.53710000000000002</v>
      </c>
      <c r="M2335" s="3">
        <v>0.19450000000000001</v>
      </c>
      <c r="N2335" s="3">
        <v>0.1111</v>
      </c>
      <c r="O2335" s="3">
        <v>0.20930000000000001</v>
      </c>
      <c r="P2335" s="3">
        <v>0.22409999999999999</v>
      </c>
      <c r="Q2335" s="4"/>
      <c r="R2335" s="4"/>
      <c r="S2335" s="4"/>
      <c r="T2335" s="4"/>
      <c r="U2335" s="4"/>
      <c r="V2335" s="4"/>
      <c r="W2335" s="4"/>
      <c r="X2335" s="3">
        <v>5.6615000000000002</v>
      </c>
      <c r="Y2335" s="3">
        <v>105.6739380022962</v>
      </c>
      <c r="Z2335" s="3">
        <v>150.64293915040184</v>
      </c>
      <c r="AA2335" s="3">
        <v>183.0470723306544</v>
      </c>
      <c r="AB2335" s="3">
        <v>201.54649827784152</v>
      </c>
      <c r="AC2335" s="3">
        <v>208.24569460390353</v>
      </c>
      <c r="AD2335" s="3">
        <v>212.0723306544202</v>
      </c>
      <c r="AE2335" s="3">
        <v>219.28128587830076</v>
      </c>
      <c r="AF2335" s="3">
        <v>226.99999999999997</v>
      </c>
      <c r="AG2335" s="4"/>
      <c r="AH2335" s="4"/>
      <c r="AI2335" s="4"/>
      <c r="AJ2335" s="4"/>
      <c r="AK2335" s="4"/>
      <c r="AL2335" s="4"/>
    </row>
    <row r="2336" spans="1:38" ht="15" customHeight="1" x14ac:dyDescent="0.25">
      <c r="A2336" s="2" t="s">
        <v>1991</v>
      </c>
      <c r="B2336" s="2" t="s">
        <v>39</v>
      </c>
      <c r="C2336" s="2" t="s">
        <v>40</v>
      </c>
      <c r="D2336" s="2" t="s">
        <v>2005</v>
      </c>
      <c r="E2336" s="2" t="s">
        <v>2448</v>
      </c>
      <c r="F2336" s="2" t="s">
        <v>564</v>
      </c>
      <c r="G2336" s="2" t="s">
        <v>44</v>
      </c>
      <c r="H2336" s="3">
        <v>232</v>
      </c>
      <c r="I2336" s="3">
        <v>2.552</v>
      </c>
      <c r="J2336" s="3">
        <v>1.5686</v>
      </c>
      <c r="K2336" s="3">
        <v>0.93340000000000001</v>
      </c>
      <c r="L2336" s="3">
        <v>0.57410000000000005</v>
      </c>
      <c r="M2336" s="3">
        <v>0.23330000000000001</v>
      </c>
      <c r="N2336" s="3">
        <v>0.18890000000000001</v>
      </c>
      <c r="O2336" s="3">
        <v>0.1741</v>
      </c>
      <c r="P2336" s="3">
        <v>0.2482</v>
      </c>
      <c r="Q2336" s="4"/>
      <c r="R2336" s="4"/>
      <c r="S2336" s="4"/>
      <c r="T2336" s="4"/>
      <c r="U2336" s="4"/>
      <c r="V2336" s="4"/>
      <c r="W2336" s="4"/>
      <c r="X2336" s="3">
        <v>6.4725999999999999</v>
      </c>
      <c r="Y2336" s="3">
        <v>110.85548311343202</v>
      </c>
      <c r="Z2336" s="3">
        <v>159.32441368229149</v>
      </c>
      <c r="AA2336" s="3">
        <v>188.1659920279331</v>
      </c>
      <c r="AB2336" s="3">
        <v>205.90538578005749</v>
      </c>
      <c r="AC2336" s="3">
        <v>213.11423539226894</v>
      </c>
      <c r="AD2336" s="3">
        <v>218.95114791582981</v>
      </c>
      <c r="AE2336" s="3">
        <v>224.33074807650715</v>
      </c>
      <c r="AF2336" s="3">
        <v>232</v>
      </c>
      <c r="AG2336" s="4"/>
      <c r="AH2336" s="4"/>
      <c r="AI2336" s="4"/>
      <c r="AJ2336" s="4"/>
      <c r="AK2336" s="4"/>
      <c r="AL2336" s="4"/>
    </row>
    <row r="2337" spans="1:38" ht="15" customHeight="1" x14ac:dyDescent="0.25">
      <c r="A2337" s="2" t="s">
        <v>1991</v>
      </c>
      <c r="B2337" s="2" t="s">
        <v>39</v>
      </c>
      <c r="C2337" s="2" t="s">
        <v>40</v>
      </c>
      <c r="D2337" s="2" t="s">
        <v>2005</v>
      </c>
      <c r="E2337" s="2" t="s">
        <v>2449</v>
      </c>
      <c r="F2337" s="2" t="s">
        <v>564</v>
      </c>
      <c r="G2337" s="2" t="s">
        <v>44</v>
      </c>
      <c r="H2337" s="3">
        <v>232</v>
      </c>
      <c r="I2337" s="3">
        <v>1.5264</v>
      </c>
      <c r="J2337" s="3">
        <v>1.4540999999999999</v>
      </c>
      <c r="K2337" s="3">
        <v>0.91879999999999995</v>
      </c>
      <c r="L2337" s="3">
        <v>0.34820000000000001</v>
      </c>
      <c r="M2337" s="3">
        <v>0.30559999999999998</v>
      </c>
      <c r="N2337" s="3">
        <v>0.34449999999999997</v>
      </c>
      <c r="O2337" s="3">
        <v>0.3075</v>
      </c>
      <c r="P2337" s="3">
        <v>0.27039999999999997</v>
      </c>
      <c r="Q2337" s="4"/>
      <c r="R2337" s="4"/>
      <c r="S2337" s="4"/>
      <c r="T2337" s="4"/>
      <c r="U2337" s="4"/>
      <c r="V2337" s="4"/>
      <c r="W2337" s="4"/>
      <c r="X2337" s="3">
        <v>5.4755000000000003</v>
      </c>
      <c r="Y2337" s="3">
        <v>87.753812437220347</v>
      </c>
      <c r="Z2337" s="3">
        <v>140.86677015797642</v>
      </c>
      <c r="AA2337" s="3">
        <v>174.4271756004018</v>
      </c>
      <c r="AB2337" s="3">
        <v>187.14564879919644</v>
      </c>
      <c r="AC2337" s="3">
        <v>198.30809971692085</v>
      </c>
      <c r="AD2337" s="3">
        <v>210.89142544059905</v>
      </c>
      <c r="AE2337" s="3">
        <v>222.12327641311296</v>
      </c>
      <c r="AF2337" s="3">
        <v>232</v>
      </c>
      <c r="AG2337" s="4"/>
      <c r="AH2337" s="4"/>
      <c r="AI2337" s="4"/>
      <c r="AJ2337" s="4"/>
      <c r="AK2337" s="4"/>
      <c r="AL2337" s="4"/>
    </row>
    <row r="2338" spans="1:38" ht="15" customHeight="1" x14ac:dyDescent="0.25">
      <c r="A2338" s="2" t="s">
        <v>1991</v>
      </c>
      <c r="B2338" s="2" t="s">
        <v>39</v>
      </c>
      <c r="C2338" s="2" t="s">
        <v>40</v>
      </c>
      <c r="D2338" s="2" t="s">
        <v>2005</v>
      </c>
      <c r="E2338" s="2" t="s">
        <v>2450</v>
      </c>
      <c r="F2338" s="2" t="s">
        <v>564</v>
      </c>
      <c r="G2338" s="2" t="s">
        <v>44</v>
      </c>
      <c r="H2338" s="3">
        <v>242</v>
      </c>
      <c r="I2338" s="3">
        <v>2.1726999999999999</v>
      </c>
      <c r="J2338" s="3">
        <v>1.63</v>
      </c>
      <c r="K2338" s="3">
        <v>0.79090000000000005</v>
      </c>
      <c r="L2338" s="3">
        <v>0.51859999999999995</v>
      </c>
      <c r="M2338" s="3">
        <v>0.35560000000000003</v>
      </c>
      <c r="N2338" s="3">
        <v>0.29270000000000002</v>
      </c>
      <c r="O2338" s="3">
        <v>0.2445</v>
      </c>
      <c r="P2338" s="3">
        <v>0.28889999999999999</v>
      </c>
      <c r="Q2338" s="4"/>
      <c r="R2338" s="4"/>
      <c r="S2338" s="4"/>
      <c r="T2338" s="4"/>
      <c r="U2338" s="4"/>
      <c r="V2338" s="4"/>
      <c r="W2338" s="4"/>
      <c r="X2338" s="3">
        <v>6.2938999999999998</v>
      </c>
      <c r="Y2338" s="3">
        <v>104.4935254770492</v>
      </c>
      <c r="Z2338" s="3">
        <v>158.87951826371568</v>
      </c>
      <c r="AA2338" s="3">
        <v>185.26840273916014</v>
      </c>
      <c r="AB2338" s="3">
        <v>202.57182351165412</v>
      </c>
      <c r="AC2338" s="3">
        <v>214.43664500548147</v>
      </c>
      <c r="AD2338" s="3">
        <v>224.20276775925893</v>
      </c>
      <c r="AE2338" s="3">
        <v>232.36066667725893</v>
      </c>
      <c r="AF2338" s="3">
        <v>242</v>
      </c>
      <c r="AG2338" s="4"/>
      <c r="AH2338" s="4"/>
      <c r="AI2338" s="4"/>
      <c r="AJ2338" s="4"/>
      <c r="AK2338" s="4"/>
      <c r="AL2338" s="4"/>
    </row>
    <row r="2339" spans="1:38" ht="15" customHeight="1" x14ac:dyDescent="0.25">
      <c r="A2339" s="2" t="s">
        <v>1991</v>
      </c>
      <c r="B2339" s="2" t="s">
        <v>39</v>
      </c>
      <c r="C2339" s="2" t="s">
        <v>40</v>
      </c>
      <c r="D2339" s="2" t="s">
        <v>2005</v>
      </c>
      <c r="E2339" s="2" t="s">
        <v>2451</v>
      </c>
      <c r="F2339" s="2" t="s">
        <v>564</v>
      </c>
      <c r="G2339" s="2" t="s">
        <v>44</v>
      </c>
      <c r="H2339" s="3">
        <v>249</v>
      </c>
      <c r="I2339" s="3">
        <v>2.2985000000000002</v>
      </c>
      <c r="J2339" s="3">
        <v>1.5577000000000001</v>
      </c>
      <c r="K2339" s="3">
        <v>0.74270000000000003</v>
      </c>
      <c r="L2339" s="3">
        <v>0.54820000000000002</v>
      </c>
      <c r="M2339" s="3">
        <v>0.3019</v>
      </c>
      <c r="N2339" s="3">
        <v>0.27410000000000001</v>
      </c>
      <c r="O2339" s="3">
        <v>0.1963</v>
      </c>
      <c r="P2339" s="3">
        <v>0.2223</v>
      </c>
      <c r="Q2339" s="4"/>
      <c r="R2339" s="4"/>
      <c r="S2339" s="4"/>
      <c r="T2339" s="4"/>
      <c r="U2339" s="4"/>
      <c r="V2339" s="4"/>
      <c r="W2339" s="4"/>
      <c r="X2339" s="3">
        <v>6.1417000000000002</v>
      </c>
      <c r="Y2339" s="3">
        <v>113.21114675089959</v>
      </c>
      <c r="Z2339" s="3">
        <v>168.24817233013661</v>
      </c>
      <c r="AA2339" s="3">
        <v>194.4894247521045</v>
      </c>
      <c r="AB2339" s="3">
        <v>213.85855707703078</v>
      </c>
      <c r="AC2339" s="3">
        <v>224.52535942817133</v>
      </c>
      <c r="AD2339" s="3">
        <v>234.2099255906345</v>
      </c>
      <c r="AE2339" s="3">
        <v>241.14564371428102</v>
      </c>
      <c r="AF2339" s="3">
        <v>248.99999999999997</v>
      </c>
      <c r="AG2339" s="4"/>
      <c r="AH2339" s="4"/>
      <c r="AI2339" s="4"/>
      <c r="AJ2339" s="4"/>
      <c r="AK2339" s="4"/>
      <c r="AL2339" s="4"/>
    </row>
    <row r="2340" spans="1:38" ht="15" customHeight="1" x14ac:dyDescent="0.25">
      <c r="A2340" s="2" t="s">
        <v>1991</v>
      </c>
      <c r="B2340" s="2" t="s">
        <v>39</v>
      </c>
      <c r="C2340" s="2" t="s">
        <v>40</v>
      </c>
      <c r="D2340" s="2" t="s">
        <v>2014</v>
      </c>
      <c r="E2340" s="2" t="s">
        <v>2452</v>
      </c>
      <c r="F2340" s="2" t="s">
        <v>564</v>
      </c>
      <c r="G2340" s="2" t="s">
        <v>44</v>
      </c>
      <c r="H2340" s="3">
        <v>240</v>
      </c>
      <c r="I2340" s="3">
        <v>1.7907999999999999</v>
      </c>
      <c r="J2340" s="3">
        <v>1.5797000000000001</v>
      </c>
      <c r="K2340" s="3">
        <v>1.0074000000000001</v>
      </c>
      <c r="L2340" s="3">
        <v>0.4889</v>
      </c>
      <c r="M2340" s="3">
        <v>0.24260000000000001</v>
      </c>
      <c r="N2340" s="3">
        <v>0.36299999999999999</v>
      </c>
      <c r="O2340" s="3">
        <v>0.23699999999999999</v>
      </c>
      <c r="P2340" s="3">
        <v>0.36670000000000003</v>
      </c>
      <c r="Q2340" s="4"/>
      <c r="R2340" s="4"/>
      <c r="S2340" s="4"/>
      <c r="T2340" s="4"/>
      <c r="U2340" s="4"/>
      <c r="V2340" s="4"/>
      <c r="W2340" s="4"/>
      <c r="X2340" s="3">
        <v>6.0761000000000003</v>
      </c>
      <c r="Y2340" s="3">
        <v>93.303533516564897</v>
      </c>
      <c r="Z2340" s="3">
        <v>147.38058952288475</v>
      </c>
      <c r="AA2340" s="3">
        <v>181.86639456230148</v>
      </c>
      <c r="AB2340" s="3">
        <v>198.60265630914569</v>
      </c>
      <c r="AC2340" s="3">
        <v>206.90745708595978</v>
      </c>
      <c r="AD2340" s="3">
        <v>219.33384901499318</v>
      </c>
      <c r="AE2340" s="3">
        <v>227.44694787775055</v>
      </c>
      <c r="AF2340" s="3">
        <v>240</v>
      </c>
      <c r="AG2340" s="4"/>
      <c r="AH2340" s="4"/>
      <c r="AI2340" s="4"/>
      <c r="AJ2340" s="4"/>
      <c r="AK2340" s="4"/>
      <c r="AL2340" s="4"/>
    </row>
    <row r="2341" spans="1:38" ht="15" customHeight="1" x14ac:dyDescent="0.25">
      <c r="A2341" s="2" t="s">
        <v>1991</v>
      </c>
      <c r="B2341" s="2" t="s">
        <v>39</v>
      </c>
      <c r="C2341" s="2" t="s">
        <v>40</v>
      </c>
      <c r="D2341" s="2" t="s">
        <v>2014</v>
      </c>
      <c r="E2341" s="2" t="s">
        <v>2453</v>
      </c>
      <c r="F2341" s="2" t="s">
        <v>564</v>
      </c>
      <c r="G2341" s="2" t="s">
        <v>44</v>
      </c>
      <c r="H2341" s="3">
        <v>243</v>
      </c>
      <c r="I2341" s="3">
        <v>2.2004999999999999</v>
      </c>
      <c r="J2341" s="3">
        <v>1.6893</v>
      </c>
      <c r="K2341" s="3">
        <v>0.9002</v>
      </c>
      <c r="L2341" s="3">
        <v>0.55569999999999997</v>
      </c>
      <c r="M2341" s="3">
        <v>0.35560000000000003</v>
      </c>
      <c r="N2341" s="3">
        <v>0.4446</v>
      </c>
      <c r="O2341" s="3">
        <v>0.2445</v>
      </c>
      <c r="P2341" s="3">
        <v>0.38529999999999998</v>
      </c>
      <c r="Q2341" s="4"/>
      <c r="R2341" s="4"/>
      <c r="S2341" s="4"/>
      <c r="T2341" s="4"/>
      <c r="U2341" s="4"/>
      <c r="V2341" s="4"/>
      <c r="W2341" s="4"/>
      <c r="X2341" s="3">
        <v>6.7756999999999996</v>
      </c>
      <c r="Y2341" s="3">
        <v>100.52509703794442</v>
      </c>
      <c r="Z2341" s="3">
        <v>153.13107132842364</v>
      </c>
      <c r="AA2341" s="3">
        <v>181.16392402261022</v>
      </c>
      <c r="AB2341" s="3">
        <v>198.46880765087002</v>
      </c>
      <c r="AC2341" s="3">
        <v>209.54243841964669</v>
      </c>
      <c r="AD2341" s="3">
        <v>223.38759095001257</v>
      </c>
      <c r="AE2341" s="3">
        <v>231.00149062089528</v>
      </c>
      <c r="AF2341" s="3">
        <v>243.00000000000006</v>
      </c>
      <c r="AG2341" s="4"/>
      <c r="AH2341" s="4"/>
      <c r="AI2341" s="4"/>
      <c r="AJ2341" s="4"/>
      <c r="AK2341" s="4"/>
      <c r="AL2341" s="4"/>
    </row>
    <row r="2342" spans="1:38" ht="15" customHeight="1" x14ac:dyDescent="0.25">
      <c r="A2342" s="2" t="s">
        <v>1991</v>
      </c>
      <c r="B2342" s="2" t="s">
        <v>39</v>
      </c>
      <c r="C2342" s="2" t="s">
        <v>40</v>
      </c>
      <c r="D2342" s="2" t="s">
        <v>2014</v>
      </c>
      <c r="E2342" s="2" t="s">
        <v>2454</v>
      </c>
      <c r="F2342" s="2" t="s">
        <v>564</v>
      </c>
      <c r="G2342" s="2" t="s">
        <v>44</v>
      </c>
      <c r="H2342" s="3">
        <v>230</v>
      </c>
      <c r="I2342" s="3">
        <v>1.83</v>
      </c>
      <c r="J2342" s="3">
        <v>1.3929</v>
      </c>
      <c r="K2342" s="3">
        <v>0.9446</v>
      </c>
      <c r="L2342" s="3">
        <v>0.62790000000000001</v>
      </c>
      <c r="M2342" s="3">
        <v>0.23710000000000001</v>
      </c>
      <c r="N2342" s="3">
        <v>0.21859999999999999</v>
      </c>
      <c r="O2342" s="3">
        <v>0.17599999999999999</v>
      </c>
      <c r="P2342" s="3">
        <v>0.36299999999999999</v>
      </c>
      <c r="Q2342" s="4"/>
      <c r="R2342" s="4"/>
      <c r="S2342" s="4"/>
      <c r="T2342" s="4"/>
      <c r="U2342" s="4"/>
      <c r="V2342" s="4"/>
      <c r="W2342" s="4"/>
      <c r="X2342" s="3">
        <v>5.7900999999999998</v>
      </c>
      <c r="Y2342" s="3">
        <v>94.579230065111147</v>
      </c>
      <c r="Z2342" s="3">
        <v>142.21125714581785</v>
      </c>
      <c r="AA2342" s="3">
        <v>174.51308267560148</v>
      </c>
      <c r="AB2342" s="3">
        <v>195.98493981105685</v>
      </c>
      <c r="AC2342" s="3">
        <v>204.09288267905566</v>
      </c>
      <c r="AD2342" s="3">
        <v>211.56819398628699</v>
      </c>
      <c r="AE2342" s="3">
        <v>217.5867428887239</v>
      </c>
      <c r="AF2342" s="3">
        <v>230.00000000000006</v>
      </c>
      <c r="AG2342" s="4"/>
      <c r="AH2342" s="4"/>
      <c r="AI2342" s="4"/>
      <c r="AJ2342" s="4"/>
      <c r="AK2342" s="4"/>
      <c r="AL2342" s="4"/>
    </row>
    <row r="2343" spans="1:38" ht="15" customHeight="1" x14ac:dyDescent="0.25">
      <c r="A2343" s="2" t="s">
        <v>1991</v>
      </c>
      <c r="B2343" s="2" t="s">
        <v>39</v>
      </c>
      <c r="C2343" s="2" t="s">
        <v>40</v>
      </c>
      <c r="D2343" s="2" t="s">
        <v>2014</v>
      </c>
      <c r="E2343" s="2" t="s">
        <v>2455</v>
      </c>
      <c r="F2343" s="2" t="s">
        <v>564</v>
      </c>
      <c r="G2343" s="2" t="s">
        <v>44</v>
      </c>
      <c r="H2343" s="3">
        <v>240</v>
      </c>
      <c r="I2343" s="3">
        <v>1.9297</v>
      </c>
      <c r="J2343" s="3">
        <v>1.4630000000000001</v>
      </c>
      <c r="K2343" s="3">
        <v>1.0629999999999999</v>
      </c>
      <c r="L2343" s="3">
        <v>0.74080000000000001</v>
      </c>
      <c r="M2343" s="3">
        <v>0.37780000000000002</v>
      </c>
      <c r="N2343" s="3">
        <v>0.27779999999999999</v>
      </c>
      <c r="O2343" s="3">
        <v>0.1482</v>
      </c>
      <c r="P2343" s="3">
        <v>0.27410000000000001</v>
      </c>
      <c r="Q2343" s="4"/>
      <c r="R2343" s="4"/>
      <c r="S2343" s="4"/>
      <c r="T2343" s="4"/>
      <c r="U2343" s="4"/>
      <c r="V2343" s="4"/>
      <c r="W2343" s="4"/>
      <c r="X2343" s="3">
        <v>6.2744</v>
      </c>
      <c r="Y2343" s="3">
        <v>95.970674486803517</v>
      </c>
      <c r="Z2343" s="3">
        <v>144.46997322453143</v>
      </c>
      <c r="AA2343" s="3">
        <v>179.70903990819841</v>
      </c>
      <c r="AB2343" s="3">
        <v>204.26698967231928</v>
      </c>
      <c r="AC2343" s="3">
        <v>216.79127884737983</v>
      </c>
      <c r="AD2343" s="3">
        <v>226.00051000892518</v>
      </c>
      <c r="AE2343" s="3">
        <v>230.91342598495476</v>
      </c>
      <c r="AF2343" s="3">
        <v>240</v>
      </c>
      <c r="AG2343" s="4"/>
      <c r="AH2343" s="4"/>
      <c r="AI2343" s="4"/>
      <c r="AJ2343" s="4"/>
      <c r="AK2343" s="4"/>
      <c r="AL2343" s="4"/>
    </row>
    <row r="2344" spans="1:38" ht="15" customHeight="1" x14ac:dyDescent="0.25">
      <c r="A2344" s="2" t="s">
        <v>1991</v>
      </c>
      <c r="B2344" s="2" t="s">
        <v>39</v>
      </c>
      <c r="C2344" s="2" t="s">
        <v>40</v>
      </c>
      <c r="D2344" s="2" t="s">
        <v>2014</v>
      </c>
      <c r="E2344" s="2" t="s">
        <v>2456</v>
      </c>
      <c r="F2344" s="2" t="s">
        <v>564</v>
      </c>
      <c r="G2344" s="2" t="s">
        <v>44</v>
      </c>
      <c r="H2344" s="3">
        <v>223</v>
      </c>
      <c r="I2344" s="3">
        <v>1.9005000000000001</v>
      </c>
      <c r="J2344" s="3">
        <v>1.4262999999999999</v>
      </c>
      <c r="K2344" s="3">
        <v>1.0021</v>
      </c>
      <c r="L2344" s="3">
        <v>0.34079999999999999</v>
      </c>
      <c r="M2344" s="3">
        <v>0.33529999999999999</v>
      </c>
      <c r="N2344" s="3">
        <v>0.25929999999999997</v>
      </c>
      <c r="O2344" s="3">
        <v>0.1426</v>
      </c>
      <c r="P2344" s="3">
        <v>0.29449999999999998</v>
      </c>
      <c r="Q2344" s="4"/>
      <c r="R2344" s="4"/>
      <c r="S2344" s="4"/>
      <c r="T2344" s="4"/>
      <c r="U2344" s="4"/>
      <c r="V2344" s="4"/>
      <c r="W2344" s="4"/>
      <c r="X2344" s="3">
        <v>5.7013999999999996</v>
      </c>
      <c r="Y2344" s="3">
        <v>95.667783351457544</v>
      </c>
      <c r="Z2344" s="3">
        <v>143.44960886799734</v>
      </c>
      <c r="AA2344" s="3">
        <v>177.02050373592454</v>
      </c>
      <c r="AB2344" s="3">
        <v>188.43748903778021</v>
      </c>
      <c r="AC2344" s="3">
        <v>199.67022134914231</v>
      </c>
      <c r="AD2344" s="3">
        <v>208.35691233732064</v>
      </c>
      <c r="AE2344" s="3">
        <v>213.13408987266283</v>
      </c>
      <c r="AF2344" s="3">
        <v>223</v>
      </c>
      <c r="AG2344" s="4"/>
      <c r="AH2344" s="4"/>
      <c r="AI2344" s="4"/>
      <c r="AJ2344" s="4"/>
      <c r="AK2344" s="4"/>
      <c r="AL2344" s="4"/>
    </row>
    <row r="2345" spans="1:38" ht="15" customHeight="1" x14ac:dyDescent="0.25">
      <c r="A2345" s="2" t="s">
        <v>1991</v>
      </c>
      <c r="B2345" s="2" t="s">
        <v>39</v>
      </c>
      <c r="C2345" s="2" t="s">
        <v>40</v>
      </c>
      <c r="D2345" s="2" t="s">
        <v>2019</v>
      </c>
      <c r="E2345" s="2" t="s">
        <v>2457</v>
      </c>
      <c r="F2345" s="2" t="s">
        <v>564</v>
      </c>
      <c r="G2345" s="2" t="s">
        <v>44</v>
      </c>
      <c r="H2345" s="3">
        <v>251</v>
      </c>
      <c r="I2345" s="3">
        <v>2.4056999999999999</v>
      </c>
      <c r="J2345" s="3">
        <v>1.1759999999999999</v>
      </c>
      <c r="K2345" s="3">
        <v>0.82969999999999999</v>
      </c>
      <c r="L2345" s="3">
        <v>0.51859999999999995</v>
      </c>
      <c r="M2345" s="3">
        <v>0.38890000000000002</v>
      </c>
      <c r="N2345" s="3">
        <v>0.24079999999999999</v>
      </c>
      <c r="O2345" s="3">
        <v>0.187</v>
      </c>
      <c r="P2345" s="3">
        <v>0.28889999999999999</v>
      </c>
      <c r="Q2345" s="4"/>
      <c r="R2345" s="4"/>
      <c r="S2345" s="4"/>
      <c r="T2345" s="4"/>
      <c r="U2345" s="4"/>
      <c r="V2345" s="4"/>
      <c r="W2345" s="4"/>
      <c r="X2345" s="3">
        <v>6.0355999999999996</v>
      </c>
      <c r="Y2345" s="3">
        <v>119.29012857048181</v>
      </c>
      <c r="Z2345" s="3">
        <v>161.96094837298693</v>
      </c>
      <c r="AA2345" s="3">
        <v>192.06637285439723</v>
      </c>
      <c r="AB2345" s="3">
        <v>210.88362383193055</v>
      </c>
      <c r="AC2345" s="3">
        <v>224.99474782954471</v>
      </c>
      <c r="AD2345" s="3">
        <v>233.73210617005765</v>
      </c>
      <c r="AE2345" s="3">
        <v>240.51734707402744</v>
      </c>
      <c r="AF2345" s="3">
        <v>251</v>
      </c>
      <c r="AG2345" s="4"/>
      <c r="AH2345" s="4"/>
      <c r="AI2345" s="4"/>
      <c r="AJ2345" s="4"/>
      <c r="AK2345" s="4"/>
      <c r="AL2345" s="4"/>
    </row>
    <row r="2346" spans="1:38" ht="15" customHeight="1" x14ac:dyDescent="0.25">
      <c r="A2346" s="2" t="s">
        <v>1991</v>
      </c>
      <c r="B2346" s="2" t="s">
        <v>39</v>
      </c>
      <c r="C2346" s="2" t="s">
        <v>40</v>
      </c>
      <c r="D2346" s="2" t="s">
        <v>2033</v>
      </c>
      <c r="E2346" s="2" t="s">
        <v>2458</v>
      </c>
      <c r="F2346" s="2" t="s">
        <v>564</v>
      </c>
      <c r="G2346" s="2" t="s">
        <v>44</v>
      </c>
      <c r="H2346" s="3">
        <v>216</v>
      </c>
      <c r="I2346" s="3">
        <v>1.365</v>
      </c>
      <c r="J2346" s="3">
        <v>0.97050000000000003</v>
      </c>
      <c r="K2346" s="3">
        <v>0.91120000000000001</v>
      </c>
      <c r="L2346" s="3">
        <v>0.6482</v>
      </c>
      <c r="M2346" s="3">
        <v>0.39450000000000002</v>
      </c>
      <c r="N2346" s="3">
        <v>0.32600000000000001</v>
      </c>
      <c r="O2346" s="3">
        <v>0.30559999999999998</v>
      </c>
      <c r="P2346" s="3">
        <v>0.30930000000000002</v>
      </c>
      <c r="Q2346" s="4"/>
      <c r="R2346" s="4"/>
      <c r="S2346" s="4"/>
      <c r="T2346" s="4"/>
      <c r="U2346" s="4"/>
      <c r="V2346" s="4"/>
      <c r="W2346" s="4"/>
      <c r="X2346" s="3">
        <v>5.2302999999999997</v>
      </c>
      <c r="Y2346" s="3">
        <v>80.020190046460058</v>
      </c>
      <c r="Z2346" s="3">
        <v>114.16201747509704</v>
      </c>
      <c r="AA2346" s="3">
        <v>146.21769305775962</v>
      </c>
      <c r="AB2346" s="3">
        <v>169.02112689520681</v>
      </c>
      <c r="AC2346" s="3">
        <v>182.89948951302989</v>
      </c>
      <c r="AD2346" s="3">
        <v>194.36804772192801</v>
      </c>
      <c r="AE2346" s="3">
        <v>205.11894155210985</v>
      </c>
      <c r="AF2346" s="3">
        <v>216.00000000000003</v>
      </c>
      <c r="AG2346" s="4"/>
      <c r="AH2346" s="4"/>
      <c r="AI2346" s="4"/>
      <c r="AJ2346" s="4"/>
      <c r="AK2346" s="4"/>
      <c r="AL2346" s="4"/>
    </row>
    <row r="2347" spans="1:38" ht="15" customHeight="1" x14ac:dyDescent="0.25">
      <c r="A2347" s="2" t="s">
        <v>1991</v>
      </c>
      <c r="B2347" s="2" t="s">
        <v>39</v>
      </c>
      <c r="C2347" s="2" t="s">
        <v>40</v>
      </c>
      <c r="D2347" s="2" t="s">
        <v>2033</v>
      </c>
      <c r="E2347" s="2" t="s">
        <v>2459</v>
      </c>
      <c r="F2347" s="2" t="s">
        <v>564</v>
      </c>
      <c r="G2347" s="2" t="s">
        <v>44</v>
      </c>
      <c r="H2347" s="3">
        <v>236</v>
      </c>
      <c r="I2347" s="3">
        <v>2.1911999999999998</v>
      </c>
      <c r="J2347" s="3">
        <v>1.5707</v>
      </c>
      <c r="K2347" s="3">
        <v>0.98350000000000004</v>
      </c>
      <c r="L2347" s="3">
        <v>0.439</v>
      </c>
      <c r="M2347" s="3">
        <v>0.32600000000000001</v>
      </c>
      <c r="N2347" s="3">
        <v>0.35010000000000002</v>
      </c>
      <c r="O2347" s="3">
        <v>0.2223</v>
      </c>
      <c r="P2347" s="3">
        <v>0.28339999999999999</v>
      </c>
      <c r="Q2347" s="4"/>
      <c r="R2347" s="4"/>
      <c r="S2347" s="4"/>
      <c r="T2347" s="4"/>
      <c r="U2347" s="4"/>
      <c r="V2347" s="4"/>
      <c r="W2347" s="4"/>
      <c r="X2347" s="3">
        <v>6.3662000000000001</v>
      </c>
      <c r="Y2347" s="3">
        <v>102.21532468348465</v>
      </c>
      <c r="Z2347" s="3">
        <v>152.54720241274228</v>
      </c>
      <c r="AA2347" s="3">
        <v>184.06270616694417</v>
      </c>
      <c r="AB2347" s="3">
        <v>198.13012472118373</v>
      </c>
      <c r="AC2347" s="3">
        <v>208.576544877635</v>
      </c>
      <c r="AD2347" s="3">
        <v>219.79523106405705</v>
      </c>
      <c r="AE2347" s="3">
        <v>226.91866419528131</v>
      </c>
      <c r="AF2347" s="3">
        <v>236</v>
      </c>
      <c r="AG2347" s="4"/>
      <c r="AH2347" s="4"/>
      <c r="AI2347" s="4"/>
      <c r="AJ2347" s="4"/>
      <c r="AK2347" s="4"/>
      <c r="AL2347" s="4"/>
    </row>
    <row r="2348" spans="1:38" ht="15" customHeight="1" x14ac:dyDescent="0.25">
      <c r="A2348" s="2" t="s">
        <v>1991</v>
      </c>
      <c r="B2348" s="2" t="s">
        <v>39</v>
      </c>
      <c r="C2348" s="2" t="s">
        <v>40</v>
      </c>
      <c r="D2348" s="2" t="s">
        <v>2033</v>
      </c>
      <c r="E2348" s="2" t="s">
        <v>2460</v>
      </c>
      <c r="F2348" s="2" t="s">
        <v>564</v>
      </c>
      <c r="G2348" s="2" t="s">
        <v>44</v>
      </c>
      <c r="H2348" s="3">
        <v>235</v>
      </c>
      <c r="I2348" s="3">
        <v>2.2113999999999998</v>
      </c>
      <c r="J2348" s="3">
        <v>1.6669</v>
      </c>
      <c r="K2348" s="3">
        <v>0.95199999999999996</v>
      </c>
      <c r="L2348" s="3">
        <v>0.39629999999999999</v>
      </c>
      <c r="M2348" s="3">
        <v>0.21110000000000001</v>
      </c>
      <c r="N2348" s="3">
        <v>0.35560000000000003</v>
      </c>
      <c r="O2348" s="3">
        <v>0.27039999999999997</v>
      </c>
      <c r="P2348" s="3">
        <v>0.25559999999999999</v>
      </c>
      <c r="Q2348" s="4"/>
      <c r="R2348" s="4"/>
      <c r="S2348" s="4"/>
      <c r="T2348" s="4"/>
      <c r="U2348" s="4"/>
      <c r="V2348" s="4"/>
      <c r="W2348" s="4"/>
      <c r="X2348" s="3">
        <v>6.3193000000000001</v>
      </c>
      <c r="Y2348" s="3">
        <v>103.03859604703052</v>
      </c>
      <c r="Z2348" s="3">
        <v>156.58577690566992</v>
      </c>
      <c r="AA2348" s="3">
        <v>187.16764515057045</v>
      </c>
      <c r="AB2348" s="3">
        <v>199.89831152184576</v>
      </c>
      <c r="AC2348" s="3">
        <v>206.67964806228537</v>
      </c>
      <c r="AD2348" s="3">
        <v>218.10287531846879</v>
      </c>
      <c r="AE2348" s="3">
        <v>226.78915386197835</v>
      </c>
      <c r="AF2348" s="3">
        <v>234.99999999999997</v>
      </c>
      <c r="AG2348" s="4"/>
      <c r="AH2348" s="4"/>
      <c r="AI2348" s="4"/>
      <c r="AJ2348" s="4"/>
      <c r="AK2348" s="4"/>
      <c r="AL2348" s="4"/>
    </row>
    <row r="2349" spans="1:38" ht="15" customHeight="1" x14ac:dyDescent="0.25">
      <c r="A2349" s="2" t="s">
        <v>1991</v>
      </c>
      <c r="B2349" s="2" t="s">
        <v>39</v>
      </c>
      <c r="C2349" s="2" t="s">
        <v>40</v>
      </c>
      <c r="D2349" s="2" t="s">
        <v>2033</v>
      </c>
      <c r="E2349" s="2" t="s">
        <v>2461</v>
      </c>
      <c r="F2349" s="2" t="s">
        <v>564</v>
      </c>
      <c r="G2349" s="2" t="s">
        <v>44</v>
      </c>
      <c r="H2349" s="3">
        <v>240</v>
      </c>
      <c r="I2349" s="3">
        <v>2.1371000000000002</v>
      </c>
      <c r="J2349" s="3">
        <v>1.4444999999999999</v>
      </c>
      <c r="K2349" s="3">
        <v>0.90559999999999996</v>
      </c>
      <c r="L2349" s="3">
        <v>0.44259999999999999</v>
      </c>
      <c r="M2349" s="3">
        <v>0.34260000000000002</v>
      </c>
      <c r="N2349" s="3">
        <v>0.32219999999999999</v>
      </c>
      <c r="O2349" s="3">
        <v>0.19259999999999999</v>
      </c>
      <c r="P2349" s="3">
        <v>0.2074</v>
      </c>
      <c r="Q2349" s="4"/>
      <c r="R2349" s="4"/>
      <c r="S2349" s="4"/>
      <c r="T2349" s="4"/>
      <c r="U2349" s="4"/>
      <c r="V2349" s="4"/>
      <c r="W2349" s="4"/>
      <c r="X2349" s="3">
        <v>5.9946000000000002</v>
      </c>
      <c r="Y2349" s="3">
        <v>106.15287091715879</v>
      </c>
      <c r="Z2349" s="3">
        <v>156.27397991525706</v>
      </c>
      <c r="AA2349" s="3">
        <v>187.69639342074532</v>
      </c>
      <c r="AB2349" s="3">
        <v>203.05368164681545</v>
      </c>
      <c r="AC2349" s="3">
        <v>214.94118039568943</v>
      </c>
      <c r="AD2349" s="3">
        <v>226.12084209121539</v>
      </c>
      <c r="AE2349" s="3">
        <v>232.80365662429514</v>
      </c>
      <c r="AF2349" s="3">
        <v>239.99999999999994</v>
      </c>
      <c r="AG2349" s="4"/>
      <c r="AH2349" s="4"/>
      <c r="AI2349" s="4"/>
      <c r="AJ2349" s="4"/>
      <c r="AK2349" s="4"/>
      <c r="AL2349" s="4"/>
    </row>
    <row r="2350" spans="1:38" ht="15" customHeight="1" x14ac:dyDescent="0.25">
      <c r="A2350" s="2" t="s">
        <v>1991</v>
      </c>
      <c r="B2350" s="2" t="s">
        <v>39</v>
      </c>
      <c r="C2350" s="2" t="s">
        <v>40</v>
      </c>
      <c r="D2350" s="2" t="s">
        <v>2033</v>
      </c>
      <c r="E2350" s="2" t="s">
        <v>2462</v>
      </c>
      <c r="F2350" s="2" t="s">
        <v>564</v>
      </c>
      <c r="G2350" s="2" t="s">
        <v>44</v>
      </c>
      <c r="H2350" s="3">
        <v>238</v>
      </c>
      <c r="I2350" s="3">
        <v>1.7208000000000001</v>
      </c>
      <c r="J2350" s="3">
        <v>1.5967</v>
      </c>
      <c r="K2350" s="3">
        <v>1.0076000000000001</v>
      </c>
      <c r="L2350" s="3">
        <v>0.5242</v>
      </c>
      <c r="M2350" s="3">
        <v>0.2853</v>
      </c>
      <c r="N2350" s="3">
        <v>0.26860000000000001</v>
      </c>
      <c r="O2350" s="3">
        <v>0.1741</v>
      </c>
      <c r="P2350" s="3">
        <v>0.2167</v>
      </c>
      <c r="Q2350" s="4"/>
      <c r="R2350" s="4"/>
      <c r="S2350" s="4"/>
      <c r="T2350" s="4"/>
      <c r="U2350" s="4"/>
      <c r="V2350" s="4"/>
      <c r="W2350" s="4"/>
      <c r="X2350" s="3">
        <v>5.7939999999999996</v>
      </c>
      <c r="Y2350" s="3">
        <v>93.181360027614772</v>
      </c>
      <c r="Z2350" s="3">
        <v>149.95046599930964</v>
      </c>
      <c r="AA2350" s="3">
        <v>185.77469796341043</v>
      </c>
      <c r="AB2350" s="3">
        <v>204.41211598205038</v>
      </c>
      <c r="AC2350" s="3">
        <v>214.55567828788404</v>
      </c>
      <c r="AD2350" s="3">
        <v>224.10548843631344</v>
      </c>
      <c r="AE2350" s="3">
        <v>230.29544356230585</v>
      </c>
      <c r="AF2350" s="3">
        <v>238.00000000000006</v>
      </c>
      <c r="AG2350" s="4"/>
      <c r="AH2350" s="4"/>
      <c r="AI2350" s="4"/>
      <c r="AJ2350" s="4"/>
      <c r="AK2350" s="4"/>
      <c r="AL2350" s="4"/>
    </row>
    <row r="2351" spans="1:38" ht="15" customHeight="1" x14ac:dyDescent="0.25">
      <c r="A2351" s="2" t="s">
        <v>1991</v>
      </c>
      <c r="B2351" s="2" t="s">
        <v>39</v>
      </c>
      <c r="C2351" s="2" t="s">
        <v>40</v>
      </c>
      <c r="D2351" s="2" t="s">
        <v>2038</v>
      </c>
      <c r="E2351" s="2" t="s">
        <v>2463</v>
      </c>
      <c r="F2351" s="2" t="s">
        <v>564</v>
      </c>
      <c r="G2351" s="2" t="s">
        <v>44</v>
      </c>
      <c r="H2351" s="3">
        <v>241</v>
      </c>
      <c r="I2351" s="3">
        <v>1.9558</v>
      </c>
      <c r="J2351" s="3">
        <v>1.6261000000000001</v>
      </c>
      <c r="K2351" s="3">
        <v>1.1186</v>
      </c>
      <c r="L2351" s="3">
        <v>0.40379999999999999</v>
      </c>
      <c r="M2351" s="3">
        <v>0.34079999999999999</v>
      </c>
      <c r="N2351" s="3">
        <v>0.29260000000000003</v>
      </c>
      <c r="O2351" s="3">
        <v>0.19259999999999999</v>
      </c>
      <c r="P2351" s="3">
        <v>0.28149999999999997</v>
      </c>
      <c r="Q2351" s="4"/>
      <c r="R2351" s="4"/>
      <c r="S2351" s="4"/>
      <c r="T2351" s="4"/>
      <c r="U2351" s="4"/>
      <c r="V2351" s="4"/>
      <c r="W2351" s="4"/>
      <c r="X2351" s="3">
        <v>6.2118000000000002</v>
      </c>
      <c r="Y2351" s="3">
        <v>97.804146946134765</v>
      </c>
      <c r="Z2351" s="3">
        <v>152.5153256704981</v>
      </c>
      <c r="AA2351" s="3">
        <v>190.15134099616859</v>
      </c>
      <c r="AB2351" s="3">
        <v>203.73745130236003</v>
      </c>
      <c r="AC2351" s="3">
        <v>215.20388615216203</v>
      </c>
      <c r="AD2351" s="3">
        <v>225.04860104961526</v>
      </c>
      <c r="AE2351" s="3">
        <v>231.52875173057728</v>
      </c>
      <c r="AF2351" s="3">
        <v>241</v>
      </c>
      <c r="AG2351" s="4"/>
      <c r="AH2351" s="4"/>
      <c r="AI2351" s="4"/>
      <c r="AJ2351" s="4"/>
      <c r="AK2351" s="4"/>
      <c r="AL2351" s="4"/>
    </row>
    <row r="2352" spans="1:38" ht="15" customHeight="1" x14ac:dyDescent="0.25">
      <c r="A2352" s="2" t="s">
        <v>1991</v>
      </c>
      <c r="B2352" s="2" t="s">
        <v>39</v>
      </c>
      <c r="C2352" s="2" t="s">
        <v>40</v>
      </c>
      <c r="D2352" s="2" t="s">
        <v>2038</v>
      </c>
      <c r="E2352" s="2" t="s">
        <v>2464</v>
      </c>
      <c r="F2352" s="2" t="s">
        <v>564</v>
      </c>
      <c r="G2352" s="2" t="s">
        <v>44</v>
      </c>
      <c r="H2352" s="3">
        <v>247</v>
      </c>
      <c r="I2352" s="3">
        <v>1.9209000000000001</v>
      </c>
      <c r="J2352" s="3">
        <v>1.6375</v>
      </c>
      <c r="K2352" s="3">
        <v>1.0317000000000001</v>
      </c>
      <c r="L2352" s="3">
        <v>0.4446</v>
      </c>
      <c r="M2352" s="3">
        <v>0.4798</v>
      </c>
      <c r="N2352" s="3">
        <v>0.30930000000000002</v>
      </c>
      <c r="O2352" s="3">
        <v>0.1963</v>
      </c>
      <c r="P2352" s="3">
        <v>0.26300000000000001</v>
      </c>
      <c r="Q2352" s="4"/>
      <c r="R2352" s="4"/>
      <c r="S2352" s="4"/>
      <c r="T2352" s="4"/>
      <c r="U2352" s="4"/>
      <c r="V2352" s="4"/>
      <c r="W2352" s="4"/>
      <c r="X2352" s="3">
        <v>6.2831000000000001</v>
      </c>
      <c r="Y2352" s="3">
        <v>97.73084942146393</v>
      </c>
      <c r="Z2352" s="3">
        <v>153.7640973404848</v>
      </c>
      <c r="AA2352" s="3">
        <v>189.06760993776953</v>
      </c>
      <c r="AB2352" s="3">
        <v>204.28127834985912</v>
      </c>
      <c r="AC2352" s="3">
        <v>220.69944772484919</v>
      </c>
      <c r="AD2352" s="3">
        <v>231.28331556079004</v>
      </c>
      <c r="AE2352" s="3">
        <v>238.00046155560153</v>
      </c>
      <c r="AF2352" s="3">
        <v>247</v>
      </c>
      <c r="AG2352" s="4"/>
      <c r="AH2352" s="4"/>
      <c r="AI2352" s="4"/>
      <c r="AJ2352" s="4"/>
      <c r="AK2352" s="4"/>
      <c r="AL2352" s="4"/>
    </row>
    <row r="2353" spans="1:38" ht="15" customHeight="1" x14ac:dyDescent="0.25">
      <c r="A2353" s="2" t="s">
        <v>1991</v>
      </c>
      <c r="B2353" s="2" t="s">
        <v>39</v>
      </c>
      <c r="C2353" s="2" t="s">
        <v>40</v>
      </c>
      <c r="D2353" s="2" t="s">
        <v>2038</v>
      </c>
      <c r="E2353" s="2" t="s">
        <v>2465</v>
      </c>
      <c r="F2353" s="2" t="s">
        <v>564</v>
      </c>
      <c r="G2353" s="2" t="s">
        <v>44</v>
      </c>
      <c r="H2353" s="3">
        <v>236</v>
      </c>
      <c r="I2353" s="3">
        <v>2.4523000000000001</v>
      </c>
      <c r="J2353" s="3">
        <v>1.3447</v>
      </c>
      <c r="K2353" s="3">
        <v>0.78159999999999996</v>
      </c>
      <c r="L2353" s="3">
        <v>0.35189999999999999</v>
      </c>
      <c r="M2353" s="3">
        <v>0.28889999999999999</v>
      </c>
      <c r="N2353" s="3">
        <v>0.14449999999999999</v>
      </c>
      <c r="O2353" s="3">
        <v>0.18890000000000001</v>
      </c>
      <c r="P2353" s="3">
        <v>0.25929999999999997</v>
      </c>
      <c r="Q2353" s="4"/>
      <c r="R2353" s="4"/>
      <c r="S2353" s="4"/>
      <c r="T2353" s="4"/>
      <c r="U2353" s="4"/>
      <c r="V2353" s="4"/>
      <c r="W2353" s="4"/>
      <c r="X2353" s="3">
        <v>5.8121</v>
      </c>
      <c r="Y2353" s="3">
        <v>118.07374270917569</v>
      </c>
      <c r="Z2353" s="3">
        <v>165.27162299341029</v>
      </c>
      <c r="AA2353" s="3">
        <v>192.70514960169299</v>
      </c>
      <c r="AB2353" s="3">
        <v>205.05655442955211</v>
      </c>
      <c r="AC2353" s="3">
        <v>215.19671031124722</v>
      </c>
      <c r="AD2353" s="3">
        <v>220.26854321157583</v>
      </c>
      <c r="AE2353" s="3">
        <v>226.89878013110578</v>
      </c>
      <c r="AF2353" s="3">
        <v>235.99999999999997</v>
      </c>
      <c r="AG2353" s="4"/>
      <c r="AH2353" s="4"/>
      <c r="AI2353" s="4"/>
      <c r="AJ2353" s="4"/>
      <c r="AK2353" s="4"/>
      <c r="AL2353" s="4"/>
    </row>
    <row r="2354" spans="1:38" ht="15" customHeight="1" x14ac:dyDescent="0.25">
      <c r="A2354" s="2" t="s">
        <v>1991</v>
      </c>
      <c r="B2354" s="2" t="s">
        <v>39</v>
      </c>
      <c r="C2354" s="2" t="s">
        <v>40</v>
      </c>
      <c r="D2354" s="2" t="s">
        <v>2044</v>
      </c>
      <c r="E2354" s="2" t="s">
        <v>2466</v>
      </c>
      <c r="F2354" s="2" t="s">
        <v>564</v>
      </c>
      <c r="G2354" s="2" t="s">
        <v>44</v>
      </c>
      <c r="H2354" s="3">
        <v>242</v>
      </c>
      <c r="I2354" s="3">
        <v>1.8482000000000001</v>
      </c>
      <c r="J2354" s="3">
        <v>1.5741000000000001</v>
      </c>
      <c r="K2354" s="3">
        <v>1.2574000000000001</v>
      </c>
      <c r="L2354" s="3">
        <v>0.48149999999999998</v>
      </c>
      <c r="M2354" s="3">
        <v>0.1333</v>
      </c>
      <c r="N2354" s="3">
        <v>0.26850000000000002</v>
      </c>
      <c r="O2354" s="3">
        <v>0.29630000000000001</v>
      </c>
      <c r="P2354" s="3">
        <v>0.3241</v>
      </c>
      <c r="Q2354" s="4"/>
      <c r="R2354" s="4"/>
      <c r="S2354" s="4"/>
      <c r="T2354" s="4"/>
      <c r="U2354" s="4"/>
      <c r="V2354" s="4"/>
      <c r="W2354" s="4"/>
      <c r="X2354" s="3">
        <v>6.1833999999999998</v>
      </c>
      <c r="Y2354" s="3">
        <v>94.768379855742793</v>
      </c>
      <c r="Z2354" s="3">
        <v>148.227803473817</v>
      </c>
      <c r="AA2354" s="3">
        <v>190.9314940000647</v>
      </c>
      <c r="AB2354" s="3">
        <v>207.28414787980725</v>
      </c>
      <c r="AC2354" s="3">
        <v>211.81126888119806</v>
      </c>
      <c r="AD2354" s="3">
        <v>220.93003849015108</v>
      </c>
      <c r="AE2354" s="3">
        <v>230.99294886308508</v>
      </c>
      <c r="AF2354" s="3">
        <v>242.00000000000006</v>
      </c>
      <c r="AG2354" s="4"/>
      <c r="AH2354" s="4"/>
      <c r="AI2354" s="4"/>
      <c r="AJ2354" s="4"/>
      <c r="AK2354" s="4"/>
      <c r="AL2354" s="4"/>
    </row>
    <row r="2355" spans="1:38" ht="15" customHeight="1" x14ac:dyDescent="0.25">
      <c r="A2355" s="2" t="s">
        <v>1991</v>
      </c>
      <c r="B2355" s="2" t="s">
        <v>39</v>
      </c>
      <c r="C2355" s="2" t="s">
        <v>40</v>
      </c>
      <c r="D2355" s="2" t="s">
        <v>2044</v>
      </c>
      <c r="E2355" s="2" t="s">
        <v>2467</v>
      </c>
      <c r="F2355" s="2" t="s">
        <v>564</v>
      </c>
      <c r="G2355" s="2" t="s">
        <v>44</v>
      </c>
      <c r="H2355" s="3">
        <v>225</v>
      </c>
      <c r="I2355" s="3">
        <v>1.8279000000000001</v>
      </c>
      <c r="J2355" s="3">
        <v>1.5779000000000001</v>
      </c>
      <c r="K2355" s="3">
        <v>0.93889999999999996</v>
      </c>
      <c r="L2355" s="3">
        <v>0.58150000000000002</v>
      </c>
      <c r="M2355" s="3">
        <v>0.43709999999999999</v>
      </c>
      <c r="N2355" s="3">
        <v>0.26300000000000001</v>
      </c>
      <c r="O2355" s="3">
        <v>0.18149999999999999</v>
      </c>
      <c r="P2355" s="3">
        <v>0.3982</v>
      </c>
      <c r="Q2355" s="4"/>
      <c r="R2355" s="4"/>
      <c r="S2355" s="4"/>
      <c r="T2355" s="4"/>
      <c r="U2355" s="4"/>
      <c r="V2355" s="4"/>
      <c r="W2355" s="4"/>
      <c r="X2355" s="3">
        <v>6.2060000000000004</v>
      </c>
      <c r="Y2355" s="3">
        <v>88.845746052207545</v>
      </c>
      <c r="Z2355" s="3">
        <v>137.9167579761521</v>
      </c>
      <c r="AA2355" s="3">
        <v>167.11554946825652</v>
      </c>
      <c r="AB2355" s="3">
        <v>185.19958105059621</v>
      </c>
      <c r="AC2355" s="3">
        <v>198.79292620045118</v>
      </c>
      <c r="AD2355" s="3">
        <v>206.97194650338383</v>
      </c>
      <c r="AE2355" s="3">
        <v>212.61640348050273</v>
      </c>
      <c r="AF2355" s="3">
        <v>225</v>
      </c>
      <c r="AG2355" s="4"/>
      <c r="AH2355" s="4"/>
      <c r="AI2355" s="4"/>
      <c r="AJ2355" s="4"/>
      <c r="AK2355" s="4"/>
      <c r="AL2355" s="4"/>
    </row>
    <row r="2356" spans="1:38" ht="15" customHeight="1" x14ac:dyDescent="0.25">
      <c r="A2356" s="2" t="s">
        <v>1991</v>
      </c>
      <c r="B2356" s="2" t="s">
        <v>39</v>
      </c>
      <c r="C2356" s="2" t="s">
        <v>40</v>
      </c>
      <c r="D2356" s="2" t="s">
        <v>2048</v>
      </c>
      <c r="E2356" s="2" t="s">
        <v>2468</v>
      </c>
      <c r="F2356" s="2" t="s">
        <v>564</v>
      </c>
      <c r="G2356" s="2" t="s">
        <v>44</v>
      </c>
      <c r="H2356" s="3">
        <v>233</v>
      </c>
      <c r="I2356" s="3">
        <v>2.145</v>
      </c>
      <c r="J2356" s="3">
        <v>1.5486</v>
      </c>
      <c r="K2356" s="3">
        <v>0.91879999999999995</v>
      </c>
      <c r="L2356" s="3">
        <v>0.49640000000000001</v>
      </c>
      <c r="M2356" s="3">
        <v>0.20749999999999999</v>
      </c>
      <c r="N2356" s="3">
        <v>0.2112</v>
      </c>
      <c r="O2356" s="3">
        <v>0.17780000000000001</v>
      </c>
      <c r="P2356" s="3">
        <v>0.3594</v>
      </c>
      <c r="Q2356" s="4"/>
      <c r="R2356" s="4"/>
      <c r="S2356" s="4"/>
      <c r="T2356" s="4"/>
      <c r="U2356" s="4"/>
      <c r="V2356" s="4"/>
      <c r="W2356" s="4"/>
      <c r="X2356" s="3">
        <v>6.0647000000000002</v>
      </c>
      <c r="Y2356" s="3">
        <v>103.09090309495936</v>
      </c>
      <c r="Z2356" s="3">
        <v>154.41555229442511</v>
      </c>
      <c r="AA2356" s="3">
        <v>184.86698435207018</v>
      </c>
      <c r="AB2356" s="3">
        <v>201.31897703101558</v>
      </c>
      <c r="AC2356" s="3">
        <v>208.19606905535312</v>
      </c>
      <c r="AD2356" s="3">
        <v>215.19578874470292</v>
      </c>
      <c r="AE2356" s="3">
        <v>221.08854518772569</v>
      </c>
      <c r="AF2356" s="3">
        <v>233</v>
      </c>
      <c r="AG2356" s="4"/>
      <c r="AH2356" s="4"/>
      <c r="AI2356" s="4"/>
      <c r="AJ2356" s="4"/>
      <c r="AK2356" s="4"/>
      <c r="AL2356" s="4"/>
    </row>
    <row r="2357" spans="1:38" ht="15" customHeight="1" x14ac:dyDescent="0.25">
      <c r="A2357" s="2" t="s">
        <v>1991</v>
      </c>
      <c r="B2357" s="2" t="s">
        <v>39</v>
      </c>
      <c r="C2357" s="2" t="s">
        <v>40</v>
      </c>
      <c r="D2357" s="2" t="s">
        <v>2048</v>
      </c>
      <c r="E2357" s="2" t="s">
        <v>2469</v>
      </c>
      <c r="F2357" s="2" t="s">
        <v>564</v>
      </c>
      <c r="G2357" s="2" t="s">
        <v>44</v>
      </c>
      <c r="H2357" s="3">
        <v>238</v>
      </c>
      <c r="I2357" s="3">
        <v>1.9725999999999999</v>
      </c>
      <c r="J2357" s="3">
        <v>1.3317000000000001</v>
      </c>
      <c r="K2357" s="3">
        <v>0.94279999999999997</v>
      </c>
      <c r="L2357" s="3">
        <v>0.3019</v>
      </c>
      <c r="M2357" s="3">
        <v>0.2112</v>
      </c>
      <c r="N2357" s="3">
        <v>0.14080000000000001</v>
      </c>
      <c r="O2357" s="3">
        <v>0.14449999999999999</v>
      </c>
      <c r="P2357" s="3">
        <v>0.21490000000000001</v>
      </c>
      <c r="Q2357" s="4"/>
      <c r="R2357" s="4"/>
      <c r="S2357" s="4"/>
      <c r="T2357" s="4"/>
      <c r="U2357" s="4"/>
      <c r="V2357" s="4"/>
      <c r="W2357" s="4"/>
      <c r="X2357" s="3">
        <v>5.2603999999999997</v>
      </c>
      <c r="Y2357" s="3">
        <v>109.24804197399436</v>
      </c>
      <c r="Z2357" s="3">
        <v>161.39810660786253</v>
      </c>
      <c r="AA2357" s="3">
        <v>198.31864496996425</v>
      </c>
      <c r="AB2357" s="3">
        <v>210.14120599193976</v>
      </c>
      <c r="AC2357" s="3">
        <v>218.41190783970799</v>
      </c>
      <c r="AD2357" s="3">
        <v>223.92570907155346</v>
      </c>
      <c r="AE2357" s="3">
        <v>229.58440422781533</v>
      </c>
      <c r="AF2357" s="3">
        <v>237.99999999999994</v>
      </c>
      <c r="AG2357" s="4"/>
      <c r="AH2357" s="4"/>
      <c r="AI2357" s="4"/>
      <c r="AJ2357" s="4"/>
      <c r="AK2357" s="4"/>
      <c r="AL2357" s="4"/>
    </row>
    <row r="2358" spans="1:38" ht="15" customHeight="1" x14ac:dyDescent="0.25">
      <c r="A2358" s="2" t="s">
        <v>1991</v>
      </c>
      <c r="B2358" s="2" t="s">
        <v>39</v>
      </c>
      <c r="C2358" s="2" t="s">
        <v>40</v>
      </c>
      <c r="D2358" s="2" t="s">
        <v>2048</v>
      </c>
      <c r="E2358" s="2" t="s">
        <v>2470</v>
      </c>
      <c r="F2358" s="2" t="s">
        <v>564</v>
      </c>
      <c r="G2358" s="2" t="s">
        <v>44</v>
      </c>
      <c r="H2358" s="3">
        <v>230</v>
      </c>
      <c r="I2358" s="3">
        <v>2.2225000000000001</v>
      </c>
      <c r="J2358" s="3">
        <v>1.7298</v>
      </c>
      <c r="K2358" s="3">
        <v>0.85570000000000002</v>
      </c>
      <c r="L2358" s="3">
        <v>0.30740000000000001</v>
      </c>
      <c r="M2358" s="3">
        <v>0.39629999999999999</v>
      </c>
      <c r="N2358" s="3">
        <v>0.1963</v>
      </c>
      <c r="O2358" s="3">
        <v>0.24079999999999999</v>
      </c>
      <c r="P2358" s="3">
        <v>0.25559999999999999</v>
      </c>
      <c r="Q2358" s="4"/>
      <c r="R2358" s="4"/>
      <c r="S2358" s="4"/>
      <c r="T2358" s="4"/>
      <c r="U2358" s="4"/>
      <c r="V2358" s="4"/>
      <c r="W2358" s="4"/>
      <c r="X2358" s="3">
        <v>6.2043999999999997</v>
      </c>
      <c r="Y2358" s="3">
        <v>102.92627812520148</v>
      </c>
      <c r="Z2358" s="3">
        <v>158.12910192766424</v>
      </c>
      <c r="AA2358" s="3">
        <v>185.43691573721875</v>
      </c>
      <c r="AB2358" s="3">
        <v>195.2469215395526</v>
      </c>
      <c r="AC2358" s="3">
        <v>207.89397846689448</v>
      </c>
      <c r="AD2358" s="3">
        <v>214.15846818386953</v>
      </c>
      <c r="AE2358" s="3">
        <v>221.84307910515122</v>
      </c>
      <c r="AF2358" s="3">
        <v>230.00000000000006</v>
      </c>
      <c r="AG2358" s="4"/>
      <c r="AH2358" s="4"/>
      <c r="AI2358" s="4"/>
      <c r="AJ2358" s="4"/>
      <c r="AK2358" s="4"/>
      <c r="AL2358" s="4"/>
    </row>
    <row r="2359" spans="1:38" ht="15" customHeight="1" x14ac:dyDescent="0.25">
      <c r="A2359" s="2" t="s">
        <v>1991</v>
      </c>
      <c r="B2359" s="2" t="s">
        <v>39</v>
      </c>
      <c r="C2359" s="2" t="s">
        <v>40</v>
      </c>
      <c r="D2359" s="2" t="s">
        <v>2048</v>
      </c>
      <c r="E2359" s="2" t="s">
        <v>2471</v>
      </c>
      <c r="F2359" s="2" t="s">
        <v>564</v>
      </c>
      <c r="G2359" s="2" t="s">
        <v>44</v>
      </c>
      <c r="H2359" s="3">
        <v>228</v>
      </c>
      <c r="I2359" s="3">
        <v>2.1928000000000001</v>
      </c>
      <c r="J2359" s="3">
        <v>1.2816000000000001</v>
      </c>
      <c r="K2359" s="3">
        <v>0.75190000000000001</v>
      </c>
      <c r="L2359" s="3">
        <v>0.30370000000000003</v>
      </c>
      <c r="M2359" s="3">
        <v>0.30370000000000003</v>
      </c>
      <c r="N2359" s="3">
        <v>0.1037</v>
      </c>
      <c r="O2359" s="3">
        <v>0.23710000000000001</v>
      </c>
      <c r="P2359" s="3">
        <v>0.2185</v>
      </c>
      <c r="Q2359" s="4"/>
      <c r="R2359" s="4"/>
      <c r="S2359" s="4"/>
      <c r="T2359" s="4"/>
      <c r="U2359" s="4"/>
      <c r="V2359" s="4"/>
      <c r="W2359" s="4"/>
      <c r="X2359" s="3">
        <v>5.3929999999999998</v>
      </c>
      <c r="Y2359" s="3">
        <v>111.69382532913036</v>
      </c>
      <c r="Z2359" s="3">
        <v>158.27153717782312</v>
      </c>
      <c r="AA2359" s="3">
        <v>185.59814574448359</v>
      </c>
      <c r="AB2359" s="3">
        <v>196.63563879102543</v>
      </c>
      <c r="AC2359" s="3">
        <v>207.67313183756724</v>
      </c>
      <c r="AD2359" s="3">
        <v>211.44194325978123</v>
      </c>
      <c r="AE2359" s="3">
        <v>220.05896532542184</v>
      </c>
      <c r="AF2359" s="3">
        <v>228</v>
      </c>
      <c r="AG2359" s="4"/>
      <c r="AH2359" s="4"/>
      <c r="AI2359" s="4"/>
      <c r="AJ2359" s="4"/>
      <c r="AK2359" s="4"/>
      <c r="AL2359" s="4"/>
    </row>
    <row r="2360" spans="1:38" ht="15" customHeight="1" x14ac:dyDescent="0.25">
      <c r="A2360" s="2" t="s">
        <v>1991</v>
      </c>
      <c r="B2360" s="2" t="s">
        <v>39</v>
      </c>
      <c r="C2360" s="2" t="s">
        <v>40</v>
      </c>
      <c r="D2360" s="2" t="s">
        <v>2059</v>
      </c>
      <c r="E2360" s="2" t="s">
        <v>2472</v>
      </c>
      <c r="F2360" s="2" t="s">
        <v>564</v>
      </c>
      <c r="G2360" s="2" t="s">
        <v>44</v>
      </c>
      <c r="H2360" s="3">
        <v>233</v>
      </c>
      <c r="I2360" s="3">
        <v>2.0447000000000002</v>
      </c>
      <c r="J2360" s="3">
        <v>1.3927</v>
      </c>
      <c r="K2360" s="3">
        <v>1.0483</v>
      </c>
      <c r="L2360" s="3">
        <v>0.52600000000000002</v>
      </c>
      <c r="M2360" s="3">
        <v>0.49640000000000001</v>
      </c>
      <c r="N2360" s="3">
        <v>0.25559999999999999</v>
      </c>
      <c r="O2360" s="3">
        <v>0.17780000000000001</v>
      </c>
      <c r="P2360" s="3">
        <v>0.2482</v>
      </c>
      <c r="Q2360" s="4"/>
      <c r="R2360" s="4"/>
      <c r="S2360" s="4"/>
      <c r="T2360" s="4"/>
      <c r="U2360" s="4"/>
      <c r="V2360" s="4"/>
      <c r="W2360" s="4"/>
      <c r="X2360" s="3">
        <v>6.1897000000000002</v>
      </c>
      <c r="Y2360" s="3">
        <v>98.398161461783289</v>
      </c>
      <c r="Z2360" s="3">
        <v>143.62372974457566</v>
      </c>
      <c r="AA2360" s="3">
        <v>177.66549267331212</v>
      </c>
      <c r="AB2360" s="3">
        <v>194.74644974716063</v>
      </c>
      <c r="AC2360" s="3">
        <v>210.86619706932487</v>
      </c>
      <c r="AD2360" s="3">
        <v>219.16637316832805</v>
      </c>
      <c r="AE2360" s="3">
        <v>224.94012633891791</v>
      </c>
      <c r="AF2360" s="3">
        <v>233.00000000000006</v>
      </c>
      <c r="AG2360" s="4"/>
      <c r="AH2360" s="4"/>
      <c r="AI2360" s="4"/>
      <c r="AJ2360" s="4"/>
      <c r="AK2360" s="4"/>
      <c r="AL2360" s="4"/>
    </row>
    <row r="2361" spans="1:38" ht="15" customHeight="1" x14ac:dyDescent="0.25">
      <c r="A2361" s="2" t="s">
        <v>1991</v>
      </c>
      <c r="B2361" s="2" t="s">
        <v>39</v>
      </c>
      <c r="C2361" s="2" t="s">
        <v>40</v>
      </c>
      <c r="D2361" s="2" t="s">
        <v>2059</v>
      </c>
      <c r="E2361" s="2" t="s">
        <v>2473</v>
      </c>
      <c r="F2361" s="2" t="s">
        <v>564</v>
      </c>
      <c r="G2361" s="2" t="s">
        <v>44</v>
      </c>
      <c r="H2361" s="3">
        <v>218</v>
      </c>
      <c r="I2361" s="3">
        <v>1.6189</v>
      </c>
      <c r="J2361" s="3">
        <v>1.5615000000000001</v>
      </c>
      <c r="K2361" s="3">
        <v>0.82240000000000002</v>
      </c>
      <c r="L2361" s="3">
        <v>0.47789999999999999</v>
      </c>
      <c r="M2361" s="3">
        <v>0.32229999999999998</v>
      </c>
      <c r="N2361" s="3">
        <v>0.28899999999999998</v>
      </c>
      <c r="O2361" s="3">
        <v>0.16300000000000001</v>
      </c>
      <c r="P2361" s="3">
        <v>0.30380000000000001</v>
      </c>
      <c r="Q2361" s="4"/>
      <c r="R2361" s="4"/>
      <c r="S2361" s="4"/>
      <c r="T2361" s="4"/>
      <c r="U2361" s="4"/>
      <c r="V2361" s="4"/>
      <c r="W2361" s="4"/>
      <c r="X2361" s="3">
        <v>5.5587999999999997</v>
      </c>
      <c r="Y2361" s="3">
        <v>86.16913722386127</v>
      </c>
      <c r="Z2361" s="3">
        <v>138.41764409584803</v>
      </c>
      <c r="AA2361" s="3">
        <v>165.93552565301866</v>
      </c>
      <c r="AB2361" s="3">
        <v>181.92627905303306</v>
      </c>
      <c r="AC2361" s="3">
        <v>192.71058501834932</v>
      </c>
      <c r="AD2361" s="3">
        <v>202.38065769590563</v>
      </c>
      <c r="AE2361" s="3">
        <v>207.83471252788374</v>
      </c>
      <c r="AF2361" s="3">
        <v>218.00000000000003</v>
      </c>
      <c r="AG2361" s="4"/>
      <c r="AH2361" s="4"/>
      <c r="AI2361" s="4"/>
      <c r="AJ2361" s="4"/>
      <c r="AK2361" s="4"/>
      <c r="AL2361" s="4"/>
    </row>
    <row r="2362" spans="1:38" ht="15" customHeight="1" x14ac:dyDescent="0.25">
      <c r="A2362" s="2" t="s">
        <v>1991</v>
      </c>
      <c r="B2362" s="2" t="s">
        <v>39</v>
      </c>
      <c r="C2362" s="2" t="s">
        <v>40</v>
      </c>
      <c r="D2362" s="2" t="s">
        <v>2059</v>
      </c>
      <c r="E2362" s="2" t="s">
        <v>2474</v>
      </c>
      <c r="F2362" s="2" t="s">
        <v>564</v>
      </c>
      <c r="G2362" s="2" t="s">
        <v>44</v>
      </c>
      <c r="H2362" s="3">
        <v>240</v>
      </c>
      <c r="I2362" s="3">
        <v>2.1391</v>
      </c>
      <c r="J2362" s="3">
        <v>1.2539</v>
      </c>
      <c r="K2362" s="3">
        <v>0.99270000000000003</v>
      </c>
      <c r="L2362" s="3">
        <v>0.68899999999999995</v>
      </c>
      <c r="M2362" s="3">
        <v>0.35370000000000001</v>
      </c>
      <c r="N2362" s="3">
        <v>0.30559999999999998</v>
      </c>
      <c r="O2362" s="3">
        <v>0.14449999999999999</v>
      </c>
      <c r="P2362" s="3">
        <v>0.33889999999999998</v>
      </c>
      <c r="Q2362" s="4"/>
      <c r="R2362" s="4"/>
      <c r="S2362" s="4"/>
      <c r="T2362" s="4"/>
      <c r="U2362" s="4"/>
      <c r="V2362" s="4"/>
      <c r="W2362" s="4"/>
      <c r="X2362" s="3">
        <v>6.2173999999999996</v>
      </c>
      <c r="Y2362" s="3">
        <v>103.56251809438029</v>
      </c>
      <c r="Z2362" s="3">
        <v>145.51111397046998</v>
      </c>
      <c r="AA2362" s="3">
        <v>178.72139479525205</v>
      </c>
      <c r="AB2362" s="3">
        <v>201.77154437546241</v>
      </c>
      <c r="AC2362" s="3">
        <v>213.60440055328593</v>
      </c>
      <c r="AD2362" s="3">
        <v>223.8280953453212</v>
      </c>
      <c r="AE2362" s="3">
        <v>228.66227040241901</v>
      </c>
      <c r="AF2362" s="3">
        <v>240</v>
      </c>
      <c r="AG2362" s="4"/>
      <c r="AH2362" s="4"/>
      <c r="AI2362" s="4"/>
      <c r="AJ2362" s="4"/>
      <c r="AK2362" s="4"/>
      <c r="AL2362" s="4"/>
    </row>
    <row r="2363" spans="1:38" ht="15" customHeight="1" x14ac:dyDescent="0.25">
      <c r="A2363" s="2" t="s">
        <v>1991</v>
      </c>
      <c r="B2363" s="2" t="s">
        <v>39</v>
      </c>
      <c r="C2363" s="2" t="s">
        <v>40</v>
      </c>
      <c r="D2363" s="2" t="s">
        <v>2059</v>
      </c>
      <c r="E2363" s="2" t="s">
        <v>2475</v>
      </c>
      <c r="F2363" s="2" t="s">
        <v>564</v>
      </c>
      <c r="G2363" s="2" t="s">
        <v>44</v>
      </c>
      <c r="H2363" s="3">
        <v>245</v>
      </c>
      <c r="I2363" s="3">
        <v>2.1966000000000001</v>
      </c>
      <c r="J2363" s="3">
        <v>1.5262</v>
      </c>
      <c r="K2363" s="3">
        <v>0.54079999999999995</v>
      </c>
      <c r="L2363" s="3">
        <v>0.60940000000000005</v>
      </c>
      <c r="M2363" s="3">
        <v>0.28339999999999999</v>
      </c>
      <c r="N2363" s="3">
        <v>0.28149999999999997</v>
      </c>
      <c r="O2363" s="3">
        <v>0.15</v>
      </c>
      <c r="P2363" s="3">
        <v>0.17780000000000001</v>
      </c>
      <c r="Q2363" s="4"/>
      <c r="R2363" s="4"/>
      <c r="S2363" s="4"/>
      <c r="T2363" s="4"/>
      <c r="U2363" s="4"/>
      <c r="V2363" s="4"/>
      <c r="W2363" s="4"/>
      <c r="X2363" s="3">
        <v>5.7656999999999998</v>
      </c>
      <c r="Y2363" s="3">
        <v>113.14813465841095</v>
      </c>
      <c r="Z2363" s="3">
        <v>169.52994432592749</v>
      </c>
      <c r="AA2363" s="3">
        <v>189.50850720641034</v>
      </c>
      <c r="AB2363" s="3">
        <v>212.02133305583018</v>
      </c>
      <c r="AC2363" s="3">
        <v>222.49086841146783</v>
      </c>
      <c r="AD2363" s="3">
        <v>232.89021281023992</v>
      </c>
      <c r="AE2363" s="3">
        <v>238.43160414173479</v>
      </c>
      <c r="AF2363" s="3">
        <v>245.00000000000006</v>
      </c>
      <c r="AG2363" s="4"/>
      <c r="AH2363" s="4"/>
      <c r="AI2363" s="4"/>
      <c r="AJ2363" s="4"/>
      <c r="AK2363" s="4"/>
      <c r="AL2363" s="4"/>
    </row>
    <row r="2364" spans="1:38" ht="15" customHeight="1" x14ac:dyDescent="0.25">
      <c r="A2364" s="2" t="s">
        <v>1991</v>
      </c>
      <c r="B2364" s="2" t="s">
        <v>39</v>
      </c>
      <c r="C2364" s="2" t="s">
        <v>40</v>
      </c>
      <c r="D2364" s="2" t="s">
        <v>2059</v>
      </c>
      <c r="E2364" s="2" t="s">
        <v>2476</v>
      </c>
      <c r="F2364" s="2" t="s">
        <v>564</v>
      </c>
      <c r="G2364" s="2" t="s">
        <v>44</v>
      </c>
      <c r="H2364" s="3">
        <v>232</v>
      </c>
      <c r="I2364" s="3">
        <v>1.591</v>
      </c>
      <c r="J2364" s="3">
        <v>1.2854000000000001</v>
      </c>
      <c r="K2364" s="3">
        <v>0.70379999999999998</v>
      </c>
      <c r="L2364" s="3">
        <v>0.56120000000000003</v>
      </c>
      <c r="M2364" s="3">
        <v>0.22600000000000001</v>
      </c>
      <c r="N2364" s="3">
        <v>0.34449999999999997</v>
      </c>
      <c r="O2364" s="3">
        <v>0.12959999999999999</v>
      </c>
      <c r="P2364" s="3">
        <v>0.23710000000000001</v>
      </c>
      <c r="Q2364" s="4"/>
      <c r="R2364" s="4"/>
      <c r="S2364" s="4"/>
      <c r="T2364" s="4"/>
      <c r="U2364" s="4"/>
      <c r="V2364" s="4"/>
      <c r="W2364" s="4"/>
      <c r="X2364" s="3">
        <v>5.0785999999999998</v>
      </c>
      <c r="Y2364" s="3">
        <v>94.655062418776822</v>
      </c>
      <c r="Z2364" s="3">
        <v>145.27531209388417</v>
      </c>
      <c r="AA2364" s="3">
        <v>172.99161186153665</v>
      </c>
      <c r="AB2364" s="3">
        <v>195.09219076123344</v>
      </c>
      <c r="AC2364" s="3">
        <v>203.99228133737648</v>
      </c>
      <c r="AD2364" s="3">
        <v>217.55901232623168</v>
      </c>
      <c r="AE2364" s="3">
        <v>222.66278108140042</v>
      </c>
      <c r="AF2364" s="3">
        <v>232.00000000000006</v>
      </c>
      <c r="AG2364" s="4"/>
      <c r="AH2364" s="4"/>
      <c r="AI2364" s="4"/>
      <c r="AJ2364" s="4"/>
      <c r="AK2364" s="4"/>
      <c r="AL2364" s="4"/>
    </row>
    <row r="2365" spans="1:38" ht="15" customHeight="1" x14ac:dyDescent="0.25">
      <c r="A2365" s="2" t="s">
        <v>1991</v>
      </c>
      <c r="B2365" s="2" t="s">
        <v>39</v>
      </c>
      <c r="C2365" s="2" t="s">
        <v>40</v>
      </c>
      <c r="D2365" s="2" t="s">
        <v>2059</v>
      </c>
      <c r="E2365" s="2" t="s">
        <v>2477</v>
      </c>
      <c r="F2365" s="2" t="s">
        <v>564</v>
      </c>
      <c r="G2365" s="2" t="s">
        <v>44</v>
      </c>
      <c r="H2365" s="3">
        <v>242</v>
      </c>
      <c r="I2365" s="3">
        <v>2.4746000000000001</v>
      </c>
      <c r="J2365" s="3">
        <v>1.2336</v>
      </c>
      <c r="K2365" s="3">
        <v>0.87609999999999999</v>
      </c>
      <c r="L2365" s="3">
        <v>0.57050000000000001</v>
      </c>
      <c r="M2365" s="3">
        <v>0.33710000000000001</v>
      </c>
      <c r="N2365" s="3">
        <v>0.25559999999999999</v>
      </c>
      <c r="O2365" s="3">
        <v>0.25009999999999999</v>
      </c>
      <c r="P2365" s="3">
        <v>0.30380000000000001</v>
      </c>
      <c r="Q2365" s="4"/>
      <c r="R2365" s="4"/>
      <c r="S2365" s="4"/>
      <c r="T2365" s="4"/>
      <c r="U2365" s="4"/>
      <c r="V2365" s="4"/>
      <c r="W2365" s="4"/>
      <c r="X2365" s="3">
        <v>6.3014000000000001</v>
      </c>
      <c r="Y2365" s="3">
        <v>114.46834036880693</v>
      </c>
      <c r="Z2365" s="3">
        <v>155.57920462119529</v>
      </c>
      <c r="AA2365" s="3">
        <v>184.7760497667185</v>
      </c>
      <c r="AB2365" s="3">
        <v>203.78849144634526</v>
      </c>
      <c r="AC2365" s="3">
        <v>215.02266163074873</v>
      </c>
      <c r="AD2365" s="3">
        <v>223.54076871806268</v>
      </c>
      <c r="AE2365" s="3">
        <v>231.8755832037325</v>
      </c>
      <c r="AF2365" s="3">
        <v>242</v>
      </c>
      <c r="AG2365" s="4"/>
      <c r="AH2365" s="4"/>
      <c r="AI2365" s="4"/>
      <c r="AJ2365" s="4"/>
      <c r="AK2365" s="4"/>
      <c r="AL2365" s="4"/>
    </row>
    <row r="2366" spans="1:38" ht="15" customHeight="1" x14ac:dyDescent="0.25">
      <c r="A2366" s="2" t="s">
        <v>1991</v>
      </c>
      <c r="B2366" s="2" t="s">
        <v>39</v>
      </c>
      <c r="C2366" s="2" t="s">
        <v>40</v>
      </c>
      <c r="D2366" s="2" t="s">
        <v>2063</v>
      </c>
      <c r="E2366" s="2" t="s">
        <v>2478</v>
      </c>
      <c r="F2366" s="2" t="s">
        <v>564</v>
      </c>
      <c r="G2366" s="2" t="s">
        <v>44</v>
      </c>
      <c r="H2366" s="3">
        <v>226</v>
      </c>
      <c r="I2366" s="3">
        <v>1.9076</v>
      </c>
      <c r="J2366" s="3">
        <v>0.87050000000000005</v>
      </c>
      <c r="K2366" s="3">
        <v>1.4224000000000001</v>
      </c>
      <c r="L2366" s="3">
        <v>0.57789999999999997</v>
      </c>
      <c r="M2366" s="3">
        <v>0.41860000000000003</v>
      </c>
      <c r="N2366" s="3">
        <v>0.2185</v>
      </c>
      <c r="O2366" s="3">
        <v>0.28889999999999999</v>
      </c>
      <c r="P2366" s="3">
        <v>0.3</v>
      </c>
      <c r="Q2366" s="4"/>
      <c r="R2366" s="4"/>
      <c r="S2366" s="4"/>
      <c r="T2366" s="4"/>
      <c r="U2366" s="4"/>
      <c r="V2366" s="4"/>
      <c r="W2366" s="4"/>
      <c r="X2366" s="3">
        <v>6.0044000000000004</v>
      </c>
      <c r="Y2366" s="3">
        <v>93.633868496435952</v>
      </c>
      <c r="Z2366" s="3">
        <v>121.75940976617147</v>
      </c>
      <c r="AA2366" s="3">
        <v>167.71664112983811</v>
      </c>
      <c r="AB2366" s="3">
        <v>186.38838185330755</v>
      </c>
      <c r="AC2366" s="3">
        <v>199.9131969888748</v>
      </c>
      <c r="AD2366" s="3">
        <v>206.9728532409566</v>
      </c>
      <c r="AE2366" s="3">
        <v>216.3071081207114</v>
      </c>
      <c r="AF2366" s="3">
        <v>225.99999999999994</v>
      </c>
      <c r="AG2366" s="4"/>
      <c r="AH2366" s="4"/>
      <c r="AI2366" s="4"/>
      <c r="AJ2366" s="4"/>
      <c r="AK2366" s="4"/>
      <c r="AL2366" s="4"/>
    </row>
    <row r="2367" spans="1:38" ht="15" customHeight="1" x14ac:dyDescent="0.25">
      <c r="A2367" s="2" t="s">
        <v>1991</v>
      </c>
      <c r="B2367" s="2" t="s">
        <v>39</v>
      </c>
      <c r="C2367" s="2" t="s">
        <v>40</v>
      </c>
      <c r="D2367" s="2" t="s">
        <v>2063</v>
      </c>
      <c r="E2367" s="2" t="s">
        <v>2479</v>
      </c>
      <c r="F2367" s="2" t="s">
        <v>564</v>
      </c>
      <c r="G2367" s="2" t="s">
        <v>44</v>
      </c>
      <c r="H2367" s="3">
        <v>240</v>
      </c>
      <c r="I2367" s="3">
        <v>1.8686</v>
      </c>
      <c r="J2367" s="3">
        <v>1.4703999999999999</v>
      </c>
      <c r="K2367" s="3">
        <v>1.0112000000000001</v>
      </c>
      <c r="L2367" s="3">
        <v>0.51480000000000004</v>
      </c>
      <c r="M2367" s="3">
        <v>0.42220000000000002</v>
      </c>
      <c r="N2367" s="3">
        <v>0.37780000000000002</v>
      </c>
      <c r="O2367" s="3">
        <v>0.35</v>
      </c>
      <c r="P2367" s="3">
        <v>0.39079999999999998</v>
      </c>
      <c r="Q2367" s="4"/>
      <c r="R2367" s="4"/>
      <c r="S2367" s="4"/>
      <c r="T2367" s="4"/>
      <c r="U2367" s="4"/>
      <c r="V2367" s="4"/>
      <c r="W2367" s="4"/>
      <c r="X2367" s="3">
        <v>6.4058000000000002</v>
      </c>
      <c r="Y2367" s="3">
        <v>92.674513721939491</v>
      </c>
      <c r="Z2367" s="3">
        <v>140.41924505916512</v>
      </c>
      <c r="AA2367" s="3">
        <v>173.25348902557056</v>
      </c>
      <c r="AB2367" s="3">
        <v>189.9693402853664</v>
      </c>
      <c r="AC2367" s="3">
        <v>203.6784164351057</v>
      </c>
      <c r="AD2367" s="3">
        <v>215.9457991195479</v>
      </c>
      <c r="AE2367" s="3">
        <v>227.3104998595023</v>
      </c>
      <c r="AF2367" s="3">
        <v>239.99999999999997</v>
      </c>
      <c r="AG2367" s="4"/>
      <c r="AH2367" s="4"/>
      <c r="AI2367" s="4"/>
      <c r="AJ2367" s="4"/>
      <c r="AK2367" s="4"/>
      <c r="AL2367" s="4"/>
    </row>
    <row r="2368" spans="1:38" ht="15" customHeight="1" x14ac:dyDescent="0.25">
      <c r="A2368" s="2" t="s">
        <v>1991</v>
      </c>
      <c r="B2368" s="2" t="s">
        <v>39</v>
      </c>
      <c r="C2368" s="2" t="s">
        <v>40</v>
      </c>
      <c r="D2368" s="2" t="s">
        <v>2072</v>
      </c>
      <c r="E2368" s="2" t="s">
        <v>2480</v>
      </c>
      <c r="F2368" s="2" t="s">
        <v>564</v>
      </c>
      <c r="G2368" s="2" t="s">
        <v>44</v>
      </c>
      <c r="H2368" s="3">
        <v>229</v>
      </c>
      <c r="I2368" s="3">
        <v>2.3816000000000002</v>
      </c>
      <c r="J2368" s="3">
        <v>1.1740999999999999</v>
      </c>
      <c r="K2368" s="3">
        <v>0.77039999999999997</v>
      </c>
      <c r="L2368" s="3">
        <v>0.49630000000000002</v>
      </c>
      <c r="M2368" s="3">
        <v>0.14069999999999999</v>
      </c>
      <c r="N2368" s="3">
        <v>0.1037</v>
      </c>
      <c r="O2368" s="3">
        <v>9.6299999999999997E-2</v>
      </c>
      <c r="P2368" s="3">
        <v>0.1704</v>
      </c>
      <c r="Q2368" s="4"/>
      <c r="R2368" s="4"/>
      <c r="S2368" s="4"/>
      <c r="T2368" s="4"/>
      <c r="U2368" s="4"/>
      <c r="V2368" s="4"/>
      <c r="W2368" s="4"/>
      <c r="X2368" s="3">
        <v>5.3334999999999999</v>
      </c>
      <c r="Y2368" s="3">
        <v>119.96760101246838</v>
      </c>
      <c r="Z2368" s="3">
        <v>163.33456454485798</v>
      </c>
      <c r="AA2368" s="3">
        <v>191.79032530233431</v>
      </c>
      <c r="AB2368" s="3">
        <v>210.12183369269709</v>
      </c>
      <c r="AC2368" s="3">
        <v>215.31877753820194</v>
      </c>
      <c r="AD2368" s="3">
        <v>219.1490765913565</v>
      </c>
      <c r="AE2368" s="3">
        <v>222.70604668604108</v>
      </c>
      <c r="AF2368" s="3">
        <v>229</v>
      </c>
      <c r="AG2368" s="4"/>
      <c r="AH2368" s="4"/>
      <c r="AI2368" s="4"/>
      <c r="AJ2368" s="4"/>
      <c r="AK2368" s="4"/>
      <c r="AL2368" s="4"/>
    </row>
    <row r="2369" spans="1:38" ht="15" customHeight="1" x14ac:dyDescent="0.25">
      <c r="A2369" s="2" t="s">
        <v>1991</v>
      </c>
      <c r="B2369" s="2" t="s">
        <v>39</v>
      </c>
      <c r="C2369" s="2" t="s">
        <v>40</v>
      </c>
      <c r="D2369" s="2" t="s">
        <v>2072</v>
      </c>
      <c r="E2369" s="2" t="s">
        <v>2481</v>
      </c>
      <c r="F2369" s="2" t="s">
        <v>564</v>
      </c>
      <c r="G2369" s="2" t="s">
        <v>44</v>
      </c>
      <c r="H2369" s="3">
        <v>237</v>
      </c>
      <c r="I2369" s="3">
        <v>2.302</v>
      </c>
      <c r="J2369" s="3">
        <v>1.2575000000000001</v>
      </c>
      <c r="K2369" s="3">
        <v>0.77780000000000005</v>
      </c>
      <c r="L2369" s="3">
        <v>0.35560000000000003</v>
      </c>
      <c r="M2369" s="3">
        <v>0.29630000000000001</v>
      </c>
      <c r="N2369" s="3">
        <v>0.25929999999999997</v>
      </c>
      <c r="O2369" s="3">
        <v>0.19450000000000001</v>
      </c>
      <c r="P2369" s="3">
        <v>0.1852</v>
      </c>
      <c r="Q2369" s="4"/>
      <c r="R2369" s="4"/>
      <c r="S2369" s="4"/>
      <c r="T2369" s="4"/>
      <c r="U2369" s="4"/>
      <c r="V2369" s="4"/>
      <c r="W2369" s="4"/>
      <c r="X2369" s="3">
        <v>5.6281999999999996</v>
      </c>
      <c r="Y2369" s="3">
        <v>115.84741125048862</v>
      </c>
      <c r="Z2369" s="3">
        <v>161.65024341707829</v>
      </c>
      <c r="AA2369" s="3">
        <v>189.98061547208701</v>
      </c>
      <c r="AB2369" s="3">
        <v>202.93289151060731</v>
      </c>
      <c r="AC2369" s="3">
        <v>213.72524075192783</v>
      </c>
      <c r="AD2369" s="3">
        <v>223.16991222771045</v>
      </c>
      <c r="AE2369" s="3">
        <v>230.25432642763229</v>
      </c>
      <c r="AF2369" s="3">
        <v>237</v>
      </c>
      <c r="AG2369" s="4"/>
      <c r="AH2369" s="4"/>
      <c r="AI2369" s="4"/>
      <c r="AJ2369" s="4"/>
      <c r="AK2369" s="4"/>
      <c r="AL2369" s="4"/>
    </row>
    <row r="2370" spans="1:38" ht="15" customHeight="1" x14ac:dyDescent="0.25">
      <c r="A2370" s="2" t="s">
        <v>1991</v>
      </c>
      <c r="B2370" s="2" t="s">
        <v>39</v>
      </c>
      <c r="C2370" s="2" t="s">
        <v>40</v>
      </c>
      <c r="D2370" s="2" t="s">
        <v>2072</v>
      </c>
      <c r="E2370" s="2" t="s">
        <v>2482</v>
      </c>
      <c r="F2370" s="2" t="s">
        <v>564</v>
      </c>
      <c r="G2370" s="2" t="s">
        <v>44</v>
      </c>
      <c r="H2370" s="3">
        <v>222</v>
      </c>
      <c r="I2370" s="3">
        <v>2.0112999999999999</v>
      </c>
      <c r="J2370" s="3">
        <v>1.5298</v>
      </c>
      <c r="K2370" s="3">
        <v>0.86309999999999998</v>
      </c>
      <c r="L2370" s="3">
        <v>0.4556</v>
      </c>
      <c r="M2370" s="3">
        <v>0.22220000000000001</v>
      </c>
      <c r="N2370" s="3">
        <v>0.1037</v>
      </c>
      <c r="O2370" s="3">
        <v>0.27410000000000001</v>
      </c>
      <c r="P2370" s="3">
        <v>0.34820000000000001</v>
      </c>
      <c r="Q2370" s="4"/>
      <c r="R2370" s="4"/>
      <c r="S2370" s="4"/>
      <c r="T2370" s="4"/>
      <c r="U2370" s="4"/>
      <c r="V2370" s="4"/>
      <c r="W2370" s="4"/>
      <c r="X2370" s="3">
        <v>5.8079999999999998</v>
      </c>
      <c r="Y2370" s="3">
        <v>97.796659779614316</v>
      </c>
      <c r="Z2370" s="3">
        <v>147.8417699724518</v>
      </c>
      <c r="AA2370" s="3">
        <v>176.07679063360882</v>
      </c>
      <c r="AB2370" s="3">
        <v>190.98106060606062</v>
      </c>
      <c r="AC2370" s="3">
        <v>198.25</v>
      </c>
      <c r="AD2370" s="3">
        <v>201.64238980716252</v>
      </c>
      <c r="AE2370" s="3">
        <v>210.60915977961432</v>
      </c>
      <c r="AF2370" s="3">
        <v>222</v>
      </c>
      <c r="AG2370" s="4"/>
      <c r="AH2370" s="4"/>
      <c r="AI2370" s="4"/>
      <c r="AJ2370" s="4"/>
      <c r="AK2370" s="4"/>
      <c r="AL2370" s="4"/>
    </row>
    <row r="2371" spans="1:38" ht="15" customHeight="1" x14ac:dyDescent="0.25">
      <c r="A2371" s="2" t="s">
        <v>1991</v>
      </c>
      <c r="B2371" s="2" t="s">
        <v>39</v>
      </c>
      <c r="C2371" s="2" t="s">
        <v>40</v>
      </c>
      <c r="D2371" s="2" t="s">
        <v>41</v>
      </c>
      <c r="E2371" s="2" t="s">
        <v>2483</v>
      </c>
      <c r="F2371" s="2" t="s">
        <v>564</v>
      </c>
      <c r="G2371" s="2" t="s">
        <v>44</v>
      </c>
      <c r="H2371" s="3">
        <v>222</v>
      </c>
      <c r="I2371" s="3">
        <v>2.1042999999999998</v>
      </c>
      <c r="J2371" s="3">
        <v>1.1707000000000001</v>
      </c>
      <c r="K2371" s="3">
        <v>0.85580000000000001</v>
      </c>
      <c r="L2371" s="3">
        <v>0.3075</v>
      </c>
      <c r="M2371" s="3">
        <v>0.35570000000000002</v>
      </c>
      <c r="N2371" s="3">
        <v>0.22969999999999999</v>
      </c>
      <c r="O2371" s="3">
        <v>0.15559999999999999</v>
      </c>
      <c r="P2371" s="3">
        <v>0.32229999999999998</v>
      </c>
      <c r="Q2371" s="4"/>
      <c r="R2371" s="4"/>
      <c r="S2371" s="4"/>
      <c r="T2371" s="4"/>
      <c r="U2371" s="4"/>
      <c r="V2371" s="4"/>
      <c r="W2371" s="4"/>
      <c r="X2371" s="3">
        <v>5.5015999999999998</v>
      </c>
      <c r="Y2371" s="3">
        <v>104.67285880471135</v>
      </c>
      <c r="Z2371" s="3">
        <v>145.10346081140034</v>
      </c>
      <c r="AA2371" s="3">
        <v>174.65886287625418</v>
      </c>
      <c r="AB2371" s="3">
        <v>185.27850079976733</v>
      </c>
      <c r="AC2371" s="3">
        <v>197.56274538316126</v>
      </c>
      <c r="AD2371" s="3">
        <v>205.49552857350588</v>
      </c>
      <c r="AE2371" s="3">
        <v>210.86923803984297</v>
      </c>
      <c r="AF2371" s="3">
        <v>222</v>
      </c>
      <c r="AG2371" s="4"/>
      <c r="AH2371" s="4"/>
      <c r="AI2371" s="4"/>
      <c r="AJ2371" s="4"/>
      <c r="AK2371" s="4"/>
      <c r="AL2371" s="4"/>
    </row>
    <row r="2372" spans="1:38" ht="15" customHeight="1" x14ac:dyDescent="0.25">
      <c r="A2372" s="2" t="s">
        <v>1991</v>
      </c>
      <c r="B2372" s="2" t="s">
        <v>39</v>
      </c>
      <c r="C2372" s="2" t="s">
        <v>40</v>
      </c>
      <c r="D2372" s="2" t="s">
        <v>41</v>
      </c>
      <c r="E2372" s="2" t="s">
        <v>2484</v>
      </c>
      <c r="F2372" s="2" t="s">
        <v>564</v>
      </c>
      <c r="G2372" s="2" t="s">
        <v>44</v>
      </c>
      <c r="H2372" s="3">
        <v>228</v>
      </c>
      <c r="I2372" s="3">
        <v>2.0981999999999998</v>
      </c>
      <c r="J2372" s="3">
        <v>1.3314999999999999</v>
      </c>
      <c r="K2372" s="3">
        <v>0.87970000000000004</v>
      </c>
      <c r="L2372" s="3">
        <v>0.53710000000000002</v>
      </c>
      <c r="M2372" s="3">
        <v>0.43519999999999998</v>
      </c>
      <c r="N2372" s="3">
        <v>0.2</v>
      </c>
      <c r="O2372" s="3">
        <v>0.1482</v>
      </c>
      <c r="P2372" s="3">
        <v>0.30740000000000001</v>
      </c>
      <c r="Q2372" s="4"/>
      <c r="R2372" s="4"/>
      <c r="S2372" s="4"/>
      <c r="T2372" s="4"/>
      <c r="U2372" s="4"/>
      <c r="V2372" s="4"/>
      <c r="W2372" s="4"/>
      <c r="X2372" s="3">
        <v>5.9372999999999996</v>
      </c>
      <c r="Y2372" s="3">
        <v>101.26501945328685</v>
      </c>
      <c r="Z2372" s="3">
        <v>145.22001583211221</v>
      </c>
      <c r="AA2372" s="3">
        <v>174.26035403297794</v>
      </c>
      <c r="AB2372" s="3">
        <v>191.99090495679852</v>
      </c>
      <c r="AC2372" s="3">
        <v>206.35756993919793</v>
      </c>
      <c r="AD2372" s="3">
        <v>212.9598975965506</v>
      </c>
      <c r="AE2372" s="3">
        <v>217.85222239064893</v>
      </c>
      <c r="AF2372" s="3">
        <v>228</v>
      </c>
      <c r="AG2372" s="4"/>
      <c r="AH2372" s="4"/>
      <c r="AI2372" s="4"/>
      <c r="AJ2372" s="4"/>
      <c r="AK2372" s="4"/>
      <c r="AL2372" s="4"/>
    </row>
    <row r="2373" spans="1:38" ht="15" customHeight="1" x14ac:dyDescent="0.25">
      <c r="A2373" s="2" t="s">
        <v>1991</v>
      </c>
      <c r="B2373" s="2" t="s">
        <v>39</v>
      </c>
      <c r="C2373" s="2" t="s">
        <v>40</v>
      </c>
      <c r="D2373" s="2" t="s">
        <v>41</v>
      </c>
      <c r="E2373" s="2" t="s">
        <v>2485</v>
      </c>
      <c r="F2373" s="2" t="s">
        <v>564</v>
      </c>
      <c r="G2373" s="2" t="s">
        <v>44</v>
      </c>
      <c r="H2373" s="3">
        <v>246</v>
      </c>
      <c r="I2373" s="3">
        <v>2.3447</v>
      </c>
      <c r="J2373" s="3">
        <v>1.9595</v>
      </c>
      <c r="K2373" s="3">
        <v>0.8538</v>
      </c>
      <c r="L2373" s="3">
        <v>0.51490000000000002</v>
      </c>
      <c r="M2373" s="3">
        <v>0.31859999999999999</v>
      </c>
      <c r="N2373" s="3">
        <v>0.35189999999999999</v>
      </c>
      <c r="O2373" s="3">
        <v>0.2</v>
      </c>
      <c r="P2373" s="3">
        <v>0.22969999999999999</v>
      </c>
      <c r="Q2373" s="4"/>
      <c r="R2373" s="4"/>
      <c r="S2373" s="4"/>
      <c r="T2373" s="4"/>
      <c r="U2373" s="4"/>
      <c r="V2373" s="4"/>
      <c r="W2373" s="4"/>
      <c r="X2373" s="3">
        <v>6.7731000000000003</v>
      </c>
      <c r="Y2373" s="3">
        <v>106.08214849921011</v>
      </c>
      <c r="Z2373" s="3">
        <v>167.99368088467614</v>
      </c>
      <c r="AA2373" s="3">
        <v>194.96998420221166</v>
      </c>
      <c r="AB2373" s="3">
        <v>211.2385466034755</v>
      </c>
      <c r="AC2373" s="3">
        <v>221.30489731437598</v>
      </c>
      <c r="AD2373" s="3">
        <v>232.42338072669821</v>
      </c>
      <c r="AE2373" s="3">
        <v>238.74249605055289</v>
      </c>
      <c r="AF2373" s="3">
        <v>245.99999999999997</v>
      </c>
      <c r="AG2373" s="4"/>
      <c r="AH2373" s="4"/>
      <c r="AI2373" s="4"/>
      <c r="AJ2373" s="4"/>
      <c r="AK2373" s="4"/>
      <c r="AL2373" s="4"/>
    </row>
    <row r="2374" spans="1:38" ht="15" customHeight="1" x14ac:dyDescent="0.25">
      <c r="A2374" s="2" t="s">
        <v>1991</v>
      </c>
      <c r="B2374" s="2" t="s">
        <v>39</v>
      </c>
      <c r="C2374" s="2" t="s">
        <v>40</v>
      </c>
      <c r="D2374" s="2" t="s">
        <v>2000</v>
      </c>
      <c r="E2374" s="2" t="s">
        <v>2486</v>
      </c>
      <c r="F2374" s="2" t="s">
        <v>571</v>
      </c>
      <c r="G2374" s="2" t="s">
        <v>50</v>
      </c>
      <c r="H2374" s="3">
        <v>232</v>
      </c>
      <c r="I2374" s="3">
        <v>2.0392000000000001</v>
      </c>
      <c r="J2374" s="3">
        <v>1.8058000000000001</v>
      </c>
      <c r="K2374" s="3">
        <v>0.8075</v>
      </c>
      <c r="L2374" s="3">
        <v>0.59819999999999995</v>
      </c>
      <c r="M2374" s="3">
        <v>0.29630000000000001</v>
      </c>
      <c r="N2374" s="3">
        <v>0.27039999999999997</v>
      </c>
      <c r="O2374" s="3">
        <v>0.2056</v>
      </c>
      <c r="P2374" s="3">
        <v>0.2334</v>
      </c>
      <c r="Q2374" s="3">
        <v>0.2223</v>
      </c>
      <c r="R2374" s="4"/>
      <c r="S2374" s="4"/>
      <c r="T2374" s="4"/>
      <c r="U2374" s="4"/>
      <c r="V2374" s="4"/>
      <c r="W2374" s="4"/>
      <c r="X2374" s="3">
        <v>6.4786999999999999</v>
      </c>
      <c r="Y2374" s="3">
        <v>94.950900643647643</v>
      </c>
      <c r="Z2374" s="3">
        <v>150.6966521061324</v>
      </c>
      <c r="AA2374" s="3">
        <v>175.62449256795344</v>
      </c>
      <c r="AB2374" s="3">
        <v>194.09116026363316</v>
      </c>
      <c r="AC2374" s="3">
        <v>203.2380570176116</v>
      </c>
      <c r="AD2374" s="3">
        <v>211.58541065337187</v>
      </c>
      <c r="AE2374" s="3">
        <v>217.93236297405349</v>
      </c>
      <c r="AF2374" s="3">
        <v>225.13751215521634</v>
      </c>
      <c r="AG2374" s="3">
        <v>232.00000000000006</v>
      </c>
      <c r="AH2374" s="4"/>
      <c r="AI2374" s="4"/>
      <c r="AJ2374" s="4"/>
      <c r="AK2374" s="4"/>
      <c r="AL2374" s="4"/>
    </row>
    <row r="2375" spans="1:38" ht="15" customHeight="1" x14ac:dyDescent="0.25">
      <c r="A2375" s="2" t="s">
        <v>1991</v>
      </c>
      <c r="B2375" s="2" t="s">
        <v>39</v>
      </c>
      <c r="C2375" s="2" t="s">
        <v>40</v>
      </c>
      <c r="D2375" s="2" t="s">
        <v>2000</v>
      </c>
      <c r="E2375" s="2" t="s">
        <v>2487</v>
      </c>
      <c r="F2375" s="2" t="s">
        <v>571</v>
      </c>
      <c r="G2375" s="2" t="s">
        <v>50</v>
      </c>
      <c r="H2375" s="3">
        <v>245</v>
      </c>
      <c r="I2375" s="3">
        <v>1.9392</v>
      </c>
      <c r="J2375" s="3">
        <v>1.4688000000000001</v>
      </c>
      <c r="K2375" s="3">
        <v>0.69269999999999998</v>
      </c>
      <c r="L2375" s="3">
        <v>0.55569999999999997</v>
      </c>
      <c r="M2375" s="3">
        <v>0.25</v>
      </c>
      <c r="N2375" s="3">
        <v>0.1389</v>
      </c>
      <c r="O2375" s="3">
        <v>0.13150000000000001</v>
      </c>
      <c r="P2375" s="3">
        <v>0.1389</v>
      </c>
      <c r="Q2375" s="3">
        <v>0.18149999999999999</v>
      </c>
      <c r="R2375" s="4"/>
      <c r="S2375" s="4"/>
      <c r="T2375" s="4"/>
      <c r="U2375" s="4"/>
      <c r="V2375" s="4"/>
      <c r="W2375" s="4"/>
      <c r="X2375" s="3">
        <v>5.4972000000000003</v>
      </c>
      <c r="Y2375" s="3">
        <v>107.13817943680419</v>
      </c>
      <c r="Z2375" s="3">
        <v>164.04977079240342</v>
      </c>
      <c r="AA2375" s="3">
        <v>190.88981663392275</v>
      </c>
      <c r="AB2375" s="3">
        <v>212.421523684785</v>
      </c>
      <c r="AC2375" s="3">
        <v>222.10827330277235</v>
      </c>
      <c r="AD2375" s="3">
        <v>227.49023139052608</v>
      </c>
      <c r="AE2375" s="3">
        <v>232.58546168958742</v>
      </c>
      <c r="AF2375" s="3">
        <v>237.96741977734115</v>
      </c>
      <c r="AG2375" s="3">
        <v>244.99999999999997</v>
      </c>
      <c r="AH2375" s="4"/>
      <c r="AI2375" s="4"/>
      <c r="AJ2375" s="4"/>
      <c r="AK2375" s="4"/>
      <c r="AL2375" s="4"/>
    </row>
    <row r="2376" spans="1:38" ht="15" customHeight="1" x14ac:dyDescent="0.25">
      <c r="A2376" s="2" t="s">
        <v>1991</v>
      </c>
      <c r="B2376" s="2" t="s">
        <v>39</v>
      </c>
      <c r="C2376" s="2" t="s">
        <v>40</v>
      </c>
      <c r="D2376" s="2" t="s">
        <v>2005</v>
      </c>
      <c r="E2376" s="2" t="s">
        <v>2488</v>
      </c>
      <c r="F2376" s="2" t="s">
        <v>571</v>
      </c>
      <c r="G2376" s="2" t="s">
        <v>50</v>
      </c>
      <c r="H2376" s="3">
        <v>235</v>
      </c>
      <c r="I2376" s="3">
        <v>1.4742</v>
      </c>
      <c r="J2376" s="3">
        <v>1.8334999999999999</v>
      </c>
      <c r="K2376" s="3">
        <v>1.0075000000000001</v>
      </c>
      <c r="L2376" s="3">
        <v>0.68889999999999996</v>
      </c>
      <c r="M2376" s="3">
        <v>0.29630000000000001</v>
      </c>
      <c r="N2376" s="3">
        <v>0.2074</v>
      </c>
      <c r="O2376" s="3">
        <v>0.2296</v>
      </c>
      <c r="P2376" s="3">
        <v>0.1704</v>
      </c>
      <c r="Q2376" s="3">
        <v>0.22589999999999999</v>
      </c>
      <c r="R2376" s="4"/>
      <c r="S2376" s="4"/>
      <c r="T2376" s="4"/>
      <c r="U2376" s="4"/>
      <c r="V2376" s="4"/>
      <c r="W2376" s="4"/>
      <c r="X2376" s="3">
        <v>6.1337000000000002</v>
      </c>
      <c r="Y2376" s="3">
        <v>80.789898429985158</v>
      </c>
      <c r="Z2376" s="3">
        <v>141.47113487780621</v>
      </c>
      <c r="AA2376" s="3">
        <v>174.81520126514175</v>
      </c>
      <c r="AB2376" s="3">
        <v>197.61493062914715</v>
      </c>
      <c r="AC2376" s="3">
        <v>207.42123025253923</v>
      </c>
      <c r="AD2376" s="3">
        <v>214.28530903043838</v>
      </c>
      <c r="AE2376" s="3">
        <v>221.88411562352249</v>
      </c>
      <c r="AF2376" s="3">
        <v>227.52364804278002</v>
      </c>
      <c r="AG2376" s="3">
        <v>234.99999999999997</v>
      </c>
      <c r="AH2376" s="4"/>
      <c r="AI2376" s="4"/>
      <c r="AJ2376" s="4"/>
      <c r="AK2376" s="4"/>
      <c r="AL2376" s="4"/>
    </row>
    <row r="2377" spans="1:38" ht="15" customHeight="1" x14ac:dyDescent="0.25">
      <c r="A2377" s="2" t="s">
        <v>1991</v>
      </c>
      <c r="B2377" s="2" t="s">
        <v>39</v>
      </c>
      <c r="C2377" s="2" t="s">
        <v>40</v>
      </c>
      <c r="D2377" s="2" t="s">
        <v>2005</v>
      </c>
      <c r="E2377" s="2" t="s">
        <v>2489</v>
      </c>
      <c r="F2377" s="2" t="s">
        <v>571</v>
      </c>
      <c r="G2377" s="2" t="s">
        <v>50</v>
      </c>
      <c r="H2377" s="3">
        <v>231</v>
      </c>
      <c r="I2377" s="3">
        <v>1.2817000000000001</v>
      </c>
      <c r="J2377" s="3">
        <v>1.5632999999999999</v>
      </c>
      <c r="K2377" s="3">
        <v>1.2058</v>
      </c>
      <c r="L2377" s="3">
        <v>0.7853</v>
      </c>
      <c r="M2377" s="3">
        <v>0.40010000000000001</v>
      </c>
      <c r="N2377" s="3">
        <v>0.30380000000000001</v>
      </c>
      <c r="O2377" s="3">
        <v>0.27039999999999997</v>
      </c>
      <c r="P2377" s="3">
        <v>0.17780000000000001</v>
      </c>
      <c r="Q2377" s="3">
        <v>0.1148</v>
      </c>
      <c r="R2377" s="4"/>
      <c r="S2377" s="4"/>
      <c r="T2377" s="4"/>
      <c r="U2377" s="4"/>
      <c r="V2377" s="4"/>
      <c r="W2377" s="4"/>
      <c r="X2377" s="3">
        <v>6.1029999999999998</v>
      </c>
      <c r="Y2377" s="3">
        <v>73.792282484024255</v>
      </c>
      <c r="Z2377" s="3">
        <v>124.76667212846141</v>
      </c>
      <c r="AA2377" s="3">
        <v>164.08408979190563</v>
      </c>
      <c r="AB2377" s="3">
        <v>189.69029985253155</v>
      </c>
      <c r="AC2377" s="3">
        <v>202.73632639685403</v>
      </c>
      <c r="AD2377" s="3">
        <v>212.64230706210063</v>
      </c>
      <c r="AE2377" s="3">
        <v>221.45921677863345</v>
      </c>
      <c r="AF2377" s="3">
        <v>227.25672620022939</v>
      </c>
      <c r="AG2377" s="3">
        <v>231</v>
      </c>
      <c r="AH2377" s="4"/>
      <c r="AI2377" s="4"/>
      <c r="AJ2377" s="4"/>
      <c r="AK2377" s="4"/>
      <c r="AL2377" s="4"/>
    </row>
    <row r="2378" spans="1:38" ht="15" customHeight="1" x14ac:dyDescent="0.25">
      <c r="A2378" s="2" t="s">
        <v>1991</v>
      </c>
      <c r="B2378" s="2" t="s">
        <v>39</v>
      </c>
      <c r="C2378" s="2" t="s">
        <v>40</v>
      </c>
      <c r="D2378" s="2" t="s">
        <v>2005</v>
      </c>
      <c r="E2378" s="2" t="s">
        <v>2490</v>
      </c>
      <c r="F2378" s="2" t="s">
        <v>571</v>
      </c>
      <c r="G2378" s="2" t="s">
        <v>50</v>
      </c>
      <c r="H2378" s="3">
        <v>233</v>
      </c>
      <c r="I2378" s="3">
        <v>2.0926999999999998</v>
      </c>
      <c r="J2378" s="3">
        <v>1.3260000000000001</v>
      </c>
      <c r="K2378" s="3">
        <v>0.91669999999999996</v>
      </c>
      <c r="L2378" s="3">
        <v>0.71479999999999999</v>
      </c>
      <c r="M2378" s="3">
        <v>0.47039999999999998</v>
      </c>
      <c r="N2378" s="3">
        <v>0.34820000000000001</v>
      </c>
      <c r="O2378" s="3">
        <v>0.15190000000000001</v>
      </c>
      <c r="P2378" s="3">
        <v>0.2185</v>
      </c>
      <c r="Q2378" s="3">
        <v>0.16669999999999999</v>
      </c>
      <c r="R2378" s="4"/>
      <c r="S2378" s="4"/>
      <c r="T2378" s="4"/>
      <c r="U2378" s="4"/>
      <c r="V2378" s="4"/>
      <c r="W2378" s="4"/>
      <c r="X2378" s="3">
        <v>6.4058999999999999</v>
      </c>
      <c r="Y2378" s="3">
        <v>97.663325996347112</v>
      </c>
      <c r="Z2378" s="3">
        <v>139.26965765934528</v>
      </c>
      <c r="AA2378" s="3">
        <v>168.03325059710579</v>
      </c>
      <c r="AB2378" s="3">
        <v>190.46176181332834</v>
      </c>
      <c r="AC2378" s="3">
        <v>205.221655036763</v>
      </c>
      <c r="AD2378" s="3">
        <v>216.14723926380367</v>
      </c>
      <c r="AE2378" s="3">
        <v>220.91345478387115</v>
      </c>
      <c r="AF2378" s="3">
        <v>227.7694000842973</v>
      </c>
      <c r="AG2378" s="3">
        <v>233</v>
      </c>
      <c r="AH2378" s="4"/>
      <c r="AI2378" s="4"/>
      <c r="AJ2378" s="4"/>
      <c r="AK2378" s="4"/>
      <c r="AL2378" s="4"/>
    </row>
    <row r="2379" spans="1:38" ht="15" customHeight="1" x14ac:dyDescent="0.25">
      <c r="A2379" s="2" t="s">
        <v>1991</v>
      </c>
      <c r="B2379" s="2" t="s">
        <v>39</v>
      </c>
      <c r="C2379" s="2" t="s">
        <v>40</v>
      </c>
      <c r="D2379" s="2" t="s">
        <v>2005</v>
      </c>
      <c r="E2379" s="2" t="s">
        <v>2491</v>
      </c>
      <c r="F2379" s="2" t="s">
        <v>571</v>
      </c>
      <c r="G2379" s="2" t="s">
        <v>50</v>
      </c>
      <c r="H2379" s="3">
        <v>249</v>
      </c>
      <c r="I2379" s="3">
        <v>1.3964000000000001</v>
      </c>
      <c r="J2379" s="3">
        <v>1.6705000000000001</v>
      </c>
      <c r="K2379" s="3">
        <v>0.85009999999999997</v>
      </c>
      <c r="L2379" s="3">
        <v>0.79079999999999995</v>
      </c>
      <c r="M2379" s="3">
        <v>0.45369999999999999</v>
      </c>
      <c r="N2379" s="3">
        <v>0.3352</v>
      </c>
      <c r="O2379" s="3">
        <v>0.26479999999999998</v>
      </c>
      <c r="P2379" s="3">
        <v>0.18709999999999999</v>
      </c>
      <c r="Q2379" s="3">
        <v>0.27779999999999999</v>
      </c>
      <c r="R2379" s="4"/>
      <c r="S2379" s="4"/>
      <c r="T2379" s="4"/>
      <c r="U2379" s="4"/>
      <c r="V2379" s="4"/>
      <c r="W2379" s="4"/>
      <c r="X2379" s="3">
        <v>6.2263999999999999</v>
      </c>
      <c r="Y2379" s="3">
        <v>80.666773737633306</v>
      </c>
      <c r="Z2379" s="3">
        <v>138.88637093665682</v>
      </c>
      <c r="AA2379" s="3">
        <v>168.51371579082618</v>
      </c>
      <c r="AB2379" s="3">
        <v>196.07436078632921</v>
      </c>
      <c r="AC2379" s="3">
        <v>211.8865315431068</v>
      </c>
      <c r="AD2379" s="3">
        <v>223.56878774251575</v>
      </c>
      <c r="AE2379" s="3">
        <v>232.79749132725172</v>
      </c>
      <c r="AF2379" s="3">
        <v>239.31822561994093</v>
      </c>
      <c r="AG2379" s="3">
        <v>249.00000000000006</v>
      </c>
      <c r="AH2379" s="4"/>
      <c r="AI2379" s="4"/>
      <c r="AJ2379" s="4"/>
      <c r="AK2379" s="4"/>
      <c r="AL2379" s="4"/>
    </row>
    <row r="2380" spans="1:38" ht="15" customHeight="1" x14ac:dyDescent="0.25">
      <c r="A2380" s="2" t="s">
        <v>1991</v>
      </c>
      <c r="B2380" s="2" t="s">
        <v>39</v>
      </c>
      <c r="C2380" s="2" t="s">
        <v>40</v>
      </c>
      <c r="D2380" s="2" t="s">
        <v>2005</v>
      </c>
      <c r="E2380" s="2" t="s">
        <v>2492</v>
      </c>
      <c r="F2380" s="2" t="s">
        <v>571</v>
      </c>
      <c r="G2380" s="2" t="s">
        <v>50</v>
      </c>
      <c r="H2380" s="3">
        <v>243</v>
      </c>
      <c r="I2380" s="3">
        <v>1.9095</v>
      </c>
      <c r="J2380" s="3">
        <v>1.1760999999999999</v>
      </c>
      <c r="K2380" s="3">
        <v>1.0871999999999999</v>
      </c>
      <c r="L2380" s="3">
        <v>0.4501</v>
      </c>
      <c r="M2380" s="3">
        <v>0.28520000000000001</v>
      </c>
      <c r="N2380" s="3">
        <v>0.2482</v>
      </c>
      <c r="O2380" s="3">
        <v>0.26669999999999999</v>
      </c>
      <c r="P2380" s="3">
        <v>3.6999999999999998E-2</v>
      </c>
      <c r="Q2380" s="3">
        <v>0.1908</v>
      </c>
      <c r="R2380" s="4"/>
      <c r="S2380" s="4"/>
      <c r="T2380" s="4"/>
      <c r="U2380" s="4"/>
      <c r="V2380" s="4"/>
      <c r="W2380" s="4"/>
      <c r="X2380" s="3">
        <v>5.6508000000000003</v>
      </c>
      <c r="Y2380" s="3">
        <v>103.30043533658952</v>
      </c>
      <c r="Z2380" s="3">
        <v>147.21582784738445</v>
      </c>
      <c r="AA2380" s="3">
        <v>187.81170807673246</v>
      </c>
      <c r="AB2380" s="3">
        <v>204.61837261980602</v>
      </c>
      <c r="AC2380" s="3">
        <v>215.26769660932962</v>
      </c>
      <c r="AD2380" s="3">
        <v>224.53544630848725</v>
      </c>
      <c r="AE2380" s="3">
        <v>234.49398315282789</v>
      </c>
      <c r="AF2380" s="3">
        <v>235.87555744319383</v>
      </c>
      <c r="AG2380" s="3">
        <v>242.99999999999997</v>
      </c>
      <c r="AH2380" s="4"/>
      <c r="AI2380" s="4"/>
      <c r="AJ2380" s="4"/>
      <c r="AK2380" s="4"/>
      <c r="AL2380" s="4"/>
    </row>
    <row r="2381" spans="1:38" ht="15" customHeight="1" x14ac:dyDescent="0.25">
      <c r="A2381" s="2" t="s">
        <v>1991</v>
      </c>
      <c r="B2381" s="2" t="s">
        <v>39</v>
      </c>
      <c r="C2381" s="2" t="s">
        <v>40</v>
      </c>
      <c r="D2381" s="2" t="s">
        <v>2005</v>
      </c>
      <c r="E2381" s="2" t="s">
        <v>2493</v>
      </c>
      <c r="F2381" s="2" t="s">
        <v>571</v>
      </c>
      <c r="G2381" s="2" t="s">
        <v>50</v>
      </c>
      <c r="H2381" s="3">
        <v>247</v>
      </c>
      <c r="I2381" s="3">
        <v>1.3927</v>
      </c>
      <c r="J2381" s="3">
        <v>1.5891</v>
      </c>
      <c r="K2381" s="3">
        <v>1.3315999999999999</v>
      </c>
      <c r="L2381" s="3">
        <v>0.42970000000000003</v>
      </c>
      <c r="M2381" s="3">
        <v>0.45379999999999998</v>
      </c>
      <c r="N2381" s="3">
        <v>0.2482</v>
      </c>
      <c r="O2381" s="3">
        <v>0.2056</v>
      </c>
      <c r="P2381" s="3">
        <v>0.18149999999999999</v>
      </c>
      <c r="Q2381" s="3">
        <v>0.2074</v>
      </c>
      <c r="R2381" s="4"/>
      <c r="S2381" s="4"/>
      <c r="T2381" s="4"/>
      <c r="U2381" s="4"/>
      <c r="V2381" s="4"/>
      <c r="W2381" s="4"/>
      <c r="X2381" s="3">
        <v>6.0396000000000001</v>
      </c>
      <c r="Y2381" s="3">
        <v>81.5778693953242</v>
      </c>
      <c r="Z2381" s="3">
        <v>138.14726140804026</v>
      </c>
      <c r="AA2381" s="3">
        <v>185.55006954102919</v>
      </c>
      <c r="AB2381" s="3">
        <v>200.84669514537387</v>
      </c>
      <c r="AC2381" s="3">
        <v>217.00124180409298</v>
      </c>
      <c r="AD2381" s="3">
        <v>225.83676071262997</v>
      </c>
      <c r="AE2381" s="3">
        <v>233.1557884628121</v>
      </c>
      <c r="AF2381" s="3">
        <v>239.61689515861977</v>
      </c>
      <c r="AG2381" s="3">
        <v>247</v>
      </c>
      <c r="AH2381" s="4"/>
      <c r="AI2381" s="4"/>
      <c r="AJ2381" s="4"/>
      <c r="AK2381" s="4"/>
      <c r="AL2381" s="4"/>
    </row>
    <row r="2382" spans="1:38" ht="15" customHeight="1" x14ac:dyDescent="0.25">
      <c r="A2382" s="2" t="s">
        <v>1991</v>
      </c>
      <c r="B2382" s="2" t="s">
        <v>39</v>
      </c>
      <c r="C2382" s="2" t="s">
        <v>40</v>
      </c>
      <c r="D2382" s="2" t="s">
        <v>2014</v>
      </c>
      <c r="E2382" s="2" t="s">
        <v>2494</v>
      </c>
      <c r="F2382" s="2" t="s">
        <v>571</v>
      </c>
      <c r="G2382" s="2" t="s">
        <v>50</v>
      </c>
      <c r="H2382" s="3">
        <v>237</v>
      </c>
      <c r="I2382" s="3">
        <v>2.4169</v>
      </c>
      <c r="J2382" s="3">
        <v>1.3075000000000001</v>
      </c>
      <c r="K2382" s="3">
        <v>0.8649</v>
      </c>
      <c r="L2382" s="3">
        <v>0.51490000000000002</v>
      </c>
      <c r="M2382" s="3">
        <v>0.27779999999999999</v>
      </c>
      <c r="N2382" s="3">
        <v>0.1963</v>
      </c>
      <c r="O2382" s="3">
        <v>0.21110000000000001</v>
      </c>
      <c r="P2382" s="3">
        <v>0.16669999999999999</v>
      </c>
      <c r="Q2382" s="3">
        <v>0.23710000000000001</v>
      </c>
      <c r="R2382" s="4"/>
      <c r="S2382" s="4"/>
      <c r="T2382" s="4"/>
      <c r="U2382" s="4"/>
      <c r="V2382" s="4"/>
      <c r="W2382" s="4"/>
      <c r="X2382" s="3">
        <v>6.1932</v>
      </c>
      <c r="Y2382" s="3">
        <v>112.00137247303495</v>
      </c>
      <c r="Z2382" s="3">
        <v>155.28069495575792</v>
      </c>
      <c r="AA2382" s="3">
        <v>183.90959439385131</v>
      </c>
      <c r="AB2382" s="3">
        <v>200.95320674287927</v>
      </c>
      <c r="AC2382" s="3">
        <v>210.14861460957178</v>
      </c>
      <c r="AD2382" s="3">
        <v>216.64630562552477</v>
      </c>
      <c r="AE2382" s="3">
        <v>223.63388878124394</v>
      </c>
      <c r="AF2382" s="3">
        <v>229.15179551766451</v>
      </c>
      <c r="AG2382" s="3">
        <v>236.99999999999997</v>
      </c>
      <c r="AH2382" s="4"/>
      <c r="AI2382" s="4"/>
      <c r="AJ2382" s="4"/>
      <c r="AK2382" s="4"/>
      <c r="AL2382" s="4"/>
    </row>
    <row r="2383" spans="1:38" ht="15" customHeight="1" x14ac:dyDescent="0.25">
      <c r="A2383" s="2" t="s">
        <v>1991</v>
      </c>
      <c r="B2383" s="2" t="s">
        <v>39</v>
      </c>
      <c r="C2383" s="2" t="s">
        <v>40</v>
      </c>
      <c r="D2383" s="2" t="s">
        <v>2014</v>
      </c>
      <c r="E2383" s="2" t="s">
        <v>2495</v>
      </c>
      <c r="F2383" s="2" t="s">
        <v>571</v>
      </c>
      <c r="G2383" s="2" t="s">
        <v>50</v>
      </c>
      <c r="H2383" s="3">
        <v>242</v>
      </c>
      <c r="I2383" s="3">
        <v>1.952</v>
      </c>
      <c r="J2383" s="3">
        <v>1.2482</v>
      </c>
      <c r="K2383" s="3">
        <v>0.80740000000000001</v>
      </c>
      <c r="L2383" s="3">
        <v>0.4667</v>
      </c>
      <c r="M2383" s="3">
        <v>0.32219999999999999</v>
      </c>
      <c r="N2383" s="3">
        <v>0.30740000000000001</v>
      </c>
      <c r="O2383" s="3">
        <v>0.30370000000000003</v>
      </c>
      <c r="P2383" s="3">
        <v>0.1593</v>
      </c>
      <c r="Q2383" s="3">
        <v>0.2296</v>
      </c>
      <c r="R2383" s="4"/>
      <c r="S2383" s="4"/>
      <c r="T2383" s="4"/>
      <c r="U2383" s="4"/>
      <c r="V2383" s="4"/>
      <c r="W2383" s="4"/>
      <c r="X2383" s="3">
        <v>5.7965</v>
      </c>
      <c r="Y2383" s="3">
        <v>102.71853704821875</v>
      </c>
      <c r="Z2383" s="3">
        <v>147.93927369964632</v>
      </c>
      <c r="AA2383" s="3">
        <v>177.19037350125075</v>
      </c>
      <c r="AB2383" s="3">
        <v>194.09833520227724</v>
      </c>
      <c r="AC2383" s="3">
        <v>205.77124126628138</v>
      </c>
      <c r="AD2383" s="3">
        <v>216.90796170102649</v>
      </c>
      <c r="AE2383" s="3">
        <v>227.91063572845684</v>
      </c>
      <c r="AF2383" s="3">
        <v>233.68187699473822</v>
      </c>
      <c r="AG2383" s="3">
        <v>242</v>
      </c>
      <c r="AH2383" s="4"/>
      <c r="AI2383" s="4"/>
      <c r="AJ2383" s="4"/>
      <c r="AK2383" s="4"/>
      <c r="AL2383" s="4"/>
    </row>
    <row r="2384" spans="1:38" ht="15" customHeight="1" x14ac:dyDescent="0.25">
      <c r="A2384" s="2" t="s">
        <v>1991</v>
      </c>
      <c r="B2384" s="2" t="s">
        <v>39</v>
      </c>
      <c r="C2384" s="2" t="s">
        <v>40</v>
      </c>
      <c r="D2384" s="2" t="s">
        <v>2014</v>
      </c>
      <c r="E2384" s="2" t="s">
        <v>2496</v>
      </c>
      <c r="F2384" s="2" t="s">
        <v>571</v>
      </c>
      <c r="G2384" s="2" t="s">
        <v>50</v>
      </c>
      <c r="H2384" s="3">
        <v>247</v>
      </c>
      <c r="I2384" s="3">
        <v>1.6746000000000001</v>
      </c>
      <c r="J2384" s="3">
        <v>1.4040999999999999</v>
      </c>
      <c r="K2384" s="3">
        <v>0.90029999999999999</v>
      </c>
      <c r="L2384" s="3">
        <v>0.59460000000000002</v>
      </c>
      <c r="M2384" s="3">
        <v>0.40570000000000001</v>
      </c>
      <c r="N2384" s="3">
        <v>0.2445</v>
      </c>
      <c r="O2384" s="3">
        <v>0.14449999999999999</v>
      </c>
      <c r="P2384" s="3">
        <v>0.20749999999999999</v>
      </c>
      <c r="Q2384" s="3">
        <v>0.17780000000000001</v>
      </c>
      <c r="R2384" s="4"/>
      <c r="S2384" s="4"/>
      <c r="T2384" s="4"/>
      <c r="U2384" s="4"/>
      <c r="V2384" s="4"/>
      <c r="W2384" s="4"/>
      <c r="X2384" s="3">
        <v>5.7535999999999996</v>
      </c>
      <c r="Y2384" s="3">
        <v>94.576300055617367</v>
      </c>
      <c r="Z2384" s="3">
        <v>147.0445807842047</v>
      </c>
      <c r="AA2384" s="3">
        <v>180.68690906562847</v>
      </c>
      <c r="AB2384" s="3">
        <v>202.90586763070078</v>
      </c>
      <c r="AC2384" s="3">
        <v>218.06602822580649</v>
      </c>
      <c r="AD2384" s="3">
        <v>227.20248192436043</v>
      </c>
      <c r="AE2384" s="3">
        <v>232.60214474416023</v>
      </c>
      <c r="AF2384" s="3">
        <v>240.35598581757509</v>
      </c>
      <c r="AG2384" s="3">
        <v>247.00000000000006</v>
      </c>
      <c r="AH2384" s="4"/>
      <c r="AI2384" s="4"/>
      <c r="AJ2384" s="4"/>
      <c r="AK2384" s="4"/>
      <c r="AL2384" s="4"/>
    </row>
    <row r="2385" spans="1:38" ht="15" customHeight="1" x14ac:dyDescent="0.25">
      <c r="A2385" s="2" t="s">
        <v>1991</v>
      </c>
      <c r="B2385" s="2" t="s">
        <v>39</v>
      </c>
      <c r="C2385" s="2" t="s">
        <v>40</v>
      </c>
      <c r="D2385" s="2" t="s">
        <v>2019</v>
      </c>
      <c r="E2385" s="2" t="s">
        <v>2497</v>
      </c>
      <c r="F2385" s="2" t="s">
        <v>571</v>
      </c>
      <c r="G2385" s="2" t="s">
        <v>50</v>
      </c>
      <c r="H2385" s="3">
        <v>248</v>
      </c>
      <c r="I2385" s="3">
        <v>1.5185</v>
      </c>
      <c r="J2385" s="3">
        <v>1.3332999999999999</v>
      </c>
      <c r="K2385" s="3">
        <v>1.0814999999999999</v>
      </c>
      <c r="L2385" s="3">
        <v>0.49630000000000002</v>
      </c>
      <c r="M2385" s="3">
        <v>0.33700000000000002</v>
      </c>
      <c r="N2385" s="3">
        <v>0.25190000000000001</v>
      </c>
      <c r="O2385" s="3">
        <v>0.18890000000000001</v>
      </c>
      <c r="P2385" s="3">
        <v>0.14069999999999999</v>
      </c>
      <c r="Q2385" s="3">
        <v>0.17780000000000001</v>
      </c>
      <c r="R2385" s="4"/>
      <c r="S2385" s="4"/>
      <c r="T2385" s="4"/>
      <c r="U2385" s="4"/>
      <c r="V2385" s="4"/>
      <c r="W2385" s="4"/>
      <c r="X2385" s="3">
        <v>5.5259</v>
      </c>
      <c r="Y2385" s="3">
        <v>91.356122984491208</v>
      </c>
      <c r="Z2385" s="3">
        <v>143.47302701822326</v>
      </c>
      <c r="AA2385" s="3">
        <v>185.74740766210027</v>
      </c>
      <c r="AB2385" s="3">
        <v>205.1471072585461</v>
      </c>
      <c r="AC2385" s="3">
        <v>218.31998407499231</v>
      </c>
      <c r="AD2385" s="3">
        <v>228.1664163303715</v>
      </c>
      <c r="AE2385" s="3">
        <v>235.55026330552488</v>
      </c>
      <c r="AF2385" s="3">
        <v>241.05003709802926</v>
      </c>
      <c r="AG2385" s="3">
        <v>248</v>
      </c>
      <c r="AH2385" s="4"/>
      <c r="AI2385" s="4"/>
      <c r="AJ2385" s="4"/>
      <c r="AK2385" s="4"/>
      <c r="AL2385" s="4"/>
    </row>
    <row r="2386" spans="1:38" ht="15" customHeight="1" x14ac:dyDescent="0.25">
      <c r="A2386" s="2" t="s">
        <v>1991</v>
      </c>
      <c r="B2386" s="2" t="s">
        <v>39</v>
      </c>
      <c r="C2386" s="2" t="s">
        <v>40</v>
      </c>
      <c r="D2386" s="2" t="s">
        <v>2019</v>
      </c>
      <c r="E2386" s="2" t="s">
        <v>2498</v>
      </c>
      <c r="F2386" s="2" t="s">
        <v>571</v>
      </c>
      <c r="G2386" s="2" t="s">
        <v>50</v>
      </c>
      <c r="H2386" s="3">
        <v>241</v>
      </c>
      <c r="I2386" s="3">
        <v>2.6448</v>
      </c>
      <c r="J2386" s="3">
        <v>1.3149999999999999</v>
      </c>
      <c r="K2386" s="3">
        <v>0.85570000000000002</v>
      </c>
      <c r="L2386" s="3">
        <v>0.3649</v>
      </c>
      <c r="M2386" s="3">
        <v>0.64080000000000004</v>
      </c>
      <c r="N2386" s="3">
        <v>0.34820000000000001</v>
      </c>
      <c r="O2386" s="3">
        <v>0.25190000000000001</v>
      </c>
      <c r="P2386" s="3">
        <v>0.20369999999999999</v>
      </c>
      <c r="Q2386" s="3">
        <v>0.21110000000000001</v>
      </c>
      <c r="R2386" s="4"/>
      <c r="S2386" s="4"/>
      <c r="T2386" s="4"/>
      <c r="U2386" s="4"/>
      <c r="V2386" s="4"/>
      <c r="W2386" s="4"/>
      <c r="X2386" s="3">
        <v>6.8361000000000001</v>
      </c>
      <c r="Y2386" s="3">
        <v>112.8594373985167</v>
      </c>
      <c r="Z2386" s="3">
        <v>153.06291599011132</v>
      </c>
      <c r="AA2386" s="3">
        <v>179.22422141279384</v>
      </c>
      <c r="AB2386" s="3">
        <v>190.38030455961734</v>
      </c>
      <c r="AC2386" s="3">
        <v>209.97147496379517</v>
      </c>
      <c r="AD2386" s="3">
        <v>220.61698921899918</v>
      </c>
      <c r="AE2386" s="3">
        <v>228.3183247758225</v>
      </c>
      <c r="AF2386" s="3">
        <v>234.54604233407943</v>
      </c>
      <c r="AG2386" s="3">
        <v>241.00000000000006</v>
      </c>
      <c r="AH2386" s="4"/>
      <c r="AI2386" s="4"/>
      <c r="AJ2386" s="4"/>
      <c r="AK2386" s="4"/>
      <c r="AL2386" s="4"/>
    </row>
    <row r="2387" spans="1:38" ht="15" customHeight="1" x14ac:dyDescent="0.25">
      <c r="A2387" s="2" t="s">
        <v>1991</v>
      </c>
      <c r="B2387" s="2" t="s">
        <v>39</v>
      </c>
      <c r="C2387" s="2" t="s">
        <v>40</v>
      </c>
      <c r="D2387" s="2" t="s">
        <v>2033</v>
      </c>
      <c r="E2387" s="2" t="s">
        <v>2499</v>
      </c>
      <c r="F2387" s="2" t="s">
        <v>571</v>
      </c>
      <c r="G2387" s="2" t="s">
        <v>50</v>
      </c>
      <c r="H2387" s="3">
        <v>244</v>
      </c>
      <c r="I2387" s="3">
        <v>2.1741000000000001</v>
      </c>
      <c r="J2387" s="3">
        <v>1.837</v>
      </c>
      <c r="K2387" s="3">
        <v>0.9667</v>
      </c>
      <c r="L2387" s="3">
        <v>0.59630000000000005</v>
      </c>
      <c r="M2387" s="3">
        <v>0.38519999999999999</v>
      </c>
      <c r="N2387" s="3">
        <v>0.3407</v>
      </c>
      <c r="O2387" s="3">
        <v>0.12959999999999999</v>
      </c>
      <c r="P2387" s="3">
        <v>9.6299999999999997E-2</v>
      </c>
      <c r="Q2387" s="3">
        <v>0.1074</v>
      </c>
      <c r="R2387" s="4"/>
      <c r="S2387" s="4"/>
      <c r="T2387" s="4"/>
      <c r="U2387" s="4"/>
      <c r="V2387" s="4"/>
      <c r="W2387" s="4"/>
      <c r="X2387" s="3">
        <v>6.6333000000000002</v>
      </c>
      <c r="Y2387" s="3">
        <v>101.48414816154855</v>
      </c>
      <c r="Z2387" s="3">
        <v>160.19459394268313</v>
      </c>
      <c r="AA2387" s="3">
        <v>191.09028688586375</v>
      </c>
      <c r="AB2387" s="3">
        <v>210.14801079402409</v>
      </c>
      <c r="AC2387" s="3">
        <v>222.45898723109164</v>
      </c>
      <c r="AD2387" s="3">
        <v>233.34774546605763</v>
      </c>
      <c r="AE2387" s="3">
        <v>237.4897562299308</v>
      </c>
      <c r="AF2387" s="3">
        <v>240.56750033919772</v>
      </c>
      <c r="AG2387" s="3">
        <v>244.00000000000006</v>
      </c>
      <c r="AH2387" s="4"/>
      <c r="AI2387" s="4"/>
      <c r="AJ2387" s="4"/>
      <c r="AK2387" s="4"/>
      <c r="AL2387" s="4"/>
    </row>
    <row r="2388" spans="1:38" ht="15" customHeight="1" x14ac:dyDescent="0.25">
      <c r="A2388" s="2" t="s">
        <v>1991</v>
      </c>
      <c r="B2388" s="2" t="s">
        <v>39</v>
      </c>
      <c r="C2388" s="2" t="s">
        <v>40</v>
      </c>
      <c r="D2388" s="2" t="s">
        <v>2033</v>
      </c>
      <c r="E2388" s="2" t="s">
        <v>2500</v>
      </c>
      <c r="F2388" s="2" t="s">
        <v>571</v>
      </c>
      <c r="G2388" s="2" t="s">
        <v>50</v>
      </c>
      <c r="H2388" s="3">
        <v>249</v>
      </c>
      <c r="I2388" s="3">
        <v>1.7689999999999999</v>
      </c>
      <c r="J2388" s="3">
        <v>1.3411</v>
      </c>
      <c r="K2388" s="3">
        <v>0.92249999999999999</v>
      </c>
      <c r="L2388" s="3">
        <v>0.6502</v>
      </c>
      <c r="M2388" s="3">
        <v>0.3427</v>
      </c>
      <c r="N2388" s="3">
        <v>0.1371</v>
      </c>
      <c r="O2388" s="3">
        <v>0.12230000000000001</v>
      </c>
      <c r="P2388" s="3">
        <v>8.7099999999999997E-2</v>
      </c>
      <c r="Q2388" s="3">
        <v>8.1500000000000003E-2</v>
      </c>
      <c r="R2388" s="4"/>
      <c r="S2388" s="4"/>
      <c r="T2388" s="4"/>
      <c r="U2388" s="4"/>
      <c r="V2388" s="4"/>
      <c r="W2388" s="4"/>
      <c r="X2388" s="3">
        <v>5.4535</v>
      </c>
      <c r="Y2388" s="3">
        <v>102.39020812322362</v>
      </c>
      <c r="Z2388" s="3">
        <v>155.75386449069407</v>
      </c>
      <c r="AA2388" s="3">
        <v>192.46102502979738</v>
      </c>
      <c r="AB2388" s="3">
        <v>218.33310717887596</v>
      </c>
      <c r="AC2388" s="3">
        <v>231.96946914825341</v>
      </c>
      <c r="AD2388" s="3">
        <v>237.42480975520309</v>
      </c>
      <c r="AE2388" s="3">
        <v>242.29124415512973</v>
      </c>
      <c r="AF2388" s="3">
        <v>245.75703676538006</v>
      </c>
      <c r="AG2388" s="3">
        <v>249.00000000000006</v>
      </c>
      <c r="AH2388" s="4"/>
      <c r="AI2388" s="4"/>
      <c r="AJ2388" s="4"/>
      <c r="AK2388" s="4"/>
      <c r="AL2388" s="4"/>
    </row>
    <row r="2389" spans="1:38" ht="15" customHeight="1" x14ac:dyDescent="0.25">
      <c r="A2389" s="2" t="s">
        <v>1991</v>
      </c>
      <c r="B2389" s="2" t="s">
        <v>39</v>
      </c>
      <c r="C2389" s="2" t="s">
        <v>40</v>
      </c>
      <c r="D2389" s="2" t="s">
        <v>2038</v>
      </c>
      <c r="E2389" s="2" t="s">
        <v>2501</v>
      </c>
      <c r="F2389" s="2" t="s">
        <v>571</v>
      </c>
      <c r="G2389" s="2" t="s">
        <v>50</v>
      </c>
      <c r="H2389" s="3">
        <v>240</v>
      </c>
      <c r="I2389" s="3">
        <v>1.5612999999999999</v>
      </c>
      <c r="J2389" s="3">
        <v>1.2335</v>
      </c>
      <c r="K2389" s="3">
        <v>0.83709999999999996</v>
      </c>
      <c r="L2389" s="3">
        <v>0.50380000000000003</v>
      </c>
      <c r="M2389" s="3">
        <v>0.26479999999999998</v>
      </c>
      <c r="N2389" s="3">
        <v>0.22589999999999999</v>
      </c>
      <c r="O2389" s="3">
        <v>0.1148</v>
      </c>
      <c r="P2389" s="3">
        <v>0.26300000000000001</v>
      </c>
      <c r="Q2389" s="3">
        <v>0.1852</v>
      </c>
      <c r="R2389" s="4"/>
      <c r="S2389" s="4"/>
      <c r="T2389" s="4"/>
      <c r="U2389" s="4"/>
      <c r="V2389" s="4"/>
      <c r="W2389" s="4"/>
      <c r="X2389" s="3">
        <v>5.1894</v>
      </c>
      <c r="Y2389" s="3">
        <v>94.579566038463014</v>
      </c>
      <c r="Z2389" s="3">
        <v>144.02034917331483</v>
      </c>
      <c r="AA2389" s="3">
        <v>177.57274444059041</v>
      </c>
      <c r="AB2389" s="3">
        <v>197.76590742667744</v>
      </c>
      <c r="AC2389" s="3">
        <v>208.37954291440246</v>
      </c>
      <c r="AD2389" s="3">
        <v>217.43400007708021</v>
      </c>
      <c r="AE2389" s="3">
        <v>222.03537981269511</v>
      </c>
      <c r="AF2389" s="3">
        <v>232.57686823139477</v>
      </c>
      <c r="AG2389" s="3">
        <v>240</v>
      </c>
      <c r="AH2389" s="4"/>
      <c r="AI2389" s="4"/>
      <c r="AJ2389" s="4"/>
      <c r="AK2389" s="4"/>
      <c r="AL2389" s="4"/>
    </row>
    <row r="2390" spans="1:38" ht="15" customHeight="1" x14ac:dyDescent="0.25">
      <c r="A2390" s="2" t="s">
        <v>1991</v>
      </c>
      <c r="B2390" s="2" t="s">
        <v>39</v>
      </c>
      <c r="C2390" s="2" t="s">
        <v>40</v>
      </c>
      <c r="D2390" s="2" t="s">
        <v>2038</v>
      </c>
      <c r="E2390" s="2" t="s">
        <v>2502</v>
      </c>
      <c r="F2390" s="2" t="s">
        <v>571</v>
      </c>
      <c r="G2390" s="2" t="s">
        <v>50</v>
      </c>
      <c r="H2390" s="3">
        <v>248</v>
      </c>
      <c r="I2390" s="3">
        <v>1.6371</v>
      </c>
      <c r="J2390" s="3">
        <v>2.1594000000000002</v>
      </c>
      <c r="K2390" s="3">
        <v>0.9093</v>
      </c>
      <c r="L2390" s="3">
        <v>0.4259</v>
      </c>
      <c r="M2390" s="3">
        <v>0.4148</v>
      </c>
      <c r="N2390" s="3">
        <v>0.16300000000000001</v>
      </c>
      <c r="O2390" s="3">
        <v>0.2</v>
      </c>
      <c r="P2390" s="3">
        <v>0.12959999999999999</v>
      </c>
      <c r="Q2390" s="3">
        <v>0.1704</v>
      </c>
      <c r="R2390" s="4"/>
      <c r="S2390" s="4"/>
      <c r="T2390" s="4"/>
      <c r="U2390" s="4"/>
      <c r="V2390" s="4"/>
      <c r="W2390" s="4"/>
      <c r="X2390" s="3">
        <v>6.2095000000000002</v>
      </c>
      <c r="Y2390" s="3">
        <v>88.947193815927193</v>
      </c>
      <c r="Z2390" s="3">
        <v>164.06280698929061</v>
      </c>
      <c r="AA2390" s="3">
        <v>195.69317980513728</v>
      </c>
      <c r="AB2390" s="3">
        <v>210.5082856912795</v>
      </c>
      <c r="AC2390" s="3">
        <v>224.93727353249054</v>
      </c>
      <c r="AD2390" s="3">
        <v>230.60729527337145</v>
      </c>
      <c r="AE2390" s="3">
        <v>237.56437716402289</v>
      </c>
      <c r="AF2390" s="3">
        <v>242.07256622916501</v>
      </c>
      <c r="AG2390" s="3">
        <v>248</v>
      </c>
      <c r="AH2390" s="4"/>
      <c r="AI2390" s="4"/>
      <c r="AJ2390" s="4"/>
      <c r="AK2390" s="4"/>
      <c r="AL2390" s="4"/>
    </row>
    <row r="2391" spans="1:38" ht="15" customHeight="1" x14ac:dyDescent="0.25">
      <c r="A2391" s="2" t="s">
        <v>1991</v>
      </c>
      <c r="B2391" s="2" t="s">
        <v>39</v>
      </c>
      <c r="C2391" s="2" t="s">
        <v>40</v>
      </c>
      <c r="D2391" s="2" t="s">
        <v>2038</v>
      </c>
      <c r="E2391" s="2" t="s">
        <v>2503</v>
      </c>
      <c r="F2391" s="2" t="s">
        <v>571</v>
      </c>
      <c r="G2391" s="2" t="s">
        <v>50</v>
      </c>
      <c r="H2391" s="3">
        <v>230</v>
      </c>
      <c r="I2391" s="3">
        <v>1.4593</v>
      </c>
      <c r="J2391" s="3">
        <v>1.6149</v>
      </c>
      <c r="K2391" s="3">
        <v>0.91849999999999998</v>
      </c>
      <c r="L2391" s="3">
        <v>0.6704</v>
      </c>
      <c r="M2391" s="3">
        <v>0.34079999999999999</v>
      </c>
      <c r="N2391" s="3">
        <v>0.27410000000000001</v>
      </c>
      <c r="O2391" s="3">
        <v>9.2600000000000002E-2</v>
      </c>
      <c r="P2391" s="3">
        <v>0.12959999999999999</v>
      </c>
      <c r="Q2391" s="3">
        <v>0.1963</v>
      </c>
      <c r="R2391" s="4"/>
      <c r="S2391" s="4"/>
      <c r="T2391" s="4"/>
      <c r="U2391" s="4"/>
      <c r="V2391" s="4"/>
      <c r="W2391" s="4"/>
      <c r="X2391" s="3">
        <v>5.6965000000000003</v>
      </c>
      <c r="Y2391" s="3">
        <v>82.722619152110951</v>
      </c>
      <c r="Z2391" s="3">
        <v>138.85361186693584</v>
      </c>
      <c r="AA2391" s="3">
        <v>170.77900465197928</v>
      </c>
      <c r="AB2391" s="3">
        <v>194.08089177565171</v>
      </c>
      <c r="AC2391" s="3">
        <v>205.92648117264986</v>
      </c>
      <c r="AD2391" s="3">
        <v>215.45369964012988</v>
      </c>
      <c r="AE2391" s="3">
        <v>218.67230755727198</v>
      </c>
      <c r="AF2391" s="3">
        <v>223.1769683138769</v>
      </c>
      <c r="AG2391" s="3">
        <v>229.99999999999997</v>
      </c>
      <c r="AH2391" s="4"/>
      <c r="AI2391" s="4"/>
      <c r="AJ2391" s="4"/>
      <c r="AK2391" s="4"/>
      <c r="AL2391" s="4"/>
    </row>
    <row r="2392" spans="1:38" ht="15" customHeight="1" x14ac:dyDescent="0.25">
      <c r="A2392" s="2" t="s">
        <v>1991</v>
      </c>
      <c r="B2392" s="2" t="s">
        <v>39</v>
      </c>
      <c r="C2392" s="2" t="s">
        <v>40</v>
      </c>
      <c r="D2392" s="2" t="s">
        <v>2000</v>
      </c>
      <c r="E2392" s="2" t="s">
        <v>2504</v>
      </c>
      <c r="F2392" s="2" t="s">
        <v>571</v>
      </c>
      <c r="G2392" s="2" t="s">
        <v>44</v>
      </c>
      <c r="H2392" s="3">
        <v>229</v>
      </c>
      <c r="I2392" s="3">
        <v>1.7410000000000001</v>
      </c>
      <c r="J2392" s="3">
        <v>1.7318</v>
      </c>
      <c r="K2392" s="3">
        <v>0.95389999999999997</v>
      </c>
      <c r="L2392" s="3">
        <v>0.37780000000000002</v>
      </c>
      <c r="M2392" s="3">
        <v>0.3241</v>
      </c>
      <c r="N2392" s="3">
        <v>0.1741</v>
      </c>
      <c r="O2392" s="3">
        <v>0.28520000000000001</v>
      </c>
      <c r="P2392" s="3">
        <v>0.25</v>
      </c>
      <c r="Q2392" s="3">
        <v>0.26860000000000001</v>
      </c>
      <c r="R2392" s="4"/>
      <c r="S2392" s="4"/>
      <c r="T2392" s="4"/>
      <c r="U2392" s="4"/>
      <c r="V2392" s="4"/>
      <c r="W2392" s="4"/>
      <c r="X2392" s="3">
        <v>6.1064999999999996</v>
      </c>
      <c r="Y2392" s="3">
        <v>88.16588880700894</v>
      </c>
      <c r="Z2392" s="3">
        <v>144.03497912060919</v>
      </c>
      <c r="AA2392" s="3">
        <v>174.80846638827481</v>
      </c>
      <c r="AB2392" s="3">
        <v>186.99656104151316</v>
      </c>
      <c r="AC2392" s="3">
        <v>197.45225579300745</v>
      </c>
      <c r="AD2392" s="3">
        <v>203.06884467370836</v>
      </c>
      <c r="AE2392" s="3">
        <v>212.26959796937689</v>
      </c>
      <c r="AF2392" s="3">
        <v>220.33477442069926</v>
      </c>
      <c r="AG2392" s="3">
        <v>229</v>
      </c>
      <c r="AH2392" s="4"/>
      <c r="AI2392" s="4"/>
      <c r="AJ2392" s="4"/>
      <c r="AK2392" s="4"/>
      <c r="AL2392" s="4"/>
    </row>
    <row r="2393" spans="1:38" ht="15" customHeight="1" x14ac:dyDescent="0.25">
      <c r="A2393" s="2" t="s">
        <v>1991</v>
      </c>
      <c r="B2393" s="2" t="s">
        <v>39</v>
      </c>
      <c r="C2393" s="2" t="s">
        <v>40</v>
      </c>
      <c r="D2393" s="2" t="s">
        <v>2000</v>
      </c>
      <c r="E2393" s="2" t="s">
        <v>2505</v>
      </c>
      <c r="F2393" s="2" t="s">
        <v>571</v>
      </c>
      <c r="G2393" s="2" t="s">
        <v>44</v>
      </c>
      <c r="H2393" s="3">
        <v>220</v>
      </c>
      <c r="I2393" s="3">
        <v>1.782</v>
      </c>
      <c r="J2393" s="3">
        <v>1.3967000000000001</v>
      </c>
      <c r="K2393" s="3">
        <v>0.90029999999999999</v>
      </c>
      <c r="L2393" s="3">
        <v>0.56869999999999998</v>
      </c>
      <c r="M2393" s="3">
        <v>0.2167</v>
      </c>
      <c r="N2393" s="3">
        <v>0.16300000000000001</v>
      </c>
      <c r="O2393" s="3">
        <v>0.17230000000000001</v>
      </c>
      <c r="P2393" s="3">
        <v>0.1797</v>
      </c>
      <c r="Q2393" s="3">
        <v>0.1278</v>
      </c>
      <c r="R2393" s="4"/>
      <c r="S2393" s="4"/>
      <c r="T2393" s="4"/>
      <c r="U2393" s="4"/>
      <c r="V2393" s="4"/>
      <c r="W2393" s="4"/>
      <c r="X2393" s="3">
        <v>5.5072000000000001</v>
      </c>
      <c r="Y2393" s="3">
        <v>92.832364904125512</v>
      </c>
      <c r="Z2393" s="3">
        <v>140.51169378268446</v>
      </c>
      <c r="AA2393" s="3">
        <v>171.24535153980241</v>
      </c>
      <c r="AB2393" s="3">
        <v>190.65913712957581</v>
      </c>
      <c r="AC2393" s="3">
        <v>198.05665310865774</v>
      </c>
      <c r="AD2393" s="3">
        <v>203.62100522951772</v>
      </c>
      <c r="AE2393" s="3">
        <v>209.50283265543288</v>
      </c>
      <c r="AF2393" s="3">
        <v>215.63727484020919</v>
      </c>
      <c r="AG2393" s="3">
        <v>220</v>
      </c>
      <c r="AH2393" s="4"/>
      <c r="AI2393" s="4"/>
      <c r="AJ2393" s="4"/>
      <c r="AK2393" s="4"/>
      <c r="AL2393" s="4"/>
    </row>
    <row r="2394" spans="1:38" ht="15" customHeight="1" x14ac:dyDescent="0.25">
      <c r="A2394" s="2" t="s">
        <v>1991</v>
      </c>
      <c r="B2394" s="2" t="s">
        <v>39</v>
      </c>
      <c r="C2394" s="2" t="s">
        <v>40</v>
      </c>
      <c r="D2394" s="2" t="s">
        <v>2005</v>
      </c>
      <c r="E2394" s="2" t="s">
        <v>2506</v>
      </c>
      <c r="F2394" s="2" t="s">
        <v>571</v>
      </c>
      <c r="G2394" s="2" t="s">
        <v>44</v>
      </c>
      <c r="H2394" s="3">
        <v>245</v>
      </c>
      <c r="I2394" s="3">
        <v>1.5892999999999999</v>
      </c>
      <c r="J2394" s="3">
        <v>1.4893000000000001</v>
      </c>
      <c r="K2394" s="3">
        <v>1.1262000000000001</v>
      </c>
      <c r="L2394" s="3">
        <v>0.91320000000000001</v>
      </c>
      <c r="M2394" s="3">
        <v>0.43709999999999999</v>
      </c>
      <c r="N2394" s="3">
        <v>0.31859999999999999</v>
      </c>
      <c r="O2394" s="3">
        <v>0.16300000000000001</v>
      </c>
      <c r="P2394" s="3">
        <v>0.14080000000000001</v>
      </c>
      <c r="Q2394" s="3">
        <v>0.22969999999999999</v>
      </c>
      <c r="R2394" s="4"/>
      <c r="S2394" s="4"/>
      <c r="T2394" s="4"/>
      <c r="U2394" s="4"/>
      <c r="V2394" s="4"/>
      <c r="W2394" s="4"/>
      <c r="X2394" s="3">
        <v>6.4071999999999996</v>
      </c>
      <c r="Y2394" s="3">
        <v>84.834451866650028</v>
      </c>
      <c r="Z2394" s="3">
        <v>134.34451866650019</v>
      </c>
      <c r="AA2394" s="3">
        <v>171.78374328880008</v>
      </c>
      <c r="AB2394" s="3">
        <v>202.14202771881631</v>
      </c>
      <c r="AC2394" s="3">
        <v>216.67291484579846</v>
      </c>
      <c r="AD2394" s="3">
        <v>227.2644056686228</v>
      </c>
      <c r="AE2394" s="3">
        <v>232.68315332750657</v>
      </c>
      <c r="AF2394" s="3">
        <v>237.36388750156073</v>
      </c>
      <c r="AG2394" s="3">
        <v>245</v>
      </c>
      <c r="AH2394" s="4"/>
      <c r="AI2394" s="4"/>
      <c r="AJ2394" s="4"/>
      <c r="AK2394" s="4"/>
      <c r="AL2394" s="4"/>
    </row>
    <row r="2395" spans="1:38" ht="15" customHeight="1" x14ac:dyDescent="0.25">
      <c r="A2395" s="2" t="s">
        <v>1991</v>
      </c>
      <c r="B2395" s="2" t="s">
        <v>39</v>
      </c>
      <c r="C2395" s="2" t="s">
        <v>40</v>
      </c>
      <c r="D2395" s="2" t="s">
        <v>2005</v>
      </c>
      <c r="E2395" s="2" t="s">
        <v>2507</v>
      </c>
      <c r="F2395" s="2" t="s">
        <v>571</v>
      </c>
      <c r="G2395" s="2" t="s">
        <v>44</v>
      </c>
      <c r="H2395" s="3">
        <v>238</v>
      </c>
      <c r="I2395" s="3">
        <v>1.7557</v>
      </c>
      <c r="J2395" s="3">
        <v>1.6409</v>
      </c>
      <c r="K2395" s="3">
        <v>0.84450000000000003</v>
      </c>
      <c r="L2395" s="3">
        <v>0.60929999999999995</v>
      </c>
      <c r="M2395" s="3">
        <v>0.23519999999999999</v>
      </c>
      <c r="N2395" s="3">
        <v>0.1537</v>
      </c>
      <c r="O2395" s="3">
        <v>0.2334</v>
      </c>
      <c r="P2395" s="3">
        <v>0.1167</v>
      </c>
      <c r="Q2395" s="3">
        <v>0.22409999999999999</v>
      </c>
      <c r="R2395" s="4"/>
      <c r="S2395" s="4"/>
      <c r="T2395" s="4"/>
      <c r="U2395" s="4"/>
      <c r="V2395" s="4"/>
      <c r="W2395" s="4"/>
      <c r="X2395" s="3">
        <v>5.8135000000000003</v>
      </c>
      <c r="Y2395" s="3">
        <v>94.212814999569957</v>
      </c>
      <c r="Z2395" s="3">
        <v>152.35771910208996</v>
      </c>
      <c r="AA2395" s="3">
        <v>182.28237722542357</v>
      </c>
      <c r="AB2395" s="3">
        <v>203.87277887675239</v>
      </c>
      <c r="AC2395" s="3">
        <v>212.20703534875722</v>
      </c>
      <c r="AD2395" s="3">
        <v>217.65335856196782</v>
      </c>
      <c r="AE2395" s="3">
        <v>225.92383245893177</v>
      </c>
      <c r="AF2395" s="3">
        <v>230.05906940741377</v>
      </c>
      <c r="AG2395" s="3">
        <v>237.99999999999997</v>
      </c>
      <c r="AH2395" s="4"/>
      <c r="AI2395" s="4"/>
      <c r="AJ2395" s="4"/>
      <c r="AK2395" s="4"/>
      <c r="AL2395" s="4"/>
    </row>
    <row r="2396" spans="1:38" ht="15" customHeight="1" x14ac:dyDescent="0.25">
      <c r="A2396" s="2" t="s">
        <v>1991</v>
      </c>
      <c r="B2396" s="2" t="s">
        <v>39</v>
      </c>
      <c r="C2396" s="2" t="s">
        <v>40</v>
      </c>
      <c r="D2396" s="2" t="s">
        <v>2014</v>
      </c>
      <c r="E2396" s="2" t="s">
        <v>2508</v>
      </c>
      <c r="F2396" s="2" t="s">
        <v>571</v>
      </c>
      <c r="G2396" s="2" t="s">
        <v>44</v>
      </c>
      <c r="H2396" s="3">
        <v>253</v>
      </c>
      <c r="I2396" s="3">
        <v>2.0242</v>
      </c>
      <c r="J2396" s="3">
        <v>1.6445000000000001</v>
      </c>
      <c r="K2396" s="3">
        <v>0.91859999999999997</v>
      </c>
      <c r="L2396" s="3">
        <v>0.75560000000000005</v>
      </c>
      <c r="M2396" s="3">
        <v>0.41849999999999998</v>
      </c>
      <c r="N2396" s="3">
        <v>0.37040000000000001</v>
      </c>
      <c r="O2396" s="3">
        <v>0.15559999999999999</v>
      </c>
      <c r="P2396" s="3">
        <v>0.1759</v>
      </c>
      <c r="Q2396" s="3">
        <v>0.28149999999999997</v>
      </c>
      <c r="R2396" s="4"/>
      <c r="S2396" s="4"/>
      <c r="T2396" s="4"/>
      <c r="U2396" s="4"/>
      <c r="V2396" s="4"/>
      <c r="W2396" s="4"/>
      <c r="X2396" s="3">
        <v>6.7447999999999997</v>
      </c>
      <c r="Y2396" s="3">
        <v>98.324902146839051</v>
      </c>
      <c r="Z2396" s="3">
        <v>152.20856066895982</v>
      </c>
      <c r="AA2396" s="3">
        <v>182.30739236152294</v>
      </c>
      <c r="AB2396" s="3">
        <v>207.06536887676435</v>
      </c>
      <c r="AC2396" s="3">
        <v>220.7779326295813</v>
      </c>
      <c r="AD2396" s="3">
        <v>232.91445261534813</v>
      </c>
      <c r="AE2396" s="3">
        <v>238.01283952081604</v>
      </c>
      <c r="AF2396" s="3">
        <v>243.77637587474797</v>
      </c>
      <c r="AG2396" s="3">
        <v>253.00000000000006</v>
      </c>
      <c r="AH2396" s="4"/>
      <c r="AI2396" s="4"/>
      <c r="AJ2396" s="4"/>
      <c r="AK2396" s="4"/>
      <c r="AL2396" s="4"/>
    </row>
    <row r="2397" spans="1:38" ht="15" customHeight="1" x14ac:dyDescent="0.25">
      <c r="A2397" s="2" t="s">
        <v>1991</v>
      </c>
      <c r="B2397" s="2" t="s">
        <v>39</v>
      </c>
      <c r="C2397" s="2" t="s">
        <v>40</v>
      </c>
      <c r="D2397" s="2" t="s">
        <v>2033</v>
      </c>
      <c r="E2397" s="2" t="s">
        <v>2509</v>
      </c>
      <c r="F2397" s="2" t="s">
        <v>571</v>
      </c>
      <c r="G2397" s="2" t="s">
        <v>44</v>
      </c>
      <c r="H2397" s="3">
        <v>246</v>
      </c>
      <c r="I2397" s="3">
        <v>2.0575000000000001</v>
      </c>
      <c r="J2397" s="3">
        <v>1.2797000000000001</v>
      </c>
      <c r="K2397" s="3">
        <v>0.73519999999999996</v>
      </c>
      <c r="L2397" s="3">
        <v>0.49630000000000002</v>
      </c>
      <c r="M2397" s="3">
        <v>0.25190000000000001</v>
      </c>
      <c r="N2397" s="3">
        <v>0.2019</v>
      </c>
      <c r="O2397" s="3">
        <v>0.13700000000000001</v>
      </c>
      <c r="P2397" s="3">
        <v>0.1482</v>
      </c>
      <c r="Q2397" s="3">
        <v>0.23330000000000001</v>
      </c>
      <c r="R2397" s="4"/>
      <c r="S2397" s="4"/>
      <c r="T2397" s="4"/>
      <c r="U2397" s="4"/>
      <c r="V2397" s="4"/>
      <c r="W2397" s="4"/>
      <c r="X2397" s="3">
        <v>5.5410000000000004</v>
      </c>
      <c r="Y2397" s="3">
        <v>111.46309330445767</v>
      </c>
      <c r="Z2397" s="3">
        <v>160.88662696264211</v>
      </c>
      <c r="AA2397" s="3">
        <v>189.28092402093483</v>
      </c>
      <c r="AB2397" s="3">
        <v>208.44861938278285</v>
      </c>
      <c r="AC2397" s="3">
        <v>218.17729651687421</v>
      </c>
      <c r="AD2397" s="3">
        <v>225.97491427540155</v>
      </c>
      <c r="AE2397" s="3">
        <v>231.26601696444681</v>
      </c>
      <c r="AF2397" s="3">
        <v>236.98967695361844</v>
      </c>
      <c r="AG2397" s="3">
        <v>245.99999999999997</v>
      </c>
      <c r="AH2397" s="4"/>
      <c r="AI2397" s="4"/>
      <c r="AJ2397" s="4"/>
      <c r="AK2397" s="4"/>
      <c r="AL2397" s="4"/>
    </row>
    <row r="2398" spans="1:38" ht="15" customHeight="1" x14ac:dyDescent="0.25">
      <c r="A2398" s="2" t="s">
        <v>1991</v>
      </c>
      <c r="B2398" s="2" t="s">
        <v>39</v>
      </c>
      <c r="C2398" s="2" t="s">
        <v>40</v>
      </c>
      <c r="D2398" s="2" t="s">
        <v>2033</v>
      </c>
      <c r="E2398" s="2" t="s">
        <v>2510</v>
      </c>
      <c r="F2398" s="2" t="s">
        <v>571</v>
      </c>
      <c r="G2398" s="2" t="s">
        <v>44</v>
      </c>
      <c r="H2398" s="3">
        <v>230</v>
      </c>
      <c r="I2398" s="3">
        <v>2.2742</v>
      </c>
      <c r="J2398" s="3">
        <v>1.4408000000000001</v>
      </c>
      <c r="K2398" s="3">
        <v>1.0592999999999999</v>
      </c>
      <c r="L2398" s="3">
        <v>0.60740000000000005</v>
      </c>
      <c r="M2398" s="3">
        <v>0.37219999999999998</v>
      </c>
      <c r="N2398" s="3">
        <v>0.1963</v>
      </c>
      <c r="O2398" s="3">
        <v>0.25559999999999999</v>
      </c>
      <c r="P2398" s="3">
        <v>0.1741</v>
      </c>
      <c r="Q2398" s="3">
        <v>0.11849999999999999</v>
      </c>
      <c r="R2398" s="4"/>
      <c r="S2398" s="4"/>
      <c r="T2398" s="4"/>
      <c r="U2398" s="4"/>
      <c r="V2398" s="4"/>
      <c r="W2398" s="4"/>
      <c r="X2398" s="3">
        <v>6.4984000000000002</v>
      </c>
      <c r="Y2398" s="3">
        <v>101.29268743075218</v>
      </c>
      <c r="Z2398" s="3">
        <v>145.19247814846733</v>
      </c>
      <c r="AA2398" s="3">
        <v>177.4683306660101</v>
      </c>
      <c r="AB2398" s="3">
        <v>195.97522467068816</v>
      </c>
      <c r="AC2398" s="3">
        <v>207.31580081250772</v>
      </c>
      <c r="AD2398" s="3">
        <v>213.2968730764496</v>
      </c>
      <c r="AE2398" s="3">
        <v>221.08475932537243</v>
      </c>
      <c r="AF2398" s="3">
        <v>226.38941893389145</v>
      </c>
      <c r="AG2398" s="3">
        <v>230.00000000000006</v>
      </c>
      <c r="AH2398" s="4"/>
      <c r="AI2398" s="4"/>
      <c r="AJ2398" s="4"/>
      <c r="AK2398" s="4"/>
      <c r="AL2398" s="4"/>
    </row>
    <row r="2399" spans="1:38" ht="15" customHeight="1" x14ac:dyDescent="0.25">
      <c r="A2399" s="2" t="s">
        <v>1991</v>
      </c>
      <c r="B2399" s="2" t="s">
        <v>39</v>
      </c>
      <c r="C2399" s="2" t="s">
        <v>40</v>
      </c>
      <c r="D2399" s="2" t="s">
        <v>2033</v>
      </c>
      <c r="E2399" s="2" t="s">
        <v>2511</v>
      </c>
      <c r="F2399" s="2" t="s">
        <v>571</v>
      </c>
      <c r="G2399" s="2" t="s">
        <v>44</v>
      </c>
      <c r="H2399" s="3">
        <v>219</v>
      </c>
      <c r="I2399" s="3">
        <v>1.8705000000000001</v>
      </c>
      <c r="J2399" s="3">
        <v>1.1537999999999999</v>
      </c>
      <c r="K2399" s="3">
        <v>0.92969999999999997</v>
      </c>
      <c r="L2399" s="3">
        <v>0.47039999999999998</v>
      </c>
      <c r="M2399" s="3">
        <v>0.4037</v>
      </c>
      <c r="N2399" s="3">
        <v>0.22220000000000001</v>
      </c>
      <c r="O2399" s="3">
        <v>0.2074</v>
      </c>
      <c r="P2399" s="3">
        <v>0.13700000000000001</v>
      </c>
      <c r="Q2399" s="3">
        <v>0.1593</v>
      </c>
      <c r="R2399" s="4"/>
      <c r="S2399" s="4"/>
      <c r="T2399" s="4"/>
      <c r="U2399" s="4"/>
      <c r="V2399" s="4"/>
      <c r="W2399" s="4"/>
      <c r="X2399" s="3">
        <v>5.5540000000000003</v>
      </c>
      <c r="Y2399" s="3">
        <v>94.978664025927259</v>
      </c>
      <c r="Z2399" s="3">
        <v>133.82644940583364</v>
      </c>
      <c r="AA2399" s="3">
        <v>165.12891609650703</v>
      </c>
      <c r="AB2399" s="3">
        <v>180.96701476413398</v>
      </c>
      <c r="AC2399" s="3">
        <v>194.55936262153404</v>
      </c>
      <c r="AD2399" s="3">
        <v>202.04070939863161</v>
      </c>
      <c r="AE2399" s="3">
        <v>209.02374864962189</v>
      </c>
      <c r="AF2399" s="3">
        <v>213.63646020885847</v>
      </c>
      <c r="AG2399" s="3">
        <v>219</v>
      </c>
      <c r="AH2399" s="4"/>
      <c r="AI2399" s="4"/>
      <c r="AJ2399" s="4"/>
      <c r="AK2399" s="4"/>
      <c r="AL2399" s="4"/>
    </row>
    <row r="2400" spans="1:38" ht="15" customHeight="1" x14ac:dyDescent="0.25">
      <c r="A2400" s="2" t="s">
        <v>1991</v>
      </c>
      <c r="B2400" s="2" t="s">
        <v>39</v>
      </c>
      <c r="C2400" s="2" t="s">
        <v>40</v>
      </c>
      <c r="D2400" s="2" t="s">
        <v>2033</v>
      </c>
      <c r="E2400" s="2" t="s">
        <v>2512</v>
      </c>
      <c r="F2400" s="2" t="s">
        <v>571</v>
      </c>
      <c r="G2400" s="2" t="s">
        <v>44</v>
      </c>
      <c r="H2400" s="3">
        <v>210</v>
      </c>
      <c r="I2400" s="3">
        <v>1.5946</v>
      </c>
      <c r="J2400" s="3">
        <v>1.4019999999999999</v>
      </c>
      <c r="K2400" s="3">
        <v>0.67410000000000003</v>
      </c>
      <c r="L2400" s="3">
        <v>0.45739999999999997</v>
      </c>
      <c r="M2400" s="3">
        <v>0.45929999999999999</v>
      </c>
      <c r="N2400" s="3">
        <v>0.28520000000000001</v>
      </c>
      <c r="O2400" s="3">
        <v>0.22589999999999999</v>
      </c>
      <c r="P2400" s="3">
        <v>0.24629999999999999</v>
      </c>
      <c r="Q2400" s="3">
        <v>0.2445</v>
      </c>
      <c r="R2400" s="4"/>
      <c r="S2400" s="4"/>
      <c r="T2400" s="4"/>
      <c r="U2400" s="4"/>
      <c r="V2400" s="4"/>
      <c r="W2400" s="4"/>
      <c r="X2400" s="3">
        <v>5.5892999999999997</v>
      </c>
      <c r="Y2400" s="3">
        <v>82.782530907269248</v>
      </c>
      <c r="Z2400" s="3">
        <v>127.43141359383107</v>
      </c>
      <c r="AA2400" s="3">
        <v>148.89918236630706</v>
      </c>
      <c r="AB2400" s="3">
        <v>163.46580072638793</v>
      </c>
      <c r="AC2400" s="3">
        <v>178.09292755801263</v>
      </c>
      <c r="AD2400" s="3">
        <v>187.1755676023831</v>
      </c>
      <c r="AE2400" s="3">
        <v>194.36970640330631</v>
      </c>
      <c r="AF2400" s="3">
        <v>202.21351510922653</v>
      </c>
      <c r="AG2400" s="3">
        <v>210</v>
      </c>
      <c r="AH2400" s="4"/>
      <c r="AI2400" s="4"/>
      <c r="AJ2400" s="4"/>
      <c r="AK2400" s="4"/>
      <c r="AL2400" s="4"/>
    </row>
    <row r="2401" spans="1:38" ht="15" customHeight="1" x14ac:dyDescent="0.25">
      <c r="A2401" s="2" t="s">
        <v>1991</v>
      </c>
      <c r="B2401" s="2" t="s">
        <v>39</v>
      </c>
      <c r="C2401" s="2" t="s">
        <v>40</v>
      </c>
      <c r="D2401" s="2" t="s">
        <v>2038</v>
      </c>
      <c r="E2401" s="2" t="s">
        <v>2513</v>
      </c>
      <c r="F2401" s="2" t="s">
        <v>571</v>
      </c>
      <c r="G2401" s="2" t="s">
        <v>44</v>
      </c>
      <c r="H2401" s="3">
        <v>228</v>
      </c>
      <c r="I2401" s="3">
        <v>1.5037</v>
      </c>
      <c r="J2401" s="3">
        <v>1.9556</v>
      </c>
      <c r="K2401" s="3">
        <v>0.92589999999999995</v>
      </c>
      <c r="L2401" s="3">
        <v>0.49259999999999998</v>
      </c>
      <c r="M2401" s="3">
        <v>0.29260000000000003</v>
      </c>
      <c r="N2401" s="3">
        <v>0.23699999999999999</v>
      </c>
      <c r="O2401" s="3">
        <v>0.17780000000000001</v>
      </c>
      <c r="P2401" s="3">
        <v>0.1222</v>
      </c>
      <c r="Q2401" s="3">
        <v>0.1963</v>
      </c>
      <c r="R2401" s="4"/>
      <c r="S2401" s="4"/>
      <c r="T2401" s="4"/>
      <c r="U2401" s="4"/>
      <c r="V2401" s="4"/>
      <c r="W2401" s="4"/>
      <c r="X2401" s="3">
        <v>5.9036999999999997</v>
      </c>
      <c r="Y2401" s="3">
        <v>81.922116638718094</v>
      </c>
      <c r="Z2401" s="3">
        <v>146.84709588901876</v>
      </c>
      <c r="AA2401" s="3">
        <v>177.58653048088485</v>
      </c>
      <c r="AB2401" s="3">
        <v>193.9406135135593</v>
      </c>
      <c r="AC2401" s="3">
        <v>203.65479275708455</v>
      </c>
      <c r="AD2401" s="3">
        <v>211.52307874722632</v>
      </c>
      <c r="AE2401" s="3">
        <v>217.42595321577994</v>
      </c>
      <c r="AF2401" s="3">
        <v>221.48293443095011</v>
      </c>
      <c r="AG2401" s="3">
        <v>228.00000000000006</v>
      </c>
      <c r="AH2401" s="4"/>
      <c r="AI2401" s="4"/>
      <c r="AJ2401" s="4"/>
      <c r="AK2401" s="4"/>
      <c r="AL2401" s="4"/>
    </row>
    <row r="2402" spans="1:38" ht="15" customHeight="1" x14ac:dyDescent="0.25">
      <c r="A2402" s="2" t="s">
        <v>1991</v>
      </c>
      <c r="B2402" s="2" t="s">
        <v>39</v>
      </c>
      <c r="C2402" s="2" t="s">
        <v>40</v>
      </c>
      <c r="D2402" s="2" t="s">
        <v>2038</v>
      </c>
      <c r="E2402" s="2" t="s">
        <v>2514</v>
      </c>
      <c r="F2402" s="2" t="s">
        <v>571</v>
      </c>
      <c r="G2402" s="2" t="s">
        <v>44</v>
      </c>
      <c r="H2402" s="3">
        <v>234</v>
      </c>
      <c r="I2402" s="3">
        <v>1.9204000000000001</v>
      </c>
      <c r="J2402" s="3">
        <v>1.4204000000000001</v>
      </c>
      <c r="K2402" s="3">
        <v>0.96299999999999997</v>
      </c>
      <c r="L2402" s="3">
        <v>0.61109999999999998</v>
      </c>
      <c r="M2402" s="3">
        <v>0.22409999999999999</v>
      </c>
      <c r="N2402" s="3">
        <v>0.21110000000000001</v>
      </c>
      <c r="O2402" s="3">
        <v>0.16300000000000001</v>
      </c>
      <c r="P2402" s="3">
        <v>8.6999999999999994E-2</v>
      </c>
      <c r="Q2402" s="3">
        <v>0.1426</v>
      </c>
      <c r="R2402" s="4"/>
      <c r="S2402" s="4"/>
      <c r="T2402" s="4"/>
      <c r="U2402" s="4"/>
      <c r="V2402" s="4"/>
      <c r="W2402" s="4"/>
      <c r="X2402" s="3">
        <v>5.7427000000000001</v>
      </c>
      <c r="Y2402" s="3">
        <v>99.550246399777109</v>
      </c>
      <c r="Z2402" s="3">
        <v>149.51294687168058</v>
      </c>
      <c r="AA2402" s="3">
        <v>183.3865603287652</v>
      </c>
      <c r="AB2402" s="3">
        <v>204.88205896181236</v>
      </c>
      <c r="AC2402" s="3">
        <v>212.76479704668535</v>
      </c>
      <c r="AD2402" s="3">
        <v>220.19025893743358</v>
      </c>
      <c r="AE2402" s="3">
        <v>225.92379890992041</v>
      </c>
      <c r="AF2402" s="3">
        <v>228.98403190137043</v>
      </c>
      <c r="AG2402" s="3">
        <v>233.99999999999997</v>
      </c>
      <c r="AH2402" s="4"/>
      <c r="AI2402" s="4"/>
      <c r="AJ2402" s="4"/>
      <c r="AK2402" s="4"/>
      <c r="AL2402" s="4"/>
    </row>
    <row r="2403" spans="1:38" ht="15" customHeight="1" x14ac:dyDescent="0.25">
      <c r="A2403" s="2" t="s">
        <v>1991</v>
      </c>
      <c r="B2403" s="2" t="s">
        <v>39</v>
      </c>
      <c r="C2403" s="2" t="s">
        <v>40</v>
      </c>
      <c r="D2403" s="2" t="s">
        <v>2044</v>
      </c>
      <c r="E2403" s="2" t="s">
        <v>2515</v>
      </c>
      <c r="F2403" s="2" t="s">
        <v>571</v>
      </c>
      <c r="G2403" s="2" t="s">
        <v>44</v>
      </c>
      <c r="H2403" s="3">
        <v>219</v>
      </c>
      <c r="I2403" s="3">
        <v>1.4337</v>
      </c>
      <c r="J2403" s="3">
        <v>1.3633</v>
      </c>
      <c r="K2403" s="3">
        <v>0.752</v>
      </c>
      <c r="L2403" s="3">
        <v>0.42599999999999999</v>
      </c>
      <c r="M2403" s="3">
        <v>0.41489999999999999</v>
      </c>
      <c r="N2403" s="3">
        <v>0.25190000000000001</v>
      </c>
      <c r="O2403" s="3">
        <v>0.2964</v>
      </c>
      <c r="P2403" s="3">
        <v>0.15559999999999999</v>
      </c>
      <c r="Q2403" s="3">
        <v>0.2001</v>
      </c>
      <c r="R2403" s="4"/>
      <c r="S2403" s="4"/>
      <c r="T2403" s="4"/>
      <c r="U2403" s="4"/>
      <c r="V2403" s="4"/>
      <c r="W2403" s="4"/>
      <c r="X2403" s="3">
        <v>5.2938999999999998</v>
      </c>
      <c r="Y2403" s="3">
        <v>82.643552012693846</v>
      </c>
      <c r="Z2403" s="3">
        <v>130.80031734637981</v>
      </c>
      <c r="AA2403" s="3">
        <v>157.3637205085098</v>
      </c>
      <c r="AB2403" s="3">
        <v>172.41160581046108</v>
      </c>
      <c r="AC2403" s="3">
        <v>187.06739832637564</v>
      </c>
      <c r="AD2403" s="3">
        <v>195.96543191220084</v>
      </c>
      <c r="AE2403" s="3">
        <v>206.43536900961485</v>
      </c>
      <c r="AF2403" s="3">
        <v>211.93173274901304</v>
      </c>
      <c r="AG2403" s="3">
        <v>219</v>
      </c>
      <c r="AH2403" s="4"/>
      <c r="AI2403" s="4"/>
      <c r="AJ2403" s="4"/>
      <c r="AK2403" s="4"/>
      <c r="AL2403" s="4"/>
    </row>
    <row r="2404" spans="1:38" ht="15" customHeight="1" x14ac:dyDescent="0.25">
      <c r="A2404" s="2" t="s">
        <v>1991</v>
      </c>
      <c r="B2404" s="2" t="s">
        <v>39</v>
      </c>
      <c r="C2404" s="2" t="s">
        <v>40</v>
      </c>
      <c r="D2404" s="2" t="s">
        <v>2059</v>
      </c>
      <c r="E2404" s="2" t="s">
        <v>2516</v>
      </c>
      <c r="F2404" s="2" t="s">
        <v>571</v>
      </c>
      <c r="G2404" s="2" t="s">
        <v>44</v>
      </c>
      <c r="H2404" s="3">
        <v>230</v>
      </c>
      <c r="I2404" s="3">
        <v>1.8593</v>
      </c>
      <c r="J2404" s="3">
        <v>1.2222999999999999</v>
      </c>
      <c r="K2404" s="3">
        <v>1.1185</v>
      </c>
      <c r="L2404" s="3">
        <v>0.74450000000000005</v>
      </c>
      <c r="M2404" s="3">
        <v>0.47410000000000002</v>
      </c>
      <c r="N2404" s="3">
        <v>0.22220000000000001</v>
      </c>
      <c r="O2404" s="3">
        <v>0.26669999999999999</v>
      </c>
      <c r="P2404" s="3">
        <v>0.16669999999999999</v>
      </c>
      <c r="Q2404" s="3">
        <v>0.28520000000000001</v>
      </c>
      <c r="R2404" s="4"/>
      <c r="S2404" s="4"/>
      <c r="T2404" s="4"/>
      <c r="U2404" s="4"/>
      <c r="V2404" s="4"/>
      <c r="W2404" s="4"/>
      <c r="X2404" s="3">
        <v>6.3594999999999997</v>
      </c>
      <c r="Y2404" s="3">
        <v>89.88841890085699</v>
      </c>
      <c r="Z2404" s="3">
        <v>127.94414655240192</v>
      </c>
      <c r="AA2404" s="3">
        <v>162.76811070052679</v>
      </c>
      <c r="AB2404" s="3">
        <v>185.94776318892997</v>
      </c>
      <c r="AC2404" s="3">
        <v>200.70864061640069</v>
      </c>
      <c r="AD2404" s="3">
        <v>207.62673166129414</v>
      </c>
      <c r="AE2404" s="3">
        <v>215.93030898655559</v>
      </c>
      <c r="AF2404" s="3">
        <v>221.12043399638338</v>
      </c>
      <c r="AG2404" s="3">
        <v>230</v>
      </c>
      <c r="AH2404" s="4"/>
      <c r="AI2404" s="4"/>
      <c r="AJ2404" s="4"/>
      <c r="AK2404" s="4"/>
      <c r="AL2404" s="4"/>
    </row>
    <row r="2405" spans="1:38" ht="15" customHeight="1" x14ac:dyDescent="0.25">
      <c r="A2405" s="2" t="s">
        <v>1991</v>
      </c>
      <c r="B2405" s="2" t="s">
        <v>39</v>
      </c>
      <c r="C2405" s="2" t="s">
        <v>40</v>
      </c>
      <c r="D2405" s="2" t="s">
        <v>2059</v>
      </c>
      <c r="E2405" s="2" t="s">
        <v>2517</v>
      </c>
      <c r="F2405" s="2" t="s">
        <v>571</v>
      </c>
      <c r="G2405" s="2" t="s">
        <v>44</v>
      </c>
      <c r="H2405" s="3">
        <v>235</v>
      </c>
      <c r="I2405" s="3">
        <v>2.0244</v>
      </c>
      <c r="J2405" s="3">
        <v>1.4762</v>
      </c>
      <c r="K2405" s="3">
        <v>1.0539000000000001</v>
      </c>
      <c r="L2405" s="3">
        <v>0.40560000000000002</v>
      </c>
      <c r="M2405" s="3">
        <v>0.35189999999999999</v>
      </c>
      <c r="N2405" s="3">
        <v>0.15190000000000001</v>
      </c>
      <c r="O2405" s="3">
        <v>0.2</v>
      </c>
      <c r="P2405" s="3">
        <v>0.1278</v>
      </c>
      <c r="Q2405" s="3">
        <v>0.22969999999999999</v>
      </c>
      <c r="R2405" s="4"/>
      <c r="S2405" s="4"/>
      <c r="T2405" s="4"/>
      <c r="U2405" s="4"/>
      <c r="V2405" s="4"/>
      <c r="W2405" s="4"/>
      <c r="X2405" s="3">
        <v>6.0213999999999999</v>
      </c>
      <c r="Y2405" s="3">
        <v>100.24877935363868</v>
      </c>
      <c r="Z2405" s="3">
        <v>150.01604278074865</v>
      </c>
      <c r="AA2405" s="3">
        <v>185.54626830969542</v>
      </c>
      <c r="AB2405" s="3">
        <v>199.22029760520809</v>
      </c>
      <c r="AC2405" s="3">
        <v>211.08393396884443</v>
      </c>
      <c r="AD2405" s="3">
        <v>216.20495233666588</v>
      </c>
      <c r="AE2405" s="3">
        <v>222.94757033248081</v>
      </c>
      <c r="AF2405" s="3">
        <v>227.25610323180655</v>
      </c>
      <c r="AG2405" s="3">
        <v>235</v>
      </c>
      <c r="AH2405" s="4"/>
      <c r="AI2405" s="4"/>
      <c r="AJ2405" s="4"/>
      <c r="AK2405" s="4"/>
      <c r="AL2405" s="4"/>
    </row>
    <row r="2406" spans="1:38" ht="15" customHeight="1" x14ac:dyDescent="0.25">
      <c r="A2406" s="2" t="s">
        <v>1991</v>
      </c>
      <c r="B2406" s="2" t="s">
        <v>39</v>
      </c>
      <c r="C2406" s="2" t="s">
        <v>40</v>
      </c>
      <c r="D2406" s="2" t="s">
        <v>2063</v>
      </c>
      <c r="E2406" s="2" t="s">
        <v>2518</v>
      </c>
      <c r="F2406" s="2" t="s">
        <v>571</v>
      </c>
      <c r="G2406" s="2" t="s">
        <v>44</v>
      </c>
      <c r="H2406" s="3">
        <v>246</v>
      </c>
      <c r="I2406" s="3">
        <v>1.4464999999999999</v>
      </c>
      <c r="J2406" s="3">
        <v>1.6910000000000001</v>
      </c>
      <c r="K2406" s="3">
        <v>1.1243000000000001</v>
      </c>
      <c r="L2406" s="3">
        <v>0.5927</v>
      </c>
      <c r="M2406" s="3">
        <v>0.4945</v>
      </c>
      <c r="N2406" s="3">
        <v>0.28520000000000001</v>
      </c>
      <c r="O2406" s="3">
        <v>0.29449999999999998</v>
      </c>
      <c r="P2406" s="3">
        <v>0.18890000000000001</v>
      </c>
      <c r="Q2406" s="3">
        <v>0.25559999999999999</v>
      </c>
      <c r="R2406" s="4"/>
      <c r="S2406" s="4"/>
      <c r="T2406" s="4"/>
      <c r="U2406" s="4"/>
      <c r="V2406" s="4"/>
      <c r="W2406" s="4"/>
      <c r="X2406" s="3">
        <v>6.3731999999999998</v>
      </c>
      <c r="Y2406" s="3">
        <v>80.570733697357682</v>
      </c>
      <c r="Z2406" s="3">
        <v>137.35131488106447</v>
      </c>
      <c r="AA2406" s="3">
        <v>175.10318207493881</v>
      </c>
      <c r="AB2406" s="3">
        <v>195.0049268813155</v>
      </c>
      <c r="AC2406" s="3">
        <v>211.60930144982115</v>
      </c>
      <c r="AD2406" s="3">
        <v>221.1857779451453</v>
      </c>
      <c r="AE2406" s="3">
        <v>231.0745308479257</v>
      </c>
      <c r="AF2406" s="3">
        <v>237.41743551120319</v>
      </c>
      <c r="AG2406" s="3">
        <v>246.00000000000006</v>
      </c>
      <c r="AH2406" s="4"/>
      <c r="AI2406" s="4"/>
      <c r="AJ2406" s="4"/>
      <c r="AK2406" s="4"/>
      <c r="AL2406" s="4"/>
    </row>
    <row r="2407" spans="1:38" ht="15" customHeight="1" x14ac:dyDescent="0.25">
      <c r="A2407" s="2" t="s">
        <v>1991</v>
      </c>
      <c r="B2407" s="2" t="s">
        <v>39</v>
      </c>
      <c r="C2407" s="2" t="s">
        <v>40</v>
      </c>
      <c r="D2407" s="2" t="s">
        <v>2072</v>
      </c>
      <c r="E2407" s="2" t="s">
        <v>2519</v>
      </c>
      <c r="F2407" s="2" t="s">
        <v>571</v>
      </c>
      <c r="G2407" s="2" t="s">
        <v>44</v>
      </c>
      <c r="H2407" s="3">
        <v>232</v>
      </c>
      <c r="I2407" s="3">
        <v>1.3815</v>
      </c>
      <c r="J2407" s="3">
        <v>1.5667</v>
      </c>
      <c r="K2407" s="3">
        <v>1.0296000000000001</v>
      </c>
      <c r="L2407" s="3">
        <v>0.76670000000000005</v>
      </c>
      <c r="M2407" s="3">
        <v>0.35189999999999999</v>
      </c>
      <c r="N2407" s="3">
        <v>0.28520000000000001</v>
      </c>
      <c r="O2407" s="3">
        <v>0.15559999999999999</v>
      </c>
      <c r="P2407" s="3">
        <v>0.2185</v>
      </c>
      <c r="Q2407" s="3">
        <v>0.14069999999999999</v>
      </c>
      <c r="R2407" s="4"/>
      <c r="S2407" s="4"/>
      <c r="T2407" s="4"/>
      <c r="U2407" s="4"/>
      <c r="V2407" s="4"/>
      <c r="W2407" s="4"/>
      <c r="X2407" s="3">
        <v>5.8963999999999999</v>
      </c>
      <c r="Y2407" s="3">
        <v>78.859100468082218</v>
      </c>
      <c r="Z2407" s="3">
        <v>132</v>
      </c>
      <c r="AA2407" s="3">
        <v>166.92300386676618</v>
      </c>
      <c r="AB2407" s="3">
        <v>192.92870225900552</v>
      </c>
      <c r="AC2407" s="3">
        <v>204.86479886032154</v>
      </c>
      <c r="AD2407" s="3">
        <v>214.53849806661691</v>
      </c>
      <c r="AE2407" s="3">
        <v>219.81629468828436</v>
      </c>
      <c r="AF2407" s="3">
        <v>227.22759649955904</v>
      </c>
      <c r="AG2407" s="3">
        <v>231.99999999999997</v>
      </c>
      <c r="AH2407" s="4"/>
      <c r="AI2407" s="4"/>
      <c r="AJ2407" s="4"/>
      <c r="AK2407" s="4"/>
      <c r="AL2407" s="4"/>
    </row>
    <row r="2408" spans="1:38" ht="15" customHeight="1" x14ac:dyDescent="0.25">
      <c r="A2408" s="2" t="s">
        <v>1991</v>
      </c>
      <c r="B2408" s="2" t="s">
        <v>39</v>
      </c>
      <c r="C2408" s="2" t="s">
        <v>40</v>
      </c>
      <c r="D2408" s="2" t="s">
        <v>41</v>
      </c>
      <c r="E2408" s="2" t="s">
        <v>2520</v>
      </c>
      <c r="F2408" s="2" t="s">
        <v>571</v>
      </c>
      <c r="G2408" s="2" t="s">
        <v>44</v>
      </c>
      <c r="H2408" s="3">
        <v>215</v>
      </c>
      <c r="I2408" s="3">
        <v>1.5889</v>
      </c>
      <c r="J2408" s="3">
        <v>1.7038</v>
      </c>
      <c r="K2408" s="3">
        <v>0.92600000000000005</v>
      </c>
      <c r="L2408" s="3">
        <v>0.52590000000000003</v>
      </c>
      <c r="M2408" s="3">
        <v>0.38890000000000002</v>
      </c>
      <c r="N2408" s="3">
        <v>0.2482</v>
      </c>
      <c r="O2408" s="3">
        <v>0.2</v>
      </c>
      <c r="P2408" s="3">
        <v>0.1741</v>
      </c>
      <c r="Q2408" s="3">
        <v>0.33700000000000002</v>
      </c>
      <c r="R2408" s="4"/>
      <c r="S2408" s="4"/>
      <c r="T2408" s="4"/>
      <c r="U2408" s="4"/>
      <c r="V2408" s="4"/>
      <c r="W2408" s="4"/>
      <c r="X2408" s="3">
        <v>6.0928000000000004</v>
      </c>
      <c r="Y2408" s="3">
        <v>79.723329175420162</v>
      </c>
      <c r="Z2408" s="3">
        <v>130.89773174894958</v>
      </c>
      <c r="AA2408" s="3">
        <v>158.71056000525209</v>
      </c>
      <c r="AB2408" s="3">
        <v>174.50620404411765</v>
      </c>
      <c r="AC2408" s="3">
        <v>186.18699120273106</v>
      </c>
      <c r="AD2408" s="3">
        <v>193.64179030987393</v>
      </c>
      <c r="AE2408" s="3">
        <v>199.64888064600837</v>
      </c>
      <c r="AF2408" s="3">
        <v>204.87805278361344</v>
      </c>
      <c r="AG2408" s="3">
        <v>214.99999999999997</v>
      </c>
      <c r="AH2408" s="4"/>
      <c r="AI2408" s="4"/>
      <c r="AJ2408" s="4"/>
      <c r="AK2408" s="4"/>
      <c r="AL2408" s="4"/>
    </row>
    <row r="2409" spans="1:38" ht="15" customHeight="1" x14ac:dyDescent="0.25">
      <c r="A2409" s="2" t="s">
        <v>1991</v>
      </c>
      <c r="B2409" s="2" t="s">
        <v>39</v>
      </c>
      <c r="C2409" s="2" t="s">
        <v>40</v>
      </c>
      <c r="D2409" s="2" t="s">
        <v>2000</v>
      </c>
      <c r="E2409" s="2" t="s">
        <v>2521</v>
      </c>
      <c r="F2409" s="2" t="s">
        <v>585</v>
      </c>
      <c r="G2409" s="2" t="s">
        <v>50</v>
      </c>
      <c r="H2409" s="3">
        <v>240</v>
      </c>
      <c r="I2409" s="3">
        <v>1.7801</v>
      </c>
      <c r="J2409" s="3">
        <v>1.43</v>
      </c>
      <c r="K2409" s="3">
        <v>1.0744</v>
      </c>
      <c r="L2409" s="3">
        <v>0.26860000000000001</v>
      </c>
      <c r="M2409" s="3">
        <v>0.34079999999999999</v>
      </c>
      <c r="N2409" s="3">
        <v>0.1741</v>
      </c>
      <c r="O2409" s="3">
        <v>0.2445</v>
      </c>
      <c r="P2409" s="3">
        <v>0.2853</v>
      </c>
      <c r="Q2409" s="3">
        <v>0.14449999999999999</v>
      </c>
      <c r="R2409" s="3">
        <v>0.24079999999999999</v>
      </c>
      <c r="S2409" s="4"/>
      <c r="T2409" s="4"/>
      <c r="U2409" s="4"/>
      <c r="V2409" s="4"/>
      <c r="W2409" s="4"/>
      <c r="X2409" s="3">
        <v>5.9831000000000003</v>
      </c>
      <c r="Y2409" s="3">
        <v>93.884441175979006</v>
      </c>
      <c r="Z2409" s="3">
        <v>143.59780047132756</v>
      </c>
      <c r="AA2409" s="3">
        <v>180.94887265798664</v>
      </c>
      <c r="AB2409" s="3">
        <v>190.28664070465143</v>
      </c>
      <c r="AC2409" s="3">
        <v>202.13441192692747</v>
      </c>
      <c r="AD2409" s="3">
        <v>208.18692650966887</v>
      </c>
      <c r="AE2409" s="3">
        <v>216.68686801156591</v>
      </c>
      <c r="AF2409" s="3">
        <v>226.60520465979175</v>
      </c>
      <c r="AG2409" s="3">
        <v>231.62868746970634</v>
      </c>
      <c r="AH2409" s="3">
        <v>240</v>
      </c>
      <c r="AI2409" s="4"/>
      <c r="AJ2409" s="4"/>
      <c r="AK2409" s="4"/>
      <c r="AL2409" s="4"/>
    </row>
    <row r="2410" spans="1:38" ht="15" customHeight="1" x14ac:dyDescent="0.25">
      <c r="A2410" s="2" t="s">
        <v>1991</v>
      </c>
      <c r="B2410" s="2" t="s">
        <v>39</v>
      </c>
      <c r="C2410" s="2" t="s">
        <v>40</v>
      </c>
      <c r="D2410" s="2" t="s">
        <v>2000</v>
      </c>
      <c r="E2410" s="2" t="s">
        <v>2522</v>
      </c>
      <c r="F2410" s="2" t="s">
        <v>585</v>
      </c>
      <c r="G2410" s="2" t="s">
        <v>50</v>
      </c>
      <c r="H2410" s="3">
        <v>248</v>
      </c>
      <c r="I2410" s="3">
        <v>1.8319000000000001</v>
      </c>
      <c r="J2410" s="3">
        <v>1.5669999999999999</v>
      </c>
      <c r="K2410" s="3">
        <v>1.0114000000000001</v>
      </c>
      <c r="L2410" s="3">
        <v>0.53720000000000001</v>
      </c>
      <c r="M2410" s="3">
        <v>0.4909</v>
      </c>
      <c r="N2410" s="3">
        <v>0.3649</v>
      </c>
      <c r="O2410" s="3">
        <v>0.32790000000000002</v>
      </c>
      <c r="P2410" s="3">
        <v>9.4500000000000001E-2</v>
      </c>
      <c r="Q2410" s="3">
        <v>0.16300000000000001</v>
      </c>
      <c r="R2410" s="3">
        <v>0.16489999999999999</v>
      </c>
      <c r="S2410" s="4"/>
      <c r="T2410" s="4"/>
      <c r="U2410" s="4"/>
      <c r="V2410" s="4"/>
      <c r="W2410" s="4"/>
      <c r="X2410" s="3">
        <v>6.5536000000000003</v>
      </c>
      <c r="Y2410" s="3">
        <v>92.3775634765625</v>
      </c>
      <c r="Z2410" s="3">
        <v>144.0242919921875</v>
      </c>
      <c r="AA2410" s="3">
        <v>177.3590087890625</v>
      </c>
      <c r="AB2410" s="3">
        <v>195.06457519531253</v>
      </c>
      <c r="AC2410" s="3">
        <v>211.244140625</v>
      </c>
      <c r="AD2410" s="3">
        <v>223.2708740234375</v>
      </c>
      <c r="AE2410" s="3">
        <v>234.07812499999997</v>
      </c>
      <c r="AF2410" s="3">
        <v>237.19274902343747</v>
      </c>
      <c r="AG2410" s="3">
        <v>242.5650634765625</v>
      </c>
      <c r="AH2410" s="3">
        <v>248</v>
      </c>
      <c r="AI2410" s="4"/>
      <c r="AJ2410" s="4"/>
      <c r="AK2410" s="4"/>
      <c r="AL2410" s="4"/>
    </row>
    <row r="2411" spans="1:38" ht="15" customHeight="1" x14ac:dyDescent="0.25">
      <c r="A2411" s="2" t="s">
        <v>1991</v>
      </c>
      <c r="B2411" s="2" t="s">
        <v>39</v>
      </c>
      <c r="C2411" s="2" t="s">
        <v>40</v>
      </c>
      <c r="D2411" s="2" t="s">
        <v>2038</v>
      </c>
      <c r="E2411" s="2" t="s">
        <v>2523</v>
      </c>
      <c r="F2411" s="2" t="s">
        <v>585</v>
      </c>
      <c r="G2411" s="2" t="s">
        <v>50</v>
      </c>
      <c r="H2411" s="3">
        <v>257</v>
      </c>
      <c r="I2411" s="3">
        <v>2.0465</v>
      </c>
      <c r="J2411" s="3">
        <v>1.7205999999999999</v>
      </c>
      <c r="K2411" s="3">
        <v>0.85570000000000002</v>
      </c>
      <c r="L2411" s="3">
        <v>0.44819999999999999</v>
      </c>
      <c r="M2411" s="3">
        <v>0.47970000000000002</v>
      </c>
      <c r="N2411" s="3">
        <v>0.16669999999999999</v>
      </c>
      <c r="O2411" s="3">
        <v>9.2600000000000002E-2</v>
      </c>
      <c r="P2411" s="3">
        <v>0.15559999999999999</v>
      </c>
      <c r="Q2411" s="3">
        <v>0.1</v>
      </c>
      <c r="R2411" s="3">
        <v>0.1074</v>
      </c>
      <c r="S2411" s="4"/>
      <c r="T2411" s="4"/>
      <c r="U2411" s="4"/>
      <c r="V2411" s="4"/>
      <c r="W2411" s="4"/>
      <c r="X2411" s="3">
        <v>6.173</v>
      </c>
      <c r="Y2411" s="3">
        <v>106.59298558237487</v>
      </c>
      <c r="Z2411" s="3">
        <v>169.30722501214967</v>
      </c>
      <c r="AA2411" s="3">
        <v>200.49667908634373</v>
      </c>
      <c r="AB2411" s="3">
        <v>216.83314433824719</v>
      </c>
      <c r="AC2411" s="3">
        <v>234.31775473837681</v>
      </c>
      <c r="AD2411" s="3">
        <v>240.39381176089421</v>
      </c>
      <c r="AE2411" s="3">
        <v>243.76899400615582</v>
      </c>
      <c r="AF2411" s="3">
        <v>249.44046654786973</v>
      </c>
      <c r="AG2411" s="3">
        <v>253.08537178033367</v>
      </c>
      <c r="AH2411" s="3">
        <v>257</v>
      </c>
      <c r="AI2411" s="4"/>
      <c r="AJ2411" s="4"/>
      <c r="AK2411" s="4"/>
      <c r="AL2411" s="4"/>
    </row>
    <row r="2412" spans="1:38" ht="15" customHeight="1" x14ac:dyDescent="0.25">
      <c r="A2412" s="2" t="s">
        <v>1991</v>
      </c>
      <c r="B2412" s="2" t="s">
        <v>39</v>
      </c>
      <c r="C2412" s="2" t="s">
        <v>40</v>
      </c>
      <c r="D2412" s="2" t="s">
        <v>2059</v>
      </c>
      <c r="E2412" s="2" t="s">
        <v>2524</v>
      </c>
      <c r="F2412" s="2" t="s">
        <v>585</v>
      </c>
      <c r="G2412" s="2" t="s">
        <v>50</v>
      </c>
      <c r="H2412" s="3">
        <v>251</v>
      </c>
      <c r="I2412" s="3">
        <v>2.4746000000000001</v>
      </c>
      <c r="J2412" s="3">
        <v>1.5559000000000001</v>
      </c>
      <c r="K2412" s="3">
        <v>0.89649999999999996</v>
      </c>
      <c r="L2412" s="3">
        <v>0.46679999999999999</v>
      </c>
      <c r="M2412" s="3">
        <v>0.50380000000000003</v>
      </c>
      <c r="N2412" s="3">
        <v>0.32969999999999999</v>
      </c>
      <c r="O2412" s="3">
        <v>0.1593</v>
      </c>
      <c r="P2412" s="3">
        <v>0.2445</v>
      </c>
      <c r="Q2412" s="3">
        <v>0.1593</v>
      </c>
      <c r="R2412" s="3">
        <v>0.1482</v>
      </c>
      <c r="S2412" s="4"/>
      <c r="T2412" s="4"/>
      <c r="U2412" s="4"/>
      <c r="V2412" s="4"/>
      <c r="W2412" s="4"/>
      <c r="X2412" s="3">
        <v>6.9386000000000001</v>
      </c>
      <c r="Y2412" s="3">
        <v>110.10471853111579</v>
      </c>
      <c r="Z2412" s="3">
        <v>159.21291038538033</v>
      </c>
      <c r="AA2412" s="3">
        <v>187.50874816245351</v>
      </c>
      <c r="AB2412" s="3">
        <v>202.24215259562447</v>
      </c>
      <c r="AC2412" s="3">
        <v>218.14337186175882</v>
      </c>
      <c r="AD2412" s="3">
        <v>228.54954890035452</v>
      </c>
      <c r="AE2412" s="3">
        <v>233.57746519470786</v>
      </c>
      <c r="AF2412" s="3">
        <v>241.29451186118237</v>
      </c>
      <c r="AG2412" s="3">
        <v>246.32242815553568</v>
      </c>
      <c r="AH2412" s="3">
        <v>251</v>
      </c>
      <c r="AI2412" s="4"/>
      <c r="AJ2412" s="4"/>
      <c r="AK2412" s="4"/>
      <c r="AL2412" s="4"/>
    </row>
    <row r="2413" spans="1:38" ht="15" customHeight="1" x14ac:dyDescent="0.25">
      <c r="A2413" s="2" t="s">
        <v>1991</v>
      </c>
      <c r="B2413" s="2" t="s">
        <v>39</v>
      </c>
      <c r="C2413" s="2" t="s">
        <v>40</v>
      </c>
      <c r="D2413" s="2" t="s">
        <v>2072</v>
      </c>
      <c r="E2413" s="2" t="s">
        <v>2525</v>
      </c>
      <c r="F2413" s="2" t="s">
        <v>585</v>
      </c>
      <c r="G2413" s="2" t="s">
        <v>50</v>
      </c>
      <c r="H2413" s="3">
        <v>243</v>
      </c>
      <c r="I2413" s="3">
        <v>1.5448999999999999</v>
      </c>
      <c r="J2413" s="3">
        <v>1.593</v>
      </c>
      <c r="K2413" s="3">
        <v>0.97060000000000002</v>
      </c>
      <c r="L2413" s="3">
        <v>0.58899999999999997</v>
      </c>
      <c r="M2413" s="3">
        <v>0.41489999999999999</v>
      </c>
      <c r="N2413" s="3">
        <v>0.33710000000000001</v>
      </c>
      <c r="O2413" s="3">
        <v>0.22600000000000001</v>
      </c>
      <c r="P2413" s="3">
        <v>0.1852</v>
      </c>
      <c r="Q2413" s="3">
        <v>0.126</v>
      </c>
      <c r="R2413" s="3">
        <v>0.20380000000000001</v>
      </c>
      <c r="S2413" s="4"/>
      <c r="T2413" s="4"/>
      <c r="U2413" s="4"/>
      <c r="V2413" s="4"/>
      <c r="W2413" s="4"/>
      <c r="X2413" s="3">
        <v>6.1905000000000001</v>
      </c>
      <c r="Y2413" s="3">
        <v>84.657119780308534</v>
      </c>
      <c r="Z2413" s="3">
        <v>138.95370325498749</v>
      </c>
      <c r="AA2413" s="3">
        <v>172.03610370729345</v>
      </c>
      <c r="AB2413" s="3">
        <v>192.11186495436553</v>
      </c>
      <c r="AC2413" s="3">
        <v>206.25351748647122</v>
      </c>
      <c r="AD2413" s="3">
        <v>217.74339714078025</v>
      </c>
      <c r="AE2413" s="3">
        <v>225.44649059042081</v>
      </c>
      <c r="AF2413" s="3">
        <v>231.75893708101125</v>
      </c>
      <c r="AG2413" s="3">
        <v>236.0535821016073</v>
      </c>
      <c r="AH2413" s="3">
        <v>243.00000000000006</v>
      </c>
      <c r="AI2413" s="4"/>
      <c r="AJ2413" s="4"/>
      <c r="AK2413" s="4"/>
      <c r="AL2413" s="4"/>
    </row>
    <row r="2414" spans="1:38" ht="15" customHeight="1" x14ac:dyDescent="0.25">
      <c r="A2414" s="2" t="s">
        <v>1991</v>
      </c>
      <c r="B2414" s="2" t="s">
        <v>39</v>
      </c>
      <c r="C2414" s="2" t="s">
        <v>40</v>
      </c>
      <c r="D2414" s="2" t="s">
        <v>1992</v>
      </c>
      <c r="E2414" s="2" t="s">
        <v>2526</v>
      </c>
      <c r="F2414" s="2" t="s">
        <v>585</v>
      </c>
      <c r="G2414" s="2" t="s">
        <v>44</v>
      </c>
      <c r="H2414" s="3">
        <v>239</v>
      </c>
      <c r="I2414" s="3">
        <v>2.4058999999999999</v>
      </c>
      <c r="J2414" s="3">
        <v>1.3724000000000001</v>
      </c>
      <c r="K2414" s="3">
        <v>0.65569999999999995</v>
      </c>
      <c r="L2414" s="3">
        <v>0.5927</v>
      </c>
      <c r="M2414" s="3">
        <v>0.36859999999999998</v>
      </c>
      <c r="N2414" s="3">
        <v>0.27779999999999999</v>
      </c>
      <c r="O2414" s="3">
        <v>0.23710000000000001</v>
      </c>
      <c r="P2414" s="3">
        <v>0.26300000000000001</v>
      </c>
      <c r="Q2414" s="3">
        <v>0.2223</v>
      </c>
      <c r="R2414" s="3">
        <v>0.20369999999999999</v>
      </c>
      <c r="S2414" s="4"/>
      <c r="T2414" s="4"/>
      <c r="U2414" s="4"/>
      <c r="V2414" s="4"/>
      <c r="W2414" s="4"/>
      <c r="X2414" s="3">
        <v>6.5991999999999997</v>
      </c>
      <c r="Y2414" s="3">
        <v>107.46692023275548</v>
      </c>
      <c r="Z2414" s="3">
        <v>150.51559279912718</v>
      </c>
      <c r="AA2414" s="3">
        <v>171.08322220875255</v>
      </c>
      <c r="AB2414" s="3">
        <v>189.67470299430232</v>
      </c>
      <c r="AC2414" s="3">
        <v>201.23674081706872</v>
      </c>
      <c r="AD2414" s="3">
        <v>209.95061522608799</v>
      </c>
      <c r="AE2414" s="3">
        <v>217.38783488907742</v>
      </c>
      <c r="AF2414" s="3">
        <v>225.63747120863133</v>
      </c>
      <c r="AG2414" s="3">
        <v>232.61045278215536</v>
      </c>
      <c r="AH2414" s="3">
        <v>238.99999999999994</v>
      </c>
      <c r="AI2414" s="4"/>
      <c r="AJ2414" s="4"/>
      <c r="AK2414" s="4"/>
      <c r="AL2414" s="4"/>
    </row>
    <row r="2415" spans="1:38" ht="15" customHeight="1" x14ac:dyDescent="0.25">
      <c r="A2415" s="2" t="s">
        <v>1991</v>
      </c>
      <c r="B2415" s="2" t="s">
        <v>39</v>
      </c>
      <c r="C2415" s="2" t="s">
        <v>40</v>
      </c>
      <c r="D2415" s="2" t="s">
        <v>2005</v>
      </c>
      <c r="E2415" s="2" t="s">
        <v>2527</v>
      </c>
      <c r="F2415" s="2" t="s">
        <v>585</v>
      </c>
      <c r="G2415" s="2" t="s">
        <v>44</v>
      </c>
      <c r="H2415" s="3">
        <v>238</v>
      </c>
      <c r="I2415" s="3">
        <v>1.9463999999999999</v>
      </c>
      <c r="J2415" s="3">
        <v>1.3574999999999999</v>
      </c>
      <c r="K2415" s="3">
        <v>0.98340000000000005</v>
      </c>
      <c r="L2415" s="3">
        <v>0.4889</v>
      </c>
      <c r="M2415" s="3">
        <v>0.41110000000000002</v>
      </c>
      <c r="N2415" s="3">
        <v>0.17780000000000001</v>
      </c>
      <c r="O2415" s="3">
        <v>0.34449999999999997</v>
      </c>
      <c r="P2415" s="3">
        <v>0.36849999999999999</v>
      </c>
      <c r="Q2415" s="3">
        <v>0.1741</v>
      </c>
      <c r="R2415" s="3">
        <v>0.2</v>
      </c>
      <c r="S2415" s="4"/>
      <c r="T2415" s="4"/>
      <c r="U2415" s="4"/>
      <c r="V2415" s="4"/>
      <c r="W2415" s="4"/>
      <c r="X2415" s="3">
        <v>6.4522000000000004</v>
      </c>
      <c r="Y2415" s="3">
        <v>94.142896996373324</v>
      </c>
      <c r="Z2415" s="3">
        <v>137.48392796255538</v>
      </c>
      <c r="AA2415" s="3">
        <v>168.88103282601284</v>
      </c>
      <c r="AB2415" s="3">
        <v>184.49018939276525</v>
      </c>
      <c r="AC2415" s="3">
        <v>197.61541799696226</v>
      </c>
      <c r="AD2415" s="3">
        <v>203.29205542295654</v>
      </c>
      <c r="AE2415" s="3">
        <v>214.29093952450327</v>
      </c>
      <c r="AF2415" s="3">
        <v>226.05607389727535</v>
      </c>
      <c r="AG2415" s="3">
        <v>231.61458107312237</v>
      </c>
      <c r="AH2415" s="3">
        <v>238.00000000000006</v>
      </c>
      <c r="AI2415" s="4"/>
      <c r="AJ2415" s="4"/>
      <c r="AK2415" s="4"/>
      <c r="AL2415" s="4"/>
    </row>
    <row r="2416" spans="1:38" ht="15" customHeight="1" x14ac:dyDescent="0.25">
      <c r="A2416" s="2" t="s">
        <v>1991</v>
      </c>
      <c r="B2416" s="2" t="s">
        <v>39</v>
      </c>
      <c r="C2416" s="2" t="s">
        <v>40</v>
      </c>
      <c r="D2416" s="2" t="s">
        <v>2005</v>
      </c>
      <c r="E2416" s="2" t="s">
        <v>2528</v>
      </c>
      <c r="F2416" s="2" t="s">
        <v>585</v>
      </c>
      <c r="G2416" s="2" t="s">
        <v>44</v>
      </c>
      <c r="H2416" s="3">
        <v>237</v>
      </c>
      <c r="I2416" s="3">
        <v>1.7185999999999999</v>
      </c>
      <c r="J2416" s="3">
        <v>1.7593000000000001</v>
      </c>
      <c r="K2416" s="3">
        <v>0.95750000000000002</v>
      </c>
      <c r="L2416" s="3">
        <v>0.50370000000000004</v>
      </c>
      <c r="M2416" s="3">
        <v>0.3926</v>
      </c>
      <c r="N2416" s="3">
        <v>0.28889999999999999</v>
      </c>
      <c r="O2416" s="3">
        <v>0.21479999999999999</v>
      </c>
      <c r="P2416" s="3">
        <v>0.14449999999999999</v>
      </c>
      <c r="Q2416" s="3">
        <v>0.21479999999999999</v>
      </c>
      <c r="R2416" s="3">
        <v>0.14069999999999999</v>
      </c>
      <c r="S2416" s="4"/>
      <c r="T2416" s="4"/>
      <c r="U2416" s="4"/>
      <c r="V2416" s="4"/>
      <c r="W2416" s="4"/>
      <c r="X2416" s="3">
        <v>6.3353999999999999</v>
      </c>
      <c r="Y2416" s="3">
        <v>87.610221927581534</v>
      </c>
      <c r="Z2416" s="3">
        <v>144.5374088455346</v>
      </c>
      <c r="AA2416" s="3">
        <v>175.52006187454617</v>
      </c>
      <c r="AB2416" s="3">
        <v>191.8187170502257</v>
      </c>
      <c r="AC2416" s="3">
        <v>204.52241373867474</v>
      </c>
      <c r="AD2416" s="3">
        <v>213.87060011996084</v>
      </c>
      <c r="AE2416" s="3">
        <v>220.82106891435427</v>
      </c>
      <c r="AF2416" s="3">
        <v>225.49677999810589</v>
      </c>
      <c r="AG2416" s="3">
        <v>232.44724879249929</v>
      </c>
      <c r="AH2416" s="3">
        <v>237</v>
      </c>
      <c r="AI2416" s="4"/>
      <c r="AJ2416" s="4"/>
      <c r="AK2416" s="4"/>
      <c r="AL2416" s="4"/>
    </row>
    <row r="2417" spans="1:38" ht="15" customHeight="1" x14ac:dyDescent="0.25">
      <c r="A2417" s="2" t="s">
        <v>1991</v>
      </c>
      <c r="B2417" s="2" t="s">
        <v>39</v>
      </c>
      <c r="C2417" s="2" t="s">
        <v>40</v>
      </c>
      <c r="D2417" s="2" t="s">
        <v>2014</v>
      </c>
      <c r="E2417" s="2" t="s">
        <v>2529</v>
      </c>
      <c r="F2417" s="2" t="s">
        <v>585</v>
      </c>
      <c r="G2417" s="2" t="s">
        <v>44</v>
      </c>
      <c r="H2417" s="3">
        <v>243</v>
      </c>
      <c r="I2417" s="3">
        <v>2.1301000000000001</v>
      </c>
      <c r="J2417" s="3">
        <v>1.7670999999999999</v>
      </c>
      <c r="K2417" s="3">
        <v>0.58160000000000001</v>
      </c>
      <c r="L2417" s="3">
        <v>0.66679999999999995</v>
      </c>
      <c r="M2417" s="3">
        <v>0.45200000000000001</v>
      </c>
      <c r="N2417" s="3">
        <v>0.21490000000000001</v>
      </c>
      <c r="O2417" s="3">
        <v>0.16669999999999999</v>
      </c>
      <c r="P2417" s="3">
        <v>0.12230000000000001</v>
      </c>
      <c r="Q2417" s="3">
        <v>0.1963</v>
      </c>
      <c r="R2417" s="3">
        <v>0.15190000000000001</v>
      </c>
      <c r="S2417" s="4"/>
      <c r="T2417" s="4"/>
      <c r="U2417" s="4"/>
      <c r="V2417" s="4"/>
      <c r="W2417" s="4"/>
      <c r="X2417" s="3">
        <v>6.4497</v>
      </c>
      <c r="Y2417" s="3">
        <v>101.68558227514458</v>
      </c>
      <c r="Z2417" s="3">
        <v>159.49572848349536</v>
      </c>
      <c r="AA2417" s="3">
        <v>178.52259795029224</v>
      </c>
      <c r="AB2417" s="3">
        <v>200.33675984929531</v>
      </c>
      <c r="AC2417" s="3">
        <v>215.12380420794767</v>
      </c>
      <c r="AD2417" s="3">
        <v>222.15419321828924</v>
      </c>
      <c r="AE2417" s="3">
        <v>227.60773369303999</v>
      </c>
      <c r="AF2417" s="3">
        <v>231.60874149185233</v>
      </c>
      <c r="AG2417" s="3">
        <v>238.03063708389539</v>
      </c>
      <c r="AH2417" s="3">
        <v>243</v>
      </c>
      <c r="AI2417" s="4"/>
      <c r="AJ2417" s="4"/>
      <c r="AK2417" s="4"/>
      <c r="AL2417" s="4"/>
    </row>
    <row r="2418" spans="1:38" ht="15" customHeight="1" x14ac:dyDescent="0.25">
      <c r="A2418" s="2" t="s">
        <v>1991</v>
      </c>
      <c r="B2418" s="2" t="s">
        <v>39</v>
      </c>
      <c r="C2418" s="2" t="s">
        <v>40</v>
      </c>
      <c r="D2418" s="2" t="s">
        <v>2033</v>
      </c>
      <c r="E2418" s="2" t="s">
        <v>2530</v>
      </c>
      <c r="F2418" s="2" t="s">
        <v>585</v>
      </c>
      <c r="G2418" s="2" t="s">
        <v>44</v>
      </c>
      <c r="H2418" s="3">
        <v>240</v>
      </c>
      <c r="I2418" s="3">
        <v>1.9408000000000001</v>
      </c>
      <c r="J2418" s="3">
        <v>1.6037999999999999</v>
      </c>
      <c r="K2418" s="3">
        <v>0.88149999999999995</v>
      </c>
      <c r="L2418" s="3">
        <v>0.45190000000000002</v>
      </c>
      <c r="M2418" s="3">
        <v>0.35560000000000003</v>
      </c>
      <c r="N2418" s="3">
        <v>0.27779999999999999</v>
      </c>
      <c r="O2418" s="3">
        <v>0.18149999999999999</v>
      </c>
      <c r="P2418" s="3">
        <v>0.1482</v>
      </c>
      <c r="Q2418" s="3">
        <v>0.1111</v>
      </c>
      <c r="R2418" s="3">
        <v>0.28889999999999999</v>
      </c>
      <c r="S2418" s="4"/>
      <c r="T2418" s="4"/>
      <c r="U2418" s="4"/>
      <c r="V2418" s="4"/>
      <c r="W2418" s="4"/>
      <c r="X2418" s="3">
        <v>6.2411000000000003</v>
      </c>
      <c r="Y2418" s="3">
        <v>96.681931069843458</v>
      </c>
      <c r="Z2418" s="3">
        <v>150.13250869237794</v>
      </c>
      <c r="AA2418" s="3">
        <v>179.51066318437455</v>
      </c>
      <c r="AB2418" s="3">
        <v>194.57134159042477</v>
      </c>
      <c r="AC2418" s="3">
        <v>206.42258576212527</v>
      </c>
      <c r="AD2418" s="3">
        <v>215.68095367803753</v>
      </c>
      <c r="AE2418" s="3">
        <v>221.72988735960007</v>
      </c>
      <c r="AF2418" s="3">
        <v>226.66901667975196</v>
      </c>
      <c r="AG2418" s="3">
        <v>230.37169729695088</v>
      </c>
      <c r="AH2418" s="3">
        <v>240</v>
      </c>
      <c r="AI2418" s="4"/>
      <c r="AJ2418" s="4"/>
      <c r="AK2418" s="4"/>
      <c r="AL2418" s="4"/>
    </row>
    <row r="2419" spans="1:38" ht="15" customHeight="1" x14ac:dyDescent="0.25">
      <c r="A2419" s="2" t="s">
        <v>1991</v>
      </c>
      <c r="B2419" s="2" t="s">
        <v>39</v>
      </c>
      <c r="C2419" s="2" t="s">
        <v>40</v>
      </c>
      <c r="D2419" s="2" t="s">
        <v>2033</v>
      </c>
      <c r="E2419" s="2" t="s">
        <v>2531</v>
      </c>
      <c r="F2419" s="2" t="s">
        <v>585</v>
      </c>
      <c r="G2419" s="2" t="s">
        <v>44</v>
      </c>
      <c r="H2419" s="3">
        <v>240</v>
      </c>
      <c r="I2419" s="3">
        <v>1.9797</v>
      </c>
      <c r="J2419" s="3">
        <v>1.6241000000000001</v>
      </c>
      <c r="K2419" s="3">
        <v>0.86850000000000005</v>
      </c>
      <c r="L2419" s="3">
        <v>0.47220000000000001</v>
      </c>
      <c r="M2419" s="3">
        <v>0.52410000000000001</v>
      </c>
      <c r="N2419" s="3">
        <v>0.28699999999999998</v>
      </c>
      <c r="O2419" s="3">
        <v>0.16669999999999999</v>
      </c>
      <c r="P2419" s="3">
        <v>8.5199999999999998E-2</v>
      </c>
      <c r="Q2419" s="3">
        <v>0.1537</v>
      </c>
      <c r="R2419" s="3">
        <v>0.18149999999999999</v>
      </c>
      <c r="S2419" s="4"/>
      <c r="T2419" s="4"/>
      <c r="U2419" s="4"/>
      <c r="V2419" s="4"/>
      <c r="W2419" s="4"/>
      <c r="X2419" s="3">
        <v>6.3426999999999998</v>
      </c>
      <c r="Y2419" s="3">
        <v>96.921500307440056</v>
      </c>
      <c r="Z2419" s="3">
        <v>150.18159458905515</v>
      </c>
      <c r="AA2419" s="3">
        <v>178.66284074605454</v>
      </c>
      <c r="AB2419" s="3">
        <v>194.14798114367699</v>
      </c>
      <c r="AC2419" s="3">
        <v>211.33510965361756</v>
      </c>
      <c r="AD2419" s="3">
        <v>220.74687435949991</v>
      </c>
      <c r="AE2419" s="3">
        <v>226.21356835417095</v>
      </c>
      <c r="AF2419" s="3">
        <v>229.00758352121338</v>
      </c>
      <c r="AG2419" s="3">
        <v>234.0479606476737</v>
      </c>
      <c r="AH2419" s="3">
        <v>240</v>
      </c>
      <c r="AI2419" s="4"/>
      <c r="AJ2419" s="4"/>
      <c r="AK2419" s="4"/>
      <c r="AL2419" s="4"/>
    </row>
    <row r="2420" spans="1:38" ht="15" customHeight="1" x14ac:dyDescent="0.25">
      <c r="A2420" s="2" t="s">
        <v>1991</v>
      </c>
      <c r="B2420" s="2" t="s">
        <v>39</v>
      </c>
      <c r="C2420" s="2" t="s">
        <v>40</v>
      </c>
      <c r="D2420" s="2" t="s">
        <v>2044</v>
      </c>
      <c r="E2420" s="2" t="s">
        <v>2532</v>
      </c>
      <c r="F2420" s="2" t="s">
        <v>585</v>
      </c>
      <c r="G2420" s="2" t="s">
        <v>44</v>
      </c>
      <c r="H2420" s="3">
        <v>215</v>
      </c>
      <c r="I2420" s="3">
        <v>1.843</v>
      </c>
      <c r="J2420" s="3">
        <v>0.90569999999999995</v>
      </c>
      <c r="K2420" s="3">
        <v>0.57420000000000004</v>
      </c>
      <c r="L2420" s="3">
        <v>0.82799999999999996</v>
      </c>
      <c r="M2420" s="3">
        <v>0.376</v>
      </c>
      <c r="N2420" s="3">
        <v>0.37969999999999998</v>
      </c>
      <c r="O2420" s="3">
        <v>0.2445</v>
      </c>
      <c r="P2420" s="3">
        <v>7.7799999999999994E-2</v>
      </c>
      <c r="Q2420" s="3">
        <v>0.11849999999999999</v>
      </c>
      <c r="R2420" s="3">
        <v>0.15559999999999999</v>
      </c>
      <c r="S2420" s="4"/>
      <c r="T2420" s="4"/>
      <c r="U2420" s="4"/>
      <c r="V2420" s="4"/>
      <c r="W2420" s="4"/>
      <c r="X2420" s="3">
        <v>5.5030000000000001</v>
      </c>
      <c r="Y2420" s="3">
        <v>93.288206432854807</v>
      </c>
      <c r="Z2420" s="3">
        <v>123.40688715246229</v>
      </c>
      <c r="AA2420" s="3">
        <v>142.50167181537341</v>
      </c>
      <c r="AB2420" s="3">
        <v>170.03647101580955</v>
      </c>
      <c r="AC2420" s="3">
        <v>182.54019625658734</v>
      </c>
      <c r="AD2420" s="3">
        <v>195.16696347446847</v>
      </c>
      <c r="AE2420" s="3">
        <v>203.29771033981464</v>
      </c>
      <c r="AF2420" s="3">
        <v>205.88491731782665</v>
      </c>
      <c r="AG2420" s="3">
        <v>209.82558604397602</v>
      </c>
      <c r="AH2420" s="3">
        <v>215</v>
      </c>
      <c r="AI2420" s="4"/>
      <c r="AJ2420" s="4"/>
      <c r="AK2420" s="4"/>
      <c r="AL2420" s="4"/>
    </row>
    <row r="2421" spans="1:38" ht="15" customHeight="1" x14ac:dyDescent="0.25">
      <c r="A2421" s="2" t="s">
        <v>1991</v>
      </c>
      <c r="B2421" s="2" t="s">
        <v>39</v>
      </c>
      <c r="C2421" s="2" t="s">
        <v>40</v>
      </c>
      <c r="D2421" s="2" t="s">
        <v>1992</v>
      </c>
      <c r="E2421" s="2" t="s">
        <v>2533</v>
      </c>
      <c r="F2421" s="2" t="s">
        <v>591</v>
      </c>
      <c r="G2421" s="2" t="s">
        <v>50</v>
      </c>
      <c r="H2421" s="3">
        <v>248</v>
      </c>
      <c r="I2421" s="3">
        <v>2.0116999999999998</v>
      </c>
      <c r="J2421" s="3">
        <v>1.2745</v>
      </c>
      <c r="K2421" s="3">
        <v>0.65580000000000005</v>
      </c>
      <c r="L2421" s="3">
        <v>0.51500000000000001</v>
      </c>
      <c r="M2421" s="3">
        <v>0.39639999999999997</v>
      </c>
      <c r="N2421" s="3">
        <v>0.26300000000000001</v>
      </c>
      <c r="O2421" s="3">
        <v>0.27050000000000002</v>
      </c>
      <c r="P2421" s="3">
        <v>0.19639999999999999</v>
      </c>
      <c r="Q2421" s="3">
        <v>9.2600000000000002E-2</v>
      </c>
      <c r="R2421" s="3">
        <v>0.14449999999999999</v>
      </c>
      <c r="S2421" s="3">
        <v>0.14080000000000001</v>
      </c>
      <c r="T2421" s="4"/>
      <c r="U2421" s="4"/>
      <c r="V2421" s="4"/>
      <c r="W2421" s="4"/>
      <c r="X2421" s="3">
        <v>5.9611999999999998</v>
      </c>
      <c r="Y2421" s="3">
        <v>104.89257196537609</v>
      </c>
      <c r="Z2421" s="3">
        <v>151.07320673689861</v>
      </c>
      <c r="AA2421" s="3">
        <v>174.83567067033485</v>
      </c>
      <c r="AB2421" s="3">
        <v>193.49634301818426</v>
      </c>
      <c r="AC2421" s="3">
        <v>207.85962557874254</v>
      </c>
      <c r="AD2421" s="3">
        <v>217.38925048647923</v>
      </c>
      <c r="AE2421" s="3">
        <v>227.19063275850499</v>
      </c>
      <c r="AF2421" s="3">
        <v>234.30705227135473</v>
      </c>
      <c r="AG2421" s="3">
        <v>237.66234986244379</v>
      </c>
      <c r="AH2421" s="3">
        <v>242.8982084144132</v>
      </c>
      <c r="AI2421" s="3">
        <v>247.99999999999997</v>
      </c>
      <c r="AJ2421" s="4"/>
      <c r="AK2421" s="4"/>
      <c r="AL2421" s="4"/>
    </row>
    <row r="2422" spans="1:38" ht="15" customHeight="1" x14ac:dyDescent="0.25">
      <c r="A2422" s="2" t="s">
        <v>1991</v>
      </c>
      <c r="B2422" s="2" t="s">
        <v>39</v>
      </c>
      <c r="C2422" s="2" t="s">
        <v>40</v>
      </c>
      <c r="D2422" s="2" t="s">
        <v>2000</v>
      </c>
      <c r="E2422" s="2" t="s">
        <v>2534</v>
      </c>
      <c r="F2422" s="2" t="s">
        <v>591</v>
      </c>
      <c r="G2422" s="2" t="s">
        <v>50</v>
      </c>
      <c r="H2422" s="3">
        <v>241</v>
      </c>
      <c r="I2422" s="3">
        <v>1.4278</v>
      </c>
      <c r="J2422" s="3">
        <v>1.8241000000000001</v>
      </c>
      <c r="K2422" s="3">
        <v>1.1648000000000001</v>
      </c>
      <c r="L2422" s="3">
        <v>0.81299999999999994</v>
      </c>
      <c r="M2422" s="3">
        <v>0.41849999999999998</v>
      </c>
      <c r="N2422" s="3">
        <v>0.33889999999999998</v>
      </c>
      <c r="O2422" s="3">
        <v>0.3574</v>
      </c>
      <c r="P2422" s="3">
        <v>0.14069999999999999</v>
      </c>
      <c r="Q2422" s="3">
        <v>0.16850000000000001</v>
      </c>
      <c r="R2422" s="3">
        <v>8.6999999999999994E-2</v>
      </c>
      <c r="S2422" s="3">
        <v>7.7799999999999994E-2</v>
      </c>
      <c r="T2422" s="4"/>
      <c r="U2422" s="4"/>
      <c r="V2422" s="4"/>
      <c r="W2422" s="4"/>
      <c r="X2422" s="3">
        <v>6.8185000000000002</v>
      </c>
      <c r="Y2422" s="3">
        <v>75.764786976607752</v>
      </c>
      <c r="Z2422" s="3">
        <v>131.67692307692306</v>
      </c>
      <c r="AA2422" s="3">
        <v>167.38025958788589</v>
      </c>
      <c r="AB2422" s="3">
        <v>192.30025665468943</v>
      </c>
      <c r="AC2422" s="3">
        <v>205.12807802302558</v>
      </c>
      <c r="AD2422" s="3">
        <v>215.5160079196304</v>
      </c>
      <c r="AE2422" s="3">
        <v>226.4709980200924</v>
      </c>
      <c r="AF2422" s="3">
        <v>230.78372075969787</v>
      </c>
      <c r="AG2422" s="3">
        <v>235.94856640023465</v>
      </c>
      <c r="AH2422" s="3">
        <v>238.61528195350883</v>
      </c>
      <c r="AI2422" s="3">
        <v>240.99999999999997</v>
      </c>
      <c r="AJ2422" s="4"/>
      <c r="AK2422" s="4"/>
      <c r="AL2422" s="4"/>
    </row>
    <row r="2423" spans="1:38" ht="15" customHeight="1" x14ac:dyDescent="0.25">
      <c r="A2423" s="2" t="s">
        <v>1991</v>
      </c>
      <c r="B2423" s="2" t="s">
        <v>39</v>
      </c>
      <c r="C2423" s="2" t="s">
        <v>40</v>
      </c>
      <c r="D2423" s="2" t="s">
        <v>2044</v>
      </c>
      <c r="E2423" s="2" t="s">
        <v>2535</v>
      </c>
      <c r="F2423" s="2" t="s">
        <v>591</v>
      </c>
      <c r="G2423" s="2" t="s">
        <v>50</v>
      </c>
      <c r="H2423" s="3">
        <v>244</v>
      </c>
      <c r="I2423" s="3">
        <v>1.9576</v>
      </c>
      <c r="J2423" s="3">
        <v>1.6315999999999999</v>
      </c>
      <c r="K2423" s="3">
        <v>0.96120000000000005</v>
      </c>
      <c r="L2423" s="3">
        <v>0.37969999999999998</v>
      </c>
      <c r="M2423" s="3">
        <v>0.28520000000000001</v>
      </c>
      <c r="N2423" s="3">
        <v>0.313</v>
      </c>
      <c r="O2423" s="3">
        <v>0.2722</v>
      </c>
      <c r="P2423" s="3">
        <v>0.19450000000000001</v>
      </c>
      <c r="Q2423" s="3">
        <v>0.1019</v>
      </c>
      <c r="R2423" s="3">
        <v>0.1056</v>
      </c>
      <c r="S2423" s="3">
        <v>0.1241</v>
      </c>
      <c r="T2423" s="4"/>
      <c r="U2423" s="4"/>
      <c r="V2423" s="4"/>
      <c r="W2423" s="4"/>
      <c r="X2423" s="3">
        <v>6.3266</v>
      </c>
      <c r="Y2423" s="3">
        <v>97.597825056112285</v>
      </c>
      <c r="Z2423" s="3">
        <v>152.27161508551194</v>
      </c>
      <c r="AA2423" s="3">
        <v>184.4807637593652</v>
      </c>
      <c r="AB2423" s="3">
        <v>197.20424872759457</v>
      </c>
      <c r="AC2423" s="3">
        <v>206.76110391047322</v>
      </c>
      <c r="AD2423" s="3">
        <v>217.24951790851321</v>
      </c>
      <c r="AE2423" s="3">
        <v>226.37075206271925</v>
      </c>
      <c r="AF2423" s="3">
        <v>232.88831283785913</v>
      </c>
      <c r="AG2423" s="3">
        <v>236.30291151645429</v>
      </c>
      <c r="AH2423" s="3">
        <v>239.8414946416716</v>
      </c>
      <c r="AI2423" s="3">
        <v>243.99999999999994</v>
      </c>
      <c r="AJ2423" s="4"/>
      <c r="AK2423" s="4"/>
      <c r="AL2423" s="4"/>
    </row>
    <row r="2424" spans="1:38" ht="15" customHeight="1" x14ac:dyDescent="0.25">
      <c r="A2424" s="2" t="s">
        <v>1991</v>
      </c>
      <c r="B2424" s="2" t="s">
        <v>39</v>
      </c>
      <c r="C2424" s="2" t="s">
        <v>40</v>
      </c>
      <c r="D2424" s="2" t="s">
        <v>2072</v>
      </c>
      <c r="E2424" s="2" t="s">
        <v>2536</v>
      </c>
      <c r="F2424" s="2" t="s">
        <v>591</v>
      </c>
      <c r="G2424" s="2" t="s">
        <v>50</v>
      </c>
      <c r="H2424" s="3">
        <v>249</v>
      </c>
      <c r="I2424" s="3">
        <v>1.9708000000000001</v>
      </c>
      <c r="J2424" s="3">
        <v>1.4003000000000001</v>
      </c>
      <c r="K2424" s="3">
        <v>1.1742999999999999</v>
      </c>
      <c r="L2424" s="3">
        <v>0.55940000000000001</v>
      </c>
      <c r="M2424" s="3">
        <v>0.35560000000000003</v>
      </c>
      <c r="N2424" s="3">
        <v>0.39269999999999999</v>
      </c>
      <c r="O2424" s="3">
        <v>0.2</v>
      </c>
      <c r="P2424" s="3">
        <v>6.3E-2</v>
      </c>
      <c r="Q2424" s="3">
        <v>7.7799999999999994E-2</v>
      </c>
      <c r="R2424" s="3">
        <v>8.1500000000000003E-2</v>
      </c>
      <c r="S2424" s="3">
        <v>0.11849999999999999</v>
      </c>
      <c r="T2424" s="4"/>
      <c r="U2424" s="4"/>
      <c r="V2424" s="4"/>
      <c r="W2424" s="4"/>
      <c r="X2424" s="3">
        <v>6.3939000000000004</v>
      </c>
      <c r="Y2424" s="3">
        <v>98.886188398317145</v>
      </c>
      <c r="Z2424" s="3">
        <v>146.41040679397551</v>
      </c>
      <c r="AA2424" s="3">
        <v>186.26450210356745</v>
      </c>
      <c r="AB2424" s="3">
        <v>205.24975367146811</v>
      </c>
      <c r="AC2424" s="3">
        <v>217.3183190228186</v>
      </c>
      <c r="AD2424" s="3">
        <v>230.64600634980212</v>
      </c>
      <c r="AE2424" s="3">
        <v>237.43372589499364</v>
      </c>
      <c r="AF2424" s="3">
        <v>239.57185755172895</v>
      </c>
      <c r="AG2424" s="3">
        <v>242.21228045480845</v>
      </c>
      <c r="AH2424" s="3">
        <v>244.97827616947399</v>
      </c>
      <c r="AI2424" s="3">
        <v>248.99999999999997</v>
      </c>
      <c r="AJ2424" s="4"/>
      <c r="AK2424" s="4"/>
      <c r="AL2424" s="4"/>
    </row>
    <row r="2425" spans="1:38" ht="15" customHeight="1" x14ac:dyDescent="0.25">
      <c r="A2425" s="2" t="s">
        <v>1991</v>
      </c>
      <c r="B2425" s="2" t="s">
        <v>39</v>
      </c>
      <c r="C2425" s="2" t="s">
        <v>40</v>
      </c>
      <c r="D2425" s="2" t="s">
        <v>2059</v>
      </c>
      <c r="E2425" s="2" t="s">
        <v>2537</v>
      </c>
      <c r="F2425" s="2" t="s">
        <v>591</v>
      </c>
      <c r="G2425" s="2" t="s">
        <v>44</v>
      </c>
      <c r="H2425" s="3">
        <v>241</v>
      </c>
      <c r="I2425" s="3">
        <v>1.6466000000000001</v>
      </c>
      <c r="J2425" s="3">
        <v>2.0392999999999999</v>
      </c>
      <c r="K2425" s="3">
        <v>1.2039</v>
      </c>
      <c r="L2425" s="3">
        <v>0.53339999999999999</v>
      </c>
      <c r="M2425" s="3">
        <v>0.53339999999999999</v>
      </c>
      <c r="N2425" s="3">
        <v>0.35930000000000001</v>
      </c>
      <c r="O2425" s="3">
        <v>0.33339999999999997</v>
      </c>
      <c r="P2425" s="3">
        <v>0.2334</v>
      </c>
      <c r="Q2425" s="3">
        <v>0.13339999999999999</v>
      </c>
      <c r="R2425" s="3">
        <v>0.1148</v>
      </c>
      <c r="S2425" s="3">
        <v>0.1593</v>
      </c>
      <c r="T2425" s="4"/>
      <c r="U2425" s="4"/>
      <c r="V2425" s="4"/>
      <c r="W2425" s="4"/>
      <c r="X2425" s="3">
        <v>7.2901999999999996</v>
      </c>
      <c r="Y2425" s="3">
        <v>79.20575567199802</v>
      </c>
      <c r="Z2425" s="3">
        <v>137.6696798441744</v>
      </c>
      <c r="AA2425" s="3">
        <v>172.18383583440783</v>
      </c>
      <c r="AB2425" s="3">
        <v>187.47567967956985</v>
      </c>
      <c r="AC2425" s="3">
        <v>202.76752352473187</v>
      </c>
      <c r="AD2425" s="3">
        <v>213.06815999561059</v>
      </c>
      <c r="AE2425" s="3">
        <v>222.62627911442763</v>
      </c>
      <c r="AF2425" s="3">
        <v>229.31753587007219</v>
      </c>
      <c r="AG2425" s="3">
        <v>233.14193026254429</v>
      </c>
      <c r="AH2425" s="3">
        <v>236.43308825546626</v>
      </c>
      <c r="AI2425" s="3">
        <v>241.00000000000006</v>
      </c>
      <c r="AJ2425" s="4"/>
      <c r="AK2425" s="4"/>
      <c r="AL2425" s="4"/>
    </row>
    <row r="2426" spans="1:38" ht="15" customHeight="1" x14ac:dyDescent="0.25">
      <c r="A2426" s="2" t="s">
        <v>1991</v>
      </c>
      <c r="B2426" s="2" t="s">
        <v>39</v>
      </c>
      <c r="C2426" s="2" t="s">
        <v>40</v>
      </c>
      <c r="D2426" s="2" t="s">
        <v>2000</v>
      </c>
      <c r="E2426" s="2" t="s">
        <v>2538</v>
      </c>
      <c r="F2426" s="2" t="s">
        <v>1988</v>
      </c>
      <c r="G2426" s="2" t="s">
        <v>50</v>
      </c>
      <c r="H2426" s="3">
        <v>251</v>
      </c>
      <c r="I2426" s="3">
        <v>1.841</v>
      </c>
      <c r="J2426" s="3">
        <v>1.7001999999999999</v>
      </c>
      <c r="K2426" s="3">
        <v>1.0557000000000001</v>
      </c>
      <c r="L2426" s="3">
        <v>0.43709999999999999</v>
      </c>
      <c r="M2426" s="3">
        <v>0.47039999999999998</v>
      </c>
      <c r="N2426" s="3">
        <v>0.25559999999999999</v>
      </c>
      <c r="O2426" s="3">
        <v>0.25929999999999997</v>
      </c>
      <c r="P2426" s="3">
        <v>0.2445</v>
      </c>
      <c r="Q2426" s="3">
        <v>0.1704</v>
      </c>
      <c r="R2426" s="3">
        <v>0.14080000000000001</v>
      </c>
      <c r="S2426" s="3">
        <v>8.5199999999999998E-2</v>
      </c>
      <c r="T2426" s="3">
        <v>0.1371</v>
      </c>
      <c r="U2426" s="3">
        <v>0.3</v>
      </c>
      <c r="V2426" s="4"/>
      <c r="W2426" s="4"/>
      <c r="X2426" s="3">
        <v>7.0972999999999997</v>
      </c>
      <c r="Y2426" s="3">
        <v>88.807377453397777</v>
      </c>
      <c r="Z2426" s="3">
        <v>141.27011680498219</v>
      </c>
      <c r="AA2426" s="3">
        <v>173.84564552717231</v>
      </c>
      <c r="AB2426" s="3">
        <v>187.33315486170798</v>
      </c>
      <c r="AC2426" s="3">
        <v>201.84819579276623</v>
      </c>
      <c r="AD2426" s="3">
        <v>209.73519507418314</v>
      </c>
      <c r="AE2426" s="3">
        <v>217.73636453299142</v>
      </c>
      <c r="AF2426" s="3">
        <v>225.28085328223409</v>
      </c>
      <c r="AG2426" s="3">
        <v>230.53885280317868</v>
      </c>
      <c r="AH2426" s="3">
        <v>234.88349090499202</v>
      </c>
      <c r="AI2426" s="3">
        <v>237.51249066546433</v>
      </c>
      <c r="AJ2426" s="3">
        <v>241.74295858988631</v>
      </c>
      <c r="AK2426" s="3">
        <v>251</v>
      </c>
      <c r="AL2426" s="4"/>
    </row>
    <row r="2427" spans="1:38" ht="15" customHeight="1" x14ac:dyDescent="0.25">
      <c r="A2427" s="2" t="s">
        <v>1991</v>
      </c>
      <c r="B2427" s="2" t="s">
        <v>39</v>
      </c>
      <c r="C2427" s="2" t="s">
        <v>40</v>
      </c>
      <c r="D2427" s="2" t="s">
        <v>1992</v>
      </c>
      <c r="E2427" s="2" t="s">
        <v>2539</v>
      </c>
      <c r="F2427" s="2" t="s">
        <v>1988</v>
      </c>
      <c r="G2427" s="2" t="s">
        <v>44</v>
      </c>
      <c r="H2427" s="3">
        <v>271</v>
      </c>
      <c r="I2427" s="3">
        <v>1.663</v>
      </c>
      <c r="J2427" s="3">
        <v>2.1204000000000001</v>
      </c>
      <c r="K2427" s="3">
        <v>0.86299999999999999</v>
      </c>
      <c r="L2427" s="3">
        <v>0.4889</v>
      </c>
      <c r="M2427" s="3">
        <v>0.45369999999999999</v>
      </c>
      <c r="N2427" s="3">
        <v>0.27960000000000002</v>
      </c>
      <c r="O2427" s="3">
        <v>0.28699999999999998</v>
      </c>
      <c r="P2427" s="3">
        <v>0.40739999999999998</v>
      </c>
      <c r="Q2427" s="3">
        <v>0.1963</v>
      </c>
      <c r="R2427" s="3">
        <v>0.1111</v>
      </c>
      <c r="S2427" s="3">
        <v>7.7799999999999994E-2</v>
      </c>
      <c r="T2427" s="3">
        <v>0.12959999999999999</v>
      </c>
      <c r="U2427" s="3">
        <v>0.16669999999999999</v>
      </c>
      <c r="V2427" s="4"/>
      <c r="W2427" s="4"/>
      <c r="X2427" s="3">
        <v>7.2445000000000004</v>
      </c>
      <c r="Y2427" s="3">
        <v>86.863275588377377</v>
      </c>
      <c r="Z2427" s="3">
        <v>156.81642625439991</v>
      </c>
      <c r="AA2427" s="3">
        <v>185.2872662019463</v>
      </c>
      <c r="AB2427" s="3">
        <v>201.41634343294913</v>
      </c>
      <c r="AC2427" s="3">
        <v>216.38415349575538</v>
      </c>
      <c r="AD2427" s="3">
        <v>225.60830975222584</v>
      </c>
      <c r="AE2427" s="3">
        <v>235.07659603837394</v>
      </c>
      <c r="AF2427" s="3">
        <v>248.51694388846713</v>
      </c>
      <c r="AG2427" s="3">
        <v>254.99298778383601</v>
      </c>
      <c r="AH2427" s="3">
        <v>258.6582372834564</v>
      </c>
      <c r="AI2427" s="3">
        <v>261.22490164952728</v>
      </c>
      <c r="AJ2427" s="3">
        <v>265.50047622334182</v>
      </c>
      <c r="AK2427" s="3">
        <v>271</v>
      </c>
      <c r="AL2427" s="4"/>
    </row>
    <row r="2428" spans="1:38" ht="15" customHeight="1" x14ac:dyDescent="0.25">
      <c r="A2428" s="2" t="s">
        <v>1991</v>
      </c>
      <c r="B2428" s="2" t="s">
        <v>39</v>
      </c>
      <c r="C2428" s="2" t="s">
        <v>40</v>
      </c>
      <c r="D2428" s="2" t="s">
        <v>2014</v>
      </c>
      <c r="E2428" s="2" t="s">
        <v>2540</v>
      </c>
      <c r="F2428" s="2" t="s">
        <v>1988</v>
      </c>
      <c r="G2428" s="2" t="s">
        <v>44</v>
      </c>
      <c r="H2428" s="3">
        <v>246</v>
      </c>
      <c r="I2428" s="3">
        <v>2.0095999999999998</v>
      </c>
      <c r="J2428" s="3">
        <v>1.3779999999999999</v>
      </c>
      <c r="K2428" s="3">
        <v>1.0261</v>
      </c>
      <c r="L2428" s="3">
        <v>0.43159999999999998</v>
      </c>
      <c r="M2428" s="3">
        <v>0.28889999999999999</v>
      </c>
      <c r="N2428" s="3">
        <v>0.27039999999999997</v>
      </c>
      <c r="O2428" s="3">
        <v>0.32600000000000001</v>
      </c>
      <c r="P2428" s="3">
        <v>0.37780000000000002</v>
      </c>
      <c r="Q2428" s="3">
        <v>0.16300000000000001</v>
      </c>
      <c r="R2428" s="3">
        <v>0.17219999999999999</v>
      </c>
      <c r="S2428" s="3">
        <v>0.1241</v>
      </c>
      <c r="T2428" s="3">
        <v>0.1074</v>
      </c>
      <c r="U2428" s="3">
        <v>0.113</v>
      </c>
      <c r="V2428" s="4"/>
      <c r="W2428" s="4"/>
      <c r="X2428" s="3">
        <v>6.7881</v>
      </c>
      <c r="Y2428" s="3">
        <v>95.35416390447989</v>
      </c>
      <c r="Z2428" s="3">
        <v>138.79665885888539</v>
      </c>
      <c r="AA2428" s="3">
        <v>171.14523946317823</v>
      </c>
      <c r="AB2428" s="3">
        <v>184.75175675078444</v>
      </c>
      <c r="AC2428" s="3">
        <v>193.85954832721967</v>
      </c>
      <c r="AD2428" s="3">
        <v>202.38411337487665</v>
      </c>
      <c r="AE2428" s="3">
        <v>212.6615105846997</v>
      </c>
      <c r="AF2428" s="3">
        <v>224.57194207510199</v>
      </c>
      <c r="AG2428" s="3">
        <v>229.71064068001354</v>
      </c>
      <c r="AH2428" s="3">
        <v>235.13937626139864</v>
      </c>
      <c r="AI2428" s="3">
        <v>239.05172286796011</v>
      </c>
      <c r="AJ2428" s="3">
        <v>242.4375893107055</v>
      </c>
      <c r="AK2428" s="3">
        <v>246.00000000000006</v>
      </c>
      <c r="AL2428" s="4"/>
    </row>
    <row r="2429" spans="1:38" ht="15" customHeight="1" x14ac:dyDescent="0.25">
      <c r="A2429" s="2" t="s">
        <v>2541</v>
      </c>
      <c r="B2429" s="2" t="s">
        <v>39</v>
      </c>
      <c r="C2429" s="2" t="s">
        <v>40</v>
      </c>
      <c r="D2429" s="2" t="s">
        <v>2542</v>
      </c>
      <c r="E2429" s="2" t="s">
        <v>2543</v>
      </c>
      <c r="F2429" s="2" t="s">
        <v>43</v>
      </c>
      <c r="G2429" s="2" t="s">
        <v>44</v>
      </c>
      <c r="H2429" s="3">
        <v>151</v>
      </c>
      <c r="I2429" s="3">
        <v>2.0223</v>
      </c>
      <c r="J2429" s="3">
        <v>1.4778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3">
        <v>3.5001000000000002</v>
      </c>
      <c r="Y2429" s="3">
        <v>100.75623553612753</v>
      </c>
      <c r="Z2429" s="3">
        <v>151</v>
      </c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 spans="1:38" ht="15" customHeight="1" x14ac:dyDescent="0.25">
      <c r="A2430" s="2" t="s">
        <v>2541</v>
      </c>
      <c r="B2430" s="2" t="s">
        <v>39</v>
      </c>
      <c r="C2430" s="2" t="s">
        <v>40</v>
      </c>
      <c r="D2430" s="2" t="s">
        <v>2544</v>
      </c>
      <c r="E2430" s="2" t="s">
        <v>2545</v>
      </c>
      <c r="F2430" s="2" t="s">
        <v>49</v>
      </c>
      <c r="G2430" s="2" t="s">
        <v>50</v>
      </c>
      <c r="H2430" s="3">
        <v>206</v>
      </c>
      <c r="I2430" s="3">
        <v>1.2223999999999999</v>
      </c>
      <c r="J2430" s="3">
        <v>1.6557999999999999</v>
      </c>
      <c r="K2430" s="3">
        <v>1.8688</v>
      </c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3">
        <v>4.7469999999999999</v>
      </c>
      <c r="Y2430" s="3">
        <v>76.806741099641869</v>
      </c>
      <c r="Z2430" s="3">
        <v>137.49964187908151</v>
      </c>
      <c r="AA2430" s="3">
        <v>206</v>
      </c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 spans="1:38" ht="15" customHeight="1" x14ac:dyDescent="0.25">
      <c r="A2431" s="2" t="s">
        <v>2541</v>
      </c>
      <c r="B2431" s="2" t="s">
        <v>39</v>
      </c>
      <c r="C2431" s="2" t="s">
        <v>40</v>
      </c>
      <c r="D2431" s="2" t="s">
        <v>2546</v>
      </c>
      <c r="E2431" s="2" t="s">
        <v>2547</v>
      </c>
      <c r="F2431" s="2" t="s">
        <v>49</v>
      </c>
      <c r="G2431" s="2" t="s">
        <v>50</v>
      </c>
      <c r="H2431" s="3">
        <v>191</v>
      </c>
      <c r="I2431" s="3">
        <v>2.0705</v>
      </c>
      <c r="J2431" s="3">
        <v>1.5760000000000001</v>
      </c>
      <c r="K2431" s="3">
        <v>0.93889999999999996</v>
      </c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3">
        <v>4.5853999999999999</v>
      </c>
      <c r="Y2431" s="3">
        <v>103.79515418502203</v>
      </c>
      <c r="Z2431" s="3">
        <v>158.44338552798013</v>
      </c>
      <c r="AA2431" s="3">
        <v>191</v>
      </c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 spans="1:38" ht="15" customHeight="1" x14ac:dyDescent="0.25">
      <c r="A2432" s="2" t="s">
        <v>2541</v>
      </c>
      <c r="B2432" s="2" t="s">
        <v>39</v>
      </c>
      <c r="C2432" s="2" t="s">
        <v>40</v>
      </c>
      <c r="D2432" s="2" t="s">
        <v>2546</v>
      </c>
      <c r="E2432" s="2" t="s">
        <v>2548</v>
      </c>
      <c r="F2432" s="2" t="s">
        <v>49</v>
      </c>
      <c r="G2432" s="2" t="s">
        <v>50</v>
      </c>
      <c r="H2432" s="3">
        <v>184</v>
      </c>
      <c r="I2432" s="3">
        <v>1.5185999999999999</v>
      </c>
      <c r="J2432" s="3">
        <v>1.5223</v>
      </c>
      <c r="K2432" s="3">
        <v>0.84450000000000003</v>
      </c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3">
        <v>3.8854000000000002</v>
      </c>
      <c r="Y2432" s="3">
        <v>91.408863952231428</v>
      </c>
      <c r="Z2432" s="3">
        <v>150.96247490605856</v>
      </c>
      <c r="AA2432" s="3">
        <v>183.99999999999997</v>
      </c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 spans="1:38" ht="15" customHeight="1" x14ac:dyDescent="0.25">
      <c r="A2433" s="2" t="s">
        <v>2541</v>
      </c>
      <c r="B2433" s="2" t="s">
        <v>39</v>
      </c>
      <c r="C2433" s="2" t="s">
        <v>40</v>
      </c>
      <c r="D2433" s="2" t="s">
        <v>2542</v>
      </c>
      <c r="E2433" s="2" t="s">
        <v>2549</v>
      </c>
      <c r="F2433" s="2" t="s">
        <v>49</v>
      </c>
      <c r="G2433" s="2" t="s">
        <v>50</v>
      </c>
      <c r="H2433" s="3">
        <v>178</v>
      </c>
      <c r="I2433" s="3">
        <v>1.6445000000000001</v>
      </c>
      <c r="J2433" s="3">
        <v>1.6167</v>
      </c>
      <c r="K2433" s="3">
        <v>0.91849999999999998</v>
      </c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3">
        <v>4.1797000000000004</v>
      </c>
      <c r="Y2433" s="3">
        <v>89.443596430365801</v>
      </c>
      <c r="Z2433" s="3">
        <v>145.91611838170201</v>
      </c>
      <c r="AA2433" s="3">
        <v>178</v>
      </c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 spans="1:38" ht="15" customHeight="1" x14ac:dyDescent="0.25">
      <c r="A2434" s="2" t="s">
        <v>2541</v>
      </c>
      <c r="B2434" s="2" t="s">
        <v>39</v>
      </c>
      <c r="C2434" s="2" t="s">
        <v>40</v>
      </c>
      <c r="D2434" s="2" t="s">
        <v>2542</v>
      </c>
      <c r="E2434" s="2" t="s">
        <v>2550</v>
      </c>
      <c r="F2434" s="2" t="s">
        <v>49</v>
      </c>
      <c r="G2434" s="2" t="s">
        <v>50</v>
      </c>
      <c r="H2434" s="3">
        <v>170</v>
      </c>
      <c r="I2434" s="3">
        <v>1.478</v>
      </c>
      <c r="J2434" s="3">
        <v>1.4817</v>
      </c>
      <c r="K2434" s="3">
        <v>1.0927</v>
      </c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3">
        <v>4.0523999999999996</v>
      </c>
      <c r="Y2434" s="3">
        <v>82.331655315368664</v>
      </c>
      <c r="Z2434" s="3">
        <v>132.78931003849573</v>
      </c>
      <c r="AA2434" s="3">
        <v>170</v>
      </c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 spans="1:38" ht="15" customHeight="1" x14ac:dyDescent="0.25">
      <c r="A2435" s="2" t="s">
        <v>2541</v>
      </c>
      <c r="B2435" s="2" t="s">
        <v>39</v>
      </c>
      <c r="C2435" s="2" t="s">
        <v>40</v>
      </c>
      <c r="D2435" s="2" t="s">
        <v>2542</v>
      </c>
      <c r="E2435" s="2" t="s">
        <v>2551</v>
      </c>
      <c r="F2435" s="2" t="s">
        <v>49</v>
      </c>
      <c r="G2435" s="2" t="s">
        <v>50</v>
      </c>
      <c r="H2435" s="3">
        <v>166</v>
      </c>
      <c r="I2435" s="3">
        <v>1.4192</v>
      </c>
      <c r="J2435" s="3">
        <v>1.4618</v>
      </c>
      <c r="K2435" s="3">
        <v>0.66510000000000002</v>
      </c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3">
        <v>3.5461</v>
      </c>
      <c r="Y2435" s="3">
        <v>85.628718874256236</v>
      </c>
      <c r="Z2435" s="3">
        <v>140.86720622655878</v>
      </c>
      <c r="AA2435" s="3">
        <v>166</v>
      </c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 spans="1:38" ht="15" customHeight="1" x14ac:dyDescent="0.25">
      <c r="A2436" s="2" t="s">
        <v>2541</v>
      </c>
      <c r="B2436" s="2" t="s">
        <v>39</v>
      </c>
      <c r="C2436" s="2" t="s">
        <v>40</v>
      </c>
      <c r="D2436" s="2" t="s">
        <v>2542</v>
      </c>
      <c r="E2436" s="2" t="s">
        <v>2552</v>
      </c>
      <c r="F2436" s="2" t="s">
        <v>49</v>
      </c>
      <c r="G2436" s="2" t="s">
        <v>50</v>
      </c>
      <c r="H2436" s="3">
        <v>180</v>
      </c>
      <c r="I2436" s="3">
        <v>1.7815000000000001</v>
      </c>
      <c r="J2436" s="3">
        <v>1.7352000000000001</v>
      </c>
      <c r="K2436" s="3">
        <v>0.83520000000000005</v>
      </c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3">
        <v>4.3518999999999997</v>
      </c>
      <c r="Y2436" s="3">
        <v>92.585491394563292</v>
      </c>
      <c r="Z2436" s="3">
        <v>151.59640616742115</v>
      </c>
      <c r="AA2436" s="3">
        <v>180.00000000000003</v>
      </c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 spans="1:38" ht="15" customHeight="1" x14ac:dyDescent="0.25">
      <c r="A2437" s="2" t="s">
        <v>2541</v>
      </c>
      <c r="B2437" s="2" t="s">
        <v>39</v>
      </c>
      <c r="C2437" s="2" t="s">
        <v>40</v>
      </c>
      <c r="D2437" s="2" t="s">
        <v>2542</v>
      </c>
      <c r="E2437" s="2" t="s">
        <v>2553</v>
      </c>
      <c r="F2437" s="2" t="s">
        <v>49</v>
      </c>
      <c r="G2437" s="2" t="s">
        <v>50</v>
      </c>
      <c r="H2437" s="3">
        <v>175</v>
      </c>
      <c r="I2437" s="3">
        <v>1.4447000000000001</v>
      </c>
      <c r="J2437" s="3">
        <v>1.5965</v>
      </c>
      <c r="K2437" s="3">
        <v>0.68899999999999995</v>
      </c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3">
        <v>3.7302</v>
      </c>
      <c r="Y2437" s="3">
        <v>87.383652351080372</v>
      </c>
      <c r="Z2437" s="3">
        <v>148.58667095598094</v>
      </c>
      <c r="AA2437" s="3">
        <v>175</v>
      </c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 spans="1:38" ht="15" customHeight="1" x14ac:dyDescent="0.25">
      <c r="A2438" s="2" t="s">
        <v>2541</v>
      </c>
      <c r="B2438" s="2" t="s">
        <v>39</v>
      </c>
      <c r="C2438" s="2" t="s">
        <v>40</v>
      </c>
      <c r="D2438" s="2" t="s">
        <v>2554</v>
      </c>
      <c r="E2438" s="2" t="s">
        <v>2555</v>
      </c>
      <c r="F2438" s="2" t="s">
        <v>49</v>
      </c>
      <c r="G2438" s="2" t="s">
        <v>50</v>
      </c>
      <c r="H2438" s="3">
        <v>163</v>
      </c>
      <c r="I2438" s="3">
        <v>1.1759999999999999</v>
      </c>
      <c r="J2438" s="3">
        <v>1.2666999999999999</v>
      </c>
      <c r="K2438" s="3">
        <v>1.0111000000000001</v>
      </c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3">
        <v>3.4538000000000002</v>
      </c>
      <c r="Y2438" s="3">
        <v>76.604783137413861</v>
      </c>
      <c r="Z2438" s="3">
        <v>124.64974810353812</v>
      </c>
      <c r="AA2438" s="3">
        <v>163</v>
      </c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 spans="1:38" ht="15" customHeight="1" x14ac:dyDescent="0.25">
      <c r="A2439" s="2" t="s">
        <v>2541</v>
      </c>
      <c r="B2439" s="2" t="s">
        <v>39</v>
      </c>
      <c r="C2439" s="2" t="s">
        <v>40</v>
      </c>
      <c r="D2439" s="2" t="s">
        <v>2554</v>
      </c>
      <c r="E2439" s="2" t="s">
        <v>2556</v>
      </c>
      <c r="F2439" s="2" t="s">
        <v>49</v>
      </c>
      <c r="G2439" s="2" t="s">
        <v>50</v>
      </c>
      <c r="H2439" s="3">
        <v>176</v>
      </c>
      <c r="I2439" s="3">
        <v>1.8597999999999999</v>
      </c>
      <c r="J2439" s="3">
        <v>1.6115999999999999</v>
      </c>
      <c r="K2439" s="3">
        <v>0.83730000000000004</v>
      </c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3">
        <v>4.3087</v>
      </c>
      <c r="Y2439" s="3">
        <v>94.15591709796459</v>
      </c>
      <c r="Z2439" s="3">
        <v>148.01680321210574</v>
      </c>
      <c r="AA2439" s="3">
        <v>176</v>
      </c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 spans="1:38" ht="15" customHeight="1" x14ac:dyDescent="0.25">
      <c r="A2440" s="2" t="s">
        <v>2541</v>
      </c>
      <c r="B2440" s="2" t="s">
        <v>39</v>
      </c>
      <c r="C2440" s="2" t="s">
        <v>40</v>
      </c>
      <c r="D2440" s="2" t="s">
        <v>2554</v>
      </c>
      <c r="E2440" s="2" t="s">
        <v>2557</v>
      </c>
      <c r="F2440" s="2" t="s">
        <v>49</v>
      </c>
      <c r="G2440" s="2" t="s">
        <v>50</v>
      </c>
      <c r="H2440" s="3">
        <v>169</v>
      </c>
      <c r="I2440" s="3">
        <v>1.593</v>
      </c>
      <c r="J2440" s="3">
        <v>1.5949</v>
      </c>
      <c r="K2440" s="3">
        <v>0.75760000000000005</v>
      </c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3">
        <v>3.9455</v>
      </c>
      <c r="Y2440" s="3">
        <v>87.313901913572423</v>
      </c>
      <c r="Z2440" s="3">
        <v>142.69377772145481</v>
      </c>
      <c r="AA2440" s="3">
        <v>169</v>
      </c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 spans="1:38" ht="15" customHeight="1" x14ac:dyDescent="0.25">
      <c r="A2441" s="2" t="s">
        <v>2541</v>
      </c>
      <c r="B2441" s="2" t="s">
        <v>39</v>
      </c>
      <c r="C2441" s="2" t="s">
        <v>40</v>
      </c>
      <c r="D2441" s="2" t="s">
        <v>2554</v>
      </c>
      <c r="E2441" s="2" t="s">
        <v>2558</v>
      </c>
      <c r="F2441" s="2" t="s">
        <v>49</v>
      </c>
      <c r="G2441" s="2" t="s">
        <v>50</v>
      </c>
      <c r="H2441" s="3">
        <v>160</v>
      </c>
      <c r="I2441" s="3">
        <v>1.6187</v>
      </c>
      <c r="J2441" s="3">
        <v>0.97050000000000003</v>
      </c>
      <c r="K2441" s="3">
        <v>0.66490000000000005</v>
      </c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3">
        <v>3.2541000000000002</v>
      </c>
      <c r="Y2441" s="3">
        <v>95.671552810300852</v>
      </c>
      <c r="Z2441" s="3">
        <v>133.84616330168095</v>
      </c>
      <c r="AA2441" s="3">
        <v>160</v>
      </c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 spans="1:38" ht="15" customHeight="1" x14ac:dyDescent="0.25">
      <c r="A2442" s="2" t="s">
        <v>2541</v>
      </c>
      <c r="B2442" s="2" t="s">
        <v>39</v>
      </c>
      <c r="C2442" s="2" t="s">
        <v>40</v>
      </c>
      <c r="D2442" s="2" t="s">
        <v>631</v>
      </c>
      <c r="E2442" s="2" t="s">
        <v>2559</v>
      </c>
      <c r="F2442" s="2" t="s">
        <v>49</v>
      </c>
      <c r="G2442" s="2" t="s">
        <v>50</v>
      </c>
      <c r="H2442" s="3">
        <v>171</v>
      </c>
      <c r="I2442" s="3">
        <v>1.7690999999999999</v>
      </c>
      <c r="J2442" s="3">
        <v>1.5339</v>
      </c>
      <c r="K2442" s="3">
        <v>0.93920000000000003</v>
      </c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3">
        <v>4.2422000000000004</v>
      </c>
      <c r="Y2442" s="3">
        <v>89.966361793409078</v>
      </c>
      <c r="Z2442" s="3">
        <v>140.22615623968693</v>
      </c>
      <c r="AA2442" s="3">
        <v>171</v>
      </c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 spans="1:38" ht="15" customHeight="1" x14ac:dyDescent="0.25">
      <c r="A2443" s="2" t="s">
        <v>2541</v>
      </c>
      <c r="B2443" s="2" t="s">
        <v>39</v>
      </c>
      <c r="C2443" s="2" t="s">
        <v>40</v>
      </c>
      <c r="D2443" s="2" t="s">
        <v>631</v>
      </c>
      <c r="E2443" s="2" t="s">
        <v>2560</v>
      </c>
      <c r="F2443" s="2" t="s">
        <v>49</v>
      </c>
      <c r="G2443" s="2" t="s">
        <v>50</v>
      </c>
      <c r="H2443" s="3">
        <v>174</v>
      </c>
      <c r="I2443" s="3">
        <v>1.6926000000000001</v>
      </c>
      <c r="J2443" s="3">
        <v>1.6518999999999999</v>
      </c>
      <c r="K2443" s="3">
        <v>0.83520000000000005</v>
      </c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3">
        <v>4.1797000000000004</v>
      </c>
      <c r="Y2443" s="3">
        <v>89.50393568916428</v>
      </c>
      <c r="Z2443" s="3">
        <v>145.62514056032728</v>
      </c>
      <c r="AA2443" s="3">
        <v>174</v>
      </c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 spans="1:38" ht="15" customHeight="1" x14ac:dyDescent="0.25">
      <c r="A2444" s="2" t="s">
        <v>2541</v>
      </c>
      <c r="B2444" s="2" t="s">
        <v>39</v>
      </c>
      <c r="C2444" s="2" t="s">
        <v>40</v>
      </c>
      <c r="D2444" s="2" t="s">
        <v>2561</v>
      </c>
      <c r="E2444" s="2" t="s">
        <v>2562</v>
      </c>
      <c r="F2444" s="2" t="s">
        <v>49</v>
      </c>
      <c r="G2444" s="2" t="s">
        <v>50</v>
      </c>
      <c r="H2444" s="3">
        <v>162</v>
      </c>
      <c r="I2444" s="3">
        <v>1.3079000000000001</v>
      </c>
      <c r="J2444" s="3">
        <v>1.2171000000000001</v>
      </c>
      <c r="K2444" s="3">
        <v>0.76139999999999997</v>
      </c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3">
        <v>3.2864</v>
      </c>
      <c r="Y2444" s="3">
        <v>83.736550632911388</v>
      </c>
      <c r="Z2444" s="3">
        <v>131.88132911392407</v>
      </c>
      <c r="AA2444" s="3">
        <v>162.00000000000003</v>
      </c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 spans="1:38" ht="15" customHeight="1" x14ac:dyDescent="0.25">
      <c r="A2445" s="2" t="s">
        <v>2541</v>
      </c>
      <c r="B2445" s="2" t="s">
        <v>39</v>
      </c>
      <c r="C2445" s="2" t="s">
        <v>40</v>
      </c>
      <c r="D2445" s="2" t="s">
        <v>2561</v>
      </c>
      <c r="E2445" s="2" t="s">
        <v>2563</v>
      </c>
      <c r="F2445" s="2" t="s">
        <v>49</v>
      </c>
      <c r="G2445" s="2" t="s">
        <v>50</v>
      </c>
      <c r="H2445" s="3">
        <v>180</v>
      </c>
      <c r="I2445" s="3">
        <v>1.895</v>
      </c>
      <c r="J2445" s="3">
        <v>1.6412</v>
      </c>
      <c r="K2445" s="3">
        <v>0.90580000000000005</v>
      </c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3">
        <v>4.4420000000000002</v>
      </c>
      <c r="Y2445" s="3">
        <v>95.138226024313369</v>
      </c>
      <c r="Z2445" s="3">
        <v>149.82026114362898</v>
      </c>
      <c r="AA2445" s="3">
        <v>180</v>
      </c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 spans="1:38" ht="15" customHeight="1" x14ac:dyDescent="0.25">
      <c r="A2446" s="2" t="s">
        <v>2541</v>
      </c>
      <c r="B2446" s="2" t="s">
        <v>39</v>
      </c>
      <c r="C2446" s="2" t="s">
        <v>40</v>
      </c>
      <c r="D2446" s="2" t="s">
        <v>2561</v>
      </c>
      <c r="E2446" s="2" t="s">
        <v>2564</v>
      </c>
      <c r="F2446" s="2" t="s">
        <v>49</v>
      </c>
      <c r="G2446" s="2" t="s">
        <v>50</v>
      </c>
      <c r="H2446" s="3">
        <v>185</v>
      </c>
      <c r="I2446" s="3">
        <v>1.8519000000000001</v>
      </c>
      <c r="J2446" s="3">
        <v>1.9408000000000001</v>
      </c>
      <c r="K2446" s="3">
        <v>0.6</v>
      </c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3">
        <v>4.3926999999999996</v>
      </c>
      <c r="Y2446" s="3">
        <v>96.502629362351186</v>
      </c>
      <c r="Z2446" s="3">
        <v>164.10169144262073</v>
      </c>
      <c r="AA2446" s="3">
        <v>185</v>
      </c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 spans="1:38" ht="15" customHeight="1" x14ac:dyDescent="0.25">
      <c r="A2447" s="2" t="s">
        <v>2541</v>
      </c>
      <c r="B2447" s="2" t="s">
        <v>39</v>
      </c>
      <c r="C2447" s="2" t="s">
        <v>40</v>
      </c>
      <c r="D2447" s="2" t="s">
        <v>2561</v>
      </c>
      <c r="E2447" s="2" t="s">
        <v>2565</v>
      </c>
      <c r="F2447" s="2" t="s">
        <v>49</v>
      </c>
      <c r="G2447" s="2" t="s">
        <v>50</v>
      </c>
      <c r="H2447" s="3">
        <v>198</v>
      </c>
      <c r="I2447" s="3">
        <v>2.0226000000000002</v>
      </c>
      <c r="J2447" s="3">
        <v>1.9633</v>
      </c>
      <c r="K2447" s="3">
        <v>1.0298</v>
      </c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3">
        <v>5.0156999999999998</v>
      </c>
      <c r="Y2447" s="3">
        <v>98.940127998086027</v>
      </c>
      <c r="Z2447" s="3">
        <v>163.91765855214626</v>
      </c>
      <c r="AA2447" s="3">
        <v>198</v>
      </c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 spans="1:38" ht="15" customHeight="1" x14ac:dyDescent="0.25">
      <c r="A2448" s="2" t="s">
        <v>2541</v>
      </c>
      <c r="B2448" s="2" t="s">
        <v>39</v>
      </c>
      <c r="C2448" s="2" t="s">
        <v>40</v>
      </c>
      <c r="D2448" s="2" t="s">
        <v>1112</v>
      </c>
      <c r="E2448" s="2" t="s">
        <v>2566</v>
      </c>
      <c r="F2448" s="2" t="s">
        <v>49</v>
      </c>
      <c r="G2448" s="2" t="s">
        <v>50</v>
      </c>
      <c r="H2448" s="3">
        <v>174</v>
      </c>
      <c r="I2448" s="3">
        <v>1.5522</v>
      </c>
      <c r="J2448" s="3">
        <v>1.4706999999999999</v>
      </c>
      <c r="K2448" s="3">
        <v>0.82609999999999995</v>
      </c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3">
        <v>3.8490000000000002</v>
      </c>
      <c r="Y2448" s="3">
        <v>89.264848012470765</v>
      </c>
      <c r="Z2448" s="3">
        <v>143.52294102364249</v>
      </c>
      <c r="AA2448" s="3">
        <v>173.99999999999997</v>
      </c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 spans="1:38" ht="15" customHeight="1" x14ac:dyDescent="0.25">
      <c r="A2449" s="2" t="s">
        <v>2541</v>
      </c>
      <c r="B2449" s="2" t="s">
        <v>39</v>
      </c>
      <c r="C2449" s="2" t="s">
        <v>40</v>
      </c>
      <c r="D2449" s="2" t="s">
        <v>1112</v>
      </c>
      <c r="E2449" s="2" t="s">
        <v>2567</v>
      </c>
      <c r="F2449" s="2" t="s">
        <v>49</v>
      </c>
      <c r="G2449" s="2" t="s">
        <v>50</v>
      </c>
      <c r="H2449" s="3">
        <v>200</v>
      </c>
      <c r="I2449" s="3">
        <v>1.6930000000000001</v>
      </c>
      <c r="J2449" s="3">
        <v>1.6226</v>
      </c>
      <c r="K2449" s="3">
        <v>0.78720000000000001</v>
      </c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3">
        <v>4.1028000000000002</v>
      </c>
      <c r="Y2449" s="3">
        <v>101.32436384907868</v>
      </c>
      <c r="Z2449" s="3">
        <v>167.76601345422637</v>
      </c>
      <c r="AA2449" s="3">
        <v>200</v>
      </c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 spans="1:38" ht="15" customHeight="1" x14ac:dyDescent="0.25">
      <c r="A2450" s="2" t="s">
        <v>2541</v>
      </c>
      <c r="B2450" s="2" t="s">
        <v>39</v>
      </c>
      <c r="C2450" s="2" t="s">
        <v>40</v>
      </c>
      <c r="D2450" s="2" t="s">
        <v>1112</v>
      </c>
      <c r="E2450" s="2" t="s">
        <v>2568</v>
      </c>
      <c r="F2450" s="2" t="s">
        <v>49</v>
      </c>
      <c r="G2450" s="2" t="s">
        <v>50</v>
      </c>
      <c r="H2450" s="3">
        <v>171</v>
      </c>
      <c r="I2450" s="3">
        <v>1.7857000000000001</v>
      </c>
      <c r="J2450" s="3">
        <v>1.4875</v>
      </c>
      <c r="K2450" s="3">
        <v>0.97440000000000004</v>
      </c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3">
        <v>4.2476000000000003</v>
      </c>
      <c r="Y2450" s="3">
        <v>90.435893210283453</v>
      </c>
      <c r="Z2450" s="3">
        <v>139.11338167435727</v>
      </c>
      <c r="AA2450" s="3">
        <v>171</v>
      </c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 spans="1:38" ht="15" customHeight="1" x14ac:dyDescent="0.25">
      <c r="A2451" s="2" t="s">
        <v>2541</v>
      </c>
      <c r="B2451" s="2" t="s">
        <v>39</v>
      </c>
      <c r="C2451" s="2" t="s">
        <v>40</v>
      </c>
      <c r="D2451" s="2" t="s">
        <v>1112</v>
      </c>
      <c r="E2451" s="2" t="s">
        <v>2569</v>
      </c>
      <c r="F2451" s="2" t="s">
        <v>49</v>
      </c>
      <c r="G2451" s="2" t="s">
        <v>50</v>
      </c>
      <c r="H2451" s="3">
        <v>186</v>
      </c>
      <c r="I2451" s="3">
        <v>1.5742</v>
      </c>
      <c r="J2451" s="3">
        <v>1.6483000000000001</v>
      </c>
      <c r="K2451" s="3">
        <v>1.1518999999999999</v>
      </c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3">
        <v>4.3743999999999996</v>
      </c>
      <c r="Y2451" s="3">
        <v>87.419440380395031</v>
      </c>
      <c r="Z2451" s="3">
        <v>145.44755852231162</v>
      </c>
      <c r="AA2451" s="3">
        <v>186</v>
      </c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 spans="1:38" ht="15" customHeight="1" x14ac:dyDescent="0.25">
      <c r="A2452" s="2" t="s">
        <v>2541</v>
      </c>
      <c r="B2452" s="2" t="s">
        <v>39</v>
      </c>
      <c r="C2452" s="2" t="s">
        <v>40</v>
      </c>
      <c r="D2452" s="2" t="s">
        <v>1112</v>
      </c>
      <c r="E2452" s="2" t="s">
        <v>2570</v>
      </c>
      <c r="F2452" s="2" t="s">
        <v>49</v>
      </c>
      <c r="G2452" s="2" t="s">
        <v>50</v>
      </c>
      <c r="H2452" s="3">
        <v>170</v>
      </c>
      <c r="I2452" s="3">
        <v>1.4709000000000001</v>
      </c>
      <c r="J2452" s="3">
        <v>1.8839999999999999</v>
      </c>
      <c r="K2452" s="3">
        <v>0.60950000000000004</v>
      </c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3">
        <v>3.9643999999999999</v>
      </c>
      <c r="Y2452" s="3">
        <v>83.201745535263854</v>
      </c>
      <c r="Z2452" s="3">
        <v>148.78342245989305</v>
      </c>
      <c r="AA2452" s="3">
        <v>170</v>
      </c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 spans="1:38" ht="15" customHeight="1" x14ac:dyDescent="0.25">
      <c r="A2453" s="2" t="s">
        <v>2541</v>
      </c>
      <c r="B2453" s="2" t="s">
        <v>39</v>
      </c>
      <c r="C2453" s="2" t="s">
        <v>40</v>
      </c>
      <c r="D2453" s="2" t="s">
        <v>1112</v>
      </c>
      <c r="E2453" s="2" t="s">
        <v>2571</v>
      </c>
      <c r="F2453" s="2" t="s">
        <v>49</v>
      </c>
      <c r="G2453" s="2" t="s">
        <v>50</v>
      </c>
      <c r="H2453" s="3">
        <v>168</v>
      </c>
      <c r="I2453" s="3">
        <v>1.5058</v>
      </c>
      <c r="J2453" s="3">
        <v>1.4169</v>
      </c>
      <c r="K2453" s="3">
        <v>0.80010000000000003</v>
      </c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3">
        <v>3.7227999999999999</v>
      </c>
      <c r="Y2453" s="3">
        <v>87.009347802729138</v>
      </c>
      <c r="Z2453" s="3">
        <v>138.77103255614054</v>
      </c>
      <c r="AA2453" s="3">
        <v>168</v>
      </c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 spans="1:38" ht="15" customHeight="1" x14ac:dyDescent="0.25">
      <c r="A2454" s="2" t="s">
        <v>2541</v>
      </c>
      <c r="B2454" s="2" t="s">
        <v>39</v>
      </c>
      <c r="C2454" s="2" t="s">
        <v>40</v>
      </c>
      <c r="D2454" s="2" t="s">
        <v>2572</v>
      </c>
      <c r="E2454" s="2" t="s">
        <v>2573</v>
      </c>
      <c r="F2454" s="2" t="s">
        <v>49</v>
      </c>
      <c r="G2454" s="2" t="s">
        <v>44</v>
      </c>
      <c r="H2454" s="3">
        <v>189</v>
      </c>
      <c r="I2454" s="3">
        <v>2.1149</v>
      </c>
      <c r="J2454" s="3">
        <v>1.4278</v>
      </c>
      <c r="K2454" s="3">
        <v>0.81669999999999998</v>
      </c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3">
        <v>4.3593999999999999</v>
      </c>
      <c r="Y2454" s="3">
        <v>108.16628435105748</v>
      </c>
      <c r="Z2454" s="3">
        <v>159.58725971463963</v>
      </c>
      <c r="AA2454" s="3">
        <v>189</v>
      </c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 spans="1:38" ht="15" customHeight="1" x14ac:dyDescent="0.25">
      <c r="A2455" s="2" t="s">
        <v>2541</v>
      </c>
      <c r="B2455" s="2" t="s">
        <v>39</v>
      </c>
      <c r="C2455" s="2" t="s">
        <v>40</v>
      </c>
      <c r="D2455" s="2" t="s">
        <v>2546</v>
      </c>
      <c r="E2455" s="2" t="s">
        <v>2574</v>
      </c>
      <c r="F2455" s="2" t="s">
        <v>49</v>
      </c>
      <c r="G2455" s="2" t="s">
        <v>44</v>
      </c>
      <c r="H2455" s="3">
        <v>188</v>
      </c>
      <c r="I2455" s="3">
        <v>1.845</v>
      </c>
      <c r="J2455" s="3">
        <v>1.6208</v>
      </c>
      <c r="K2455" s="3">
        <v>0.90769999999999995</v>
      </c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3">
        <v>4.3734999999999999</v>
      </c>
      <c r="Y2455" s="3">
        <v>97.809991997256205</v>
      </c>
      <c r="Z2455" s="3">
        <v>155.62291071224419</v>
      </c>
      <c r="AA2455" s="3">
        <v>188</v>
      </c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 spans="1:38" ht="15" customHeight="1" x14ac:dyDescent="0.25">
      <c r="A2456" s="2" t="s">
        <v>2541</v>
      </c>
      <c r="B2456" s="2" t="s">
        <v>39</v>
      </c>
      <c r="C2456" s="2" t="s">
        <v>40</v>
      </c>
      <c r="D2456" s="2" t="s">
        <v>2546</v>
      </c>
      <c r="E2456" s="2" t="s">
        <v>2575</v>
      </c>
      <c r="F2456" s="2" t="s">
        <v>49</v>
      </c>
      <c r="G2456" s="2" t="s">
        <v>44</v>
      </c>
      <c r="H2456" s="3">
        <v>178</v>
      </c>
      <c r="I2456" s="3">
        <v>1.8485</v>
      </c>
      <c r="J2456" s="3">
        <v>1.367</v>
      </c>
      <c r="K2456" s="3">
        <v>0.82609999999999995</v>
      </c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3">
        <v>4.0415999999999999</v>
      </c>
      <c r="Y2456" s="3">
        <v>98.775781868566909</v>
      </c>
      <c r="Z2456" s="3">
        <v>148.1577098178939</v>
      </c>
      <c r="AA2456" s="3">
        <v>178</v>
      </c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 spans="1:38" ht="15" customHeight="1" x14ac:dyDescent="0.25">
      <c r="A2457" s="2" t="s">
        <v>2541</v>
      </c>
      <c r="B2457" s="2" t="s">
        <v>39</v>
      </c>
      <c r="C2457" s="2" t="s">
        <v>40</v>
      </c>
      <c r="D2457" s="2" t="s">
        <v>2542</v>
      </c>
      <c r="E2457" s="2" t="s">
        <v>2576</v>
      </c>
      <c r="F2457" s="2" t="s">
        <v>49</v>
      </c>
      <c r="G2457" s="2" t="s">
        <v>44</v>
      </c>
      <c r="H2457" s="3">
        <v>181</v>
      </c>
      <c r="I2457" s="3">
        <v>1.9191</v>
      </c>
      <c r="J2457" s="3">
        <v>1.3411</v>
      </c>
      <c r="K2457" s="3">
        <v>0.85950000000000004</v>
      </c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3">
        <v>4.1196999999999999</v>
      </c>
      <c r="Y2457" s="3">
        <v>101.40939874262689</v>
      </c>
      <c r="Z2457" s="3">
        <v>149.91387722406972</v>
      </c>
      <c r="AA2457" s="3">
        <v>181</v>
      </c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 spans="1:38" ht="15" customHeight="1" x14ac:dyDescent="0.25">
      <c r="A2458" s="2" t="s">
        <v>2541</v>
      </c>
      <c r="B2458" s="2" t="s">
        <v>39</v>
      </c>
      <c r="C2458" s="2" t="s">
        <v>40</v>
      </c>
      <c r="D2458" s="2" t="s">
        <v>2542</v>
      </c>
      <c r="E2458" s="2" t="s">
        <v>2577</v>
      </c>
      <c r="F2458" s="2" t="s">
        <v>49</v>
      </c>
      <c r="G2458" s="2" t="s">
        <v>44</v>
      </c>
      <c r="H2458" s="3">
        <v>174</v>
      </c>
      <c r="I2458" s="3">
        <v>1.4296</v>
      </c>
      <c r="J2458" s="3">
        <v>1.6258999999999999</v>
      </c>
      <c r="K2458" s="3">
        <v>0.57410000000000005</v>
      </c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3">
        <v>3.6295999999999999</v>
      </c>
      <c r="Y2458" s="3">
        <v>87.929909631915365</v>
      </c>
      <c r="Z2458" s="3">
        <v>151.53961869076483</v>
      </c>
      <c r="AA2458" s="3">
        <v>174</v>
      </c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 spans="1:38" ht="15" customHeight="1" x14ac:dyDescent="0.25">
      <c r="A2459" s="2" t="s">
        <v>2541</v>
      </c>
      <c r="B2459" s="2" t="s">
        <v>39</v>
      </c>
      <c r="C2459" s="2" t="s">
        <v>40</v>
      </c>
      <c r="D2459" s="2" t="s">
        <v>2542</v>
      </c>
      <c r="E2459" s="2" t="s">
        <v>2578</v>
      </c>
      <c r="F2459" s="2" t="s">
        <v>49</v>
      </c>
      <c r="G2459" s="2" t="s">
        <v>44</v>
      </c>
      <c r="H2459" s="3">
        <v>162</v>
      </c>
      <c r="I2459" s="3">
        <v>1.3964000000000001</v>
      </c>
      <c r="J2459" s="3">
        <v>1.4222999999999999</v>
      </c>
      <c r="K2459" s="3">
        <v>0.78159999999999996</v>
      </c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3">
        <v>3.6002999999999998</v>
      </c>
      <c r="Y2459" s="3">
        <v>82.421353776074227</v>
      </c>
      <c r="Z2459" s="3">
        <v>133.77790739660583</v>
      </c>
      <c r="AA2459" s="3">
        <v>162</v>
      </c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 spans="1:38" ht="15" customHeight="1" x14ac:dyDescent="0.25">
      <c r="A2460" s="2" t="s">
        <v>2541</v>
      </c>
      <c r="B2460" s="2" t="s">
        <v>39</v>
      </c>
      <c r="C2460" s="2" t="s">
        <v>40</v>
      </c>
      <c r="D2460" s="2" t="s">
        <v>2542</v>
      </c>
      <c r="E2460" s="2" t="s">
        <v>2579</v>
      </c>
      <c r="F2460" s="2" t="s">
        <v>49</v>
      </c>
      <c r="G2460" s="2" t="s">
        <v>44</v>
      </c>
      <c r="H2460" s="3">
        <v>172</v>
      </c>
      <c r="I2460" s="3">
        <v>1.5149999999999999</v>
      </c>
      <c r="J2460" s="3">
        <v>1.4464999999999999</v>
      </c>
      <c r="K2460" s="3">
        <v>0.66120000000000001</v>
      </c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3">
        <v>3.6227</v>
      </c>
      <c r="Y2460" s="3">
        <v>90.547492201948813</v>
      </c>
      <c r="Z2460" s="3">
        <v>146.44778756176333</v>
      </c>
      <c r="AA2460" s="3">
        <v>172</v>
      </c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 spans="1:38" ht="15" customHeight="1" x14ac:dyDescent="0.25">
      <c r="A2461" s="2" t="s">
        <v>2541</v>
      </c>
      <c r="B2461" s="2" t="s">
        <v>39</v>
      </c>
      <c r="C2461" s="2" t="s">
        <v>40</v>
      </c>
      <c r="D2461" s="2" t="s">
        <v>2542</v>
      </c>
      <c r="E2461" s="2" t="s">
        <v>2580</v>
      </c>
      <c r="F2461" s="2" t="s">
        <v>49</v>
      </c>
      <c r="G2461" s="2" t="s">
        <v>44</v>
      </c>
      <c r="H2461" s="3">
        <v>169</v>
      </c>
      <c r="I2461" s="3">
        <v>1.8632</v>
      </c>
      <c r="J2461" s="3">
        <v>1.3835</v>
      </c>
      <c r="K2461" s="3">
        <v>0.83709999999999996</v>
      </c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3">
        <v>4.0838000000000001</v>
      </c>
      <c r="Y2461" s="3">
        <v>94.505117782457518</v>
      </c>
      <c r="Z2461" s="3">
        <v>140.91765022772904</v>
      </c>
      <c r="AA2461" s="3">
        <v>169</v>
      </c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 spans="1:38" ht="15" customHeight="1" x14ac:dyDescent="0.25">
      <c r="A2462" s="2" t="s">
        <v>2541</v>
      </c>
      <c r="B2462" s="2" t="s">
        <v>39</v>
      </c>
      <c r="C2462" s="2" t="s">
        <v>40</v>
      </c>
      <c r="D2462" s="2" t="s">
        <v>2554</v>
      </c>
      <c r="E2462" s="2" t="s">
        <v>2581</v>
      </c>
      <c r="F2462" s="2" t="s">
        <v>49</v>
      </c>
      <c r="G2462" s="2" t="s">
        <v>44</v>
      </c>
      <c r="H2462" s="3">
        <v>177</v>
      </c>
      <c r="I2462" s="3">
        <v>1.6206</v>
      </c>
      <c r="J2462" s="3">
        <v>1.6372</v>
      </c>
      <c r="K2462" s="3">
        <v>0.96120000000000005</v>
      </c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3">
        <v>4.2190000000000003</v>
      </c>
      <c r="Y2462" s="3">
        <v>87.697321640199107</v>
      </c>
      <c r="Z2462" s="3">
        <v>143.96515762028918</v>
      </c>
      <c r="AA2462" s="3">
        <v>177</v>
      </c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 spans="1:38" ht="15" customHeight="1" x14ac:dyDescent="0.25">
      <c r="A2463" s="2" t="s">
        <v>2541</v>
      </c>
      <c r="B2463" s="2" t="s">
        <v>39</v>
      </c>
      <c r="C2463" s="2" t="s">
        <v>40</v>
      </c>
      <c r="D2463" s="2" t="s">
        <v>2554</v>
      </c>
      <c r="E2463" s="2" t="s">
        <v>2582</v>
      </c>
      <c r="F2463" s="2" t="s">
        <v>49</v>
      </c>
      <c r="G2463" s="2" t="s">
        <v>44</v>
      </c>
      <c r="H2463" s="3">
        <v>159</v>
      </c>
      <c r="I2463" s="3">
        <v>1.6115999999999999</v>
      </c>
      <c r="J2463" s="3">
        <v>1.2447999999999999</v>
      </c>
      <c r="K2463" s="3">
        <v>0.54830000000000001</v>
      </c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3">
        <v>3.4047000000000001</v>
      </c>
      <c r="Y2463" s="3">
        <v>92.114899991188651</v>
      </c>
      <c r="Z2463" s="3">
        <v>138.54765471260316</v>
      </c>
      <c r="AA2463" s="3">
        <v>159</v>
      </c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 spans="1:38" ht="15" customHeight="1" x14ac:dyDescent="0.25">
      <c r="A2464" s="2" t="s">
        <v>2541</v>
      </c>
      <c r="B2464" s="2" t="s">
        <v>39</v>
      </c>
      <c r="C2464" s="2" t="s">
        <v>40</v>
      </c>
      <c r="D2464" s="2" t="s">
        <v>2554</v>
      </c>
      <c r="E2464" s="2" t="s">
        <v>2583</v>
      </c>
      <c r="F2464" s="2" t="s">
        <v>49</v>
      </c>
      <c r="G2464" s="2" t="s">
        <v>44</v>
      </c>
      <c r="H2464" s="3">
        <v>188</v>
      </c>
      <c r="I2464" s="3">
        <v>2.1358999999999999</v>
      </c>
      <c r="J2464" s="3">
        <v>1.4522999999999999</v>
      </c>
      <c r="K2464" s="3">
        <v>0.68540000000000001</v>
      </c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3">
        <v>4.2736000000000001</v>
      </c>
      <c r="Y2464" s="3">
        <v>109.96714713590416</v>
      </c>
      <c r="Z2464" s="3">
        <v>162.98071883189814</v>
      </c>
      <c r="AA2464" s="3">
        <v>188</v>
      </c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 spans="1:38" ht="15" customHeight="1" x14ac:dyDescent="0.25">
      <c r="A2465" s="2" t="s">
        <v>2541</v>
      </c>
      <c r="B2465" s="2" t="s">
        <v>39</v>
      </c>
      <c r="C2465" s="2" t="s">
        <v>40</v>
      </c>
      <c r="D2465" s="2" t="s">
        <v>2554</v>
      </c>
      <c r="E2465" s="2" t="s">
        <v>2584</v>
      </c>
      <c r="F2465" s="2" t="s">
        <v>49</v>
      </c>
      <c r="G2465" s="2" t="s">
        <v>44</v>
      </c>
      <c r="H2465" s="3">
        <v>174</v>
      </c>
      <c r="I2465" s="3">
        <v>1.1335999999999999</v>
      </c>
      <c r="J2465" s="3">
        <v>1.6077999999999999</v>
      </c>
      <c r="K2465" s="3">
        <v>0.85950000000000004</v>
      </c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3">
        <v>3.6009000000000002</v>
      </c>
      <c r="Y2465" s="3">
        <v>76.703046460607069</v>
      </c>
      <c r="Z2465" s="3">
        <v>140.10597350662331</v>
      </c>
      <c r="AA2465" s="3">
        <v>173.99999999999997</v>
      </c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 spans="1:38" ht="15" customHeight="1" x14ac:dyDescent="0.25">
      <c r="A2466" s="2" t="s">
        <v>2541</v>
      </c>
      <c r="B2466" s="2" t="s">
        <v>39</v>
      </c>
      <c r="C2466" s="2" t="s">
        <v>40</v>
      </c>
      <c r="D2466" s="2" t="s">
        <v>2554</v>
      </c>
      <c r="E2466" s="2" t="s">
        <v>2585</v>
      </c>
      <c r="F2466" s="2" t="s">
        <v>49</v>
      </c>
      <c r="G2466" s="2" t="s">
        <v>44</v>
      </c>
      <c r="H2466" s="3">
        <v>170</v>
      </c>
      <c r="I2466" s="3">
        <v>1.5707</v>
      </c>
      <c r="J2466" s="3">
        <v>1.7318</v>
      </c>
      <c r="K2466" s="3">
        <v>0.82979999999999998</v>
      </c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3">
        <v>4.1322999999999999</v>
      </c>
      <c r="Y2466" s="3">
        <v>84.454226459840768</v>
      </c>
      <c r="Z2466" s="3">
        <v>142.28845921157711</v>
      </c>
      <c r="AA2466" s="3">
        <v>170</v>
      </c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 spans="1:38" ht="15" customHeight="1" x14ac:dyDescent="0.25">
      <c r="A2467" s="2" t="s">
        <v>2541</v>
      </c>
      <c r="B2467" s="2" t="s">
        <v>39</v>
      </c>
      <c r="C2467" s="2" t="s">
        <v>40</v>
      </c>
      <c r="D2467" s="2" t="s">
        <v>2554</v>
      </c>
      <c r="E2467" s="2" t="s">
        <v>2586</v>
      </c>
      <c r="F2467" s="2" t="s">
        <v>49</v>
      </c>
      <c r="G2467" s="2" t="s">
        <v>44</v>
      </c>
      <c r="H2467" s="3">
        <v>171</v>
      </c>
      <c r="I2467" s="3">
        <v>1.6282000000000001</v>
      </c>
      <c r="J2467" s="3">
        <v>1.4615</v>
      </c>
      <c r="K2467" s="3">
        <v>0.84840000000000004</v>
      </c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3">
        <v>3.9380999999999999</v>
      </c>
      <c r="Y2467" s="3">
        <v>89.46928721972526</v>
      </c>
      <c r="Z2467" s="3">
        <v>141.0546964272111</v>
      </c>
      <c r="AA2467" s="3">
        <v>171.00000000000003</v>
      </c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 spans="1:38" ht="15" customHeight="1" x14ac:dyDescent="0.25">
      <c r="A2468" s="2" t="s">
        <v>2541</v>
      </c>
      <c r="B2468" s="2" t="s">
        <v>39</v>
      </c>
      <c r="C2468" s="2" t="s">
        <v>40</v>
      </c>
      <c r="D2468" s="2" t="s">
        <v>2554</v>
      </c>
      <c r="E2468" s="2" t="s">
        <v>2587</v>
      </c>
      <c r="F2468" s="2" t="s">
        <v>49</v>
      </c>
      <c r="G2468" s="2" t="s">
        <v>44</v>
      </c>
      <c r="H2468" s="3">
        <v>175</v>
      </c>
      <c r="I2468" s="3">
        <v>1.552</v>
      </c>
      <c r="J2468" s="3">
        <v>1.5335000000000001</v>
      </c>
      <c r="K2468" s="3">
        <v>0.92600000000000005</v>
      </c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3">
        <v>4.0114999999999998</v>
      </c>
      <c r="Y2468" s="3">
        <v>87.324940795213763</v>
      </c>
      <c r="Z2468" s="3">
        <v>141.99040259254645</v>
      </c>
      <c r="AA2468" s="3">
        <v>175</v>
      </c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 spans="1:38" ht="15" customHeight="1" x14ac:dyDescent="0.25">
      <c r="A2469" s="2" t="s">
        <v>2541</v>
      </c>
      <c r="B2469" s="2" t="s">
        <v>39</v>
      </c>
      <c r="C2469" s="2" t="s">
        <v>40</v>
      </c>
      <c r="D2469" s="2" t="s">
        <v>2554</v>
      </c>
      <c r="E2469" s="2" t="s">
        <v>2588</v>
      </c>
      <c r="F2469" s="2" t="s">
        <v>49</v>
      </c>
      <c r="G2469" s="2" t="s">
        <v>44</v>
      </c>
      <c r="H2469" s="3">
        <v>178</v>
      </c>
      <c r="I2469" s="3">
        <v>1.5414000000000001</v>
      </c>
      <c r="J2469" s="3">
        <v>1.3247</v>
      </c>
      <c r="K2469" s="3">
        <v>0.59660000000000002</v>
      </c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3">
        <v>3.4626999999999999</v>
      </c>
      <c r="Y2469" s="3">
        <v>96.991018569324524</v>
      </c>
      <c r="Z2469" s="3">
        <v>152.84517861784161</v>
      </c>
      <c r="AA2469" s="3">
        <v>178.00000000000003</v>
      </c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 spans="1:38" ht="15" customHeight="1" x14ac:dyDescent="0.25">
      <c r="A2470" s="2" t="s">
        <v>2541</v>
      </c>
      <c r="B2470" s="2" t="s">
        <v>39</v>
      </c>
      <c r="C2470" s="2" t="s">
        <v>40</v>
      </c>
      <c r="D2470" s="2" t="s">
        <v>2554</v>
      </c>
      <c r="E2470" s="2" t="s">
        <v>2589</v>
      </c>
      <c r="F2470" s="2" t="s">
        <v>49</v>
      </c>
      <c r="G2470" s="2" t="s">
        <v>44</v>
      </c>
      <c r="H2470" s="3">
        <v>175</v>
      </c>
      <c r="I2470" s="3">
        <v>1.3264</v>
      </c>
      <c r="J2470" s="3">
        <v>1.4616</v>
      </c>
      <c r="K2470" s="3">
        <v>0.89659999999999995</v>
      </c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3">
        <v>3.6846000000000001</v>
      </c>
      <c r="Y2470" s="3">
        <v>83.477826629756279</v>
      </c>
      <c r="Z2470" s="3">
        <v>140.2027899907724</v>
      </c>
      <c r="AA2470" s="3">
        <v>175</v>
      </c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 spans="1:38" ht="15" customHeight="1" x14ac:dyDescent="0.25">
      <c r="A2471" s="2" t="s">
        <v>2541</v>
      </c>
      <c r="B2471" s="2" t="s">
        <v>39</v>
      </c>
      <c r="C2471" s="2" t="s">
        <v>40</v>
      </c>
      <c r="D2471" s="2" t="s">
        <v>2554</v>
      </c>
      <c r="E2471" s="2" t="s">
        <v>2590</v>
      </c>
      <c r="F2471" s="2" t="s">
        <v>49</v>
      </c>
      <c r="G2471" s="2" t="s">
        <v>44</v>
      </c>
      <c r="H2471" s="3">
        <v>178</v>
      </c>
      <c r="I2471" s="3">
        <v>1.8260000000000001</v>
      </c>
      <c r="J2471" s="3">
        <v>1.5667</v>
      </c>
      <c r="K2471" s="3">
        <v>0.72960000000000003</v>
      </c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3">
        <v>4.1223000000000001</v>
      </c>
      <c r="Y2471" s="3">
        <v>96.671663876961887</v>
      </c>
      <c r="Z2471" s="3">
        <v>152.15966814642312</v>
      </c>
      <c r="AA2471" s="3">
        <v>178</v>
      </c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 spans="1:38" ht="15" customHeight="1" x14ac:dyDescent="0.25">
      <c r="A2472" s="2" t="s">
        <v>2541</v>
      </c>
      <c r="B2472" s="2" t="s">
        <v>39</v>
      </c>
      <c r="C2472" s="2" t="s">
        <v>40</v>
      </c>
      <c r="D2472" s="2" t="s">
        <v>2554</v>
      </c>
      <c r="E2472" s="2" t="s">
        <v>2591</v>
      </c>
      <c r="F2472" s="2" t="s">
        <v>49</v>
      </c>
      <c r="G2472" s="2" t="s">
        <v>44</v>
      </c>
      <c r="H2472" s="3">
        <v>170</v>
      </c>
      <c r="I2472" s="3">
        <v>1.5556000000000001</v>
      </c>
      <c r="J2472" s="3">
        <v>1.2222</v>
      </c>
      <c r="K2472" s="3">
        <v>0.64070000000000005</v>
      </c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3">
        <v>3.4184999999999999</v>
      </c>
      <c r="Y2472" s="3">
        <v>94.797367266344892</v>
      </c>
      <c r="Z2472" s="3">
        <v>144.13584905660377</v>
      </c>
      <c r="AA2472" s="3">
        <v>170</v>
      </c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 spans="1:38" ht="15" customHeight="1" x14ac:dyDescent="0.25">
      <c r="A2473" s="2" t="s">
        <v>2541</v>
      </c>
      <c r="B2473" s="2" t="s">
        <v>39</v>
      </c>
      <c r="C2473" s="2" t="s">
        <v>40</v>
      </c>
      <c r="D2473" s="2" t="s">
        <v>631</v>
      </c>
      <c r="E2473" s="2" t="s">
        <v>2592</v>
      </c>
      <c r="F2473" s="2" t="s">
        <v>49</v>
      </c>
      <c r="G2473" s="2" t="s">
        <v>44</v>
      </c>
      <c r="H2473" s="3">
        <v>192</v>
      </c>
      <c r="I2473" s="3">
        <v>2.0337000000000001</v>
      </c>
      <c r="J2473" s="3">
        <v>1.7614000000000001</v>
      </c>
      <c r="K2473" s="3">
        <v>0.84640000000000004</v>
      </c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3">
        <v>4.6414999999999997</v>
      </c>
      <c r="Y2473" s="3">
        <v>102.10492297748573</v>
      </c>
      <c r="Z2473" s="3">
        <v>162.82322525045785</v>
      </c>
      <c r="AA2473" s="3">
        <v>192.00000000000003</v>
      </c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 spans="1:38" ht="15" customHeight="1" x14ac:dyDescent="0.25">
      <c r="A2474" s="2" t="s">
        <v>2541</v>
      </c>
      <c r="B2474" s="2" t="s">
        <v>39</v>
      </c>
      <c r="C2474" s="2" t="s">
        <v>40</v>
      </c>
      <c r="D2474" s="2" t="s">
        <v>631</v>
      </c>
      <c r="E2474" s="2" t="s">
        <v>2593</v>
      </c>
      <c r="F2474" s="2" t="s">
        <v>49</v>
      </c>
      <c r="G2474" s="2" t="s">
        <v>44</v>
      </c>
      <c r="H2474" s="3">
        <v>154</v>
      </c>
      <c r="I2474" s="3">
        <v>1.0149999999999999</v>
      </c>
      <c r="J2474" s="3">
        <v>1.4965999999999999</v>
      </c>
      <c r="K2474" s="3">
        <v>1.3485</v>
      </c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3">
        <v>3.8601000000000001</v>
      </c>
      <c r="Y2474" s="3">
        <v>64.079479806222636</v>
      </c>
      <c r="Z2474" s="3">
        <v>111.38011968601849</v>
      </c>
      <c r="AA2474" s="3">
        <v>154</v>
      </c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 spans="1:38" ht="15" customHeight="1" x14ac:dyDescent="0.25">
      <c r="A2475" s="2" t="s">
        <v>2541</v>
      </c>
      <c r="B2475" s="2" t="s">
        <v>39</v>
      </c>
      <c r="C2475" s="2" t="s">
        <v>40</v>
      </c>
      <c r="D2475" s="2" t="s">
        <v>631</v>
      </c>
      <c r="E2475" s="2" t="s">
        <v>2594</v>
      </c>
      <c r="F2475" s="2" t="s">
        <v>49</v>
      </c>
      <c r="G2475" s="2" t="s">
        <v>44</v>
      </c>
      <c r="H2475" s="3">
        <v>192</v>
      </c>
      <c r="I2475" s="3">
        <v>1.7134</v>
      </c>
      <c r="J2475" s="3">
        <v>2.1208999999999998</v>
      </c>
      <c r="K2475" s="3">
        <v>0.93730000000000002</v>
      </c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3">
        <v>4.7716000000000003</v>
      </c>
      <c r="Y2475" s="3">
        <v>89.453265152150223</v>
      </c>
      <c r="Z2475" s="3">
        <v>160.57071003437002</v>
      </c>
      <c r="AA2475" s="3">
        <v>191.99999999999997</v>
      </c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 spans="1:38" ht="15" customHeight="1" x14ac:dyDescent="0.25">
      <c r="A2476" s="2" t="s">
        <v>2541</v>
      </c>
      <c r="B2476" s="2" t="s">
        <v>39</v>
      </c>
      <c r="C2476" s="2" t="s">
        <v>40</v>
      </c>
      <c r="D2476" s="2" t="s">
        <v>631</v>
      </c>
      <c r="E2476" s="2" t="s">
        <v>2595</v>
      </c>
      <c r="F2476" s="2" t="s">
        <v>49</v>
      </c>
      <c r="G2476" s="2" t="s">
        <v>44</v>
      </c>
      <c r="H2476" s="3">
        <v>179</v>
      </c>
      <c r="I2476" s="3">
        <v>1.1445000000000001</v>
      </c>
      <c r="J2476" s="3">
        <v>1.6631</v>
      </c>
      <c r="K2476" s="3">
        <v>0.81120000000000003</v>
      </c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3">
        <v>3.6187999999999998</v>
      </c>
      <c r="Y2476" s="3">
        <v>78.490963855421697</v>
      </c>
      <c r="Z2476" s="3">
        <v>146.0480822372057</v>
      </c>
      <c r="AA2476" s="3">
        <v>179</v>
      </c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 spans="1:38" ht="15" customHeight="1" x14ac:dyDescent="0.25">
      <c r="A2477" s="2" t="s">
        <v>2541</v>
      </c>
      <c r="B2477" s="2" t="s">
        <v>39</v>
      </c>
      <c r="C2477" s="2" t="s">
        <v>40</v>
      </c>
      <c r="D2477" s="2" t="s">
        <v>631</v>
      </c>
      <c r="E2477" s="2" t="s">
        <v>2596</v>
      </c>
      <c r="F2477" s="2" t="s">
        <v>49</v>
      </c>
      <c r="G2477" s="2" t="s">
        <v>44</v>
      </c>
      <c r="H2477" s="3">
        <v>186</v>
      </c>
      <c r="I2477" s="3">
        <v>1.6612</v>
      </c>
      <c r="J2477" s="3">
        <v>1.4944999999999999</v>
      </c>
      <c r="K2477" s="3">
        <v>0.63519999999999999</v>
      </c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3">
        <v>3.7909000000000002</v>
      </c>
      <c r="Y2477" s="3">
        <v>99.483922023793824</v>
      </c>
      <c r="Z2477" s="3">
        <v>160.19589015800997</v>
      </c>
      <c r="AA2477" s="3">
        <v>185.99999999999997</v>
      </c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 spans="1:38" ht="15" customHeight="1" x14ac:dyDescent="0.25">
      <c r="A2478" s="2" t="s">
        <v>2541</v>
      </c>
      <c r="B2478" s="2" t="s">
        <v>39</v>
      </c>
      <c r="C2478" s="2" t="s">
        <v>40</v>
      </c>
      <c r="D2478" s="2" t="s">
        <v>631</v>
      </c>
      <c r="E2478" s="2" t="s">
        <v>2597</v>
      </c>
      <c r="F2478" s="2" t="s">
        <v>49</v>
      </c>
      <c r="G2478" s="2" t="s">
        <v>44</v>
      </c>
      <c r="H2478" s="3">
        <v>189</v>
      </c>
      <c r="I2478" s="3">
        <v>1.3746</v>
      </c>
      <c r="J2478" s="3">
        <v>1.4504999999999999</v>
      </c>
      <c r="K2478" s="3">
        <v>0.78549999999999998</v>
      </c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3">
        <v>3.6105999999999998</v>
      </c>
      <c r="Y2478" s="3">
        <v>91.771838475599623</v>
      </c>
      <c r="Z2478" s="3">
        <v>154.84404254140586</v>
      </c>
      <c r="AA2478" s="3">
        <v>189</v>
      </c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 spans="1:38" ht="15" customHeight="1" x14ac:dyDescent="0.25">
      <c r="A2479" s="2" t="s">
        <v>2541</v>
      </c>
      <c r="B2479" s="2" t="s">
        <v>39</v>
      </c>
      <c r="C2479" s="2" t="s">
        <v>40</v>
      </c>
      <c r="D2479" s="2" t="s">
        <v>2561</v>
      </c>
      <c r="E2479" s="2" t="s">
        <v>2598</v>
      </c>
      <c r="F2479" s="2" t="s">
        <v>49</v>
      </c>
      <c r="G2479" s="2" t="s">
        <v>44</v>
      </c>
      <c r="H2479" s="3">
        <v>151</v>
      </c>
      <c r="I2479" s="3">
        <v>1.5377000000000001</v>
      </c>
      <c r="J2479" s="3">
        <v>0.66139999999999999</v>
      </c>
      <c r="K2479" s="3">
        <v>0.95230000000000004</v>
      </c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3">
        <v>3.1514000000000002</v>
      </c>
      <c r="Y2479" s="3">
        <v>90.065082185695246</v>
      </c>
      <c r="Z2479" s="3">
        <v>115.04020435362061</v>
      </c>
      <c r="AA2479" s="3">
        <v>151</v>
      </c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 spans="1:38" ht="15" customHeight="1" x14ac:dyDescent="0.25">
      <c r="A2480" s="2" t="s">
        <v>2541</v>
      </c>
      <c r="B2480" s="2" t="s">
        <v>39</v>
      </c>
      <c r="C2480" s="2" t="s">
        <v>40</v>
      </c>
      <c r="D2480" s="2" t="s">
        <v>1112</v>
      </c>
      <c r="E2480" s="2" t="s">
        <v>2599</v>
      </c>
      <c r="F2480" s="2" t="s">
        <v>49</v>
      </c>
      <c r="G2480" s="2" t="s">
        <v>44</v>
      </c>
      <c r="H2480" s="3">
        <v>187</v>
      </c>
      <c r="I2480" s="3">
        <v>1.502</v>
      </c>
      <c r="J2480" s="3">
        <v>1.5167999999999999</v>
      </c>
      <c r="K2480" s="3">
        <v>0.77600000000000002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3">
        <v>3.7948</v>
      </c>
      <c r="Y2480" s="3">
        <v>93.349741751870994</v>
      </c>
      <c r="Z2480" s="3">
        <v>155.3039949404448</v>
      </c>
      <c r="AA2480" s="3">
        <v>186.99999999999997</v>
      </c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 spans="1:38" ht="15" customHeight="1" x14ac:dyDescent="0.25">
      <c r="A2481" s="2" t="s">
        <v>2541</v>
      </c>
      <c r="B2481" s="2" t="s">
        <v>39</v>
      </c>
      <c r="C2481" s="2" t="s">
        <v>40</v>
      </c>
      <c r="D2481" s="2" t="s">
        <v>1112</v>
      </c>
      <c r="E2481" s="2" t="s">
        <v>2600</v>
      </c>
      <c r="F2481" s="2" t="s">
        <v>49</v>
      </c>
      <c r="G2481" s="2" t="s">
        <v>44</v>
      </c>
      <c r="H2481" s="3">
        <v>189</v>
      </c>
      <c r="I2481" s="3">
        <v>1.752</v>
      </c>
      <c r="J2481" s="3">
        <v>1.7316</v>
      </c>
      <c r="K2481" s="3">
        <v>1.0407999999999999</v>
      </c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3">
        <v>4.5244</v>
      </c>
      <c r="Y2481" s="3">
        <v>92.795685615772257</v>
      </c>
      <c r="Z2481" s="3">
        <v>152.8834762620458</v>
      </c>
      <c r="AA2481" s="3">
        <v>189</v>
      </c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 spans="1:38" ht="15" customHeight="1" x14ac:dyDescent="0.25">
      <c r="A2482" s="2" t="s">
        <v>2541</v>
      </c>
      <c r="B2482" s="2" t="s">
        <v>39</v>
      </c>
      <c r="C2482" s="2" t="s">
        <v>40</v>
      </c>
      <c r="D2482" s="2" t="s">
        <v>1112</v>
      </c>
      <c r="E2482" s="2" t="s">
        <v>2601</v>
      </c>
      <c r="F2482" s="2" t="s">
        <v>49</v>
      </c>
      <c r="G2482" s="2" t="s">
        <v>44</v>
      </c>
      <c r="H2482" s="3">
        <v>182</v>
      </c>
      <c r="I2482" s="3">
        <v>1.6724000000000001</v>
      </c>
      <c r="J2482" s="3">
        <v>1.5371999999999999</v>
      </c>
      <c r="K2482" s="3">
        <v>0.99819999999999998</v>
      </c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3">
        <v>4.2077999999999998</v>
      </c>
      <c r="Y2482" s="3">
        <v>91.617852559532309</v>
      </c>
      <c r="Z2482" s="3">
        <v>146.41608441465849</v>
      </c>
      <c r="AA2482" s="3">
        <v>182</v>
      </c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 spans="1:38" ht="15" customHeight="1" x14ac:dyDescent="0.25">
      <c r="A2483" s="2" t="s">
        <v>2541</v>
      </c>
      <c r="B2483" s="2" t="s">
        <v>39</v>
      </c>
      <c r="C2483" s="2" t="s">
        <v>40</v>
      </c>
      <c r="D2483" s="2" t="s">
        <v>1112</v>
      </c>
      <c r="E2483" s="2" t="s">
        <v>2602</v>
      </c>
      <c r="F2483" s="2" t="s">
        <v>49</v>
      </c>
      <c r="G2483" s="2" t="s">
        <v>44</v>
      </c>
      <c r="H2483" s="3">
        <v>168</v>
      </c>
      <c r="I2483" s="3">
        <v>1.4186000000000001</v>
      </c>
      <c r="J2483" s="3">
        <v>1.5629999999999999</v>
      </c>
      <c r="K2483" s="3">
        <v>0.96489999999999998</v>
      </c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3">
        <v>3.9464999999999999</v>
      </c>
      <c r="Y2483" s="3">
        <v>80.886253642468006</v>
      </c>
      <c r="Z2483" s="3">
        <v>134.74866337260863</v>
      </c>
      <c r="AA2483" s="3">
        <v>168.00000000000003</v>
      </c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 spans="1:38" ht="15" customHeight="1" x14ac:dyDescent="0.25">
      <c r="A2484" s="2" t="s">
        <v>2541</v>
      </c>
      <c r="B2484" s="2" t="s">
        <v>39</v>
      </c>
      <c r="C2484" s="2" t="s">
        <v>40</v>
      </c>
      <c r="D2484" s="2" t="s">
        <v>1112</v>
      </c>
      <c r="E2484" s="2" t="s">
        <v>2603</v>
      </c>
      <c r="F2484" s="2" t="s">
        <v>49</v>
      </c>
      <c r="G2484" s="2" t="s">
        <v>44</v>
      </c>
      <c r="H2484" s="3">
        <v>188</v>
      </c>
      <c r="I2484" s="3">
        <v>1.7633000000000001</v>
      </c>
      <c r="J2484" s="3">
        <v>1.8003</v>
      </c>
      <c r="K2484" s="3">
        <v>1.1020000000000001</v>
      </c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3">
        <v>4.6656000000000004</v>
      </c>
      <c r="Y2484" s="3">
        <v>90.95807613168725</v>
      </c>
      <c r="Z2484" s="3">
        <v>151.15329218106996</v>
      </c>
      <c r="AA2484" s="3">
        <v>188</v>
      </c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 spans="1:38" ht="15" customHeight="1" x14ac:dyDescent="0.25">
      <c r="A2485" s="2" t="s">
        <v>2541</v>
      </c>
      <c r="B2485" s="2" t="s">
        <v>39</v>
      </c>
      <c r="C2485" s="2" t="s">
        <v>40</v>
      </c>
      <c r="D2485" s="2" t="s">
        <v>1112</v>
      </c>
      <c r="E2485" s="2" t="s">
        <v>2604</v>
      </c>
      <c r="F2485" s="2" t="s">
        <v>49</v>
      </c>
      <c r="G2485" s="2" t="s">
        <v>44</v>
      </c>
      <c r="H2485" s="3">
        <v>190</v>
      </c>
      <c r="I2485" s="3">
        <v>1.8926000000000001</v>
      </c>
      <c r="J2485" s="3">
        <v>1.6556</v>
      </c>
      <c r="K2485" s="3">
        <v>0.97040000000000004</v>
      </c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3">
        <v>4.5186000000000002</v>
      </c>
      <c r="Y2485" s="3">
        <v>98.177754171646086</v>
      </c>
      <c r="Z2485" s="3">
        <v>156.06842827424424</v>
      </c>
      <c r="AA2485" s="3">
        <v>190</v>
      </c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 spans="1:38" ht="15" customHeight="1" x14ac:dyDescent="0.25">
      <c r="A2486" s="2" t="s">
        <v>2541</v>
      </c>
      <c r="B2486" s="2" t="s">
        <v>39</v>
      </c>
      <c r="C2486" s="2" t="s">
        <v>40</v>
      </c>
      <c r="D2486" s="2" t="s">
        <v>1112</v>
      </c>
      <c r="E2486" s="2" t="s">
        <v>2605</v>
      </c>
      <c r="F2486" s="2" t="s">
        <v>49</v>
      </c>
      <c r="G2486" s="2" t="s">
        <v>44</v>
      </c>
      <c r="H2486" s="3">
        <v>188</v>
      </c>
      <c r="I2486" s="3">
        <v>1.6778</v>
      </c>
      <c r="J2486" s="3">
        <v>1.5778000000000001</v>
      </c>
      <c r="K2486" s="3">
        <v>0.78890000000000005</v>
      </c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3">
        <v>4.0445000000000002</v>
      </c>
      <c r="Y2486" s="3">
        <v>96.71425392508344</v>
      </c>
      <c r="Z2486" s="3">
        <v>157.57141797502783</v>
      </c>
      <c r="AA2486" s="3">
        <v>188</v>
      </c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 spans="1:38" ht="15" customHeight="1" x14ac:dyDescent="0.25">
      <c r="A2487" s="2" t="s">
        <v>2541</v>
      </c>
      <c r="B2487" s="2" t="s">
        <v>39</v>
      </c>
      <c r="C2487" s="2" t="s">
        <v>40</v>
      </c>
      <c r="D2487" s="2" t="s">
        <v>2606</v>
      </c>
      <c r="E2487" s="2" t="s">
        <v>2607</v>
      </c>
      <c r="F2487" s="2" t="s">
        <v>73</v>
      </c>
      <c r="G2487" s="2" t="s">
        <v>50</v>
      </c>
      <c r="H2487" s="3">
        <v>205</v>
      </c>
      <c r="I2487" s="3">
        <v>1.6041000000000001</v>
      </c>
      <c r="J2487" s="3">
        <v>1.4578</v>
      </c>
      <c r="K2487" s="3">
        <v>1.1411</v>
      </c>
      <c r="L2487" s="3">
        <v>0.42599999999999999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3">
        <v>4.6289999999999996</v>
      </c>
      <c r="Y2487" s="3">
        <v>91.950162022035016</v>
      </c>
      <c r="Z2487" s="3">
        <v>146.43264203931736</v>
      </c>
      <c r="AA2487" s="3">
        <v>189.07906675307845</v>
      </c>
      <c r="AB2487" s="3">
        <v>205.00000000000003</v>
      </c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 spans="1:38" ht="15" customHeight="1" x14ac:dyDescent="0.25">
      <c r="A2488" s="2" t="s">
        <v>2541</v>
      </c>
      <c r="B2488" s="2" t="s">
        <v>39</v>
      </c>
      <c r="C2488" s="2" t="s">
        <v>40</v>
      </c>
      <c r="D2488" s="2" t="s">
        <v>2606</v>
      </c>
      <c r="E2488" s="2" t="s">
        <v>2608</v>
      </c>
      <c r="F2488" s="2" t="s">
        <v>73</v>
      </c>
      <c r="G2488" s="2" t="s">
        <v>50</v>
      </c>
      <c r="H2488" s="3">
        <v>196</v>
      </c>
      <c r="I2488" s="3">
        <v>1.6927000000000001</v>
      </c>
      <c r="J2488" s="3">
        <v>1.4853000000000001</v>
      </c>
      <c r="K2488" s="3">
        <v>0.8075</v>
      </c>
      <c r="L2488" s="3">
        <v>0.40739999999999998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3">
        <v>4.3929</v>
      </c>
      <c r="Y2488" s="3">
        <v>95.193516811218103</v>
      </c>
      <c r="Z2488" s="3">
        <v>150.64417582917889</v>
      </c>
      <c r="AA2488" s="3">
        <v>180.79054838489381</v>
      </c>
      <c r="AB2488" s="3">
        <v>196</v>
      </c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 spans="1:38" ht="15" customHeight="1" x14ac:dyDescent="0.25">
      <c r="A2489" s="2" t="s">
        <v>2541</v>
      </c>
      <c r="B2489" s="2" t="s">
        <v>39</v>
      </c>
      <c r="C2489" s="2" t="s">
        <v>40</v>
      </c>
      <c r="D2489" s="2" t="s">
        <v>2544</v>
      </c>
      <c r="E2489" s="2" t="s">
        <v>2609</v>
      </c>
      <c r="F2489" s="2" t="s">
        <v>73</v>
      </c>
      <c r="G2489" s="2" t="s">
        <v>50</v>
      </c>
      <c r="H2489" s="3">
        <v>216</v>
      </c>
      <c r="I2489" s="3">
        <v>1.869</v>
      </c>
      <c r="J2489" s="3">
        <v>2.0505</v>
      </c>
      <c r="K2489" s="3">
        <v>1.1132</v>
      </c>
      <c r="L2489" s="3">
        <v>0.53349999999999997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3">
        <v>5.5662000000000003</v>
      </c>
      <c r="Y2489" s="3">
        <v>93.782903956020277</v>
      </c>
      <c r="Z2489" s="3">
        <v>161.56559232510509</v>
      </c>
      <c r="AA2489" s="3">
        <v>198.3642700585678</v>
      </c>
      <c r="AB2489" s="3">
        <v>216</v>
      </c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 spans="1:38" ht="15" customHeight="1" x14ac:dyDescent="0.25">
      <c r="A2490" s="2" t="s">
        <v>2541</v>
      </c>
      <c r="B2490" s="2" t="s">
        <v>39</v>
      </c>
      <c r="C2490" s="2" t="s">
        <v>40</v>
      </c>
      <c r="D2490" s="2" t="s">
        <v>2544</v>
      </c>
      <c r="E2490" s="2" t="s">
        <v>2610</v>
      </c>
      <c r="F2490" s="2" t="s">
        <v>73</v>
      </c>
      <c r="G2490" s="2" t="s">
        <v>50</v>
      </c>
      <c r="H2490" s="3">
        <v>189</v>
      </c>
      <c r="I2490" s="3">
        <v>1.1800999999999999</v>
      </c>
      <c r="J2490" s="3">
        <v>1.5468999999999999</v>
      </c>
      <c r="K2490" s="3">
        <v>0.80210000000000004</v>
      </c>
      <c r="L2490" s="3">
        <v>0.54459999999999997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3">
        <v>4.0736999999999997</v>
      </c>
      <c r="Y2490" s="3">
        <v>77.480938704371951</v>
      </c>
      <c r="Z2490" s="3">
        <v>137.09831357242803</v>
      </c>
      <c r="AA2490" s="3">
        <v>168.0111692073545</v>
      </c>
      <c r="AB2490" s="3">
        <v>189</v>
      </c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 spans="1:38" ht="15" customHeight="1" x14ac:dyDescent="0.25">
      <c r="A2491" s="2" t="s">
        <v>2541</v>
      </c>
      <c r="B2491" s="2" t="s">
        <v>39</v>
      </c>
      <c r="C2491" s="2" t="s">
        <v>40</v>
      </c>
      <c r="D2491" s="2" t="s">
        <v>2544</v>
      </c>
      <c r="E2491" s="2" t="s">
        <v>2611</v>
      </c>
      <c r="F2491" s="2" t="s">
        <v>73</v>
      </c>
      <c r="G2491" s="2" t="s">
        <v>50</v>
      </c>
      <c r="H2491" s="3">
        <v>214</v>
      </c>
      <c r="I2491" s="3">
        <v>1.8613999999999999</v>
      </c>
      <c r="J2491" s="3">
        <v>1.7114</v>
      </c>
      <c r="K2491" s="3">
        <v>0.91859999999999997</v>
      </c>
      <c r="L2491" s="3">
        <v>0.65010000000000001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3">
        <v>5.1414999999999997</v>
      </c>
      <c r="Y2491" s="3">
        <v>97.890265486725667</v>
      </c>
      <c r="Z2491" s="3">
        <v>158.47079646017698</v>
      </c>
      <c r="AA2491" s="3">
        <v>190.98761061946902</v>
      </c>
      <c r="AB2491" s="3">
        <v>214</v>
      </c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 spans="1:38" ht="15" customHeight="1" x14ac:dyDescent="0.25">
      <c r="A2492" s="2" t="s">
        <v>2541</v>
      </c>
      <c r="B2492" s="2" t="s">
        <v>39</v>
      </c>
      <c r="C2492" s="2" t="s">
        <v>40</v>
      </c>
      <c r="D2492" s="2" t="s">
        <v>2544</v>
      </c>
      <c r="E2492" s="2" t="s">
        <v>2612</v>
      </c>
      <c r="F2492" s="2" t="s">
        <v>73</v>
      </c>
      <c r="G2492" s="2" t="s">
        <v>50</v>
      </c>
      <c r="H2492" s="3">
        <v>212</v>
      </c>
      <c r="I2492" s="3">
        <v>1.6543000000000001</v>
      </c>
      <c r="J2492" s="3">
        <v>1.3819999999999999</v>
      </c>
      <c r="K2492" s="3">
        <v>0.75949999999999995</v>
      </c>
      <c r="L2492" s="3">
        <v>0.93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3">
        <v>4.7257999999999996</v>
      </c>
      <c r="Y2492" s="3">
        <v>95.010283973083929</v>
      </c>
      <c r="Z2492" s="3">
        <v>147.64899064708621</v>
      </c>
      <c r="AA2492" s="3">
        <v>176.57742604426764</v>
      </c>
      <c r="AB2492" s="3">
        <v>212</v>
      </c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 spans="1:38" ht="15" customHeight="1" x14ac:dyDescent="0.25">
      <c r="A2493" s="2" t="s">
        <v>2541</v>
      </c>
      <c r="B2493" s="2" t="s">
        <v>39</v>
      </c>
      <c r="C2493" s="2" t="s">
        <v>40</v>
      </c>
      <c r="D2493" s="2" t="s">
        <v>41</v>
      </c>
      <c r="E2493" s="2" t="s">
        <v>2613</v>
      </c>
      <c r="F2493" s="2" t="s">
        <v>73</v>
      </c>
      <c r="G2493" s="2" t="s">
        <v>50</v>
      </c>
      <c r="H2493" s="3">
        <v>190</v>
      </c>
      <c r="I2493" s="3">
        <v>1.8777999999999999</v>
      </c>
      <c r="J2493" s="3">
        <v>1.2851999999999999</v>
      </c>
      <c r="K2493" s="3">
        <v>0.65559999999999996</v>
      </c>
      <c r="L2493" s="3">
        <v>0.49259999999999998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3">
        <v>4.3112000000000004</v>
      </c>
      <c r="Y2493" s="3">
        <v>100.81898311375022</v>
      </c>
      <c r="Z2493" s="3">
        <v>147.91992948598994</v>
      </c>
      <c r="AA2493" s="3">
        <v>171.94683614770827</v>
      </c>
      <c r="AB2493" s="3">
        <v>190</v>
      </c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 spans="1:38" ht="15" customHeight="1" x14ac:dyDescent="0.25">
      <c r="A2494" s="2" t="s">
        <v>2541</v>
      </c>
      <c r="B2494" s="2" t="s">
        <v>39</v>
      </c>
      <c r="C2494" s="2" t="s">
        <v>40</v>
      </c>
      <c r="D2494" s="2" t="s">
        <v>677</v>
      </c>
      <c r="E2494" s="2" t="s">
        <v>2614</v>
      </c>
      <c r="F2494" s="2" t="s">
        <v>73</v>
      </c>
      <c r="G2494" s="2" t="s">
        <v>50</v>
      </c>
      <c r="H2494" s="3">
        <v>195</v>
      </c>
      <c r="I2494" s="3">
        <v>1.4114</v>
      </c>
      <c r="J2494" s="3">
        <v>1.8096000000000001</v>
      </c>
      <c r="K2494" s="3">
        <v>1.3169</v>
      </c>
      <c r="L2494" s="3">
        <v>0.53159999999999996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3">
        <v>5.0694999999999997</v>
      </c>
      <c r="Y2494" s="3">
        <v>77.380846237301512</v>
      </c>
      <c r="Z2494" s="3">
        <v>135.56504586251111</v>
      </c>
      <c r="AA2494" s="3">
        <v>177.90742676792584</v>
      </c>
      <c r="AB2494" s="3">
        <v>195.00000000000003</v>
      </c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 spans="1:38" ht="15" customHeight="1" x14ac:dyDescent="0.25">
      <c r="A2495" s="2" t="s">
        <v>2541</v>
      </c>
      <c r="B2495" s="2" t="s">
        <v>39</v>
      </c>
      <c r="C2495" s="2" t="s">
        <v>40</v>
      </c>
      <c r="D2495" s="2" t="s">
        <v>677</v>
      </c>
      <c r="E2495" s="2" t="s">
        <v>2615</v>
      </c>
      <c r="F2495" s="2" t="s">
        <v>73</v>
      </c>
      <c r="G2495" s="2" t="s">
        <v>50</v>
      </c>
      <c r="H2495" s="3">
        <v>184</v>
      </c>
      <c r="I2495" s="3">
        <v>1.3297000000000001</v>
      </c>
      <c r="J2495" s="3">
        <v>1.6259999999999999</v>
      </c>
      <c r="K2495" s="3">
        <v>0.91300000000000003</v>
      </c>
      <c r="L2495" s="3">
        <v>0.43519999999999998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3">
        <v>4.3038999999999996</v>
      </c>
      <c r="Y2495" s="3">
        <v>78.960756523153435</v>
      </c>
      <c r="Z2495" s="3">
        <v>136.3858825716211</v>
      </c>
      <c r="AA2495" s="3">
        <v>168.63012616464141</v>
      </c>
      <c r="AB2495" s="3">
        <v>184.00000000000003</v>
      </c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 spans="1:38" ht="15" customHeight="1" x14ac:dyDescent="0.25">
      <c r="A2496" s="2" t="s">
        <v>2541</v>
      </c>
      <c r="B2496" s="2" t="s">
        <v>39</v>
      </c>
      <c r="C2496" s="2" t="s">
        <v>40</v>
      </c>
      <c r="D2496" s="2" t="s">
        <v>2572</v>
      </c>
      <c r="E2496" s="2" t="s">
        <v>2616</v>
      </c>
      <c r="F2496" s="2" t="s">
        <v>73</v>
      </c>
      <c r="G2496" s="2" t="s">
        <v>50</v>
      </c>
      <c r="H2496" s="3">
        <v>196</v>
      </c>
      <c r="I2496" s="3">
        <v>1.5575000000000001</v>
      </c>
      <c r="J2496" s="3">
        <v>1.6296999999999999</v>
      </c>
      <c r="K2496" s="3">
        <v>1.4037999999999999</v>
      </c>
      <c r="L2496" s="3">
        <v>0.53520000000000001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3">
        <v>5.1261999999999999</v>
      </c>
      <c r="Y2496" s="3">
        <v>81.828332878155365</v>
      </c>
      <c r="Z2496" s="3">
        <v>133.9665249112403</v>
      </c>
      <c r="AA2496" s="3">
        <v>178.87760914517574</v>
      </c>
      <c r="AB2496" s="3">
        <v>195.99999999999997</v>
      </c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 spans="1:38" ht="15" customHeight="1" x14ac:dyDescent="0.25">
      <c r="A2497" s="2" t="s">
        <v>2541</v>
      </c>
      <c r="B2497" s="2" t="s">
        <v>39</v>
      </c>
      <c r="C2497" s="2" t="s">
        <v>40</v>
      </c>
      <c r="D2497" s="2" t="s">
        <v>2572</v>
      </c>
      <c r="E2497" s="2" t="s">
        <v>2617</v>
      </c>
      <c r="F2497" s="2" t="s">
        <v>73</v>
      </c>
      <c r="G2497" s="2" t="s">
        <v>50</v>
      </c>
      <c r="H2497" s="3">
        <v>187</v>
      </c>
      <c r="I2497" s="3">
        <v>1.3466</v>
      </c>
      <c r="J2497" s="3">
        <v>1.6318999999999999</v>
      </c>
      <c r="K2497" s="3">
        <v>0.99470000000000003</v>
      </c>
      <c r="L2497" s="3">
        <v>0.53720000000000001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3">
        <v>4.5103999999999997</v>
      </c>
      <c r="Y2497" s="3">
        <v>78.275940049663006</v>
      </c>
      <c r="Z2497" s="3">
        <v>134.3562211777226</v>
      </c>
      <c r="AA2497" s="3">
        <v>168.53910961333807</v>
      </c>
      <c r="AB2497" s="3">
        <v>187</v>
      </c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 spans="1:38" ht="15" customHeight="1" x14ac:dyDescent="0.25">
      <c r="A2498" s="2" t="s">
        <v>2541</v>
      </c>
      <c r="B2498" s="2" t="s">
        <v>39</v>
      </c>
      <c r="C2498" s="2" t="s">
        <v>40</v>
      </c>
      <c r="D2498" s="2" t="s">
        <v>2572</v>
      </c>
      <c r="E2498" s="2" t="s">
        <v>2618</v>
      </c>
      <c r="F2498" s="2" t="s">
        <v>73</v>
      </c>
      <c r="G2498" s="2" t="s">
        <v>50</v>
      </c>
      <c r="H2498" s="3">
        <v>193</v>
      </c>
      <c r="I2498" s="3">
        <v>1.8817999999999999</v>
      </c>
      <c r="J2498" s="3">
        <v>1.6335999999999999</v>
      </c>
      <c r="K2498" s="3">
        <v>1.1742999999999999</v>
      </c>
      <c r="L2498" s="3">
        <v>0.43530000000000002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3">
        <v>5.125</v>
      </c>
      <c r="Y2498" s="3">
        <v>91.116058536585371</v>
      </c>
      <c r="Z2498" s="3">
        <v>142.43500487804877</v>
      </c>
      <c r="AA2498" s="3">
        <v>179.32520975609754</v>
      </c>
      <c r="AB2498" s="3">
        <v>192.99999999999997</v>
      </c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 spans="1:38" ht="15" customHeight="1" x14ac:dyDescent="0.25">
      <c r="A2499" s="2" t="s">
        <v>2541</v>
      </c>
      <c r="B2499" s="2" t="s">
        <v>39</v>
      </c>
      <c r="C2499" s="2" t="s">
        <v>40</v>
      </c>
      <c r="D2499" s="2" t="s">
        <v>2572</v>
      </c>
      <c r="E2499" s="2" t="s">
        <v>2619</v>
      </c>
      <c r="F2499" s="2" t="s">
        <v>73</v>
      </c>
      <c r="G2499" s="2" t="s">
        <v>50</v>
      </c>
      <c r="H2499" s="3">
        <v>208</v>
      </c>
      <c r="I2499" s="3">
        <v>1.9764999999999999</v>
      </c>
      <c r="J2499" s="3">
        <v>1.556</v>
      </c>
      <c r="K2499" s="3">
        <v>0.94099999999999995</v>
      </c>
      <c r="L2499" s="3">
        <v>0.66869999999999996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3">
        <v>5.1421999999999999</v>
      </c>
      <c r="Y2499" s="3">
        <v>99.64886624402007</v>
      </c>
      <c r="Z2499" s="3">
        <v>152.90544902959823</v>
      </c>
      <c r="AA2499" s="3">
        <v>185.11267550853719</v>
      </c>
      <c r="AB2499" s="3">
        <v>208</v>
      </c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 spans="1:38" ht="15" customHeight="1" x14ac:dyDescent="0.25">
      <c r="A2500" s="2" t="s">
        <v>2541</v>
      </c>
      <c r="B2500" s="2" t="s">
        <v>39</v>
      </c>
      <c r="C2500" s="2" t="s">
        <v>40</v>
      </c>
      <c r="D2500" s="2" t="s">
        <v>2572</v>
      </c>
      <c r="E2500" s="2" t="s">
        <v>2620</v>
      </c>
      <c r="F2500" s="2" t="s">
        <v>73</v>
      </c>
      <c r="G2500" s="2" t="s">
        <v>50</v>
      </c>
      <c r="H2500" s="3">
        <v>206</v>
      </c>
      <c r="I2500" s="3">
        <v>1.4819</v>
      </c>
      <c r="J2500" s="3">
        <v>1.9561999999999999</v>
      </c>
      <c r="K2500" s="3">
        <v>1.0854999999999999</v>
      </c>
      <c r="L2500" s="3">
        <v>0.1593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3">
        <v>4.6829000000000001</v>
      </c>
      <c r="Y2500" s="3">
        <v>87.062162335305047</v>
      </c>
      <c r="Z2500" s="3">
        <v>159.74763501249225</v>
      </c>
      <c r="AA2500" s="3">
        <v>200.08097546392193</v>
      </c>
      <c r="AB2500" s="3">
        <v>206</v>
      </c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 spans="1:38" ht="15" customHeight="1" x14ac:dyDescent="0.25">
      <c r="A2501" s="2" t="s">
        <v>2541</v>
      </c>
      <c r="B2501" s="2" t="s">
        <v>39</v>
      </c>
      <c r="C2501" s="2" t="s">
        <v>40</v>
      </c>
      <c r="D2501" s="2" t="s">
        <v>2572</v>
      </c>
      <c r="E2501" s="2" t="s">
        <v>2621</v>
      </c>
      <c r="F2501" s="2" t="s">
        <v>73</v>
      </c>
      <c r="G2501" s="2" t="s">
        <v>50</v>
      </c>
      <c r="H2501" s="3">
        <v>202</v>
      </c>
      <c r="I2501" s="3">
        <v>1.8669</v>
      </c>
      <c r="J2501" s="3">
        <v>1.5871999999999999</v>
      </c>
      <c r="K2501" s="3">
        <v>1.0148999999999999</v>
      </c>
      <c r="L2501" s="3">
        <v>0.51490000000000002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3">
        <v>4.9839000000000002</v>
      </c>
      <c r="Y2501" s="3">
        <v>95.679648468067171</v>
      </c>
      <c r="Z2501" s="3">
        <v>149.81877646020183</v>
      </c>
      <c r="AA2501" s="3">
        <v>184.43684664620073</v>
      </c>
      <c r="AB2501" s="3">
        <v>201.99999999999997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 spans="1:38" ht="15" customHeight="1" x14ac:dyDescent="0.25">
      <c r="A2502" s="2" t="s">
        <v>2541</v>
      </c>
      <c r="B2502" s="2" t="s">
        <v>39</v>
      </c>
      <c r="C2502" s="2" t="s">
        <v>40</v>
      </c>
      <c r="D2502" s="2" t="s">
        <v>2572</v>
      </c>
      <c r="E2502" s="2" t="s">
        <v>2622</v>
      </c>
      <c r="F2502" s="2" t="s">
        <v>73</v>
      </c>
      <c r="G2502" s="2" t="s">
        <v>50</v>
      </c>
      <c r="H2502" s="3">
        <v>204</v>
      </c>
      <c r="I2502" s="3">
        <v>1.9801</v>
      </c>
      <c r="J2502" s="3">
        <v>1.6634</v>
      </c>
      <c r="K2502" s="3">
        <v>1.1262000000000001</v>
      </c>
      <c r="L2502" s="3">
        <v>0.44640000000000002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3">
        <v>5.2161</v>
      </c>
      <c r="Y2502" s="3">
        <v>97.293456797223982</v>
      </c>
      <c r="Z2502" s="3">
        <v>152.14378558693278</v>
      </c>
      <c r="AA2502" s="3">
        <v>189.28003680911027</v>
      </c>
      <c r="AB2502" s="3">
        <v>204</v>
      </c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 spans="1:38" ht="15" customHeight="1" x14ac:dyDescent="0.25">
      <c r="A2503" s="2" t="s">
        <v>2541</v>
      </c>
      <c r="B2503" s="2" t="s">
        <v>39</v>
      </c>
      <c r="C2503" s="2" t="s">
        <v>40</v>
      </c>
      <c r="D2503" s="2" t="s">
        <v>2572</v>
      </c>
      <c r="E2503" s="2" t="s">
        <v>2623</v>
      </c>
      <c r="F2503" s="2" t="s">
        <v>73</v>
      </c>
      <c r="G2503" s="2" t="s">
        <v>50</v>
      </c>
      <c r="H2503" s="3">
        <v>188</v>
      </c>
      <c r="I2503" s="3">
        <v>1.6853</v>
      </c>
      <c r="J2503" s="3">
        <v>1.5353000000000001</v>
      </c>
      <c r="K2503" s="3">
        <v>0.86119999999999997</v>
      </c>
      <c r="L2503" s="3">
        <v>0.52969999999999995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3">
        <v>4.6115000000000004</v>
      </c>
      <c r="Y2503" s="3">
        <v>89.011124363005521</v>
      </c>
      <c r="Z2503" s="3">
        <v>140.94797788138351</v>
      </c>
      <c r="AA2503" s="3">
        <v>170.0810582240052</v>
      </c>
      <c r="AB2503" s="3">
        <v>188</v>
      </c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 spans="1:38" ht="15" customHeight="1" x14ac:dyDescent="0.25">
      <c r="A2504" s="2" t="s">
        <v>2541</v>
      </c>
      <c r="B2504" s="2" t="s">
        <v>39</v>
      </c>
      <c r="C2504" s="2" t="s">
        <v>40</v>
      </c>
      <c r="D2504" s="2" t="s">
        <v>2546</v>
      </c>
      <c r="E2504" s="2" t="s">
        <v>2624</v>
      </c>
      <c r="F2504" s="2" t="s">
        <v>73</v>
      </c>
      <c r="G2504" s="2" t="s">
        <v>50</v>
      </c>
      <c r="H2504" s="3">
        <v>189</v>
      </c>
      <c r="I2504" s="3">
        <v>1.3039000000000001</v>
      </c>
      <c r="J2504" s="3">
        <v>1.4817</v>
      </c>
      <c r="K2504" s="3">
        <v>0.72230000000000005</v>
      </c>
      <c r="L2504" s="3">
        <v>0.48159999999999997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3">
        <v>3.9895</v>
      </c>
      <c r="Y2504" s="3">
        <v>83.312771023937842</v>
      </c>
      <c r="Z2504" s="3">
        <v>141.62255921794713</v>
      </c>
      <c r="AA2504" s="3">
        <v>170.0474495550821</v>
      </c>
      <c r="AB2504" s="3">
        <v>189</v>
      </c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 spans="1:38" ht="15" customHeight="1" x14ac:dyDescent="0.25">
      <c r="A2505" s="2" t="s">
        <v>2541</v>
      </c>
      <c r="B2505" s="2" t="s">
        <v>39</v>
      </c>
      <c r="C2505" s="2" t="s">
        <v>40</v>
      </c>
      <c r="D2505" s="2" t="s">
        <v>2546</v>
      </c>
      <c r="E2505" s="2" t="s">
        <v>2625</v>
      </c>
      <c r="F2505" s="2" t="s">
        <v>73</v>
      </c>
      <c r="G2505" s="2" t="s">
        <v>50</v>
      </c>
      <c r="H2505" s="3">
        <v>183</v>
      </c>
      <c r="I2505" s="3">
        <v>1.7636000000000001</v>
      </c>
      <c r="J2505" s="3">
        <v>1.2801</v>
      </c>
      <c r="K2505" s="3">
        <v>0.76319999999999999</v>
      </c>
      <c r="L2505" s="3">
        <v>0.55210000000000004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3">
        <v>4.359</v>
      </c>
      <c r="Y2505" s="3">
        <v>93.092819454003205</v>
      </c>
      <c r="Z2505" s="3">
        <v>137.43672860747881</v>
      </c>
      <c r="AA2505" s="3">
        <v>163.87471897224134</v>
      </c>
      <c r="AB2505" s="3">
        <v>183</v>
      </c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 spans="1:38" ht="15" customHeight="1" x14ac:dyDescent="0.25">
      <c r="A2506" s="2" t="s">
        <v>2541</v>
      </c>
      <c r="B2506" s="2" t="s">
        <v>39</v>
      </c>
      <c r="C2506" s="2" t="s">
        <v>40</v>
      </c>
      <c r="D2506" s="2" t="s">
        <v>2542</v>
      </c>
      <c r="E2506" s="2" t="s">
        <v>2626</v>
      </c>
      <c r="F2506" s="2" t="s">
        <v>73</v>
      </c>
      <c r="G2506" s="2" t="s">
        <v>50</v>
      </c>
      <c r="H2506" s="3">
        <v>187</v>
      </c>
      <c r="I2506" s="3">
        <v>1.1278999999999999</v>
      </c>
      <c r="J2506" s="3">
        <v>1.7464999999999999</v>
      </c>
      <c r="K2506" s="3">
        <v>1.2335</v>
      </c>
      <c r="L2506" s="3">
        <v>0.63900000000000001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3">
        <v>4.7469000000000001</v>
      </c>
      <c r="Y2506" s="3">
        <v>68.82919378963112</v>
      </c>
      <c r="Z2506" s="3">
        <v>125.85746487181106</v>
      </c>
      <c r="AA2506" s="3">
        <v>166.13480376666877</v>
      </c>
      <c r="AB2506" s="3">
        <v>187</v>
      </c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 spans="1:38" ht="15" customHeight="1" x14ac:dyDescent="0.25">
      <c r="A2507" s="2" t="s">
        <v>2541</v>
      </c>
      <c r="B2507" s="2" t="s">
        <v>39</v>
      </c>
      <c r="C2507" s="2" t="s">
        <v>40</v>
      </c>
      <c r="D2507" s="2" t="s">
        <v>2542</v>
      </c>
      <c r="E2507" s="2" t="s">
        <v>2627</v>
      </c>
      <c r="F2507" s="2" t="s">
        <v>73</v>
      </c>
      <c r="G2507" s="2" t="s">
        <v>50</v>
      </c>
      <c r="H2507" s="3">
        <v>165</v>
      </c>
      <c r="I2507" s="3">
        <v>1.1966000000000001</v>
      </c>
      <c r="J2507" s="3">
        <v>0.97799999999999998</v>
      </c>
      <c r="K2507" s="3">
        <v>0.84089999999999998</v>
      </c>
      <c r="L2507" s="3">
        <v>0.44090000000000001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3">
        <v>3.4563999999999999</v>
      </c>
      <c r="Y2507" s="3">
        <v>78.044381437333641</v>
      </c>
      <c r="Z2507" s="3">
        <v>115.67717856729546</v>
      </c>
      <c r="AA2507" s="3">
        <v>148.03445781738225</v>
      </c>
      <c r="AB2507" s="3">
        <v>165</v>
      </c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 spans="1:38" ht="15" customHeight="1" x14ac:dyDescent="0.25">
      <c r="A2508" s="2" t="s">
        <v>2541</v>
      </c>
      <c r="B2508" s="2" t="s">
        <v>39</v>
      </c>
      <c r="C2508" s="2" t="s">
        <v>40</v>
      </c>
      <c r="D2508" s="2" t="s">
        <v>2542</v>
      </c>
      <c r="E2508" s="2" t="s">
        <v>2628</v>
      </c>
      <c r="F2508" s="2" t="s">
        <v>73</v>
      </c>
      <c r="G2508" s="2" t="s">
        <v>50</v>
      </c>
      <c r="H2508" s="3">
        <v>162</v>
      </c>
      <c r="I2508" s="3">
        <v>0.91500000000000004</v>
      </c>
      <c r="J2508" s="3">
        <v>1.2446999999999999</v>
      </c>
      <c r="K2508" s="3">
        <v>0.96130000000000004</v>
      </c>
      <c r="L2508" s="3">
        <v>0.44819999999999999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3">
        <v>3.5691999999999999</v>
      </c>
      <c r="Y2508" s="3">
        <v>65.32679592065449</v>
      </c>
      <c r="Z2508" s="3">
        <v>110.66216519107924</v>
      </c>
      <c r="AA2508" s="3">
        <v>145.67533340804664</v>
      </c>
      <c r="AB2508" s="3">
        <v>162</v>
      </c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 spans="1:38" ht="15" customHeight="1" x14ac:dyDescent="0.25">
      <c r="A2509" s="2" t="s">
        <v>2541</v>
      </c>
      <c r="B2509" s="2" t="s">
        <v>39</v>
      </c>
      <c r="C2509" s="2" t="s">
        <v>40</v>
      </c>
      <c r="D2509" s="2" t="s">
        <v>2542</v>
      </c>
      <c r="E2509" s="2" t="s">
        <v>2629</v>
      </c>
      <c r="F2509" s="2" t="s">
        <v>73</v>
      </c>
      <c r="G2509" s="2" t="s">
        <v>50</v>
      </c>
      <c r="H2509" s="3">
        <v>174</v>
      </c>
      <c r="I2509" s="3">
        <v>1.1171</v>
      </c>
      <c r="J2509" s="3">
        <v>1.4746999999999999</v>
      </c>
      <c r="K2509" s="3">
        <v>0.99109999999999998</v>
      </c>
      <c r="L2509" s="3">
        <v>0.34460000000000002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3">
        <v>3.9275000000000002</v>
      </c>
      <c r="Y2509" s="3">
        <v>72.389102482495218</v>
      </c>
      <c r="Z2509" s="3">
        <v>125.70734563971992</v>
      </c>
      <c r="AA2509" s="3">
        <v>161.54087842138765</v>
      </c>
      <c r="AB2509" s="3">
        <v>174</v>
      </c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 spans="1:38" ht="15" customHeight="1" x14ac:dyDescent="0.25">
      <c r="A2510" s="2" t="s">
        <v>2541</v>
      </c>
      <c r="B2510" s="2" t="s">
        <v>39</v>
      </c>
      <c r="C2510" s="2" t="s">
        <v>40</v>
      </c>
      <c r="D2510" s="2" t="s">
        <v>2554</v>
      </c>
      <c r="E2510" s="2" t="s">
        <v>2630</v>
      </c>
      <c r="F2510" s="2" t="s">
        <v>73</v>
      </c>
      <c r="G2510" s="2" t="s">
        <v>50</v>
      </c>
      <c r="H2510" s="3">
        <v>189</v>
      </c>
      <c r="I2510" s="3">
        <v>1.5226</v>
      </c>
      <c r="J2510" s="3">
        <v>1.5467</v>
      </c>
      <c r="K2510" s="3">
        <v>0.9113</v>
      </c>
      <c r="L2510" s="3">
        <v>0.5927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3">
        <v>4.5732999999999997</v>
      </c>
      <c r="Y2510" s="3">
        <v>84.270395556818926</v>
      </c>
      <c r="Z2510" s="3">
        <v>137.36813679399995</v>
      </c>
      <c r="AA2510" s="3">
        <v>168.65278901449719</v>
      </c>
      <c r="AB2510" s="3">
        <v>189</v>
      </c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 spans="1:38" ht="15" customHeight="1" x14ac:dyDescent="0.25">
      <c r="A2511" s="2" t="s">
        <v>2541</v>
      </c>
      <c r="B2511" s="2" t="s">
        <v>39</v>
      </c>
      <c r="C2511" s="2" t="s">
        <v>40</v>
      </c>
      <c r="D2511" s="2" t="s">
        <v>2554</v>
      </c>
      <c r="E2511" s="2" t="s">
        <v>2631</v>
      </c>
      <c r="F2511" s="2" t="s">
        <v>73</v>
      </c>
      <c r="G2511" s="2" t="s">
        <v>50</v>
      </c>
      <c r="H2511" s="3">
        <v>192</v>
      </c>
      <c r="I2511" s="3">
        <v>1.7355</v>
      </c>
      <c r="J2511" s="3">
        <v>1.4132</v>
      </c>
      <c r="K2511" s="3">
        <v>1.1335</v>
      </c>
      <c r="L2511" s="3">
        <v>0.47970000000000002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3">
        <v>4.7618999999999998</v>
      </c>
      <c r="Y2511" s="3">
        <v>90.31285831285831</v>
      </c>
      <c r="Z2511" s="3">
        <v>137.79642579642581</v>
      </c>
      <c r="AA2511" s="3">
        <v>175.88206388206387</v>
      </c>
      <c r="AB2511" s="3">
        <v>192</v>
      </c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 spans="1:38" ht="15" customHeight="1" x14ac:dyDescent="0.25">
      <c r="A2512" s="2" t="s">
        <v>2541</v>
      </c>
      <c r="B2512" s="2" t="s">
        <v>39</v>
      </c>
      <c r="C2512" s="2" t="s">
        <v>40</v>
      </c>
      <c r="D2512" s="2" t="s">
        <v>2554</v>
      </c>
      <c r="E2512" s="2" t="s">
        <v>2632</v>
      </c>
      <c r="F2512" s="2" t="s">
        <v>73</v>
      </c>
      <c r="G2512" s="2" t="s">
        <v>50</v>
      </c>
      <c r="H2512" s="3">
        <v>170</v>
      </c>
      <c r="I2512" s="3">
        <v>1.1708000000000001</v>
      </c>
      <c r="J2512" s="3">
        <v>1.4782999999999999</v>
      </c>
      <c r="K2512" s="3">
        <v>0.58909999999999996</v>
      </c>
      <c r="L2512" s="3">
        <v>0.32600000000000001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3">
        <v>3.5642</v>
      </c>
      <c r="Y2512" s="3">
        <v>77.331462880870887</v>
      </c>
      <c r="Z2512" s="3">
        <v>134.56882329835588</v>
      </c>
      <c r="AA2512" s="3">
        <v>157.37781269289042</v>
      </c>
      <c r="AB2512" s="3">
        <v>170</v>
      </c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 spans="1:38" ht="15" customHeight="1" x14ac:dyDescent="0.25">
      <c r="A2513" s="2" t="s">
        <v>2541</v>
      </c>
      <c r="B2513" s="2" t="s">
        <v>39</v>
      </c>
      <c r="C2513" s="2" t="s">
        <v>40</v>
      </c>
      <c r="D2513" s="2" t="s">
        <v>2554</v>
      </c>
      <c r="E2513" s="2" t="s">
        <v>2633</v>
      </c>
      <c r="F2513" s="2" t="s">
        <v>73</v>
      </c>
      <c r="G2513" s="2" t="s">
        <v>50</v>
      </c>
      <c r="H2513" s="3">
        <v>194</v>
      </c>
      <c r="I2513" s="3">
        <v>1.2853000000000001</v>
      </c>
      <c r="J2513" s="3">
        <v>0.97409999999999997</v>
      </c>
      <c r="K2513" s="3">
        <v>1.3075000000000001</v>
      </c>
      <c r="L2513" s="3">
        <v>0.56859999999999999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3">
        <v>4.1355000000000004</v>
      </c>
      <c r="Y2513" s="3">
        <v>82.349075081610451</v>
      </c>
      <c r="Z2513" s="3">
        <v>120.50750816104463</v>
      </c>
      <c r="AA2513" s="3">
        <v>171.72622415669207</v>
      </c>
      <c r="AB2513" s="3">
        <v>194</v>
      </c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 spans="1:38" ht="15" customHeight="1" x14ac:dyDescent="0.25">
      <c r="A2514" s="2" t="s">
        <v>2541</v>
      </c>
      <c r="B2514" s="2" t="s">
        <v>39</v>
      </c>
      <c r="C2514" s="2" t="s">
        <v>40</v>
      </c>
      <c r="D2514" s="2" t="s">
        <v>2554</v>
      </c>
      <c r="E2514" s="2" t="s">
        <v>2634</v>
      </c>
      <c r="F2514" s="2" t="s">
        <v>73</v>
      </c>
      <c r="G2514" s="2" t="s">
        <v>50</v>
      </c>
      <c r="H2514" s="3">
        <v>180</v>
      </c>
      <c r="I2514" s="3">
        <v>1.2871999999999999</v>
      </c>
      <c r="J2514" s="3">
        <v>1.4335</v>
      </c>
      <c r="K2514" s="3">
        <v>1.0871999999999999</v>
      </c>
      <c r="L2514" s="3">
        <v>0.4556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3">
        <v>4.2634999999999996</v>
      </c>
      <c r="Y2514" s="3">
        <v>76.682913099566093</v>
      </c>
      <c r="Z2514" s="3">
        <v>126.44437668582151</v>
      </c>
      <c r="AA2514" s="3">
        <v>164.18463703529966</v>
      </c>
      <c r="AB2514" s="3">
        <v>180.00000000000003</v>
      </c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 spans="1:38" ht="15" customHeight="1" x14ac:dyDescent="0.25">
      <c r="A2515" s="2" t="s">
        <v>2541</v>
      </c>
      <c r="B2515" s="2" t="s">
        <v>39</v>
      </c>
      <c r="C2515" s="2" t="s">
        <v>40</v>
      </c>
      <c r="D2515" s="2" t="s">
        <v>2554</v>
      </c>
      <c r="E2515" s="2" t="s">
        <v>2635</v>
      </c>
      <c r="F2515" s="2" t="s">
        <v>73</v>
      </c>
      <c r="G2515" s="2" t="s">
        <v>50</v>
      </c>
      <c r="H2515" s="3">
        <v>192</v>
      </c>
      <c r="I2515" s="3">
        <v>1.3856999999999999</v>
      </c>
      <c r="J2515" s="3">
        <v>1.1911</v>
      </c>
      <c r="K2515" s="3">
        <v>0.73909999999999998</v>
      </c>
      <c r="L2515" s="3">
        <v>0.35570000000000002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3">
        <v>3.6716000000000002</v>
      </c>
      <c r="Y2515" s="3">
        <v>92.385662926244677</v>
      </c>
      <c r="Z2515" s="3">
        <v>144.29109924828413</v>
      </c>
      <c r="AA2515" s="3">
        <v>176.49940080618805</v>
      </c>
      <c r="AB2515" s="3">
        <v>192</v>
      </c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 spans="1:38" ht="15" customHeight="1" x14ac:dyDescent="0.25">
      <c r="A2516" s="2" t="s">
        <v>2541</v>
      </c>
      <c r="B2516" s="2" t="s">
        <v>39</v>
      </c>
      <c r="C2516" s="2" t="s">
        <v>40</v>
      </c>
      <c r="D2516" s="2" t="s">
        <v>2554</v>
      </c>
      <c r="E2516" s="2" t="s">
        <v>2636</v>
      </c>
      <c r="F2516" s="2" t="s">
        <v>73</v>
      </c>
      <c r="G2516" s="2" t="s">
        <v>50</v>
      </c>
      <c r="H2516" s="3">
        <v>193</v>
      </c>
      <c r="I2516" s="3">
        <v>1.4354</v>
      </c>
      <c r="J2516" s="3">
        <v>1.5390999999999999</v>
      </c>
      <c r="K2516" s="3">
        <v>1.1168</v>
      </c>
      <c r="L2516" s="3">
        <v>0.59079999999999999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3">
        <v>4.6821000000000002</v>
      </c>
      <c r="Y2516" s="3">
        <v>81.358065825163919</v>
      </c>
      <c r="Z2516" s="3">
        <v>134.28198885115654</v>
      </c>
      <c r="AA2516" s="3">
        <v>172.68458597637812</v>
      </c>
      <c r="AB2516" s="3">
        <v>193</v>
      </c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 spans="1:38" ht="15" customHeight="1" x14ac:dyDescent="0.25">
      <c r="A2517" s="2" t="s">
        <v>2541</v>
      </c>
      <c r="B2517" s="2" t="s">
        <v>39</v>
      </c>
      <c r="C2517" s="2" t="s">
        <v>40</v>
      </c>
      <c r="D2517" s="2" t="s">
        <v>2554</v>
      </c>
      <c r="E2517" s="2" t="s">
        <v>2637</v>
      </c>
      <c r="F2517" s="2" t="s">
        <v>73</v>
      </c>
      <c r="G2517" s="2" t="s">
        <v>50</v>
      </c>
      <c r="H2517" s="3">
        <v>167</v>
      </c>
      <c r="I2517" s="3">
        <v>1.1209</v>
      </c>
      <c r="J2517" s="3">
        <v>1.4061999999999999</v>
      </c>
      <c r="K2517" s="3">
        <v>0.96340000000000003</v>
      </c>
      <c r="L2517" s="3">
        <v>0.36870000000000003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3">
        <v>3.8592</v>
      </c>
      <c r="Y2517" s="3">
        <v>71.210587686567166</v>
      </c>
      <c r="Z2517" s="3">
        <v>120.4013526119403</v>
      </c>
      <c r="AA2517" s="3">
        <v>154.10237873134329</v>
      </c>
      <c r="AB2517" s="3">
        <v>167</v>
      </c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 spans="1:38" ht="15" customHeight="1" x14ac:dyDescent="0.25">
      <c r="A2518" s="2" t="s">
        <v>2541</v>
      </c>
      <c r="B2518" s="2" t="s">
        <v>39</v>
      </c>
      <c r="C2518" s="2" t="s">
        <v>40</v>
      </c>
      <c r="D2518" s="2" t="s">
        <v>2554</v>
      </c>
      <c r="E2518" s="2" t="s">
        <v>2638</v>
      </c>
      <c r="F2518" s="2" t="s">
        <v>73</v>
      </c>
      <c r="G2518" s="2" t="s">
        <v>50</v>
      </c>
      <c r="H2518" s="3">
        <v>186</v>
      </c>
      <c r="I2518" s="3">
        <v>1.0908</v>
      </c>
      <c r="J2518" s="3">
        <v>1.4907999999999999</v>
      </c>
      <c r="K2518" s="3">
        <v>0.68149999999999999</v>
      </c>
      <c r="L2518" s="3">
        <v>0.46479999999999999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3">
        <v>3.7279</v>
      </c>
      <c r="Y2518" s="3">
        <v>77.061079964591329</v>
      </c>
      <c r="Z2518" s="3">
        <v>138.64620832103867</v>
      </c>
      <c r="AA2518" s="3">
        <v>166.79905576866332</v>
      </c>
      <c r="AB2518" s="3">
        <v>185.99999999999997</v>
      </c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 spans="1:38" ht="15" customHeight="1" x14ac:dyDescent="0.25">
      <c r="A2519" s="2" t="s">
        <v>2541</v>
      </c>
      <c r="B2519" s="2" t="s">
        <v>39</v>
      </c>
      <c r="C2519" s="2" t="s">
        <v>40</v>
      </c>
      <c r="D2519" s="2" t="s">
        <v>2554</v>
      </c>
      <c r="E2519" s="2" t="s">
        <v>2639</v>
      </c>
      <c r="F2519" s="2" t="s">
        <v>73</v>
      </c>
      <c r="G2519" s="2" t="s">
        <v>50</v>
      </c>
      <c r="H2519" s="3">
        <v>187</v>
      </c>
      <c r="I2519" s="3">
        <v>1.5705</v>
      </c>
      <c r="J2519" s="3">
        <v>1.2927</v>
      </c>
      <c r="K2519" s="3">
        <v>0.82599999999999996</v>
      </c>
      <c r="L2519" s="3">
        <v>0.72230000000000005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3">
        <v>4.4115000000000002</v>
      </c>
      <c r="Y2519" s="3">
        <v>87.180210812648767</v>
      </c>
      <c r="Z2519" s="3">
        <v>132.59979598775925</v>
      </c>
      <c r="AA2519" s="3">
        <v>161.62167063357134</v>
      </c>
      <c r="AB2519" s="3">
        <v>187</v>
      </c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 spans="1:38" ht="15" customHeight="1" x14ac:dyDescent="0.25">
      <c r="A2520" s="2" t="s">
        <v>2541</v>
      </c>
      <c r="B2520" s="2" t="s">
        <v>39</v>
      </c>
      <c r="C2520" s="2" t="s">
        <v>40</v>
      </c>
      <c r="D2520" s="2" t="s">
        <v>2554</v>
      </c>
      <c r="E2520" s="2" t="s">
        <v>2640</v>
      </c>
      <c r="F2520" s="2" t="s">
        <v>73</v>
      </c>
      <c r="G2520" s="2" t="s">
        <v>50</v>
      </c>
      <c r="H2520" s="3">
        <v>192</v>
      </c>
      <c r="I2520" s="3">
        <v>1.7576000000000001</v>
      </c>
      <c r="J2520" s="3">
        <v>1.6964999999999999</v>
      </c>
      <c r="K2520" s="3">
        <v>0.6704</v>
      </c>
      <c r="L2520" s="3">
        <v>0.45369999999999999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3">
        <v>4.5781999999999998</v>
      </c>
      <c r="Y2520" s="3">
        <v>93.425014197719634</v>
      </c>
      <c r="Z2520" s="3">
        <v>152.71469136341793</v>
      </c>
      <c r="AA2520" s="3">
        <v>176.14398671967152</v>
      </c>
      <c r="AB2520" s="3">
        <v>192.00000000000003</v>
      </c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 spans="1:38" ht="15" customHeight="1" x14ac:dyDescent="0.25">
      <c r="A2521" s="2" t="s">
        <v>2541</v>
      </c>
      <c r="B2521" s="2" t="s">
        <v>39</v>
      </c>
      <c r="C2521" s="2" t="s">
        <v>40</v>
      </c>
      <c r="D2521" s="2" t="s">
        <v>2554</v>
      </c>
      <c r="E2521" s="2" t="s">
        <v>2641</v>
      </c>
      <c r="F2521" s="2" t="s">
        <v>73</v>
      </c>
      <c r="G2521" s="2" t="s">
        <v>50</v>
      </c>
      <c r="H2521" s="3">
        <v>190</v>
      </c>
      <c r="I2521" s="3">
        <v>1.6001000000000001</v>
      </c>
      <c r="J2521" s="3">
        <v>1.6944999999999999</v>
      </c>
      <c r="K2521" s="3">
        <v>1.0370999999999999</v>
      </c>
      <c r="L2521" s="3">
        <v>0.56299999999999994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3">
        <v>4.8947000000000003</v>
      </c>
      <c r="Y2521" s="3">
        <v>83.650928555376225</v>
      </c>
      <c r="Z2521" s="3">
        <v>138.34907144462377</v>
      </c>
      <c r="AA2521" s="3">
        <v>171.82646536049194</v>
      </c>
      <c r="AB2521" s="3">
        <v>189.99999999999997</v>
      </c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 spans="1:38" ht="15" customHeight="1" x14ac:dyDescent="0.25">
      <c r="A2522" s="2" t="s">
        <v>2541</v>
      </c>
      <c r="B2522" s="2" t="s">
        <v>39</v>
      </c>
      <c r="C2522" s="2" t="s">
        <v>40</v>
      </c>
      <c r="D2522" s="2" t="s">
        <v>2554</v>
      </c>
      <c r="E2522" s="2" t="s">
        <v>2642</v>
      </c>
      <c r="F2522" s="2" t="s">
        <v>73</v>
      </c>
      <c r="G2522" s="2" t="s">
        <v>50</v>
      </c>
      <c r="H2522" s="3">
        <v>192</v>
      </c>
      <c r="I2522" s="3">
        <v>1.8913</v>
      </c>
      <c r="J2522" s="3">
        <v>1.5968</v>
      </c>
      <c r="K2522" s="3">
        <v>0.81510000000000005</v>
      </c>
      <c r="L2522" s="3">
        <v>0.48530000000000001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3">
        <v>4.7885</v>
      </c>
      <c r="Y2522" s="3">
        <v>95.19473739166753</v>
      </c>
      <c r="Z2522" s="3">
        <v>148.54923253628485</v>
      </c>
      <c r="AA2522" s="3">
        <v>175.78448365876582</v>
      </c>
      <c r="AB2522" s="3">
        <v>192</v>
      </c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 spans="1:38" ht="15" customHeight="1" x14ac:dyDescent="0.25">
      <c r="A2523" s="2" t="s">
        <v>2541</v>
      </c>
      <c r="B2523" s="2" t="s">
        <v>39</v>
      </c>
      <c r="C2523" s="2" t="s">
        <v>40</v>
      </c>
      <c r="D2523" s="2" t="s">
        <v>2554</v>
      </c>
      <c r="E2523" s="2" t="s">
        <v>2643</v>
      </c>
      <c r="F2523" s="2" t="s">
        <v>73</v>
      </c>
      <c r="G2523" s="2" t="s">
        <v>50</v>
      </c>
      <c r="H2523" s="3">
        <v>188</v>
      </c>
      <c r="I2523" s="3">
        <v>1.5854999999999999</v>
      </c>
      <c r="J2523" s="3">
        <v>1.6262000000000001</v>
      </c>
      <c r="K2523" s="3">
        <v>0.7298</v>
      </c>
      <c r="L2523" s="3">
        <v>0.2964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3">
        <v>4.2378999999999998</v>
      </c>
      <c r="Y2523" s="3">
        <v>90.363340333655827</v>
      </c>
      <c r="Z2523" s="3">
        <v>150.22487552797378</v>
      </c>
      <c r="AA2523" s="3">
        <v>177.08931310318792</v>
      </c>
      <c r="AB2523" s="3">
        <v>188</v>
      </c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 spans="1:38" ht="15" customHeight="1" x14ac:dyDescent="0.25">
      <c r="A2524" s="2" t="s">
        <v>2541</v>
      </c>
      <c r="B2524" s="2" t="s">
        <v>39</v>
      </c>
      <c r="C2524" s="2" t="s">
        <v>40</v>
      </c>
      <c r="D2524" s="2" t="s">
        <v>631</v>
      </c>
      <c r="E2524" s="2" t="s">
        <v>2644</v>
      </c>
      <c r="F2524" s="2" t="s">
        <v>73</v>
      </c>
      <c r="G2524" s="2" t="s">
        <v>50</v>
      </c>
      <c r="H2524" s="3">
        <v>187</v>
      </c>
      <c r="I2524" s="3">
        <v>1.4598</v>
      </c>
      <c r="J2524" s="3">
        <v>1.4487000000000001</v>
      </c>
      <c r="K2524" s="3">
        <v>0.90029999999999999</v>
      </c>
      <c r="L2524" s="3">
        <v>0.38529999999999998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3">
        <v>4.1940999999999997</v>
      </c>
      <c r="Y2524" s="3">
        <v>85.949357430676429</v>
      </c>
      <c r="Z2524" s="3">
        <v>139.48849574402138</v>
      </c>
      <c r="AA2524" s="3">
        <v>172.76059226055651</v>
      </c>
      <c r="AB2524" s="3">
        <v>187.00000000000003</v>
      </c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 spans="1:38" ht="15" customHeight="1" x14ac:dyDescent="0.25">
      <c r="A2525" s="2" t="s">
        <v>2541</v>
      </c>
      <c r="B2525" s="2" t="s">
        <v>39</v>
      </c>
      <c r="C2525" s="2" t="s">
        <v>40</v>
      </c>
      <c r="D2525" s="2" t="s">
        <v>631</v>
      </c>
      <c r="E2525" s="2" t="s">
        <v>2645</v>
      </c>
      <c r="F2525" s="2" t="s">
        <v>73</v>
      </c>
      <c r="G2525" s="2" t="s">
        <v>50</v>
      </c>
      <c r="H2525" s="3">
        <v>178</v>
      </c>
      <c r="I2525" s="3">
        <v>1.226</v>
      </c>
      <c r="J2525" s="3">
        <v>1.2166999999999999</v>
      </c>
      <c r="K2525" s="3">
        <v>0.87409999999999999</v>
      </c>
      <c r="L2525" s="3">
        <v>0.55369999999999997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3">
        <v>3.8704999999999998</v>
      </c>
      <c r="Y2525" s="3">
        <v>78.246221418421385</v>
      </c>
      <c r="Z2525" s="3">
        <v>124.14163544761658</v>
      </c>
      <c r="AA2525" s="3">
        <v>157.11375791241443</v>
      </c>
      <c r="AB2525" s="3">
        <v>178</v>
      </c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 spans="1:38" ht="15" customHeight="1" x14ac:dyDescent="0.25">
      <c r="A2526" s="2" t="s">
        <v>2541</v>
      </c>
      <c r="B2526" s="2" t="s">
        <v>39</v>
      </c>
      <c r="C2526" s="2" t="s">
        <v>40</v>
      </c>
      <c r="D2526" s="2" t="s">
        <v>2561</v>
      </c>
      <c r="E2526" s="2" t="s">
        <v>2646</v>
      </c>
      <c r="F2526" s="2" t="s">
        <v>73</v>
      </c>
      <c r="G2526" s="2" t="s">
        <v>50</v>
      </c>
      <c r="H2526" s="3">
        <v>183</v>
      </c>
      <c r="I2526" s="3">
        <v>1.2426999999999999</v>
      </c>
      <c r="J2526" s="3">
        <v>1.0185999999999999</v>
      </c>
      <c r="K2526" s="3">
        <v>0.94269999999999998</v>
      </c>
      <c r="L2526" s="3">
        <v>0.38519999999999999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3">
        <v>3.5891999999999999</v>
      </c>
      <c r="Y2526" s="3">
        <v>84.281204725286969</v>
      </c>
      <c r="Z2526" s="3">
        <v>127.13437534826701</v>
      </c>
      <c r="AA2526" s="3">
        <v>166.79438314944832</v>
      </c>
      <c r="AB2526" s="3">
        <v>183</v>
      </c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 spans="1:38" ht="15" customHeight="1" x14ac:dyDescent="0.25">
      <c r="A2527" s="2" t="s">
        <v>2541</v>
      </c>
      <c r="B2527" s="2" t="s">
        <v>39</v>
      </c>
      <c r="C2527" s="2" t="s">
        <v>40</v>
      </c>
      <c r="D2527" s="2" t="s">
        <v>2561</v>
      </c>
      <c r="E2527" s="2" t="s">
        <v>2647</v>
      </c>
      <c r="F2527" s="2" t="s">
        <v>73</v>
      </c>
      <c r="G2527" s="2" t="s">
        <v>50</v>
      </c>
      <c r="H2527" s="3">
        <v>189</v>
      </c>
      <c r="I2527" s="3">
        <v>1.33</v>
      </c>
      <c r="J2527" s="3">
        <v>1.4484999999999999</v>
      </c>
      <c r="K2527" s="3">
        <v>0.74829999999999997</v>
      </c>
      <c r="L2527" s="3">
        <v>0.58530000000000004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3">
        <v>4.1120999999999999</v>
      </c>
      <c r="Y2527" s="3">
        <v>82.779407115585713</v>
      </c>
      <c r="Z2527" s="3">
        <v>138.08314486515405</v>
      </c>
      <c r="AA2527" s="3">
        <v>166.65324286860729</v>
      </c>
      <c r="AB2527" s="3">
        <v>189</v>
      </c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 spans="1:38" ht="15" customHeight="1" x14ac:dyDescent="0.25">
      <c r="A2528" s="2" t="s">
        <v>2541</v>
      </c>
      <c r="B2528" s="2" t="s">
        <v>39</v>
      </c>
      <c r="C2528" s="2" t="s">
        <v>40</v>
      </c>
      <c r="D2528" s="2" t="s">
        <v>2561</v>
      </c>
      <c r="E2528" s="2" t="s">
        <v>2648</v>
      </c>
      <c r="F2528" s="2" t="s">
        <v>73</v>
      </c>
      <c r="G2528" s="2" t="s">
        <v>50</v>
      </c>
      <c r="H2528" s="3">
        <v>202</v>
      </c>
      <c r="I2528" s="3">
        <v>1.5761000000000001</v>
      </c>
      <c r="J2528" s="3">
        <v>1.4798</v>
      </c>
      <c r="K2528" s="3">
        <v>1.0927</v>
      </c>
      <c r="L2528" s="3">
        <v>0.80559999999999998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3">
        <v>4.9542000000000002</v>
      </c>
      <c r="Y2528" s="3">
        <v>86.082798433652258</v>
      </c>
      <c r="Z2528" s="3">
        <v>136.8611279318558</v>
      </c>
      <c r="AA2528" s="3">
        <v>174.35638448185378</v>
      </c>
      <c r="AB2528" s="3">
        <v>202</v>
      </c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 spans="1:38" ht="15" customHeight="1" x14ac:dyDescent="0.25">
      <c r="A2529" s="2" t="s">
        <v>2541</v>
      </c>
      <c r="B2529" s="2" t="s">
        <v>39</v>
      </c>
      <c r="C2529" s="2" t="s">
        <v>40</v>
      </c>
      <c r="D2529" s="2" t="s">
        <v>2561</v>
      </c>
      <c r="E2529" s="2" t="s">
        <v>2649</v>
      </c>
      <c r="F2529" s="2" t="s">
        <v>73</v>
      </c>
      <c r="G2529" s="2" t="s">
        <v>50</v>
      </c>
      <c r="H2529" s="3">
        <v>198</v>
      </c>
      <c r="I2529" s="3">
        <v>1.5798000000000001</v>
      </c>
      <c r="J2529" s="3">
        <v>1.7113</v>
      </c>
      <c r="K2529" s="3">
        <v>0.79820000000000002</v>
      </c>
      <c r="L2529" s="3">
        <v>0.44080000000000003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3">
        <v>4.5301</v>
      </c>
      <c r="Y2529" s="3">
        <v>89.889847906227246</v>
      </c>
      <c r="Z2529" s="3">
        <v>152.59835323723539</v>
      </c>
      <c r="AA2529" s="3">
        <v>181.847420586742</v>
      </c>
      <c r="AB2529" s="3">
        <v>198</v>
      </c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 spans="1:38" ht="15" customHeight="1" x14ac:dyDescent="0.25">
      <c r="A2530" s="2" t="s">
        <v>2541</v>
      </c>
      <c r="B2530" s="2" t="s">
        <v>39</v>
      </c>
      <c r="C2530" s="2" t="s">
        <v>40</v>
      </c>
      <c r="D2530" s="2" t="s">
        <v>2561</v>
      </c>
      <c r="E2530" s="2" t="s">
        <v>2650</v>
      </c>
      <c r="F2530" s="2" t="s">
        <v>73</v>
      </c>
      <c r="G2530" s="2" t="s">
        <v>50</v>
      </c>
      <c r="H2530" s="3">
        <v>200</v>
      </c>
      <c r="I2530" s="3">
        <v>1.5224</v>
      </c>
      <c r="J2530" s="3">
        <v>1.8797999999999999</v>
      </c>
      <c r="K2530" s="3">
        <v>0.83340000000000003</v>
      </c>
      <c r="L2530" s="3">
        <v>0.43709999999999999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3">
        <v>4.6726999999999999</v>
      </c>
      <c r="Y2530" s="3">
        <v>86.735634643781964</v>
      </c>
      <c r="Z2530" s="3">
        <v>154.32105634857788</v>
      </c>
      <c r="AA2530" s="3">
        <v>184.28471761508337</v>
      </c>
      <c r="AB2530" s="3">
        <v>200</v>
      </c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 spans="1:38" ht="15" customHeight="1" x14ac:dyDescent="0.25">
      <c r="A2531" s="2" t="s">
        <v>2541</v>
      </c>
      <c r="B2531" s="2" t="s">
        <v>39</v>
      </c>
      <c r="C2531" s="2" t="s">
        <v>40</v>
      </c>
      <c r="D2531" s="2" t="s">
        <v>1112</v>
      </c>
      <c r="E2531" s="2" t="s">
        <v>2651</v>
      </c>
      <c r="F2531" s="2" t="s">
        <v>73</v>
      </c>
      <c r="G2531" s="2" t="s">
        <v>50</v>
      </c>
      <c r="H2531" s="3">
        <v>194</v>
      </c>
      <c r="I2531" s="3">
        <v>1.1261000000000001</v>
      </c>
      <c r="J2531" s="3">
        <v>1.7539</v>
      </c>
      <c r="K2531" s="3">
        <v>1.1890000000000001</v>
      </c>
      <c r="L2531" s="3">
        <v>0.45190000000000002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3">
        <v>4.5209000000000001</v>
      </c>
      <c r="Y2531" s="3">
        <v>72.352186511535308</v>
      </c>
      <c r="Z2531" s="3">
        <v>135.20069012807184</v>
      </c>
      <c r="AA2531" s="3">
        <v>177.8068083788626</v>
      </c>
      <c r="AB2531" s="3">
        <v>194</v>
      </c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 spans="1:38" ht="15" customHeight="1" x14ac:dyDescent="0.25">
      <c r="A2532" s="2" t="s">
        <v>2541</v>
      </c>
      <c r="B2532" s="2" t="s">
        <v>39</v>
      </c>
      <c r="C2532" s="2" t="s">
        <v>40</v>
      </c>
      <c r="D2532" s="2" t="s">
        <v>2606</v>
      </c>
      <c r="E2532" s="2" t="s">
        <v>2652</v>
      </c>
      <c r="F2532" s="2" t="s">
        <v>73</v>
      </c>
      <c r="G2532" s="2" t="s">
        <v>44</v>
      </c>
      <c r="H2532" s="3">
        <v>199</v>
      </c>
      <c r="I2532" s="3">
        <v>1.4538</v>
      </c>
      <c r="J2532" s="3">
        <v>1.5334000000000001</v>
      </c>
      <c r="K2532" s="3">
        <v>1.2316</v>
      </c>
      <c r="L2532" s="3">
        <v>0.57410000000000005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3">
        <v>4.7929000000000004</v>
      </c>
      <c r="Y2532" s="3">
        <v>82.655052264808361</v>
      </c>
      <c r="Z2532" s="3">
        <v>136.08362369337976</v>
      </c>
      <c r="AA2532" s="3">
        <v>178.9965156794425</v>
      </c>
      <c r="AB2532" s="3">
        <v>198.99999999999997</v>
      </c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 spans="1:38" ht="15" customHeight="1" x14ac:dyDescent="0.25">
      <c r="A2533" s="2" t="s">
        <v>2541</v>
      </c>
      <c r="B2533" s="2" t="s">
        <v>39</v>
      </c>
      <c r="C2533" s="2" t="s">
        <v>40</v>
      </c>
      <c r="D2533" s="2" t="s">
        <v>2606</v>
      </c>
      <c r="E2533" s="2" t="s">
        <v>2653</v>
      </c>
      <c r="F2533" s="2" t="s">
        <v>73</v>
      </c>
      <c r="G2533" s="2" t="s">
        <v>44</v>
      </c>
      <c r="H2533" s="3">
        <v>200</v>
      </c>
      <c r="I2533" s="3">
        <v>1.5652999999999999</v>
      </c>
      <c r="J2533" s="3">
        <v>1.5189999999999999</v>
      </c>
      <c r="K2533" s="3">
        <v>0.70950000000000002</v>
      </c>
      <c r="L2533" s="3">
        <v>0.49270000000000003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3">
        <v>4.2865000000000002</v>
      </c>
      <c r="Y2533" s="3">
        <v>93.348512772658353</v>
      </c>
      <c r="Z2533" s="3">
        <v>152.88239822699171</v>
      </c>
      <c r="AA2533" s="3">
        <v>180.68970022162603</v>
      </c>
      <c r="AB2533" s="3">
        <v>200</v>
      </c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 spans="1:38" ht="15" customHeight="1" x14ac:dyDescent="0.25">
      <c r="A2534" s="2" t="s">
        <v>2541</v>
      </c>
      <c r="B2534" s="2" t="s">
        <v>39</v>
      </c>
      <c r="C2534" s="2" t="s">
        <v>40</v>
      </c>
      <c r="D2534" s="2" t="s">
        <v>41</v>
      </c>
      <c r="E2534" s="2" t="s">
        <v>2654</v>
      </c>
      <c r="F2534" s="2" t="s">
        <v>73</v>
      </c>
      <c r="G2534" s="2" t="s">
        <v>44</v>
      </c>
      <c r="H2534" s="3">
        <v>213</v>
      </c>
      <c r="I2534" s="3">
        <v>1.9432</v>
      </c>
      <c r="J2534" s="3">
        <v>1.6672</v>
      </c>
      <c r="K2534" s="3">
        <v>1.2282</v>
      </c>
      <c r="L2534" s="3">
        <v>0.4501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3">
        <v>5.2887000000000004</v>
      </c>
      <c r="Y2534" s="3">
        <v>98.503904551212955</v>
      </c>
      <c r="Z2534" s="3">
        <v>155.56200956756857</v>
      </c>
      <c r="AA2534" s="3">
        <v>197.59581749768373</v>
      </c>
      <c r="AB2534" s="3">
        <v>213</v>
      </c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 spans="1:38" ht="15" customHeight="1" x14ac:dyDescent="0.25">
      <c r="A2535" s="2" t="s">
        <v>2541</v>
      </c>
      <c r="B2535" s="2" t="s">
        <v>39</v>
      </c>
      <c r="C2535" s="2" t="s">
        <v>40</v>
      </c>
      <c r="D2535" s="2" t="s">
        <v>2655</v>
      </c>
      <c r="E2535" s="2" t="s">
        <v>2656</v>
      </c>
      <c r="F2535" s="2" t="s">
        <v>73</v>
      </c>
      <c r="G2535" s="2" t="s">
        <v>44</v>
      </c>
      <c r="H2535" s="3">
        <v>185</v>
      </c>
      <c r="I2535" s="3">
        <v>1.0224</v>
      </c>
      <c r="J2535" s="3">
        <v>1.3539000000000001</v>
      </c>
      <c r="K2535" s="3">
        <v>0.81489999999999996</v>
      </c>
      <c r="L2535" s="3">
        <v>0.36299999999999999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3">
        <v>3.5541999999999998</v>
      </c>
      <c r="Y2535" s="3">
        <v>76.01192954814023</v>
      </c>
      <c r="Z2535" s="3">
        <v>134.29415902312758</v>
      </c>
      <c r="AA2535" s="3">
        <v>169.37369872263801</v>
      </c>
      <c r="AB2535" s="3">
        <v>185.00000000000003</v>
      </c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 spans="1:38" ht="15" customHeight="1" x14ac:dyDescent="0.25">
      <c r="A2536" s="2" t="s">
        <v>2541</v>
      </c>
      <c r="B2536" s="2" t="s">
        <v>39</v>
      </c>
      <c r="C2536" s="2" t="s">
        <v>40</v>
      </c>
      <c r="D2536" s="2" t="s">
        <v>677</v>
      </c>
      <c r="E2536" s="2" t="s">
        <v>2657</v>
      </c>
      <c r="F2536" s="2" t="s">
        <v>73</v>
      </c>
      <c r="G2536" s="2" t="s">
        <v>44</v>
      </c>
      <c r="H2536" s="3">
        <v>196</v>
      </c>
      <c r="I2536" s="3">
        <v>1.5301</v>
      </c>
      <c r="J2536" s="3">
        <v>0.72060000000000002</v>
      </c>
      <c r="K2536" s="3">
        <v>0.61499999999999999</v>
      </c>
      <c r="L2536" s="3">
        <v>0.2853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3">
        <v>3.1509999999999998</v>
      </c>
      <c r="Y2536" s="3">
        <v>111.63706759758807</v>
      </c>
      <c r="Z2536" s="3">
        <v>149.1421136147255</v>
      </c>
      <c r="AA2536" s="3">
        <v>181.15099968264047</v>
      </c>
      <c r="AB2536" s="3">
        <v>196.00000000000003</v>
      </c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 spans="1:38" ht="15" customHeight="1" x14ac:dyDescent="0.25">
      <c r="A2537" s="2" t="s">
        <v>2541</v>
      </c>
      <c r="B2537" s="2" t="s">
        <v>39</v>
      </c>
      <c r="C2537" s="2" t="s">
        <v>40</v>
      </c>
      <c r="D2537" s="2" t="s">
        <v>677</v>
      </c>
      <c r="E2537" s="2" t="s">
        <v>2658</v>
      </c>
      <c r="F2537" s="2" t="s">
        <v>73</v>
      </c>
      <c r="G2537" s="2" t="s">
        <v>44</v>
      </c>
      <c r="H2537" s="3">
        <v>198</v>
      </c>
      <c r="I2537" s="3">
        <v>1.8136000000000001</v>
      </c>
      <c r="J2537" s="3">
        <v>1.3727</v>
      </c>
      <c r="K2537" s="3">
        <v>0.84660000000000002</v>
      </c>
      <c r="L2537" s="3">
        <v>0.50939999999999996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3">
        <v>4.5423</v>
      </c>
      <c r="Y2537" s="3">
        <v>98.278669396561213</v>
      </c>
      <c r="Z2537" s="3">
        <v>148.44448847500166</v>
      </c>
      <c r="AA2537" s="3">
        <v>179.3837923518922</v>
      </c>
      <c r="AB2537" s="3">
        <v>198</v>
      </c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 spans="1:38" ht="15" customHeight="1" x14ac:dyDescent="0.25">
      <c r="A2538" s="2" t="s">
        <v>2541</v>
      </c>
      <c r="B2538" s="2" t="s">
        <v>39</v>
      </c>
      <c r="C2538" s="2" t="s">
        <v>40</v>
      </c>
      <c r="D2538" s="2" t="s">
        <v>677</v>
      </c>
      <c r="E2538" s="2" t="s">
        <v>2659</v>
      </c>
      <c r="F2538" s="2" t="s">
        <v>73</v>
      </c>
      <c r="G2538" s="2" t="s">
        <v>44</v>
      </c>
      <c r="H2538" s="3">
        <v>199</v>
      </c>
      <c r="I2538" s="3">
        <v>1.6449</v>
      </c>
      <c r="J2538" s="3">
        <v>1.4134</v>
      </c>
      <c r="K2538" s="3">
        <v>0.75209999999999999</v>
      </c>
      <c r="L2538" s="3">
        <v>0.53720000000000001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3">
        <v>4.3475999999999999</v>
      </c>
      <c r="Y2538" s="3">
        <v>95.183894562517253</v>
      </c>
      <c r="Z2538" s="3">
        <v>149.4754117214095</v>
      </c>
      <c r="AA2538" s="3">
        <v>178.36507498389915</v>
      </c>
      <c r="AB2538" s="3">
        <v>199</v>
      </c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 spans="1:38" ht="15" customHeight="1" x14ac:dyDescent="0.25">
      <c r="A2539" s="2" t="s">
        <v>2541</v>
      </c>
      <c r="B2539" s="2" t="s">
        <v>39</v>
      </c>
      <c r="C2539" s="2" t="s">
        <v>40</v>
      </c>
      <c r="D2539" s="2" t="s">
        <v>677</v>
      </c>
      <c r="E2539" s="2" t="s">
        <v>2660</v>
      </c>
      <c r="F2539" s="2" t="s">
        <v>73</v>
      </c>
      <c r="G2539" s="2" t="s">
        <v>44</v>
      </c>
      <c r="H2539" s="3">
        <v>193</v>
      </c>
      <c r="I2539" s="3">
        <v>1.7578</v>
      </c>
      <c r="J2539" s="3">
        <v>1.3391999999999999</v>
      </c>
      <c r="K2539" s="3">
        <v>0.89649999999999996</v>
      </c>
      <c r="L2539" s="3">
        <v>0.60750000000000004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3">
        <v>4.601</v>
      </c>
      <c r="Y2539" s="3">
        <v>93.509628341664865</v>
      </c>
      <c r="Z2539" s="3">
        <v>140.37144099108889</v>
      </c>
      <c r="AA2539" s="3">
        <v>171.74212127798305</v>
      </c>
      <c r="AB2539" s="3">
        <v>193</v>
      </c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 spans="1:38" ht="15" customHeight="1" x14ac:dyDescent="0.25">
      <c r="A2540" s="2" t="s">
        <v>2541</v>
      </c>
      <c r="B2540" s="2" t="s">
        <v>39</v>
      </c>
      <c r="C2540" s="2" t="s">
        <v>40</v>
      </c>
      <c r="D2540" s="2" t="s">
        <v>677</v>
      </c>
      <c r="E2540" s="2" t="s">
        <v>2661</v>
      </c>
      <c r="F2540" s="2" t="s">
        <v>73</v>
      </c>
      <c r="G2540" s="2" t="s">
        <v>44</v>
      </c>
      <c r="H2540" s="3">
        <v>168</v>
      </c>
      <c r="I2540" s="3">
        <v>1.2301</v>
      </c>
      <c r="J2540" s="3">
        <v>1.5117</v>
      </c>
      <c r="K2540" s="3">
        <v>1.0004</v>
      </c>
      <c r="L2540" s="3">
        <v>0.48909999999999998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3">
        <v>4.2313000000000001</v>
      </c>
      <c r="Y2540" s="3">
        <v>71.537163519485745</v>
      </c>
      <c r="Z2540" s="3">
        <v>120.12535154680594</v>
      </c>
      <c r="AA2540" s="3">
        <v>152.27963037364401</v>
      </c>
      <c r="AB2540" s="3">
        <v>168</v>
      </c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 spans="1:38" ht="15" customHeight="1" x14ac:dyDescent="0.25">
      <c r="A2541" s="2" t="s">
        <v>2541</v>
      </c>
      <c r="B2541" s="2" t="s">
        <v>39</v>
      </c>
      <c r="C2541" s="2" t="s">
        <v>40</v>
      </c>
      <c r="D2541" s="2" t="s">
        <v>2546</v>
      </c>
      <c r="E2541" s="2" t="s">
        <v>2662</v>
      </c>
      <c r="F2541" s="2" t="s">
        <v>73</v>
      </c>
      <c r="G2541" s="2" t="s">
        <v>44</v>
      </c>
      <c r="H2541" s="3">
        <v>181</v>
      </c>
      <c r="I2541" s="3">
        <v>1.3593</v>
      </c>
      <c r="J2541" s="3">
        <v>1.3963000000000001</v>
      </c>
      <c r="K2541" s="3">
        <v>0.8407</v>
      </c>
      <c r="L2541" s="3">
        <v>0.49259999999999998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3">
        <v>4.0888999999999998</v>
      </c>
      <c r="Y2541" s="3">
        <v>81.533052899312779</v>
      </c>
      <c r="Z2541" s="3">
        <v>132.41439017828759</v>
      </c>
      <c r="AA2541" s="3">
        <v>163.04959769131065</v>
      </c>
      <c r="AB2541" s="3">
        <v>181.00000000000003</v>
      </c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 spans="1:38" ht="15" customHeight="1" x14ac:dyDescent="0.25">
      <c r="A2542" s="2" t="s">
        <v>2541</v>
      </c>
      <c r="B2542" s="2" t="s">
        <v>39</v>
      </c>
      <c r="C2542" s="2" t="s">
        <v>40</v>
      </c>
      <c r="D2542" s="2" t="s">
        <v>2546</v>
      </c>
      <c r="E2542" s="2" t="s">
        <v>2663</v>
      </c>
      <c r="F2542" s="2" t="s">
        <v>73</v>
      </c>
      <c r="G2542" s="2" t="s">
        <v>44</v>
      </c>
      <c r="H2542" s="3">
        <v>212</v>
      </c>
      <c r="I2542" s="3">
        <v>1.7466999999999999</v>
      </c>
      <c r="J2542" s="3">
        <v>1.7411000000000001</v>
      </c>
      <c r="K2542" s="3">
        <v>1.0631999999999999</v>
      </c>
      <c r="L2542" s="3">
        <v>0.63900000000000001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3">
        <v>5.19</v>
      </c>
      <c r="Y2542" s="3">
        <v>92.579190751445083</v>
      </c>
      <c r="Z2542" s="3">
        <v>152.96416184971096</v>
      </c>
      <c r="AA2542" s="3">
        <v>189.83815028901734</v>
      </c>
      <c r="AB2542" s="3">
        <v>212</v>
      </c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 spans="1:38" ht="15" customHeight="1" x14ac:dyDescent="0.25">
      <c r="A2543" s="2" t="s">
        <v>2541</v>
      </c>
      <c r="B2543" s="2" t="s">
        <v>39</v>
      </c>
      <c r="C2543" s="2" t="s">
        <v>40</v>
      </c>
      <c r="D2543" s="2" t="s">
        <v>2546</v>
      </c>
      <c r="E2543" s="2" t="s">
        <v>2664</v>
      </c>
      <c r="F2543" s="2" t="s">
        <v>73</v>
      </c>
      <c r="G2543" s="2" t="s">
        <v>44</v>
      </c>
      <c r="H2543" s="3">
        <v>204</v>
      </c>
      <c r="I2543" s="3">
        <v>1.8353999999999999</v>
      </c>
      <c r="J2543" s="3">
        <v>1.6391</v>
      </c>
      <c r="K2543" s="3">
        <v>1.1297999999999999</v>
      </c>
      <c r="L2543" s="3">
        <v>0.50929999999999997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3">
        <v>5.1135999999999999</v>
      </c>
      <c r="Y2543" s="3">
        <v>93.735137672090104</v>
      </c>
      <c r="Z2543" s="3">
        <v>148.86756883604505</v>
      </c>
      <c r="AA2543" s="3">
        <v>186.86928973717147</v>
      </c>
      <c r="AB2543" s="3">
        <v>204</v>
      </c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 spans="1:38" ht="15" customHeight="1" x14ac:dyDescent="0.25">
      <c r="A2544" s="2" t="s">
        <v>2541</v>
      </c>
      <c r="B2544" s="2" t="s">
        <v>39</v>
      </c>
      <c r="C2544" s="2" t="s">
        <v>40</v>
      </c>
      <c r="D2544" s="2" t="s">
        <v>2546</v>
      </c>
      <c r="E2544" s="2" t="s">
        <v>2665</v>
      </c>
      <c r="F2544" s="2" t="s">
        <v>73</v>
      </c>
      <c r="G2544" s="2" t="s">
        <v>44</v>
      </c>
      <c r="H2544" s="3">
        <v>212</v>
      </c>
      <c r="I2544" s="3">
        <v>1.5929</v>
      </c>
      <c r="J2544" s="3">
        <v>1.7078</v>
      </c>
      <c r="K2544" s="3">
        <v>1.1651</v>
      </c>
      <c r="L2544" s="3">
        <v>0.37969999999999998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3">
        <v>4.8455000000000004</v>
      </c>
      <c r="Y2544" s="3">
        <v>91.172840780105247</v>
      </c>
      <c r="Z2544" s="3">
        <v>154.613971726344</v>
      </c>
      <c r="AA2544" s="3">
        <v>197.89495408110616</v>
      </c>
      <c r="AB2544" s="3">
        <v>211.99999999999997</v>
      </c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 spans="1:38" ht="15" customHeight="1" x14ac:dyDescent="0.25">
      <c r="A2545" s="2" t="s">
        <v>2541</v>
      </c>
      <c r="B2545" s="2" t="s">
        <v>39</v>
      </c>
      <c r="C2545" s="2" t="s">
        <v>40</v>
      </c>
      <c r="D2545" s="2" t="s">
        <v>2546</v>
      </c>
      <c r="E2545" s="2" t="s">
        <v>2666</v>
      </c>
      <c r="F2545" s="2" t="s">
        <v>73</v>
      </c>
      <c r="G2545" s="2" t="s">
        <v>44</v>
      </c>
      <c r="H2545" s="3">
        <v>193</v>
      </c>
      <c r="I2545" s="3">
        <v>1.5855999999999999</v>
      </c>
      <c r="J2545" s="3">
        <v>1.6689000000000001</v>
      </c>
      <c r="K2545" s="3">
        <v>0.79459999999999997</v>
      </c>
      <c r="L2545" s="3">
        <v>0.59089999999999998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3">
        <v>4.6399999999999997</v>
      </c>
      <c r="Y2545" s="3">
        <v>87.017586206896553</v>
      </c>
      <c r="Z2545" s="3">
        <v>144.92553879310344</v>
      </c>
      <c r="AA2545" s="3">
        <v>172.49678879310346</v>
      </c>
      <c r="AB2545" s="3">
        <v>193.00000000000003</v>
      </c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 spans="1:38" ht="15" customHeight="1" x14ac:dyDescent="0.25">
      <c r="A2546" s="2" t="s">
        <v>2541</v>
      </c>
      <c r="B2546" s="2" t="s">
        <v>39</v>
      </c>
      <c r="C2546" s="2" t="s">
        <v>40</v>
      </c>
      <c r="D2546" s="2" t="s">
        <v>2542</v>
      </c>
      <c r="E2546" s="2" t="s">
        <v>2667</v>
      </c>
      <c r="F2546" s="2" t="s">
        <v>73</v>
      </c>
      <c r="G2546" s="2" t="s">
        <v>44</v>
      </c>
      <c r="H2546" s="3">
        <v>179</v>
      </c>
      <c r="I2546" s="3">
        <v>1.4060999999999999</v>
      </c>
      <c r="J2546" s="3">
        <v>1.2968</v>
      </c>
      <c r="K2546" s="3">
        <v>1.0651999999999999</v>
      </c>
      <c r="L2546" s="3">
        <v>0.52429999999999999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3">
        <v>4.2923999999999998</v>
      </c>
      <c r="Y2546" s="3">
        <v>80.154109589041099</v>
      </c>
      <c r="Z2546" s="3">
        <v>124.56506849315069</v>
      </c>
      <c r="AA2546" s="3">
        <v>161.04452054794521</v>
      </c>
      <c r="AB2546" s="3">
        <v>179</v>
      </c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 spans="1:38" ht="15" customHeight="1" x14ac:dyDescent="0.25">
      <c r="A2547" s="2" t="s">
        <v>2541</v>
      </c>
      <c r="B2547" s="2" t="s">
        <v>39</v>
      </c>
      <c r="C2547" s="2" t="s">
        <v>40</v>
      </c>
      <c r="D2547" s="2" t="s">
        <v>2542</v>
      </c>
      <c r="E2547" s="2" t="s">
        <v>2668</v>
      </c>
      <c r="F2547" s="2" t="s">
        <v>73</v>
      </c>
      <c r="G2547" s="2" t="s">
        <v>44</v>
      </c>
      <c r="H2547" s="3">
        <v>166</v>
      </c>
      <c r="I2547" s="3">
        <v>0.99299999999999999</v>
      </c>
      <c r="J2547" s="3">
        <v>1.6525000000000001</v>
      </c>
      <c r="K2547" s="3">
        <v>0.90780000000000005</v>
      </c>
      <c r="L2547" s="3">
        <v>0.30380000000000001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3">
        <v>3.8571</v>
      </c>
      <c r="Y2547" s="3">
        <v>66.497938865987408</v>
      </c>
      <c r="Z2547" s="3">
        <v>123.90765082574993</v>
      </c>
      <c r="AA2547" s="3">
        <v>155.44564569235956</v>
      </c>
      <c r="AB2547" s="3">
        <v>166</v>
      </c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 spans="1:38" ht="15" customHeight="1" x14ac:dyDescent="0.25">
      <c r="A2548" s="2" t="s">
        <v>2541</v>
      </c>
      <c r="B2548" s="2" t="s">
        <v>39</v>
      </c>
      <c r="C2548" s="2" t="s">
        <v>40</v>
      </c>
      <c r="D2548" s="2" t="s">
        <v>2542</v>
      </c>
      <c r="E2548" s="2" t="s">
        <v>2669</v>
      </c>
      <c r="F2548" s="2" t="s">
        <v>73</v>
      </c>
      <c r="G2548" s="2" t="s">
        <v>44</v>
      </c>
      <c r="H2548" s="3">
        <v>178</v>
      </c>
      <c r="I2548" s="3">
        <v>1.0186999999999999</v>
      </c>
      <c r="J2548" s="3">
        <v>1.4206000000000001</v>
      </c>
      <c r="K2548" s="3">
        <v>1.3299000000000001</v>
      </c>
      <c r="L2548" s="3">
        <v>0.76500000000000001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3">
        <v>4.5342000000000002</v>
      </c>
      <c r="Y2548" s="3">
        <v>64.80186140884831</v>
      </c>
      <c r="Z2548" s="3">
        <v>110.54479290723833</v>
      </c>
      <c r="AA2548" s="3">
        <v>153.36720921000398</v>
      </c>
      <c r="AB2548" s="3">
        <v>178</v>
      </c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 spans="1:38" ht="15" customHeight="1" x14ac:dyDescent="0.25">
      <c r="A2549" s="2" t="s">
        <v>2541</v>
      </c>
      <c r="B2549" s="2" t="s">
        <v>39</v>
      </c>
      <c r="C2549" s="2" t="s">
        <v>40</v>
      </c>
      <c r="D2549" s="2" t="s">
        <v>2542</v>
      </c>
      <c r="E2549" s="2" t="s">
        <v>2670</v>
      </c>
      <c r="F2549" s="2" t="s">
        <v>73</v>
      </c>
      <c r="G2549" s="2" t="s">
        <v>44</v>
      </c>
      <c r="H2549" s="3">
        <v>178</v>
      </c>
      <c r="I2549" s="3">
        <v>1.2522</v>
      </c>
      <c r="J2549" s="3">
        <v>1.3967000000000001</v>
      </c>
      <c r="K2549" s="3">
        <v>0.69650000000000001</v>
      </c>
      <c r="L2549" s="3">
        <v>0.33710000000000001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3">
        <v>3.6825000000000001</v>
      </c>
      <c r="Y2549" s="3">
        <v>81.645947046843176</v>
      </c>
      <c r="Z2549" s="3">
        <v>137.02088255261373</v>
      </c>
      <c r="AA2549" s="3">
        <v>164.63500339443314</v>
      </c>
      <c r="AB2549" s="3">
        <v>178</v>
      </c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 spans="1:38" ht="15" customHeight="1" x14ac:dyDescent="0.25">
      <c r="A2550" s="2" t="s">
        <v>2541</v>
      </c>
      <c r="B2550" s="2" t="s">
        <v>39</v>
      </c>
      <c r="C2550" s="2" t="s">
        <v>40</v>
      </c>
      <c r="D2550" s="2" t="s">
        <v>2542</v>
      </c>
      <c r="E2550" s="2" t="s">
        <v>2671</v>
      </c>
      <c r="F2550" s="2" t="s">
        <v>73</v>
      </c>
      <c r="G2550" s="2" t="s">
        <v>44</v>
      </c>
      <c r="H2550" s="3">
        <v>185</v>
      </c>
      <c r="I2550" s="3">
        <v>1.2557</v>
      </c>
      <c r="J2550" s="3">
        <v>1.2150000000000001</v>
      </c>
      <c r="K2550" s="3">
        <v>0.8649</v>
      </c>
      <c r="L2550" s="3">
        <v>0.47599999999999998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3">
        <v>3.8115999999999999</v>
      </c>
      <c r="Y2550" s="3">
        <v>82.404580753489356</v>
      </c>
      <c r="Z2550" s="3">
        <v>131.17543813621577</v>
      </c>
      <c r="AA2550" s="3">
        <v>165.89306328051211</v>
      </c>
      <c r="AB2550" s="3">
        <v>185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 spans="1:38" ht="15" customHeight="1" x14ac:dyDescent="0.25">
      <c r="A2551" s="2" t="s">
        <v>2541</v>
      </c>
      <c r="B2551" s="2" t="s">
        <v>39</v>
      </c>
      <c r="C2551" s="2" t="s">
        <v>40</v>
      </c>
      <c r="D2551" s="2" t="s">
        <v>2542</v>
      </c>
      <c r="E2551" s="2" t="s">
        <v>2672</v>
      </c>
      <c r="F2551" s="2" t="s">
        <v>73</v>
      </c>
      <c r="G2551" s="2" t="s">
        <v>44</v>
      </c>
      <c r="H2551" s="3">
        <v>175</v>
      </c>
      <c r="I2551" s="3">
        <v>1.2561</v>
      </c>
      <c r="J2551" s="3">
        <v>1.8934</v>
      </c>
      <c r="K2551" s="3">
        <v>0.78180000000000005</v>
      </c>
      <c r="L2551" s="3">
        <v>0.28899999999999998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3">
        <v>4.2202999999999999</v>
      </c>
      <c r="Y2551" s="3">
        <v>74.561500367272458</v>
      </c>
      <c r="Z2551" s="3">
        <v>138.71717650403997</v>
      </c>
      <c r="AA2551" s="3">
        <v>165.20756818235671</v>
      </c>
      <c r="AB2551" s="3">
        <v>175</v>
      </c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 spans="1:38" ht="15" customHeight="1" x14ac:dyDescent="0.25">
      <c r="A2552" s="2" t="s">
        <v>2541</v>
      </c>
      <c r="B2552" s="2" t="s">
        <v>39</v>
      </c>
      <c r="C2552" s="2" t="s">
        <v>40</v>
      </c>
      <c r="D2552" s="2" t="s">
        <v>2542</v>
      </c>
      <c r="E2552" s="2" t="s">
        <v>2673</v>
      </c>
      <c r="F2552" s="2" t="s">
        <v>73</v>
      </c>
      <c r="G2552" s="2" t="s">
        <v>44</v>
      </c>
      <c r="H2552" s="3">
        <v>188</v>
      </c>
      <c r="I2552" s="3">
        <v>1.2166999999999999</v>
      </c>
      <c r="J2552" s="3">
        <v>1.6741999999999999</v>
      </c>
      <c r="K2552" s="3">
        <v>1.3056000000000001</v>
      </c>
      <c r="L2552" s="3">
        <v>0.43709999999999999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3">
        <v>4.6336000000000004</v>
      </c>
      <c r="Y2552" s="3">
        <v>72.962793508287291</v>
      </c>
      <c r="Z2552" s="3">
        <v>129.3282976519337</v>
      </c>
      <c r="AA2552" s="3">
        <v>173.28409875690608</v>
      </c>
      <c r="AB2552" s="3">
        <v>188</v>
      </c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 spans="1:38" ht="15" customHeight="1" x14ac:dyDescent="0.25">
      <c r="A2553" s="2" t="s">
        <v>2541</v>
      </c>
      <c r="B2553" s="2" t="s">
        <v>39</v>
      </c>
      <c r="C2553" s="2" t="s">
        <v>40</v>
      </c>
      <c r="D2553" s="2" t="s">
        <v>2542</v>
      </c>
      <c r="E2553" s="2" t="s">
        <v>2674</v>
      </c>
      <c r="F2553" s="2" t="s">
        <v>73</v>
      </c>
      <c r="G2553" s="2" t="s">
        <v>44</v>
      </c>
      <c r="H2553" s="3">
        <v>174</v>
      </c>
      <c r="I2553" s="3">
        <v>1.1909000000000001</v>
      </c>
      <c r="J2553" s="3">
        <v>1.5612999999999999</v>
      </c>
      <c r="K2553" s="3">
        <v>0.78710000000000002</v>
      </c>
      <c r="L2553" s="3">
        <v>0.47039999999999998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3">
        <v>4.0096999999999996</v>
      </c>
      <c r="Y2553" s="3">
        <v>74.174676409706464</v>
      </c>
      <c r="Z2553" s="3">
        <v>129.46674314786645</v>
      </c>
      <c r="AA2553" s="3">
        <v>157.34119759583012</v>
      </c>
      <c r="AB2553" s="3">
        <v>174.00000000000003</v>
      </c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 spans="1:38" ht="15" customHeight="1" x14ac:dyDescent="0.25">
      <c r="A2554" s="2" t="s">
        <v>2541</v>
      </c>
      <c r="B2554" s="2" t="s">
        <v>39</v>
      </c>
      <c r="C2554" s="2" t="s">
        <v>40</v>
      </c>
      <c r="D2554" s="2" t="s">
        <v>2542</v>
      </c>
      <c r="E2554" s="2" t="s">
        <v>2675</v>
      </c>
      <c r="F2554" s="2" t="s">
        <v>73</v>
      </c>
      <c r="G2554" s="2" t="s">
        <v>44</v>
      </c>
      <c r="H2554" s="3">
        <v>183</v>
      </c>
      <c r="I2554" s="3">
        <v>1.2430000000000001</v>
      </c>
      <c r="J2554" s="3">
        <v>1.6375999999999999</v>
      </c>
      <c r="K2554" s="3">
        <v>0.99109999999999998</v>
      </c>
      <c r="L2554" s="3">
        <v>0.39090000000000003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3">
        <v>4.2625999999999999</v>
      </c>
      <c r="Y2554" s="3">
        <v>76.032515366208415</v>
      </c>
      <c r="Z2554" s="3">
        <v>134.04349458077229</v>
      </c>
      <c r="AA2554" s="3">
        <v>169.15260639046591</v>
      </c>
      <c r="AB2554" s="3">
        <v>183</v>
      </c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 spans="1:38" ht="15" customHeight="1" x14ac:dyDescent="0.25">
      <c r="A2555" s="2" t="s">
        <v>2541</v>
      </c>
      <c r="B2555" s="2" t="s">
        <v>39</v>
      </c>
      <c r="C2555" s="2" t="s">
        <v>40</v>
      </c>
      <c r="D2555" s="2" t="s">
        <v>2542</v>
      </c>
      <c r="E2555" s="2" t="s">
        <v>2676</v>
      </c>
      <c r="F2555" s="2" t="s">
        <v>73</v>
      </c>
      <c r="G2555" s="2" t="s">
        <v>44</v>
      </c>
      <c r="H2555" s="3">
        <v>185</v>
      </c>
      <c r="I2555" s="3">
        <v>1.6687000000000001</v>
      </c>
      <c r="J2555" s="3">
        <v>1.089</v>
      </c>
      <c r="K2555" s="3">
        <v>0.84450000000000003</v>
      </c>
      <c r="L2555" s="3">
        <v>0.38890000000000002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3">
        <v>3.9910999999999999</v>
      </c>
      <c r="Y2555" s="3">
        <v>95.970108491393347</v>
      </c>
      <c r="Z2555" s="3">
        <v>137.71724587206535</v>
      </c>
      <c r="AA2555" s="3">
        <v>170.09140337250383</v>
      </c>
      <c r="AB2555" s="3">
        <v>185</v>
      </c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 spans="1:38" ht="15" customHeight="1" x14ac:dyDescent="0.25">
      <c r="A2556" s="2" t="s">
        <v>2541</v>
      </c>
      <c r="B2556" s="2" t="s">
        <v>39</v>
      </c>
      <c r="C2556" s="2" t="s">
        <v>40</v>
      </c>
      <c r="D2556" s="2" t="s">
        <v>2554</v>
      </c>
      <c r="E2556" s="2" t="s">
        <v>2677</v>
      </c>
      <c r="F2556" s="2" t="s">
        <v>73</v>
      </c>
      <c r="G2556" s="2" t="s">
        <v>44</v>
      </c>
      <c r="H2556" s="3">
        <v>170</v>
      </c>
      <c r="I2556" s="3">
        <v>1.0744</v>
      </c>
      <c r="J2556" s="3">
        <v>1.2892999999999999</v>
      </c>
      <c r="K2556" s="3">
        <v>0.97809999999999997</v>
      </c>
      <c r="L2556" s="3">
        <v>0.48530000000000001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3">
        <v>3.8271000000000002</v>
      </c>
      <c r="Y2556" s="3">
        <v>70.741396880144237</v>
      </c>
      <c r="Z2556" s="3">
        <v>117.2317943090068</v>
      </c>
      <c r="AA2556" s="3">
        <v>152.50074468919024</v>
      </c>
      <c r="AB2556" s="3">
        <v>169.99999999999997</v>
      </c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 spans="1:38" ht="15" customHeight="1" x14ac:dyDescent="0.25">
      <c r="A2557" s="2" t="s">
        <v>2541</v>
      </c>
      <c r="B2557" s="2" t="s">
        <v>39</v>
      </c>
      <c r="C2557" s="2" t="s">
        <v>40</v>
      </c>
      <c r="D2557" s="2" t="s">
        <v>2554</v>
      </c>
      <c r="E2557" s="2" t="s">
        <v>2678</v>
      </c>
      <c r="F2557" s="2" t="s">
        <v>73</v>
      </c>
      <c r="G2557" s="2" t="s">
        <v>44</v>
      </c>
      <c r="H2557" s="3">
        <v>181</v>
      </c>
      <c r="I2557" s="3">
        <v>1.4892000000000001</v>
      </c>
      <c r="J2557" s="3">
        <v>2.0373999999999999</v>
      </c>
      <c r="K2557" s="3">
        <v>0.59640000000000004</v>
      </c>
      <c r="L2557" s="3">
        <v>0.40010000000000001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3">
        <v>4.5231000000000003</v>
      </c>
      <c r="Y2557" s="3">
        <v>81.057239503880083</v>
      </c>
      <c r="Z2557" s="3">
        <v>148.17328823152263</v>
      </c>
      <c r="AA2557" s="3">
        <v>167.81990227941014</v>
      </c>
      <c r="AB2557" s="3">
        <v>181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 spans="1:38" ht="15" customHeight="1" x14ac:dyDescent="0.25">
      <c r="A2558" s="2" t="s">
        <v>2541</v>
      </c>
      <c r="B2558" s="2" t="s">
        <v>39</v>
      </c>
      <c r="C2558" s="2" t="s">
        <v>40</v>
      </c>
      <c r="D2558" s="2" t="s">
        <v>2554</v>
      </c>
      <c r="E2558" s="2" t="s">
        <v>2679</v>
      </c>
      <c r="F2558" s="2" t="s">
        <v>73</v>
      </c>
      <c r="G2558" s="2" t="s">
        <v>44</v>
      </c>
      <c r="H2558" s="3">
        <v>192</v>
      </c>
      <c r="I2558" s="3">
        <v>1.4241999999999999</v>
      </c>
      <c r="J2558" s="3">
        <v>1.4019999999999999</v>
      </c>
      <c r="K2558" s="3">
        <v>0.90939999999999999</v>
      </c>
      <c r="L2558" s="3">
        <v>0.4667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3">
        <v>4.2023000000000001</v>
      </c>
      <c r="Y2558" s="3">
        <v>86.225543154938961</v>
      </c>
      <c r="Z2558" s="3">
        <v>139.60583489993576</v>
      </c>
      <c r="AA2558" s="3">
        <v>174.23068319729668</v>
      </c>
      <c r="AB2558" s="3">
        <v>192</v>
      </c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 spans="1:38" ht="15" customHeight="1" x14ac:dyDescent="0.25">
      <c r="A2559" s="2" t="s">
        <v>2541</v>
      </c>
      <c r="B2559" s="2" t="s">
        <v>39</v>
      </c>
      <c r="C2559" s="2" t="s">
        <v>40</v>
      </c>
      <c r="D2559" s="2" t="s">
        <v>2554</v>
      </c>
      <c r="E2559" s="2" t="s">
        <v>2680</v>
      </c>
      <c r="F2559" s="2" t="s">
        <v>73</v>
      </c>
      <c r="G2559" s="2" t="s">
        <v>44</v>
      </c>
      <c r="H2559" s="3">
        <v>185</v>
      </c>
      <c r="I2559" s="3">
        <v>1.2910999999999999</v>
      </c>
      <c r="J2559" s="3">
        <v>1.7209000000000001</v>
      </c>
      <c r="K2559" s="3">
        <v>1.0484</v>
      </c>
      <c r="L2559" s="3">
        <v>0.439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3">
        <v>4.4993999999999996</v>
      </c>
      <c r="Y2559" s="3">
        <v>75.903253767168962</v>
      </c>
      <c r="Z2559" s="3">
        <v>134.42165622082945</v>
      </c>
      <c r="AA2559" s="3">
        <v>170.07200960128017</v>
      </c>
      <c r="AB2559" s="3">
        <v>185</v>
      </c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 spans="1:38" ht="15" customHeight="1" x14ac:dyDescent="0.25">
      <c r="A2560" s="2" t="s">
        <v>2541</v>
      </c>
      <c r="B2560" s="2" t="s">
        <v>39</v>
      </c>
      <c r="C2560" s="2" t="s">
        <v>40</v>
      </c>
      <c r="D2560" s="2" t="s">
        <v>2554</v>
      </c>
      <c r="E2560" s="2" t="s">
        <v>2681</v>
      </c>
      <c r="F2560" s="2" t="s">
        <v>73</v>
      </c>
      <c r="G2560" s="2" t="s">
        <v>44</v>
      </c>
      <c r="H2560" s="3">
        <v>185</v>
      </c>
      <c r="I2560" s="3">
        <v>1.6597999999999999</v>
      </c>
      <c r="J2560" s="3">
        <v>1.6487000000000001</v>
      </c>
      <c r="K2560" s="3">
        <v>0.81320000000000003</v>
      </c>
      <c r="L2560" s="3">
        <v>0.32790000000000002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3">
        <v>4.4496000000000002</v>
      </c>
      <c r="Y2560" s="3">
        <v>89.07241100323624</v>
      </c>
      <c r="Z2560" s="3">
        <v>145.76314724919092</v>
      </c>
      <c r="AA2560" s="3">
        <v>173.72512135922329</v>
      </c>
      <c r="AB2560" s="3">
        <v>184.99999999999997</v>
      </c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 spans="1:38" ht="15" customHeight="1" x14ac:dyDescent="0.25">
      <c r="A2561" s="2" t="s">
        <v>2541</v>
      </c>
      <c r="B2561" s="2" t="s">
        <v>39</v>
      </c>
      <c r="C2561" s="2" t="s">
        <v>40</v>
      </c>
      <c r="D2561" s="2" t="s">
        <v>2554</v>
      </c>
      <c r="E2561" s="2" t="s">
        <v>2682</v>
      </c>
      <c r="F2561" s="2" t="s">
        <v>73</v>
      </c>
      <c r="G2561" s="2" t="s">
        <v>44</v>
      </c>
      <c r="H2561" s="3">
        <v>180</v>
      </c>
      <c r="I2561" s="3">
        <v>0.98899999999999999</v>
      </c>
      <c r="J2561" s="3">
        <v>1.0723</v>
      </c>
      <c r="K2561" s="3">
        <v>0.78339999999999999</v>
      </c>
      <c r="L2561" s="3">
        <v>0.41849999999999998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3">
        <v>3.2631999999999999</v>
      </c>
      <c r="Y2561" s="3">
        <v>76.855356705074769</v>
      </c>
      <c r="Z2561" s="3">
        <v>125.48872272615839</v>
      </c>
      <c r="AA2561" s="3">
        <v>161.01924491296887</v>
      </c>
      <c r="AB2561" s="3">
        <v>180</v>
      </c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 spans="1:38" ht="15" customHeight="1" x14ac:dyDescent="0.25">
      <c r="A2562" s="2" t="s">
        <v>2541</v>
      </c>
      <c r="B2562" s="2" t="s">
        <v>39</v>
      </c>
      <c r="C2562" s="2" t="s">
        <v>40</v>
      </c>
      <c r="D2562" s="2" t="s">
        <v>2554</v>
      </c>
      <c r="E2562" s="2" t="s">
        <v>2683</v>
      </c>
      <c r="F2562" s="2" t="s">
        <v>73</v>
      </c>
      <c r="G2562" s="2" t="s">
        <v>44</v>
      </c>
      <c r="H2562" s="3">
        <v>190</v>
      </c>
      <c r="I2562" s="3">
        <v>1.2406999999999999</v>
      </c>
      <c r="J2562" s="3">
        <v>1.2333000000000001</v>
      </c>
      <c r="K2562" s="3">
        <v>0.68520000000000003</v>
      </c>
      <c r="L2562" s="3">
        <v>0.28520000000000001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3">
        <v>3.4443999999999999</v>
      </c>
      <c r="Y2562" s="3">
        <v>88.912844036697237</v>
      </c>
      <c r="Z2562" s="3">
        <v>145.48623853211009</v>
      </c>
      <c r="AA2562" s="3">
        <v>176.91743119266056</v>
      </c>
      <c r="AB2562" s="3">
        <v>190.00000000000003</v>
      </c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 spans="1:38" ht="15" customHeight="1" x14ac:dyDescent="0.25">
      <c r="A2563" s="2" t="s">
        <v>2541</v>
      </c>
      <c r="B2563" s="2" t="s">
        <v>39</v>
      </c>
      <c r="C2563" s="2" t="s">
        <v>40</v>
      </c>
      <c r="D2563" s="2" t="s">
        <v>2554</v>
      </c>
      <c r="E2563" s="2" t="s">
        <v>2684</v>
      </c>
      <c r="F2563" s="2" t="s">
        <v>73</v>
      </c>
      <c r="G2563" s="2" t="s">
        <v>44</v>
      </c>
      <c r="H2563" s="3">
        <v>181</v>
      </c>
      <c r="I2563" s="3">
        <v>1.4779</v>
      </c>
      <c r="J2563" s="3">
        <v>1.2444999999999999</v>
      </c>
      <c r="K2563" s="3">
        <v>0.78890000000000005</v>
      </c>
      <c r="L2563" s="3">
        <v>0.49259999999999998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3">
        <v>4.0038999999999998</v>
      </c>
      <c r="Y2563" s="3">
        <v>86.99815180199306</v>
      </c>
      <c r="Z2563" s="3">
        <v>133.31062214341017</v>
      </c>
      <c r="AA2563" s="3">
        <v>162.66852318988987</v>
      </c>
      <c r="AB2563" s="3">
        <v>181</v>
      </c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 spans="1:38" ht="15" customHeight="1" x14ac:dyDescent="0.25">
      <c r="A2564" s="2" t="s">
        <v>2541</v>
      </c>
      <c r="B2564" s="2" t="s">
        <v>39</v>
      </c>
      <c r="C2564" s="2" t="s">
        <v>40</v>
      </c>
      <c r="D2564" s="2" t="s">
        <v>2554</v>
      </c>
      <c r="E2564" s="2" t="s">
        <v>2685</v>
      </c>
      <c r="F2564" s="2" t="s">
        <v>73</v>
      </c>
      <c r="G2564" s="2" t="s">
        <v>44</v>
      </c>
      <c r="H2564" s="3">
        <v>166</v>
      </c>
      <c r="I2564" s="3">
        <v>1.2150000000000001</v>
      </c>
      <c r="J2564" s="3">
        <v>1.4799</v>
      </c>
      <c r="K2564" s="3">
        <v>0.98160000000000003</v>
      </c>
      <c r="L2564" s="3">
        <v>0.44819999999999999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3">
        <v>4.1246999999999998</v>
      </c>
      <c r="Y2564" s="3">
        <v>71.47196159720707</v>
      </c>
      <c r="Z2564" s="3">
        <v>119.54978543894102</v>
      </c>
      <c r="AA2564" s="3">
        <v>151.4392319441414</v>
      </c>
      <c r="AB2564" s="3">
        <v>166</v>
      </c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 spans="1:38" ht="15" customHeight="1" x14ac:dyDescent="0.25">
      <c r="A2565" s="2" t="s">
        <v>2541</v>
      </c>
      <c r="B2565" s="2" t="s">
        <v>39</v>
      </c>
      <c r="C2565" s="2" t="s">
        <v>40</v>
      </c>
      <c r="D2565" s="2" t="s">
        <v>2554</v>
      </c>
      <c r="E2565" s="2" t="s">
        <v>2686</v>
      </c>
      <c r="F2565" s="2" t="s">
        <v>73</v>
      </c>
      <c r="G2565" s="2" t="s">
        <v>44</v>
      </c>
      <c r="H2565" s="3">
        <v>183</v>
      </c>
      <c r="I2565" s="3">
        <v>1.2763</v>
      </c>
      <c r="J2565" s="3">
        <v>1.4596</v>
      </c>
      <c r="K2565" s="3">
        <v>0.96319999999999995</v>
      </c>
      <c r="L2565" s="3">
        <v>0.5464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3">
        <v>4.2454999999999998</v>
      </c>
      <c r="Y2565" s="3">
        <v>77.394252738193387</v>
      </c>
      <c r="Z2565" s="3">
        <v>129.30794959368745</v>
      </c>
      <c r="AA2565" s="3">
        <v>163.5661523966553</v>
      </c>
      <c r="AB2565" s="3">
        <v>183</v>
      </c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 spans="1:38" ht="15" customHeight="1" x14ac:dyDescent="0.25">
      <c r="A2566" s="2" t="s">
        <v>2541</v>
      </c>
      <c r="B2566" s="2" t="s">
        <v>39</v>
      </c>
      <c r="C2566" s="2" t="s">
        <v>40</v>
      </c>
      <c r="D2566" s="2" t="s">
        <v>2554</v>
      </c>
      <c r="E2566" s="2" t="s">
        <v>2687</v>
      </c>
      <c r="F2566" s="2" t="s">
        <v>73</v>
      </c>
      <c r="G2566" s="2" t="s">
        <v>44</v>
      </c>
      <c r="H2566" s="3">
        <v>198</v>
      </c>
      <c r="I2566" s="3">
        <v>1.6819</v>
      </c>
      <c r="J2566" s="3">
        <v>1.304</v>
      </c>
      <c r="K2566" s="3">
        <v>0.69650000000000001</v>
      </c>
      <c r="L2566" s="3">
        <v>0.42970000000000003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3">
        <v>4.1120999999999999</v>
      </c>
      <c r="Y2566" s="3">
        <v>99.896062838938747</v>
      </c>
      <c r="Z2566" s="3">
        <v>152.53680601152695</v>
      </c>
      <c r="AA2566" s="3">
        <v>180.65358332725373</v>
      </c>
      <c r="AB2566" s="3">
        <v>198</v>
      </c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 spans="1:38" ht="15" customHeight="1" x14ac:dyDescent="0.25">
      <c r="A2567" s="2" t="s">
        <v>2541</v>
      </c>
      <c r="B2567" s="2" t="s">
        <v>39</v>
      </c>
      <c r="C2567" s="2" t="s">
        <v>40</v>
      </c>
      <c r="D2567" s="2" t="s">
        <v>2554</v>
      </c>
      <c r="E2567" s="2" t="s">
        <v>2688</v>
      </c>
      <c r="F2567" s="2" t="s">
        <v>73</v>
      </c>
      <c r="G2567" s="2" t="s">
        <v>44</v>
      </c>
      <c r="H2567" s="3">
        <v>177</v>
      </c>
      <c r="I2567" s="3">
        <v>0.93540000000000001</v>
      </c>
      <c r="J2567" s="3">
        <v>1.1966000000000001</v>
      </c>
      <c r="K2567" s="3">
        <v>0.84460000000000002</v>
      </c>
      <c r="L2567" s="3">
        <v>0.49080000000000001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3">
        <v>3.4674</v>
      </c>
      <c r="Y2567" s="3">
        <v>71.116629174597676</v>
      </c>
      <c r="Z2567" s="3">
        <v>121.15614004729768</v>
      </c>
      <c r="AA2567" s="3">
        <v>156.4756878352656</v>
      </c>
      <c r="AB2567" s="3">
        <v>177.00000000000003</v>
      </c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 spans="1:38" ht="15" customHeight="1" x14ac:dyDescent="0.25">
      <c r="A2568" s="2" t="s">
        <v>2541</v>
      </c>
      <c r="B2568" s="2" t="s">
        <v>39</v>
      </c>
      <c r="C2568" s="2" t="s">
        <v>40</v>
      </c>
      <c r="D2568" s="2" t="s">
        <v>2554</v>
      </c>
      <c r="E2568" s="2" t="s">
        <v>2689</v>
      </c>
      <c r="F2568" s="2" t="s">
        <v>73</v>
      </c>
      <c r="G2568" s="2" t="s">
        <v>44</v>
      </c>
      <c r="H2568" s="3">
        <v>171</v>
      </c>
      <c r="I2568" s="3">
        <v>1.3371</v>
      </c>
      <c r="J2568" s="3">
        <v>1.3242</v>
      </c>
      <c r="K2568" s="3">
        <v>0.88529999999999998</v>
      </c>
      <c r="L2568" s="3">
        <v>0.62229999999999996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3">
        <v>4.1688999999999998</v>
      </c>
      <c r="Y2568" s="3">
        <v>76.581760176545373</v>
      </c>
      <c r="Z2568" s="3">
        <v>120.73340689390486</v>
      </c>
      <c r="AA2568" s="3">
        <v>150.25119336035885</v>
      </c>
      <c r="AB2568" s="3">
        <v>171</v>
      </c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 spans="1:38" ht="15" customHeight="1" x14ac:dyDescent="0.25">
      <c r="A2569" s="2" t="s">
        <v>2541</v>
      </c>
      <c r="B2569" s="2" t="s">
        <v>39</v>
      </c>
      <c r="C2569" s="2" t="s">
        <v>40</v>
      </c>
      <c r="D2569" s="2" t="s">
        <v>2554</v>
      </c>
      <c r="E2569" s="2" t="s">
        <v>2690</v>
      </c>
      <c r="F2569" s="2" t="s">
        <v>73</v>
      </c>
      <c r="G2569" s="2" t="s">
        <v>44</v>
      </c>
      <c r="H2569" s="3">
        <v>190</v>
      </c>
      <c r="I2569" s="3">
        <v>1.8062</v>
      </c>
      <c r="J2569" s="3">
        <v>1.7690999999999999</v>
      </c>
      <c r="K2569" s="3">
        <v>0.88729999999999998</v>
      </c>
      <c r="L2569" s="3">
        <v>0.45200000000000001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3">
        <v>4.9146000000000001</v>
      </c>
      <c r="Y2569" s="3">
        <v>90.067716599519798</v>
      </c>
      <c r="Z2569" s="3">
        <v>146.94270133886783</v>
      </c>
      <c r="AA2569" s="3">
        <v>175.46860375208561</v>
      </c>
      <c r="AB2569" s="3">
        <v>190</v>
      </c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 spans="1:38" ht="15" customHeight="1" x14ac:dyDescent="0.25">
      <c r="A2570" s="2" t="s">
        <v>2541</v>
      </c>
      <c r="B2570" s="2" t="s">
        <v>39</v>
      </c>
      <c r="C2570" s="2" t="s">
        <v>40</v>
      </c>
      <c r="D2570" s="2" t="s">
        <v>2554</v>
      </c>
      <c r="E2570" s="2" t="s">
        <v>2691</v>
      </c>
      <c r="F2570" s="2" t="s">
        <v>73</v>
      </c>
      <c r="G2570" s="2" t="s">
        <v>44</v>
      </c>
      <c r="H2570" s="3">
        <v>201</v>
      </c>
      <c r="I2570" s="3">
        <v>1.6001000000000001</v>
      </c>
      <c r="J2570" s="3">
        <v>1.9704999999999999</v>
      </c>
      <c r="K2570" s="3">
        <v>0.8075</v>
      </c>
      <c r="L2570" s="3">
        <v>0.35930000000000001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3">
        <v>4.7374000000000001</v>
      </c>
      <c r="Y2570" s="3">
        <v>89.081289314814029</v>
      </c>
      <c r="Z2570" s="3">
        <v>159.37607126271791</v>
      </c>
      <c r="AA2570" s="3">
        <v>188.18248406298812</v>
      </c>
      <c r="AB2570" s="3">
        <v>201</v>
      </c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 spans="1:38" ht="15" customHeight="1" x14ac:dyDescent="0.25">
      <c r="A2571" s="2" t="s">
        <v>2541</v>
      </c>
      <c r="B2571" s="2" t="s">
        <v>39</v>
      </c>
      <c r="C2571" s="2" t="s">
        <v>40</v>
      </c>
      <c r="D2571" s="2" t="s">
        <v>2554</v>
      </c>
      <c r="E2571" s="2" t="s">
        <v>2692</v>
      </c>
      <c r="F2571" s="2" t="s">
        <v>73</v>
      </c>
      <c r="G2571" s="2" t="s">
        <v>44</v>
      </c>
      <c r="H2571" s="3">
        <v>182</v>
      </c>
      <c r="I2571" s="3">
        <v>1.0502</v>
      </c>
      <c r="J2571" s="3">
        <v>1.7967</v>
      </c>
      <c r="K2571" s="3">
        <v>1.0427999999999999</v>
      </c>
      <c r="L2571" s="3">
        <v>0.33529999999999999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3">
        <v>4.2249999999999996</v>
      </c>
      <c r="Y2571" s="3">
        <v>69.28520710059172</v>
      </c>
      <c r="Z2571" s="3">
        <v>133.0733727810651</v>
      </c>
      <c r="AA2571" s="3">
        <v>170.09585798816568</v>
      </c>
      <c r="AB2571" s="3">
        <v>182</v>
      </c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 spans="1:38" ht="15" customHeight="1" x14ac:dyDescent="0.25">
      <c r="A2572" s="2" t="s">
        <v>2541</v>
      </c>
      <c r="B2572" s="2" t="s">
        <v>39</v>
      </c>
      <c r="C2572" s="2" t="s">
        <v>40</v>
      </c>
      <c r="D2572" s="2" t="s">
        <v>2554</v>
      </c>
      <c r="E2572" s="2" t="s">
        <v>2693</v>
      </c>
      <c r="F2572" s="2" t="s">
        <v>73</v>
      </c>
      <c r="G2572" s="2" t="s">
        <v>44</v>
      </c>
      <c r="H2572" s="3">
        <v>173</v>
      </c>
      <c r="I2572" s="3">
        <v>1.2537</v>
      </c>
      <c r="J2572" s="3">
        <v>1.2888999999999999</v>
      </c>
      <c r="K2572" s="3">
        <v>1.0315000000000001</v>
      </c>
      <c r="L2572" s="3">
        <v>0.50560000000000005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3">
        <v>4.0796999999999999</v>
      </c>
      <c r="Y2572" s="3">
        <v>75.329583057577764</v>
      </c>
      <c r="Z2572" s="3">
        <v>119.87572615633503</v>
      </c>
      <c r="AA2572" s="3">
        <v>155.52577395396722</v>
      </c>
      <c r="AB2572" s="3">
        <v>173.00000000000003</v>
      </c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 spans="1:38" ht="15" customHeight="1" x14ac:dyDescent="0.25">
      <c r="A2573" s="2" t="s">
        <v>2541</v>
      </c>
      <c r="B2573" s="2" t="s">
        <v>39</v>
      </c>
      <c r="C2573" s="2" t="s">
        <v>40</v>
      </c>
      <c r="D2573" s="2" t="s">
        <v>2554</v>
      </c>
      <c r="E2573" s="2" t="s">
        <v>2694</v>
      </c>
      <c r="F2573" s="2" t="s">
        <v>73</v>
      </c>
      <c r="G2573" s="2" t="s">
        <v>44</v>
      </c>
      <c r="H2573" s="3">
        <v>176</v>
      </c>
      <c r="I2573" s="3">
        <v>1.1892</v>
      </c>
      <c r="J2573" s="3">
        <v>1.5411999999999999</v>
      </c>
      <c r="K2573" s="3">
        <v>0.92620000000000002</v>
      </c>
      <c r="L2573" s="3">
        <v>0.57050000000000001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3">
        <v>4.2271000000000001</v>
      </c>
      <c r="Y2573" s="3">
        <v>72.51117787608527</v>
      </c>
      <c r="Z2573" s="3">
        <v>125.01355539258593</v>
      </c>
      <c r="AA2573" s="3">
        <v>156.56539944642898</v>
      </c>
      <c r="AB2573" s="3">
        <v>176</v>
      </c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 spans="1:38" ht="15" customHeight="1" x14ac:dyDescent="0.25">
      <c r="A2574" s="2" t="s">
        <v>2541</v>
      </c>
      <c r="B2574" s="2" t="s">
        <v>39</v>
      </c>
      <c r="C2574" s="2" t="s">
        <v>40</v>
      </c>
      <c r="D2574" s="2" t="s">
        <v>2554</v>
      </c>
      <c r="E2574" s="2" t="s">
        <v>2695</v>
      </c>
      <c r="F2574" s="2" t="s">
        <v>73</v>
      </c>
      <c r="G2574" s="2" t="s">
        <v>44</v>
      </c>
      <c r="H2574" s="3">
        <v>192</v>
      </c>
      <c r="I2574" s="3">
        <v>1.3837999999999999</v>
      </c>
      <c r="J2574" s="3">
        <v>1.4838</v>
      </c>
      <c r="K2574" s="3">
        <v>0.78549999999999998</v>
      </c>
      <c r="L2574" s="3">
        <v>0.40939999999999999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3">
        <v>4.0625</v>
      </c>
      <c r="Y2574" s="3">
        <v>86.500430769230775</v>
      </c>
      <c r="Z2574" s="3">
        <v>144.93932307692307</v>
      </c>
      <c r="AA2574" s="3">
        <v>175.87593846153845</v>
      </c>
      <c r="AB2574" s="3">
        <v>192</v>
      </c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 spans="1:38" ht="15" customHeight="1" x14ac:dyDescent="0.25">
      <c r="A2575" s="2" t="s">
        <v>2541</v>
      </c>
      <c r="B2575" s="2" t="s">
        <v>39</v>
      </c>
      <c r="C2575" s="2" t="s">
        <v>40</v>
      </c>
      <c r="D2575" s="2" t="s">
        <v>631</v>
      </c>
      <c r="E2575" s="2" t="s">
        <v>2696</v>
      </c>
      <c r="F2575" s="2" t="s">
        <v>73</v>
      </c>
      <c r="G2575" s="2" t="s">
        <v>44</v>
      </c>
      <c r="H2575" s="3">
        <v>195</v>
      </c>
      <c r="I2575" s="3">
        <v>1.6259999999999999</v>
      </c>
      <c r="J2575" s="3">
        <v>1.5871</v>
      </c>
      <c r="K2575" s="3">
        <v>0.82969999999999999</v>
      </c>
      <c r="L2575" s="3">
        <v>0.47039999999999998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3">
        <v>4.5132000000000003</v>
      </c>
      <c r="Y2575" s="3">
        <v>90.725073118851356</v>
      </c>
      <c r="Z2575" s="3">
        <v>148.04522290171053</v>
      </c>
      <c r="AA2575" s="3">
        <v>178.01090135602232</v>
      </c>
      <c r="AB2575" s="3">
        <v>194.99999999999997</v>
      </c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 spans="1:38" ht="15" customHeight="1" x14ac:dyDescent="0.25">
      <c r="A2576" s="2" t="s">
        <v>2541</v>
      </c>
      <c r="B2576" s="2" t="s">
        <v>39</v>
      </c>
      <c r="C2576" s="2" t="s">
        <v>40</v>
      </c>
      <c r="D2576" s="2" t="s">
        <v>631</v>
      </c>
      <c r="E2576" s="2" t="s">
        <v>2697</v>
      </c>
      <c r="F2576" s="2" t="s">
        <v>73</v>
      </c>
      <c r="G2576" s="2" t="s">
        <v>44</v>
      </c>
      <c r="H2576" s="3">
        <v>191</v>
      </c>
      <c r="I2576" s="3">
        <v>1.8340000000000001</v>
      </c>
      <c r="J2576" s="3">
        <v>1.5561</v>
      </c>
      <c r="K2576" s="3">
        <v>0.77810000000000001</v>
      </c>
      <c r="L2576" s="3">
        <v>0.4113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3">
        <v>4.5795000000000003</v>
      </c>
      <c r="Y2576" s="3">
        <v>95.676383884703569</v>
      </c>
      <c r="Z2576" s="3">
        <v>149.70409433344253</v>
      </c>
      <c r="AA2576" s="3">
        <v>176.7196855551916</v>
      </c>
      <c r="AB2576" s="3">
        <v>191</v>
      </c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 spans="1:38" ht="15" customHeight="1" x14ac:dyDescent="0.25">
      <c r="A2577" s="2" t="s">
        <v>2541</v>
      </c>
      <c r="B2577" s="2" t="s">
        <v>39</v>
      </c>
      <c r="C2577" s="2" t="s">
        <v>40</v>
      </c>
      <c r="D2577" s="2" t="s">
        <v>631</v>
      </c>
      <c r="E2577" s="2" t="s">
        <v>2698</v>
      </c>
      <c r="F2577" s="2" t="s">
        <v>73</v>
      </c>
      <c r="G2577" s="2" t="s">
        <v>44</v>
      </c>
      <c r="H2577" s="3">
        <v>195</v>
      </c>
      <c r="I2577" s="3">
        <v>1.1928000000000001</v>
      </c>
      <c r="J2577" s="3">
        <v>1.4280999999999999</v>
      </c>
      <c r="K2577" s="3">
        <v>0.98350000000000004</v>
      </c>
      <c r="L2577" s="3">
        <v>0.47970000000000002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3">
        <v>4.0841000000000003</v>
      </c>
      <c r="Y2577" s="3">
        <v>79.605690360177277</v>
      </c>
      <c r="Z2577" s="3">
        <v>136.60240934355181</v>
      </c>
      <c r="AA2577" s="3">
        <v>175.85475380132709</v>
      </c>
      <c r="AB2577" s="3">
        <v>195</v>
      </c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 spans="1:38" ht="15" customHeight="1" x14ac:dyDescent="0.25">
      <c r="A2578" s="2" t="s">
        <v>2541</v>
      </c>
      <c r="B2578" s="2" t="s">
        <v>39</v>
      </c>
      <c r="C2578" s="2" t="s">
        <v>40</v>
      </c>
      <c r="D2578" s="2" t="s">
        <v>631</v>
      </c>
      <c r="E2578" s="2" t="s">
        <v>2699</v>
      </c>
      <c r="F2578" s="2" t="s">
        <v>73</v>
      </c>
      <c r="G2578" s="2" t="s">
        <v>44</v>
      </c>
      <c r="H2578" s="3">
        <v>184</v>
      </c>
      <c r="I2578" s="3">
        <v>1.68</v>
      </c>
      <c r="J2578" s="3">
        <v>1.2077</v>
      </c>
      <c r="K2578" s="3">
        <v>0.98360000000000003</v>
      </c>
      <c r="L2578" s="3">
        <v>0.35010000000000002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3">
        <v>4.2214</v>
      </c>
      <c r="Y2578" s="3">
        <v>92.491779978206267</v>
      </c>
      <c r="Z2578" s="3">
        <v>135.97744823992039</v>
      </c>
      <c r="AA2578" s="3">
        <v>171.39394513668449</v>
      </c>
      <c r="AB2578" s="3">
        <v>184</v>
      </c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 spans="1:38" ht="15" customHeight="1" x14ac:dyDescent="0.25">
      <c r="A2579" s="2" t="s">
        <v>2541</v>
      </c>
      <c r="B2579" s="2" t="s">
        <v>39</v>
      </c>
      <c r="C2579" s="2" t="s">
        <v>40</v>
      </c>
      <c r="D2579" s="2" t="s">
        <v>2561</v>
      </c>
      <c r="E2579" s="2" t="s">
        <v>2700</v>
      </c>
      <c r="F2579" s="2" t="s">
        <v>73</v>
      </c>
      <c r="G2579" s="2" t="s">
        <v>44</v>
      </c>
      <c r="H2579" s="3">
        <v>195</v>
      </c>
      <c r="I2579" s="3">
        <v>1.5612999999999999</v>
      </c>
      <c r="J2579" s="3">
        <v>1.3964000000000001</v>
      </c>
      <c r="K2579" s="3">
        <v>1.1760999999999999</v>
      </c>
      <c r="L2579" s="3">
        <v>0.48520000000000002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3">
        <v>4.6189999999999998</v>
      </c>
      <c r="Y2579" s="3">
        <v>87.096752543840665</v>
      </c>
      <c r="Z2579" s="3">
        <v>136.37434509634122</v>
      </c>
      <c r="AA2579" s="3">
        <v>177.87776575016238</v>
      </c>
      <c r="AB2579" s="3">
        <v>195</v>
      </c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 spans="1:38" ht="15" customHeight="1" x14ac:dyDescent="0.25">
      <c r="A2580" s="2" t="s">
        <v>2541</v>
      </c>
      <c r="B2580" s="2" t="s">
        <v>39</v>
      </c>
      <c r="C2580" s="2" t="s">
        <v>40</v>
      </c>
      <c r="D2580" s="2" t="s">
        <v>2561</v>
      </c>
      <c r="E2580" s="2" t="s">
        <v>2701</v>
      </c>
      <c r="F2580" s="2" t="s">
        <v>73</v>
      </c>
      <c r="G2580" s="2" t="s">
        <v>44</v>
      </c>
      <c r="H2580" s="3">
        <v>200</v>
      </c>
      <c r="I2580" s="3">
        <v>1.7001999999999999</v>
      </c>
      <c r="J2580" s="3">
        <v>1.5576000000000001</v>
      </c>
      <c r="K2580" s="3">
        <v>1.052</v>
      </c>
      <c r="L2580" s="3">
        <v>0.45929999999999999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3">
        <v>4.7690999999999999</v>
      </c>
      <c r="Y2580" s="3">
        <v>91.892558344341694</v>
      </c>
      <c r="Z2580" s="3">
        <v>146.76177895200354</v>
      </c>
      <c r="AA2580" s="3">
        <v>183.8203434610304</v>
      </c>
      <c r="AB2580" s="3">
        <v>200</v>
      </c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 spans="1:38" ht="15" customHeight="1" x14ac:dyDescent="0.25">
      <c r="A2581" s="2" t="s">
        <v>2541</v>
      </c>
      <c r="B2581" s="2" t="s">
        <v>39</v>
      </c>
      <c r="C2581" s="2" t="s">
        <v>40</v>
      </c>
      <c r="D2581" s="2" t="s">
        <v>2561</v>
      </c>
      <c r="E2581" s="2" t="s">
        <v>2702</v>
      </c>
      <c r="F2581" s="2" t="s">
        <v>73</v>
      </c>
      <c r="G2581" s="2" t="s">
        <v>44</v>
      </c>
      <c r="H2581" s="3">
        <v>204</v>
      </c>
      <c r="I2581" s="3">
        <v>1.5556000000000001</v>
      </c>
      <c r="J2581" s="3">
        <v>1.9871000000000001</v>
      </c>
      <c r="K2581" s="3">
        <v>0.97219999999999995</v>
      </c>
      <c r="L2581" s="3">
        <v>0.45190000000000002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3">
        <v>4.9668000000000001</v>
      </c>
      <c r="Y2581" s="3">
        <v>85.870339051300647</v>
      </c>
      <c r="Z2581" s="3">
        <v>154.68349842957235</v>
      </c>
      <c r="AA2581" s="3">
        <v>188.35072883949425</v>
      </c>
      <c r="AB2581" s="3">
        <v>204</v>
      </c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 spans="1:38" ht="15" customHeight="1" x14ac:dyDescent="0.25">
      <c r="A2582" s="2" t="s">
        <v>2541</v>
      </c>
      <c r="B2582" s="2" t="s">
        <v>39</v>
      </c>
      <c r="C2582" s="2" t="s">
        <v>40</v>
      </c>
      <c r="D2582" s="2" t="s">
        <v>2561</v>
      </c>
      <c r="E2582" s="2" t="s">
        <v>2703</v>
      </c>
      <c r="F2582" s="2" t="s">
        <v>73</v>
      </c>
      <c r="G2582" s="2" t="s">
        <v>44</v>
      </c>
      <c r="H2582" s="3">
        <v>190</v>
      </c>
      <c r="I2582" s="3">
        <v>1.5630999999999999</v>
      </c>
      <c r="J2582" s="3">
        <v>1.2612000000000001</v>
      </c>
      <c r="K2582" s="3">
        <v>1.2112000000000001</v>
      </c>
      <c r="L2582" s="3">
        <v>0.51119999999999999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3">
        <v>4.5467000000000004</v>
      </c>
      <c r="Y2582" s="3">
        <v>86.318472738469652</v>
      </c>
      <c r="Z2582" s="3">
        <v>130.14577605736025</v>
      </c>
      <c r="AA2582" s="3">
        <v>172.23555545780454</v>
      </c>
      <c r="AB2582" s="3">
        <v>189.99999999999997</v>
      </c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 spans="1:38" ht="15" customHeight="1" x14ac:dyDescent="0.25">
      <c r="A2583" s="2" t="s">
        <v>2541</v>
      </c>
      <c r="B2583" s="2" t="s">
        <v>39</v>
      </c>
      <c r="C2583" s="2" t="s">
        <v>40</v>
      </c>
      <c r="D2583" s="2" t="s">
        <v>2561</v>
      </c>
      <c r="E2583" s="2" t="s">
        <v>2704</v>
      </c>
      <c r="F2583" s="2" t="s">
        <v>73</v>
      </c>
      <c r="G2583" s="2" t="s">
        <v>44</v>
      </c>
      <c r="H2583" s="3">
        <v>198</v>
      </c>
      <c r="I2583" s="3">
        <v>1.5797000000000001</v>
      </c>
      <c r="J2583" s="3">
        <v>2.0019</v>
      </c>
      <c r="K2583" s="3">
        <v>0.91849999999999998</v>
      </c>
      <c r="L2583" s="3">
        <v>0.48699999999999999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3">
        <v>4.9870999999999999</v>
      </c>
      <c r="Y2583" s="3">
        <v>84.581700788033132</v>
      </c>
      <c r="Z2583" s="3">
        <v>151.21669908363577</v>
      </c>
      <c r="AA2583" s="3">
        <v>181.78977762627579</v>
      </c>
      <c r="AB2583" s="3">
        <v>198</v>
      </c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 spans="1:38" ht="15" customHeight="1" x14ac:dyDescent="0.25">
      <c r="A2584" s="2" t="s">
        <v>2541</v>
      </c>
      <c r="B2584" s="2" t="s">
        <v>39</v>
      </c>
      <c r="C2584" s="2" t="s">
        <v>40</v>
      </c>
      <c r="D2584" s="2" t="s">
        <v>2561</v>
      </c>
      <c r="E2584" s="2" t="s">
        <v>2705</v>
      </c>
      <c r="F2584" s="2" t="s">
        <v>73</v>
      </c>
      <c r="G2584" s="2" t="s">
        <v>44</v>
      </c>
      <c r="H2584" s="3">
        <v>198</v>
      </c>
      <c r="I2584" s="3">
        <v>1.7335</v>
      </c>
      <c r="J2584" s="3">
        <v>1.5112000000000001</v>
      </c>
      <c r="K2584" s="3">
        <v>0.99270000000000003</v>
      </c>
      <c r="L2584" s="3">
        <v>0.4037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3">
        <v>4.6410999999999998</v>
      </c>
      <c r="Y2584" s="3">
        <v>94.00275796686131</v>
      </c>
      <c r="Z2584" s="3">
        <v>148.05442675227857</v>
      </c>
      <c r="AA2584" s="3">
        <v>183.56070759087285</v>
      </c>
      <c r="AB2584" s="3">
        <v>198</v>
      </c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  <row r="2585" spans="1:38" ht="15" customHeight="1" x14ac:dyDescent="0.25">
      <c r="A2585" s="2" t="s">
        <v>2541</v>
      </c>
      <c r="B2585" s="2" t="s">
        <v>39</v>
      </c>
      <c r="C2585" s="2" t="s">
        <v>40</v>
      </c>
      <c r="D2585" s="2" t="s">
        <v>2561</v>
      </c>
      <c r="E2585" s="2" t="s">
        <v>2706</v>
      </c>
      <c r="F2585" s="2" t="s">
        <v>73</v>
      </c>
      <c r="G2585" s="2" t="s">
        <v>44</v>
      </c>
      <c r="H2585" s="3">
        <v>185</v>
      </c>
      <c r="I2585" s="3">
        <v>1.3893</v>
      </c>
      <c r="J2585" s="3">
        <v>1.1780999999999999</v>
      </c>
      <c r="K2585" s="3">
        <v>0.91139999999999999</v>
      </c>
      <c r="L2585" s="3">
        <v>0.439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3">
        <v>3.9178000000000002</v>
      </c>
      <c r="Y2585" s="3">
        <v>86.255679207718615</v>
      </c>
      <c r="Z2585" s="3">
        <v>132.26346418908571</v>
      </c>
      <c r="AA2585" s="3">
        <v>167.85593955791515</v>
      </c>
      <c r="AB2585" s="3">
        <v>185</v>
      </c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</row>
    <row r="2586" spans="1:38" ht="15" customHeight="1" x14ac:dyDescent="0.25">
      <c r="A2586" s="2" t="s">
        <v>2541</v>
      </c>
      <c r="B2586" s="2" t="s">
        <v>39</v>
      </c>
      <c r="C2586" s="2" t="s">
        <v>40</v>
      </c>
      <c r="D2586" s="2" t="s">
        <v>1112</v>
      </c>
      <c r="E2586" s="2" t="s">
        <v>2707</v>
      </c>
      <c r="F2586" s="2" t="s">
        <v>73</v>
      </c>
      <c r="G2586" s="2" t="s">
        <v>44</v>
      </c>
      <c r="H2586" s="3">
        <v>202</v>
      </c>
      <c r="I2586" s="3">
        <v>1.3889</v>
      </c>
      <c r="J2586" s="3">
        <v>1.6315</v>
      </c>
      <c r="K2586" s="3">
        <v>0.94450000000000001</v>
      </c>
      <c r="L2586" s="3">
        <v>0.78339999999999999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3">
        <v>4.7483000000000004</v>
      </c>
      <c r="Y2586" s="3">
        <v>81.725796600888728</v>
      </c>
      <c r="Z2586" s="3">
        <v>140.13722806056904</v>
      </c>
      <c r="AA2586" s="3">
        <v>173.95248825895581</v>
      </c>
      <c r="AB2586" s="3">
        <v>202</v>
      </c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</row>
    <row r="2587" spans="1:38" ht="15" customHeight="1" x14ac:dyDescent="0.25">
      <c r="A2587" s="2" t="s">
        <v>2541</v>
      </c>
      <c r="B2587" s="2" t="s">
        <v>39</v>
      </c>
      <c r="C2587" s="2" t="s">
        <v>40</v>
      </c>
      <c r="D2587" s="2" t="s">
        <v>1112</v>
      </c>
      <c r="E2587" s="2" t="s">
        <v>2708</v>
      </c>
      <c r="F2587" s="2" t="s">
        <v>73</v>
      </c>
      <c r="G2587" s="2" t="s">
        <v>44</v>
      </c>
      <c r="H2587" s="3">
        <v>203</v>
      </c>
      <c r="I2587" s="3">
        <v>1.8339000000000001</v>
      </c>
      <c r="J2587" s="3">
        <v>1.8320000000000001</v>
      </c>
      <c r="K2587" s="3">
        <v>0.94469999999999998</v>
      </c>
      <c r="L2587" s="3">
        <v>0.49270000000000003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3">
        <v>5.1032999999999999</v>
      </c>
      <c r="Y2587" s="3">
        <v>93.449826582799375</v>
      </c>
      <c r="Z2587" s="3">
        <v>154.83598847804365</v>
      </c>
      <c r="AA2587" s="3">
        <v>186.49074128505083</v>
      </c>
      <c r="AB2587" s="3">
        <v>203</v>
      </c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</row>
    <row r="2588" spans="1:38" ht="15" customHeight="1" x14ac:dyDescent="0.25">
      <c r="A2588" s="2" t="s">
        <v>2541</v>
      </c>
      <c r="B2588" s="2" t="s">
        <v>39</v>
      </c>
      <c r="C2588" s="2" t="s">
        <v>40</v>
      </c>
      <c r="D2588" s="2" t="s">
        <v>51</v>
      </c>
      <c r="E2588" s="2" t="s">
        <v>2709</v>
      </c>
      <c r="F2588" s="2" t="s">
        <v>497</v>
      </c>
      <c r="G2588" s="2" t="s">
        <v>50</v>
      </c>
      <c r="H2588" s="3">
        <v>211</v>
      </c>
      <c r="I2588" s="3">
        <v>2.0968</v>
      </c>
      <c r="J2588" s="3">
        <v>1.2668999999999999</v>
      </c>
      <c r="K2588" s="3">
        <v>1.0336000000000001</v>
      </c>
      <c r="L2588" s="3">
        <v>0.51490000000000002</v>
      </c>
      <c r="M2588" s="3">
        <v>0.24079999999999999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3">
        <v>5.1529999999999996</v>
      </c>
      <c r="Y2588" s="3">
        <v>104.83663885115467</v>
      </c>
      <c r="Z2588" s="3">
        <v>148.8450029109257</v>
      </c>
      <c r="AA2588" s="3">
        <v>184.74921405006791</v>
      </c>
      <c r="AB2588" s="3">
        <v>202.63531923151561</v>
      </c>
      <c r="AC2588" s="3">
        <v>211</v>
      </c>
      <c r="AD2588" s="4"/>
      <c r="AE2588" s="4"/>
      <c r="AF2588" s="4"/>
      <c r="AG2588" s="4"/>
      <c r="AH2588" s="4"/>
      <c r="AI2588" s="4"/>
      <c r="AJ2588" s="4"/>
      <c r="AK2588" s="4"/>
      <c r="AL2588" s="4"/>
    </row>
    <row r="2589" spans="1:38" ht="15" customHeight="1" x14ac:dyDescent="0.25">
      <c r="A2589" s="2" t="s">
        <v>2541</v>
      </c>
      <c r="B2589" s="2" t="s">
        <v>39</v>
      </c>
      <c r="C2589" s="2" t="s">
        <v>40</v>
      </c>
      <c r="D2589" s="2" t="s">
        <v>51</v>
      </c>
      <c r="E2589" s="2" t="s">
        <v>2710</v>
      </c>
      <c r="F2589" s="2" t="s">
        <v>497</v>
      </c>
      <c r="G2589" s="2" t="s">
        <v>50</v>
      </c>
      <c r="H2589" s="3">
        <v>212</v>
      </c>
      <c r="I2589" s="3">
        <v>1.7446999999999999</v>
      </c>
      <c r="J2589" s="3">
        <v>1.5262</v>
      </c>
      <c r="K2589" s="3">
        <v>1.1519999999999999</v>
      </c>
      <c r="L2589" s="3">
        <v>0.68159999999999998</v>
      </c>
      <c r="M2589" s="3">
        <v>0.38150000000000001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3">
        <v>5.4859999999999998</v>
      </c>
      <c r="Y2589" s="3">
        <v>89.244987240247895</v>
      </c>
      <c r="Z2589" s="3">
        <v>139.32081662413418</v>
      </c>
      <c r="AA2589" s="3">
        <v>177.11884797666789</v>
      </c>
      <c r="AB2589" s="3">
        <v>199.48268319358368</v>
      </c>
      <c r="AC2589" s="3">
        <v>212</v>
      </c>
      <c r="AD2589" s="4"/>
      <c r="AE2589" s="4"/>
      <c r="AF2589" s="4"/>
      <c r="AG2589" s="4"/>
      <c r="AH2589" s="4"/>
      <c r="AI2589" s="4"/>
      <c r="AJ2589" s="4"/>
      <c r="AK2589" s="4"/>
      <c r="AL2589" s="4"/>
    </row>
    <row r="2590" spans="1:38" ht="15" customHeight="1" x14ac:dyDescent="0.25">
      <c r="A2590" s="2" t="s">
        <v>2541</v>
      </c>
      <c r="B2590" s="2" t="s">
        <v>39</v>
      </c>
      <c r="C2590" s="2" t="s">
        <v>40</v>
      </c>
      <c r="D2590" s="2" t="s">
        <v>51</v>
      </c>
      <c r="E2590" s="2" t="s">
        <v>2711</v>
      </c>
      <c r="F2590" s="2" t="s">
        <v>497</v>
      </c>
      <c r="G2590" s="2" t="s">
        <v>50</v>
      </c>
      <c r="H2590" s="3">
        <v>206</v>
      </c>
      <c r="I2590" s="3">
        <v>1.7184999999999999</v>
      </c>
      <c r="J2590" s="3">
        <v>1.5166999999999999</v>
      </c>
      <c r="K2590" s="3">
        <v>0.75560000000000005</v>
      </c>
      <c r="L2590" s="3">
        <v>0.59630000000000005</v>
      </c>
      <c r="M2590" s="3">
        <v>0.3926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3">
        <v>4.9797000000000002</v>
      </c>
      <c r="Y2590" s="3">
        <v>92.047593228507736</v>
      </c>
      <c r="Z2590" s="3">
        <v>145.0439183083318</v>
      </c>
      <c r="AA2590" s="3">
        <v>171.44599072233265</v>
      </c>
      <c r="AB2590" s="3">
        <v>192.28182420627749</v>
      </c>
      <c r="AC2590" s="3">
        <v>206</v>
      </c>
      <c r="AD2590" s="4"/>
      <c r="AE2590" s="4"/>
      <c r="AF2590" s="4"/>
      <c r="AG2590" s="4"/>
      <c r="AH2590" s="4"/>
      <c r="AI2590" s="4"/>
      <c r="AJ2590" s="4"/>
      <c r="AK2590" s="4"/>
      <c r="AL2590" s="4"/>
    </row>
    <row r="2591" spans="1:38" ht="15" customHeight="1" x14ac:dyDescent="0.25">
      <c r="A2591" s="2" t="s">
        <v>2541</v>
      </c>
      <c r="B2591" s="2" t="s">
        <v>39</v>
      </c>
      <c r="C2591" s="2" t="s">
        <v>40</v>
      </c>
      <c r="D2591" s="2" t="s">
        <v>51</v>
      </c>
      <c r="E2591" s="2" t="s">
        <v>2712</v>
      </c>
      <c r="F2591" s="2" t="s">
        <v>497</v>
      </c>
      <c r="G2591" s="2" t="s">
        <v>50</v>
      </c>
      <c r="H2591" s="3">
        <v>198</v>
      </c>
      <c r="I2591" s="3">
        <v>1.33</v>
      </c>
      <c r="J2591" s="3">
        <v>1.3078000000000001</v>
      </c>
      <c r="K2591" s="3">
        <v>0.85950000000000004</v>
      </c>
      <c r="L2591" s="3">
        <v>0.39460000000000001</v>
      </c>
      <c r="M2591" s="3">
        <v>0.3427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3">
        <v>4.2346000000000004</v>
      </c>
      <c r="Y2591" s="3">
        <v>84.137155811646906</v>
      </c>
      <c r="Z2591" s="3">
        <v>135.40405233079866</v>
      </c>
      <c r="AA2591" s="3">
        <v>169.09719926321259</v>
      </c>
      <c r="AB2591" s="3">
        <v>184.56586218296889</v>
      </c>
      <c r="AC2591" s="3">
        <v>198</v>
      </c>
      <c r="AD2591" s="4"/>
      <c r="AE2591" s="4"/>
      <c r="AF2591" s="4"/>
      <c r="AG2591" s="4"/>
      <c r="AH2591" s="4"/>
      <c r="AI2591" s="4"/>
      <c r="AJ2591" s="4"/>
      <c r="AK2591" s="4"/>
      <c r="AL2591" s="4"/>
    </row>
    <row r="2592" spans="1:38" ht="15" customHeight="1" x14ac:dyDescent="0.25">
      <c r="A2592" s="2" t="s">
        <v>2541</v>
      </c>
      <c r="B2592" s="2" t="s">
        <v>39</v>
      </c>
      <c r="C2592" s="2" t="s">
        <v>40</v>
      </c>
      <c r="D2592" s="2" t="s">
        <v>51</v>
      </c>
      <c r="E2592" s="2" t="s">
        <v>2713</v>
      </c>
      <c r="F2592" s="2" t="s">
        <v>497</v>
      </c>
      <c r="G2592" s="2" t="s">
        <v>50</v>
      </c>
      <c r="H2592" s="3">
        <v>209</v>
      </c>
      <c r="I2592" s="3">
        <v>2.0821000000000001</v>
      </c>
      <c r="J2592" s="3">
        <v>1.3874</v>
      </c>
      <c r="K2592" s="3">
        <v>0.85580000000000001</v>
      </c>
      <c r="L2592" s="3">
        <v>0.73909999999999998</v>
      </c>
      <c r="M2592" s="3">
        <v>0.376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3">
        <v>5.4404000000000003</v>
      </c>
      <c r="Y2592" s="3">
        <v>99.73981692522608</v>
      </c>
      <c r="Z2592" s="3">
        <v>144.87800529372839</v>
      </c>
      <c r="AA2592" s="3">
        <v>172.72092125579002</v>
      </c>
      <c r="AB2592" s="3">
        <v>196.76707595029777</v>
      </c>
      <c r="AC2592" s="3">
        <v>209</v>
      </c>
      <c r="AD2592" s="4"/>
      <c r="AE2592" s="4"/>
      <c r="AF2592" s="4"/>
      <c r="AG2592" s="4"/>
      <c r="AH2592" s="4"/>
      <c r="AI2592" s="4"/>
      <c r="AJ2592" s="4"/>
      <c r="AK2592" s="4"/>
      <c r="AL2592" s="4"/>
    </row>
    <row r="2593" spans="1:38" ht="15" customHeight="1" x14ac:dyDescent="0.25">
      <c r="A2593" s="2" t="s">
        <v>2541</v>
      </c>
      <c r="B2593" s="2" t="s">
        <v>39</v>
      </c>
      <c r="C2593" s="2" t="s">
        <v>40</v>
      </c>
      <c r="D2593" s="2" t="s">
        <v>51</v>
      </c>
      <c r="E2593" s="2" t="s">
        <v>2714</v>
      </c>
      <c r="F2593" s="2" t="s">
        <v>497</v>
      </c>
      <c r="G2593" s="2" t="s">
        <v>50</v>
      </c>
      <c r="H2593" s="3">
        <v>208</v>
      </c>
      <c r="I2593" s="3">
        <v>1.3855999999999999</v>
      </c>
      <c r="J2593" s="3">
        <v>1.2669999999999999</v>
      </c>
      <c r="K2593" s="3">
        <v>0.81869999999999998</v>
      </c>
      <c r="L2593" s="3">
        <v>0.41120000000000001</v>
      </c>
      <c r="M2593" s="3">
        <v>0.34820000000000001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3">
        <v>4.2306999999999997</v>
      </c>
      <c r="Y2593" s="3">
        <v>89.641903231143786</v>
      </c>
      <c r="Z2593" s="3">
        <v>142.34996572671187</v>
      </c>
      <c r="AA2593" s="3">
        <v>176.40844304724985</v>
      </c>
      <c r="AB2593" s="3">
        <v>193.51464296688488</v>
      </c>
      <c r="AC2593" s="3">
        <v>208</v>
      </c>
      <c r="AD2593" s="4"/>
      <c r="AE2593" s="4"/>
      <c r="AF2593" s="4"/>
      <c r="AG2593" s="4"/>
      <c r="AH2593" s="4"/>
      <c r="AI2593" s="4"/>
      <c r="AJ2593" s="4"/>
      <c r="AK2593" s="4"/>
      <c r="AL2593" s="4"/>
    </row>
    <row r="2594" spans="1:38" ht="15" customHeight="1" x14ac:dyDescent="0.25">
      <c r="A2594" s="2" t="s">
        <v>2541</v>
      </c>
      <c r="B2594" s="2" t="s">
        <v>39</v>
      </c>
      <c r="C2594" s="2" t="s">
        <v>40</v>
      </c>
      <c r="D2594" s="2" t="s">
        <v>2606</v>
      </c>
      <c r="E2594" s="2" t="s">
        <v>2715</v>
      </c>
      <c r="F2594" s="2" t="s">
        <v>497</v>
      </c>
      <c r="G2594" s="2" t="s">
        <v>50</v>
      </c>
      <c r="H2594" s="3">
        <v>212</v>
      </c>
      <c r="I2594" s="3">
        <v>2.1113</v>
      </c>
      <c r="J2594" s="3">
        <v>1.4390000000000001</v>
      </c>
      <c r="K2594" s="3">
        <v>0.96489999999999998</v>
      </c>
      <c r="L2594" s="3">
        <v>0.40739999999999998</v>
      </c>
      <c r="M2594" s="3">
        <v>0.4204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3">
        <v>5.343</v>
      </c>
      <c r="Y2594" s="3">
        <v>103.12745648512072</v>
      </c>
      <c r="Z2594" s="3">
        <v>151.60583941605839</v>
      </c>
      <c r="AA2594" s="3">
        <v>184.11229646266145</v>
      </c>
      <c r="AB2594" s="3">
        <v>197.83717012914093</v>
      </c>
      <c r="AC2594" s="3">
        <v>212</v>
      </c>
      <c r="AD2594" s="4"/>
      <c r="AE2594" s="4"/>
      <c r="AF2594" s="4"/>
      <c r="AG2594" s="4"/>
      <c r="AH2594" s="4"/>
      <c r="AI2594" s="4"/>
      <c r="AJ2594" s="4"/>
      <c r="AK2594" s="4"/>
      <c r="AL2594" s="4"/>
    </row>
    <row r="2595" spans="1:38" ht="15" customHeight="1" x14ac:dyDescent="0.25">
      <c r="A2595" s="2" t="s">
        <v>2541</v>
      </c>
      <c r="B2595" s="2" t="s">
        <v>39</v>
      </c>
      <c r="C2595" s="2" t="s">
        <v>40</v>
      </c>
      <c r="D2595" s="2" t="s">
        <v>2606</v>
      </c>
      <c r="E2595" s="2" t="s">
        <v>2716</v>
      </c>
      <c r="F2595" s="2" t="s">
        <v>497</v>
      </c>
      <c r="G2595" s="2" t="s">
        <v>50</v>
      </c>
      <c r="H2595" s="3">
        <v>212</v>
      </c>
      <c r="I2595" s="3">
        <v>1.6687000000000001</v>
      </c>
      <c r="J2595" s="3">
        <v>1.4835</v>
      </c>
      <c r="K2595" s="3">
        <v>1.1261000000000001</v>
      </c>
      <c r="L2595" s="3">
        <v>0.56299999999999994</v>
      </c>
      <c r="M2595" s="3">
        <v>0.40189999999999998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3">
        <v>5.2431999999999999</v>
      </c>
      <c r="Y2595" s="3">
        <v>89.286771437290213</v>
      </c>
      <c r="Z2595" s="3">
        <v>140.21559353066829</v>
      </c>
      <c r="AA2595" s="3">
        <v>178.87480927677754</v>
      </c>
      <c r="AB2595" s="3">
        <v>198.20270064083002</v>
      </c>
      <c r="AC2595" s="3">
        <v>212</v>
      </c>
      <c r="AD2595" s="4"/>
      <c r="AE2595" s="4"/>
      <c r="AF2595" s="4"/>
      <c r="AG2595" s="4"/>
      <c r="AH2595" s="4"/>
      <c r="AI2595" s="4"/>
      <c r="AJ2595" s="4"/>
      <c r="AK2595" s="4"/>
      <c r="AL2595" s="4"/>
    </row>
    <row r="2596" spans="1:38" ht="15" customHeight="1" x14ac:dyDescent="0.25">
      <c r="A2596" s="2" t="s">
        <v>2541</v>
      </c>
      <c r="B2596" s="2" t="s">
        <v>39</v>
      </c>
      <c r="C2596" s="2" t="s">
        <v>40</v>
      </c>
      <c r="D2596" s="2" t="s">
        <v>2606</v>
      </c>
      <c r="E2596" s="2" t="s">
        <v>2717</v>
      </c>
      <c r="F2596" s="2" t="s">
        <v>497</v>
      </c>
      <c r="G2596" s="2" t="s">
        <v>50</v>
      </c>
      <c r="H2596" s="3">
        <v>225</v>
      </c>
      <c r="I2596" s="3">
        <v>1.7927999999999999</v>
      </c>
      <c r="J2596" s="3">
        <v>1.5853999999999999</v>
      </c>
      <c r="K2596" s="3">
        <v>0.99639999999999995</v>
      </c>
      <c r="L2596" s="3">
        <v>0.67230000000000001</v>
      </c>
      <c r="M2596" s="3">
        <v>0.39450000000000002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3">
        <v>5.4413999999999998</v>
      </c>
      <c r="Y2596" s="3">
        <v>95.588488256698639</v>
      </c>
      <c r="Z2596" s="3">
        <v>151.82074466130038</v>
      </c>
      <c r="AA2596" s="3">
        <v>187.16187010695776</v>
      </c>
      <c r="AB2596" s="3">
        <v>211.00755320321971</v>
      </c>
      <c r="AC2596" s="3">
        <v>224.99999999999997</v>
      </c>
      <c r="AD2596" s="4"/>
      <c r="AE2596" s="4"/>
      <c r="AF2596" s="4"/>
      <c r="AG2596" s="4"/>
      <c r="AH2596" s="4"/>
      <c r="AI2596" s="4"/>
      <c r="AJ2596" s="4"/>
      <c r="AK2596" s="4"/>
      <c r="AL2596" s="4"/>
    </row>
    <row r="2597" spans="1:38" ht="15" customHeight="1" x14ac:dyDescent="0.25">
      <c r="A2597" s="2" t="s">
        <v>2541</v>
      </c>
      <c r="B2597" s="2" t="s">
        <v>39</v>
      </c>
      <c r="C2597" s="2" t="s">
        <v>40</v>
      </c>
      <c r="D2597" s="2" t="s">
        <v>2606</v>
      </c>
      <c r="E2597" s="2" t="s">
        <v>2718</v>
      </c>
      <c r="F2597" s="2" t="s">
        <v>497</v>
      </c>
      <c r="G2597" s="2" t="s">
        <v>50</v>
      </c>
      <c r="H2597" s="3">
        <v>197</v>
      </c>
      <c r="I2597" s="3">
        <v>1.3061</v>
      </c>
      <c r="J2597" s="3">
        <v>1.3709</v>
      </c>
      <c r="K2597" s="3">
        <v>0.71509999999999996</v>
      </c>
      <c r="L2597" s="3">
        <v>0.54469999999999996</v>
      </c>
      <c r="M2597" s="3">
        <v>0.31680000000000003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3">
        <v>4.2535999999999996</v>
      </c>
      <c r="Y2597" s="3">
        <v>82.66449595636638</v>
      </c>
      <c r="Z2597" s="3">
        <v>135.84262742147831</v>
      </c>
      <c r="AA2597" s="3">
        <v>163.58183656197104</v>
      </c>
      <c r="AB2597" s="3">
        <v>184.7111152905774</v>
      </c>
      <c r="AC2597" s="3">
        <v>197</v>
      </c>
      <c r="AD2597" s="4"/>
      <c r="AE2597" s="4"/>
      <c r="AF2597" s="4"/>
      <c r="AG2597" s="4"/>
      <c r="AH2597" s="4"/>
      <c r="AI2597" s="4"/>
      <c r="AJ2597" s="4"/>
      <c r="AK2597" s="4"/>
      <c r="AL2597" s="4"/>
    </row>
    <row r="2598" spans="1:38" ht="15" customHeight="1" x14ac:dyDescent="0.25">
      <c r="A2598" s="2" t="s">
        <v>2541</v>
      </c>
      <c r="B2598" s="2" t="s">
        <v>39</v>
      </c>
      <c r="C2598" s="2" t="s">
        <v>40</v>
      </c>
      <c r="D2598" s="2" t="s">
        <v>2606</v>
      </c>
      <c r="E2598" s="2" t="s">
        <v>2719</v>
      </c>
      <c r="F2598" s="2" t="s">
        <v>497</v>
      </c>
      <c r="G2598" s="2" t="s">
        <v>50</v>
      </c>
      <c r="H2598" s="3">
        <v>188</v>
      </c>
      <c r="I2598" s="3">
        <v>1.6482000000000001</v>
      </c>
      <c r="J2598" s="3">
        <v>1.1148</v>
      </c>
      <c r="K2598" s="3">
        <v>0.99629999999999996</v>
      </c>
      <c r="L2598" s="3">
        <v>0.57040000000000002</v>
      </c>
      <c r="M2598" s="3">
        <v>0.31850000000000001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3">
        <v>4.6482000000000001</v>
      </c>
      <c r="Y2598" s="3">
        <v>87.315864205498912</v>
      </c>
      <c r="Z2598" s="3">
        <v>124.73008906673552</v>
      </c>
      <c r="AA2598" s="3">
        <v>158.16729056408931</v>
      </c>
      <c r="AB2598" s="3">
        <v>177.3107009164838</v>
      </c>
      <c r="AC2598" s="3">
        <v>188</v>
      </c>
      <c r="AD2598" s="4"/>
      <c r="AE2598" s="4"/>
      <c r="AF2598" s="4"/>
      <c r="AG2598" s="4"/>
      <c r="AH2598" s="4"/>
      <c r="AI2598" s="4"/>
      <c r="AJ2598" s="4"/>
      <c r="AK2598" s="4"/>
      <c r="AL2598" s="4"/>
    </row>
    <row r="2599" spans="1:38" ht="15" customHeight="1" x14ac:dyDescent="0.25">
      <c r="A2599" s="2" t="s">
        <v>2541</v>
      </c>
      <c r="B2599" s="2" t="s">
        <v>39</v>
      </c>
      <c r="C2599" s="2" t="s">
        <v>40</v>
      </c>
      <c r="D2599" s="2" t="s">
        <v>2606</v>
      </c>
      <c r="E2599" s="2" t="s">
        <v>2720</v>
      </c>
      <c r="F2599" s="2" t="s">
        <v>497</v>
      </c>
      <c r="G2599" s="2" t="s">
        <v>50</v>
      </c>
      <c r="H2599" s="3">
        <v>211</v>
      </c>
      <c r="I2599" s="3">
        <v>2.0632999999999999</v>
      </c>
      <c r="J2599" s="3">
        <v>1.3409</v>
      </c>
      <c r="K2599" s="3">
        <v>1.0539000000000001</v>
      </c>
      <c r="L2599" s="3">
        <v>0.48149999999999998</v>
      </c>
      <c r="M2599" s="3">
        <v>0.45929999999999999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3">
        <v>5.3989000000000003</v>
      </c>
      <c r="Y2599" s="3">
        <v>100.40850914075089</v>
      </c>
      <c r="Z2599" s="3">
        <v>144.86591713126748</v>
      </c>
      <c r="AA2599" s="3">
        <v>179.80786826946229</v>
      </c>
      <c r="AB2599" s="3">
        <v>195.7719535460927</v>
      </c>
      <c r="AC2599" s="3">
        <v>210.99999999999997</v>
      </c>
      <c r="AD2599" s="4"/>
      <c r="AE2599" s="4"/>
      <c r="AF2599" s="4"/>
      <c r="AG2599" s="4"/>
      <c r="AH2599" s="4"/>
      <c r="AI2599" s="4"/>
      <c r="AJ2599" s="4"/>
      <c r="AK2599" s="4"/>
      <c r="AL2599" s="4"/>
    </row>
    <row r="2600" spans="1:38" ht="15" customHeight="1" x14ac:dyDescent="0.25">
      <c r="A2600" s="2" t="s">
        <v>2541</v>
      </c>
      <c r="B2600" s="2" t="s">
        <v>39</v>
      </c>
      <c r="C2600" s="2" t="s">
        <v>40</v>
      </c>
      <c r="D2600" s="2" t="s">
        <v>2655</v>
      </c>
      <c r="E2600" s="2" t="s">
        <v>2721</v>
      </c>
      <c r="F2600" s="2" t="s">
        <v>497</v>
      </c>
      <c r="G2600" s="2" t="s">
        <v>50</v>
      </c>
      <c r="H2600" s="3">
        <v>208</v>
      </c>
      <c r="I2600" s="3">
        <v>1.3632</v>
      </c>
      <c r="J2600" s="3">
        <v>1.5669999999999999</v>
      </c>
      <c r="K2600" s="3">
        <v>0.85199999999999998</v>
      </c>
      <c r="L2600" s="3">
        <v>0.66500000000000004</v>
      </c>
      <c r="M2600" s="3">
        <v>0.41489999999999999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3">
        <v>4.8620999999999999</v>
      </c>
      <c r="Y2600" s="3">
        <v>81.345591411118647</v>
      </c>
      <c r="Z2600" s="3">
        <v>138.06840665556035</v>
      </c>
      <c r="AA2600" s="3">
        <v>168.90940128750952</v>
      </c>
      <c r="AB2600" s="3">
        <v>192.98130437465295</v>
      </c>
      <c r="AC2600" s="3">
        <v>208.00000000000003</v>
      </c>
      <c r="AD2600" s="4"/>
      <c r="AE2600" s="4"/>
      <c r="AF2600" s="4"/>
      <c r="AG2600" s="4"/>
      <c r="AH2600" s="4"/>
      <c r="AI2600" s="4"/>
      <c r="AJ2600" s="4"/>
      <c r="AK2600" s="4"/>
      <c r="AL2600" s="4"/>
    </row>
    <row r="2601" spans="1:38" ht="15" customHeight="1" x14ac:dyDescent="0.25">
      <c r="A2601" s="2" t="s">
        <v>2541</v>
      </c>
      <c r="B2601" s="2" t="s">
        <v>39</v>
      </c>
      <c r="C2601" s="2" t="s">
        <v>40</v>
      </c>
      <c r="D2601" s="2" t="s">
        <v>2655</v>
      </c>
      <c r="E2601" s="2" t="s">
        <v>2722</v>
      </c>
      <c r="F2601" s="2" t="s">
        <v>497</v>
      </c>
      <c r="G2601" s="2" t="s">
        <v>50</v>
      </c>
      <c r="H2601" s="3">
        <v>219</v>
      </c>
      <c r="I2601" s="3">
        <v>1.7854000000000001</v>
      </c>
      <c r="J2601" s="3">
        <v>1.2390000000000001</v>
      </c>
      <c r="K2601" s="3">
        <v>0.82789999999999997</v>
      </c>
      <c r="L2601" s="3">
        <v>0.77600000000000002</v>
      </c>
      <c r="M2601" s="3">
        <v>0.40189999999999998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3">
        <v>5.0301999999999998</v>
      </c>
      <c r="Y2601" s="3">
        <v>98.373066677269293</v>
      </c>
      <c r="Z2601" s="3">
        <v>144.43346189018331</v>
      </c>
      <c r="AA2601" s="3">
        <v>175.21102540654448</v>
      </c>
      <c r="AB2601" s="3">
        <v>204.05918253747367</v>
      </c>
      <c r="AC2601" s="3">
        <v>219.00000000000003</v>
      </c>
      <c r="AD2601" s="4"/>
      <c r="AE2601" s="4"/>
      <c r="AF2601" s="4"/>
      <c r="AG2601" s="4"/>
      <c r="AH2601" s="4"/>
      <c r="AI2601" s="4"/>
      <c r="AJ2601" s="4"/>
      <c r="AK2601" s="4"/>
      <c r="AL2601" s="4"/>
    </row>
    <row r="2602" spans="1:38" ht="15" customHeight="1" x14ac:dyDescent="0.25">
      <c r="A2602" s="2" t="s">
        <v>2541</v>
      </c>
      <c r="B2602" s="2" t="s">
        <v>39</v>
      </c>
      <c r="C2602" s="2" t="s">
        <v>40</v>
      </c>
      <c r="D2602" s="2" t="s">
        <v>2655</v>
      </c>
      <c r="E2602" s="2" t="s">
        <v>2723</v>
      </c>
      <c r="F2602" s="2" t="s">
        <v>497</v>
      </c>
      <c r="G2602" s="2" t="s">
        <v>50</v>
      </c>
      <c r="H2602" s="3">
        <v>219</v>
      </c>
      <c r="I2602" s="3">
        <v>1.8463000000000001</v>
      </c>
      <c r="J2602" s="3">
        <v>1.3204</v>
      </c>
      <c r="K2602" s="3">
        <v>0.80740000000000001</v>
      </c>
      <c r="L2602" s="3">
        <v>0.44259999999999999</v>
      </c>
      <c r="M2602" s="3">
        <v>0.2407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3">
        <v>4.6574</v>
      </c>
      <c r="Y2602" s="3">
        <v>106.13108171941427</v>
      </c>
      <c r="Z2602" s="3">
        <v>159.14666981577705</v>
      </c>
      <c r="AA2602" s="3">
        <v>191.56471421823335</v>
      </c>
      <c r="AB2602" s="3">
        <v>209.33561643835614</v>
      </c>
      <c r="AC2602" s="3">
        <v>219</v>
      </c>
      <c r="AD2602" s="4"/>
      <c r="AE2602" s="4"/>
      <c r="AF2602" s="4"/>
      <c r="AG2602" s="4"/>
      <c r="AH2602" s="4"/>
      <c r="AI2602" s="4"/>
      <c r="AJ2602" s="4"/>
      <c r="AK2602" s="4"/>
      <c r="AL2602" s="4"/>
    </row>
    <row r="2603" spans="1:38" ht="15" customHeight="1" x14ac:dyDescent="0.25">
      <c r="A2603" s="2" t="s">
        <v>2541</v>
      </c>
      <c r="B2603" s="2" t="s">
        <v>39</v>
      </c>
      <c r="C2603" s="2" t="s">
        <v>40</v>
      </c>
      <c r="D2603" s="2" t="s">
        <v>2655</v>
      </c>
      <c r="E2603" s="2" t="s">
        <v>2724</v>
      </c>
      <c r="F2603" s="2" t="s">
        <v>497</v>
      </c>
      <c r="G2603" s="2" t="s">
        <v>50</v>
      </c>
      <c r="H2603" s="3">
        <v>212</v>
      </c>
      <c r="I2603" s="3">
        <v>1.5407</v>
      </c>
      <c r="J2603" s="3">
        <v>1.7425999999999999</v>
      </c>
      <c r="K2603" s="3">
        <v>1.3944000000000001</v>
      </c>
      <c r="L2603" s="3">
        <v>0.81479999999999997</v>
      </c>
      <c r="M2603" s="3">
        <v>0.39439999999999997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3">
        <v>5.8868999999999998</v>
      </c>
      <c r="Y2603" s="3">
        <v>79.109004739336484</v>
      </c>
      <c r="Z2603" s="3">
        <v>132.39137746521936</v>
      </c>
      <c r="AA2603" s="3">
        <v>175.02706008255618</v>
      </c>
      <c r="AB2603" s="3">
        <v>199.9406818529277</v>
      </c>
      <c r="AC2603" s="3">
        <v>212</v>
      </c>
      <c r="AD2603" s="4"/>
      <c r="AE2603" s="4"/>
      <c r="AF2603" s="4"/>
      <c r="AG2603" s="4"/>
      <c r="AH2603" s="4"/>
      <c r="AI2603" s="4"/>
      <c r="AJ2603" s="4"/>
      <c r="AK2603" s="4"/>
      <c r="AL2603" s="4"/>
    </row>
    <row r="2604" spans="1:38" ht="15" customHeight="1" x14ac:dyDescent="0.25">
      <c r="A2604" s="2" t="s">
        <v>2541</v>
      </c>
      <c r="B2604" s="2" t="s">
        <v>39</v>
      </c>
      <c r="C2604" s="2" t="s">
        <v>40</v>
      </c>
      <c r="D2604" s="2" t="s">
        <v>2655</v>
      </c>
      <c r="E2604" s="2" t="s">
        <v>2725</v>
      </c>
      <c r="F2604" s="2" t="s">
        <v>497</v>
      </c>
      <c r="G2604" s="2" t="s">
        <v>50</v>
      </c>
      <c r="H2604" s="3">
        <v>212</v>
      </c>
      <c r="I2604" s="3">
        <v>1.6041000000000001</v>
      </c>
      <c r="J2604" s="3">
        <v>1.0817000000000001</v>
      </c>
      <c r="K2604" s="3">
        <v>0.80020000000000002</v>
      </c>
      <c r="L2604" s="3">
        <v>0.5575</v>
      </c>
      <c r="M2604" s="3">
        <v>0.43159999999999998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3">
        <v>4.4751000000000003</v>
      </c>
      <c r="Y2604" s="3">
        <v>96.52101629013876</v>
      </c>
      <c r="Z2604" s="3">
        <v>140.02976469799557</v>
      </c>
      <c r="AA2604" s="3">
        <v>172.21586109807603</v>
      </c>
      <c r="AB2604" s="3">
        <v>194.63994100690491</v>
      </c>
      <c r="AC2604" s="3">
        <v>212.00000000000003</v>
      </c>
      <c r="AD2604" s="4"/>
      <c r="AE2604" s="4"/>
      <c r="AF2604" s="4"/>
      <c r="AG2604" s="4"/>
      <c r="AH2604" s="4"/>
      <c r="AI2604" s="4"/>
      <c r="AJ2604" s="4"/>
      <c r="AK2604" s="4"/>
      <c r="AL2604" s="4"/>
    </row>
    <row r="2605" spans="1:38" ht="15" customHeight="1" x14ac:dyDescent="0.25">
      <c r="A2605" s="2" t="s">
        <v>2541</v>
      </c>
      <c r="B2605" s="2" t="s">
        <v>39</v>
      </c>
      <c r="C2605" s="2" t="s">
        <v>40</v>
      </c>
      <c r="D2605" s="2" t="s">
        <v>2655</v>
      </c>
      <c r="E2605" s="2" t="s">
        <v>2726</v>
      </c>
      <c r="F2605" s="2" t="s">
        <v>497</v>
      </c>
      <c r="G2605" s="2" t="s">
        <v>50</v>
      </c>
      <c r="H2605" s="3">
        <v>178</v>
      </c>
      <c r="I2605" s="3">
        <v>1.5059</v>
      </c>
      <c r="J2605" s="3">
        <v>1.3503000000000001</v>
      </c>
      <c r="K2605" s="3">
        <v>0.63160000000000005</v>
      </c>
      <c r="L2605" s="3">
        <v>0.313</v>
      </c>
      <c r="M2605" s="3">
        <v>0.2797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3">
        <v>4.0804999999999998</v>
      </c>
      <c r="Y2605" s="3">
        <v>85.880994976105868</v>
      </c>
      <c r="Z2605" s="3">
        <v>134.19463301066048</v>
      </c>
      <c r="AA2605" s="3">
        <v>156.79323612302414</v>
      </c>
      <c r="AB2605" s="3">
        <v>167.99235387820121</v>
      </c>
      <c r="AC2605" s="3">
        <v>178.00000000000003</v>
      </c>
      <c r="AD2605" s="4"/>
      <c r="AE2605" s="4"/>
      <c r="AF2605" s="4"/>
      <c r="AG2605" s="4"/>
      <c r="AH2605" s="4"/>
      <c r="AI2605" s="4"/>
      <c r="AJ2605" s="4"/>
      <c r="AK2605" s="4"/>
      <c r="AL2605" s="4"/>
    </row>
    <row r="2606" spans="1:38" ht="15" customHeight="1" x14ac:dyDescent="0.25">
      <c r="A2606" s="2" t="s">
        <v>2541</v>
      </c>
      <c r="B2606" s="2" t="s">
        <v>39</v>
      </c>
      <c r="C2606" s="2" t="s">
        <v>40</v>
      </c>
      <c r="D2606" s="2" t="s">
        <v>677</v>
      </c>
      <c r="E2606" s="2" t="s">
        <v>2727</v>
      </c>
      <c r="F2606" s="2" t="s">
        <v>497</v>
      </c>
      <c r="G2606" s="2" t="s">
        <v>50</v>
      </c>
      <c r="H2606" s="3">
        <v>218</v>
      </c>
      <c r="I2606" s="3">
        <v>2.0246</v>
      </c>
      <c r="J2606" s="3">
        <v>1.7041999999999999</v>
      </c>
      <c r="K2606" s="3">
        <v>0.83360000000000001</v>
      </c>
      <c r="L2606" s="3">
        <v>0.66310000000000002</v>
      </c>
      <c r="M2606" s="3">
        <v>0.53720000000000001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3">
        <v>5.7626999999999997</v>
      </c>
      <c r="Y2606" s="3">
        <v>97.347076891040658</v>
      </c>
      <c r="Z2606" s="3">
        <v>152.35275131448799</v>
      </c>
      <c r="AA2606" s="3">
        <v>179.25847259097296</v>
      </c>
      <c r="AB2606" s="3">
        <v>200.66104430215003</v>
      </c>
      <c r="AC2606" s="3">
        <v>218</v>
      </c>
      <c r="AD2606" s="4"/>
      <c r="AE2606" s="4"/>
      <c r="AF2606" s="4"/>
      <c r="AG2606" s="4"/>
      <c r="AH2606" s="4"/>
      <c r="AI2606" s="4"/>
      <c r="AJ2606" s="4"/>
      <c r="AK2606" s="4"/>
      <c r="AL2606" s="4"/>
    </row>
    <row r="2607" spans="1:38" ht="15" customHeight="1" x14ac:dyDescent="0.25">
      <c r="A2607" s="2" t="s">
        <v>2541</v>
      </c>
      <c r="B2607" s="2" t="s">
        <v>39</v>
      </c>
      <c r="C2607" s="2" t="s">
        <v>40</v>
      </c>
      <c r="D2607" s="2" t="s">
        <v>677</v>
      </c>
      <c r="E2607" s="2" t="s">
        <v>2728</v>
      </c>
      <c r="F2607" s="2" t="s">
        <v>497</v>
      </c>
      <c r="G2607" s="2" t="s">
        <v>50</v>
      </c>
      <c r="H2607" s="3">
        <v>212</v>
      </c>
      <c r="I2607" s="3">
        <v>1.5429999999999999</v>
      </c>
      <c r="J2607" s="3">
        <v>1.1744000000000001</v>
      </c>
      <c r="K2607" s="3">
        <v>0.85580000000000001</v>
      </c>
      <c r="L2607" s="3">
        <v>0.5464</v>
      </c>
      <c r="M2607" s="3">
        <v>0.313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3">
        <v>4.4325999999999999</v>
      </c>
      <c r="Y2607" s="3">
        <v>94.65848486215765</v>
      </c>
      <c r="Z2607" s="3">
        <v>142.34877949736045</v>
      </c>
      <c r="AA2607" s="3">
        <v>177.10129495104454</v>
      </c>
      <c r="AB2607" s="3">
        <v>199.28962685557011</v>
      </c>
      <c r="AC2607" s="3">
        <v>212</v>
      </c>
      <c r="AD2607" s="4"/>
      <c r="AE2607" s="4"/>
      <c r="AF2607" s="4"/>
      <c r="AG2607" s="4"/>
      <c r="AH2607" s="4"/>
      <c r="AI2607" s="4"/>
      <c r="AJ2607" s="4"/>
      <c r="AK2607" s="4"/>
      <c r="AL2607" s="4"/>
    </row>
    <row r="2608" spans="1:38" ht="15" customHeight="1" x14ac:dyDescent="0.25">
      <c r="A2608" s="2" t="s">
        <v>2541</v>
      </c>
      <c r="B2608" s="2" t="s">
        <v>39</v>
      </c>
      <c r="C2608" s="2" t="s">
        <v>40</v>
      </c>
      <c r="D2608" s="2" t="s">
        <v>677</v>
      </c>
      <c r="E2608" s="2" t="s">
        <v>2729</v>
      </c>
      <c r="F2608" s="2" t="s">
        <v>497</v>
      </c>
      <c r="G2608" s="2" t="s">
        <v>50</v>
      </c>
      <c r="H2608" s="3">
        <v>229</v>
      </c>
      <c r="I2608" s="3">
        <v>1.3593999999999999</v>
      </c>
      <c r="J2608" s="3">
        <v>1.6224000000000001</v>
      </c>
      <c r="K2608" s="3">
        <v>0.68149999999999999</v>
      </c>
      <c r="L2608" s="3">
        <v>0.48520000000000002</v>
      </c>
      <c r="M2608" s="3">
        <v>0.26300000000000001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3">
        <v>4.4115000000000002</v>
      </c>
      <c r="Y2608" s="3">
        <v>92.705383656352708</v>
      </c>
      <c r="Z2608" s="3">
        <v>165.15529865125239</v>
      </c>
      <c r="AA2608" s="3">
        <v>195.58837130227812</v>
      </c>
      <c r="AB2608" s="3">
        <v>217.25546866145299</v>
      </c>
      <c r="AC2608" s="3">
        <v>228.99999999999994</v>
      </c>
      <c r="AD2608" s="4"/>
      <c r="AE2608" s="4"/>
      <c r="AF2608" s="4"/>
      <c r="AG2608" s="4"/>
      <c r="AH2608" s="4"/>
      <c r="AI2608" s="4"/>
      <c r="AJ2608" s="4"/>
      <c r="AK2608" s="4"/>
      <c r="AL2608" s="4"/>
    </row>
    <row r="2609" spans="1:38" ht="15" customHeight="1" x14ac:dyDescent="0.25">
      <c r="A2609" s="2" t="s">
        <v>2541</v>
      </c>
      <c r="B2609" s="2" t="s">
        <v>39</v>
      </c>
      <c r="C2609" s="2" t="s">
        <v>40</v>
      </c>
      <c r="D2609" s="2" t="s">
        <v>677</v>
      </c>
      <c r="E2609" s="2" t="s">
        <v>2730</v>
      </c>
      <c r="F2609" s="2" t="s">
        <v>497</v>
      </c>
      <c r="G2609" s="2" t="s">
        <v>50</v>
      </c>
      <c r="H2609" s="3">
        <v>201</v>
      </c>
      <c r="I2609" s="3">
        <v>1.3077000000000001</v>
      </c>
      <c r="J2609" s="3">
        <v>1.3576999999999999</v>
      </c>
      <c r="K2609" s="3">
        <v>0.91320000000000001</v>
      </c>
      <c r="L2609" s="3">
        <v>0.86680000000000001</v>
      </c>
      <c r="M2609" s="3">
        <v>0.37040000000000001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3">
        <v>4.8158000000000003</v>
      </c>
      <c r="Y2609" s="3">
        <v>77.890880019934386</v>
      </c>
      <c r="Z2609" s="3">
        <v>125.5364010133311</v>
      </c>
      <c r="AA2609" s="3">
        <v>157.58316375264752</v>
      </c>
      <c r="AB2609" s="3">
        <v>188.00161966859085</v>
      </c>
      <c r="AC2609" s="3">
        <v>200.99999999999997</v>
      </c>
      <c r="AD2609" s="4"/>
      <c r="AE2609" s="4"/>
      <c r="AF2609" s="4"/>
      <c r="AG2609" s="4"/>
      <c r="AH2609" s="4"/>
      <c r="AI2609" s="4"/>
      <c r="AJ2609" s="4"/>
      <c r="AK2609" s="4"/>
      <c r="AL2609" s="4"/>
    </row>
    <row r="2610" spans="1:38" ht="15" customHeight="1" x14ac:dyDescent="0.25">
      <c r="A2610" s="2" t="s">
        <v>2541</v>
      </c>
      <c r="B2610" s="2" t="s">
        <v>39</v>
      </c>
      <c r="C2610" s="2" t="s">
        <v>40</v>
      </c>
      <c r="D2610" s="2" t="s">
        <v>2572</v>
      </c>
      <c r="E2610" s="2" t="s">
        <v>2731</v>
      </c>
      <c r="F2610" s="2" t="s">
        <v>497</v>
      </c>
      <c r="G2610" s="2" t="s">
        <v>50</v>
      </c>
      <c r="H2610" s="3">
        <v>206</v>
      </c>
      <c r="I2610" s="3">
        <v>2.1242999999999999</v>
      </c>
      <c r="J2610" s="3">
        <v>1.5687</v>
      </c>
      <c r="K2610" s="3">
        <v>1.1278999999999999</v>
      </c>
      <c r="L2610" s="3">
        <v>0.69820000000000004</v>
      </c>
      <c r="M2610" s="3">
        <v>0.4093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3">
        <v>5.9283999999999999</v>
      </c>
      <c r="Y2610" s="3">
        <v>94.348728155994877</v>
      </c>
      <c r="Z2610" s="3">
        <v>140.39045948316576</v>
      </c>
      <c r="AA2610" s="3">
        <v>173.49460225355912</v>
      </c>
      <c r="AB2610" s="3">
        <v>193.98694420079619</v>
      </c>
      <c r="AC2610" s="3">
        <v>206</v>
      </c>
      <c r="AD2610" s="4"/>
      <c r="AE2610" s="4"/>
      <c r="AF2610" s="4"/>
      <c r="AG2610" s="4"/>
      <c r="AH2610" s="4"/>
      <c r="AI2610" s="4"/>
      <c r="AJ2610" s="4"/>
      <c r="AK2610" s="4"/>
      <c r="AL2610" s="4"/>
    </row>
    <row r="2611" spans="1:38" ht="15" customHeight="1" x14ac:dyDescent="0.25">
      <c r="A2611" s="2" t="s">
        <v>2541</v>
      </c>
      <c r="B2611" s="2" t="s">
        <v>39</v>
      </c>
      <c r="C2611" s="2" t="s">
        <v>40</v>
      </c>
      <c r="D2611" s="2" t="s">
        <v>2572</v>
      </c>
      <c r="E2611" s="2" t="s">
        <v>2732</v>
      </c>
      <c r="F2611" s="2" t="s">
        <v>497</v>
      </c>
      <c r="G2611" s="2" t="s">
        <v>50</v>
      </c>
      <c r="H2611" s="3">
        <v>211</v>
      </c>
      <c r="I2611" s="3">
        <v>1.8759999999999999</v>
      </c>
      <c r="J2611" s="3">
        <v>1.7038</v>
      </c>
      <c r="K2611" s="3">
        <v>1.0166999999999999</v>
      </c>
      <c r="L2611" s="3">
        <v>0.53890000000000005</v>
      </c>
      <c r="M2611" s="3">
        <v>0.45929999999999999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3">
        <v>5.5946999999999996</v>
      </c>
      <c r="Y2611" s="3">
        <v>92.021806352440706</v>
      </c>
      <c r="Z2611" s="3">
        <v>146.53414839044098</v>
      </c>
      <c r="AA2611" s="3">
        <v>179.06302393336551</v>
      </c>
      <c r="AB2611" s="3">
        <v>196.30489570486355</v>
      </c>
      <c r="AC2611" s="3">
        <v>211</v>
      </c>
      <c r="AD2611" s="4"/>
      <c r="AE2611" s="4"/>
      <c r="AF2611" s="4"/>
      <c r="AG2611" s="4"/>
      <c r="AH2611" s="4"/>
      <c r="AI2611" s="4"/>
      <c r="AJ2611" s="4"/>
      <c r="AK2611" s="4"/>
      <c r="AL2611" s="4"/>
    </row>
    <row r="2612" spans="1:38" ht="15" customHeight="1" x14ac:dyDescent="0.25">
      <c r="A2612" s="2" t="s">
        <v>2541</v>
      </c>
      <c r="B2612" s="2" t="s">
        <v>39</v>
      </c>
      <c r="C2612" s="2" t="s">
        <v>40</v>
      </c>
      <c r="D2612" s="2" t="s">
        <v>2572</v>
      </c>
      <c r="E2612" s="2" t="s">
        <v>2733</v>
      </c>
      <c r="F2612" s="2" t="s">
        <v>497</v>
      </c>
      <c r="G2612" s="2" t="s">
        <v>50</v>
      </c>
      <c r="H2612" s="3">
        <v>210</v>
      </c>
      <c r="I2612" s="3">
        <v>1.7299</v>
      </c>
      <c r="J2612" s="3">
        <v>1.4020999999999999</v>
      </c>
      <c r="K2612" s="3">
        <v>0.73160000000000003</v>
      </c>
      <c r="L2612" s="3">
        <v>0.56120000000000003</v>
      </c>
      <c r="M2612" s="3">
        <v>0.38529999999999998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3">
        <v>4.8101000000000003</v>
      </c>
      <c r="Y2612" s="3">
        <v>96.015758508139115</v>
      </c>
      <c r="Z2612" s="3">
        <v>147.90112471674183</v>
      </c>
      <c r="AA2612" s="3">
        <v>174.97432485811103</v>
      </c>
      <c r="AB2612" s="3">
        <v>195.74179330991041</v>
      </c>
      <c r="AC2612" s="3">
        <v>210</v>
      </c>
      <c r="AD2612" s="4"/>
      <c r="AE2612" s="4"/>
      <c r="AF2612" s="4"/>
      <c r="AG2612" s="4"/>
      <c r="AH2612" s="4"/>
      <c r="AI2612" s="4"/>
      <c r="AJ2612" s="4"/>
      <c r="AK2612" s="4"/>
      <c r="AL2612" s="4"/>
    </row>
    <row r="2613" spans="1:38" ht="15" customHeight="1" x14ac:dyDescent="0.25">
      <c r="A2613" s="2" t="s">
        <v>2541</v>
      </c>
      <c r="B2613" s="2" t="s">
        <v>39</v>
      </c>
      <c r="C2613" s="2" t="s">
        <v>40</v>
      </c>
      <c r="D2613" s="2" t="s">
        <v>2572</v>
      </c>
      <c r="E2613" s="2" t="s">
        <v>2734</v>
      </c>
      <c r="F2613" s="2" t="s">
        <v>497</v>
      </c>
      <c r="G2613" s="2" t="s">
        <v>50</v>
      </c>
      <c r="H2613" s="3">
        <v>219</v>
      </c>
      <c r="I2613" s="3">
        <v>1.9631000000000001</v>
      </c>
      <c r="J2613" s="3">
        <v>1.4335</v>
      </c>
      <c r="K2613" s="3">
        <v>1.2371000000000001</v>
      </c>
      <c r="L2613" s="3">
        <v>0.77780000000000005</v>
      </c>
      <c r="M2613" s="3">
        <v>0.38150000000000001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3">
        <v>5.7930000000000001</v>
      </c>
      <c r="Y2613" s="3">
        <v>95.369532194027272</v>
      </c>
      <c r="Z2613" s="3">
        <v>141.64339720352149</v>
      </c>
      <c r="AA2613" s="3">
        <v>181.57740376316244</v>
      </c>
      <c r="AB2613" s="3">
        <v>206.68505092352839</v>
      </c>
      <c r="AC2613" s="3">
        <v>219</v>
      </c>
      <c r="AD2613" s="4"/>
      <c r="AE2613" s="4"/>
      <c r="AF2613" s="4"/>
      <c r="AG2613" s="4"/>
      <c r="AH2613" s="4"/>
      <c r="AI2613" s="4"/>
      <c r="AJ2613" s="4"/>
      <c r="AK2613" s="4"/>
      <c r="AL2613" s="4"/>
    </row>
    <row r="2614" spans="1:38" ht="15" customHeight="1" x14ac:dyDescent="0.25">
      <c r="A2614" s="2" t="s">
        <v>2541</v>
      </c>
      <c r="B2614" s="2" t="s">
        <v>39</v>
      </c>
      <c r="C2614" s="2" t="s">
        <v>40</v>
      </c>
      <c r="D2614" s="2" t="s">
        <v>2572</v>
      </c>
      <c r="E2614" s="2" t="s">
        <v>2735</v>
      </c>
      <c r="F2614" s="2" t="s">
        <v>497</v>
      </c>
      <c r="G2614" s="2" t="s">
        <v>50</v>
      </c>
      <c r="H2614" s="3">
        <v>198</v>
      </c>
      <c r="I2614" s="3">
        <v>1.5802</v>
      </c>
      <c r="J2614" s="3">
        <v>1.2466999999999999</v>
      </c>
      <c r="K2614" s="3">
        <v>0.94289999999999996</v>
      </c>
      <c r="L2614" s="3">
        <v>0.58540000000000003</v>
      </c>
      <c r="M2614" s="3">
        <v>0.47799999999999998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3">
        <v>4.8331999999999997</v>
      </c>
      <c r="Y2614" s="3">
        <v>86.273193743275669</v>
      </c>
      <c r="Z2614" s="3">
        <v>129.09207150542085</v>
      </c>
      <c r="AA2614" s="3">
        <v>161.47670280559464</v>
      </c>
      <c r="AB2614" s="3">
        <v>181.58271952329719</v>
      </c>
      <c r="AC2614" s="3">
        <v>198</v>
      </c>
      <c r="AD2614" s="4"/>
      <c r="AE2614" s="4"/>
      <c r="AF2614" s="4"/>
      <c r="AG2614" s="4"/>
      <c r="AH2614" s="4"/>
      <c r="AI2614" s="4"/>
      <c r="AJ2614" s="4"/>
      <c r="AK2614" s="4"/>
      <c r="AL2614" s="4"/>
    </row>
    <row r="2615" spans="1:38" ht="15" customHeight="1" x14ac:dyDescent="0.25">
      <c r="A2615" s="2" t="s">
        <v>2541</v>
      </c>
      <c r="B2615" s="2" t="s">
        <v>39</v>
      </c>
      <c r="C2615" s="2" t="s">
        <v>40</v>
      </c>
      <c r="D2615" s="2" t="s">
        <v>2572</v>
      </c>
      <c r="E2615" s="2" t="s">
        <v>2736</v>
      </c>
      <c r="F2615" s="2" t="s">
        <v>497</v>
      </c>
      <c r="G2615" s="2" t="s">
        <v>50</v>
      </c>
      <c r="H2615" s="3">
        <v>209</v>
      </c>
      <c r="I2615" s="3">
        <v>1.4112</v>
      </c>
      <c r="J2615" s="3">
        <v>1.3834</v>
      </c>
      <c r="K2615" s="3">
        <v>0.94269999999999998</v>
      </c>
      <c r="L2615" s="3">
        <v>0.44819999999999999</v>
      </c>
      <c r="M2615" s="3">
        <v>0.40739999999999998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3">
        <v>4.5929000000000002</v>
      </c>
      <c r="Y2615" s="3">
        <v>86.384462975462128</v>
      </c>
      <c r="Z2615" s="3">
        <v>139.69757669446318</v>
      </c>
      <c r="AA2615" s="3">
        <v>176.02710705654377</v>
      </c>
      <c r="AB2615" s="3">
        <v>193.29972348625051</v>
      </c>
      <c r="AC2615" s="3">
        <v>209</v>
      </c>
      <c r="AD2615" s="4"/>
      <c r="AE2615" s="4"/>
      <c r="AF2615" s="4"/>
      <c r="AG2615" s="4"/>
      <c r="AH2615" s="4"/>
      <c r="AI2615" s="4"/>
      <c r="AJ2615" s="4"/>
      <c r="AK2615" s="4"/>
      <c r="AL2615" s="4"/>
    </row>
    <row r="2616" spans="1:38" ht="15" customHeight="1" x14ac:dyDescent="0.25">
      <c r="A2616" s="2" t="s">
        <v>2541</v>
      </c>
      <c r="B2616" s="2" t="s">
        <v>39</v>
      </c>
      <c r="C2616" s="2" t="s">
        <v>40</v>
      </c>
      <c r="D2616" s="2" t="s">
        <v>2572</v>
      </c>
      <c r="E2616" s="2" t="s">
        <v>2737</v>
      </c>
      <c r="F2616" s="2" t="s">
        <v>497</v>
      </c>
      <c r="G2616" s="2" t="s">
        <v>50</v>
      </c>
      <c r="H2616" s="3">
        <v>212</v>
      </c>
      <c r="I2616" s="3">
        <v>1.5779000000000001</v>
      </c>
      <c r="J2616" s="3">
        <v>1.3333999999999999</v>
      </c>
      <c r="K2616" s="3">
        <v>0.95750000000000002</v>
      </c>
      <c r="L2616" s="3">
        <v>1.0945</v>
      </c>
      <c r="M2616" s="3">
        <v>0.35189999999999999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3">
        <v>5.3151999999999999</v>
      </c>
      <c r="Y2616" s="3">
        <v>85.435806742925962</v>
      </c>
      <c r="Z2616" s="3">
        <v>130.59158639373871</v>
      </c>
      <c r="AA2616" s="3">
        <v>163.01745936183022</v>
      </c>
      <c r="AB2616" s="3">
        <v>200.0828567128236</v>
      </c>
      <c r="AC2616" s="3">
        <v>212</v>
      </c>
      <c r="AD2616" s="4"/>
      <c r="AE2616" s="4"/>
      <c r="AF2616" s="4"/>
      <c r="AG2616" s="4"/>
      <c r="AH2616" s="4"/>
      <c r="AI2616" s="4"/>
      <c r="AJ2616" s="4"/>
      <c r="AK2616" s="4"/>
      <c r="AL2616" s="4"/>
    </row>
    <row r="2617" spans="1:38" ht="15" customHeight="1" x14ac:dyDescent="0.25">
      <c r="A2617" s="2" t="s">
        <v>2541</v>
      </c>
      <c r="B2617" s="2" t="s">
        <v>39</v>
      </c>
      <c r="C2617" s="2" t="s">
        <v>40</v>
      </c>
      <c r="D2617" s="2" t="s">
        <v>2546</v>
      </c>
      <c r="E2617" s="2" t="s">
        <v>2738</v>
      </c>
      <c r="F2617" s="2" t="s">
        <v>497</v>
      </c>
      <c r="G2617" s="2" t="s">
        <v>50</v>
      </c>
      <c r="H2617" s="3">
        <v>223</v>
      </c>
      <c r="I2617" s="3">
        <v>1.9280999999999999</v>
      </c>
      <c r="J2617" s="3">
        <v>1.7169000000000001</v>
      </c>
      <c r="K2617" s="3">
        <v>1.0798000000000001</v>
      </c>
      <c r="L2617" s="3">
        <v>0.64639999999999997</v>
      </c>
      <c r="M2617" s="3">
        <v>0.49080000000000001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3">
        <v>5.8620000000000001</v>
      </c>
      <c r="Y2617" s="3">
        <v>94.822773797338783</v>
      </c>
      <c r="Z2617" s="3">
        <v>150.76407369498463</v>
      </c>
      <c r="AA2617" s="3">
        <v>185.94691231661551</v>
      </c>
      <c r="AB2617" s="3">
        <v>207.0083930399181</v>
      </c>
      <c r="AC2617" s="3">
        <v>223</v>
      </c>
      <c r="AD2617" s="4"/>
      <c r="AE2617" s="4"/>
      <c r="AF2617" s="4"/>
      <c r="AG2617" s="4"/>
      <c r="AH2617" s="4"/>
      <c r="AI2617" s="4"/>
      <c r="AJ2617" s="4"/>
      <c r="AK2617" s="4"/>
      <c r="AL2617" s="4"/>
    </row>
    <row r="2618" spans="1:38" ht="15" customHeight="1" x14ac:dyDescent="0.25">
      <c r="A2618" s="2" t="s">
        <v>2541</v>
      </c>
      <c r="B2618" s="2" t="s">
        <v>39</v>
      </c>
      <c r="C2618" s="2" t="s">
        <v>40</v>
      </c>
      <c r="D2618" s="2" t="s">
        <v>2546</v>
      </c>
      <c r="E2618" s="2" t="s">
        <v>2739</v>
      </c>
      <c r="F2618" s="2" t="s">
        <v>497</v>
      </c>
      <c r="G2618" s="2" t="s">
        <v>50</v>
      </c>
      <c r="H2618" s="3">
        <v>206</v>
      </c>
      <c r="I2618" s="3">
        <v>1.4633</v>
      </c>
      <c r="J2618" s="3">
        <v>1.6355</v>
      </c>
      <c r="K2618" s="3">
        <v>0.95389999999999997</v>
      </c>
      <c r="L2618" s="3">
        <v>0.56489999999999996</v>
      </c>
      <c r="M2618" s="3">
        <v>0.32600000000000001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3">
        <v>4.9436</v>
      </c>
      <c r="Y2618" s="3">
        <v>83.5038028966745</v>
      </c>
      <c r="Z2618" s="3">
        <v>141.06853305283599</v>
      </c>
      <c r="AA2618" s="3">
        <v>174.64297273242173</v>
      </c>
      <c r="AB2618" s="3">
        <v>194.52577069342178</v>
      </c>
      <c r="AC2618" s="3">
        <v>205.99999999999997</v>
      </c>
      <c r="AD2618" s="4"/>
      <c r="AE2618" s="4"/>
      <c r="AF2618" s="4"/>
      <c r="AG2618" s="4"/>
      <c r="AH2618" s="4"/>
      <c r="AI2618" s="4"/>
      <c r="AJ2618" s="4"/>
      <c r="AK2618" s="4"/>
      <c r="AL2618" s="4"/>
    </row>
    <row r="2619" spans="1:38" ht="15" customHeight="1" x14ac:dyDescent="0.25">
      <c r="A2619" s="2" t="s">
        <v>2541</v>
      </c>
      <c r="B2619" s="2" t="s">
        <v>39</v>
      </c>
      <c r="C2619" s="2" t="s">
        <v>40</v>
      </c>
      <c r="D2619" s="2" t="s">
        <v>2546</v>
      </c>
      <c r="E2619" s="2" t="s">
        <v>2740</v>
      </c>
      <c r="F2619" s="2" t="s">
        <v>497</v>
      </c>
      <c r="G2619" s="2" t="s">
        <v>50</v>
      </c>
      <c r="H2619" s="3">
        <v>209</v>
      </c>
      <c r="I2619" s="3">
        <v>1.7116</v>
      </c>
      <c r="J2619" s="3">
        <v>1.0484</v>
      </c>
      <c r="K2619" s="3">
        <v>1.1335999999999999</v>
      </c>
      <c r="L2619" s="3">
        <v>0.58160000000000001</v>
      </c>
      <c r="M2619" s="3">
        <v>0.41489999999999999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3">
        <v>4.8901000000000003</v>
      </c>
      <c r="Y2619" s="3">
        <v>93.952352712623451</v>
      </c>
      <c r="Z2619" s="3">
        <v>131.89979755015236</v>
      </c>
      <c r="AA2619" s="3">
        <v>172.93110570335983</v>
      </c>
      <c r="AB2619" s="3">
        <v>193.98245434653688</v>
      </c>
      <c r="AC2619" s="3">
        <v>209</v>
      </c>
      <c r="AD2619" s="4"/>
      <c r="AE2619" s="4"/>
      <c r="AF2619" s="4"/>
      <c r="AG2619" s="4"/>
      <c r="AH2619" s="4"/>
      <c r="AI2619" s="4"/>
      <c r="AJ2619" s="4"/>
      <c r="AK2619" s="4"/>
      <c r="AL2619" s="4"/>
    </row>
    <row r="2620" spans="1:38" ht="15" customHeight="1" x14ac:dyDescent="0.25">
      <c r="A2620" s="2" t="s">
        <v>2541</v>
      </c>
      <c r="B2620" s="2" t="s">
        <v>39</v>
      </c>
      <c r="C2620" s="2" t="s">
        <v>40</v>
      </c>
      <c r="D2620" s="2" t="s">
        <v>2546</v>
      </c>
      <c r="E2620" s="2" t="s">
        <v>2741</v>
      </c>
      <c r="F2620" s="2" t="s">
        <v>497</v>
      </c>
      <c r="G2620" s="2" t="s">
        <v>50</v>
      </c>
      <c r="H2620" s="3">
        <v>220</v>
      </c>
      <c r="I2620" s="3">
        <v>1.6113999999999999</v>
      </c>
      <c r="J2620" s="3">
        <v>1.1002000000000001</v>
      </c>
      <c r="K2620" s="3">
        <v>0.70569999999999999</v>
      </c>
      <c r="L2620" s="3">
        <v>0.56310000000000004</v>
      </c>
      <c r="M2620" s="3">
        <v>0.22969999999999999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3">
        <v>4.2100999999999997</v>
      </c>
      <c r="Y2620" s="3">
        <v>103.95629557492697</v>
      </c>
      <c r="Z2620" s="3">
        <v>153.08519987648748</v>
      </c>
      <c r="AA2620" s="3">
        <v>184.59789553692312</v>
      </c>
      <c r="AB2620" s="3">
        <v>209.742856464217</v>
      </c>
      <c r="AC2620" s="3">
        <v>220</v>
      </c>
      <c r="AD2620" s="4"/>
      <c r="AE2620" s="4"/>
      <c r="AF2620" s="4"/>
      <c r="AG2620" s="4"/>
      <c r="AH2620" s="4"/>
      <c r="AI2620" s="4"/>
      <c r="AJ2620" s="4"/>
      <c r="AK2620" s="4"/>
      <c r="AL2620" s="4"/>
    </row>
    <row r="2621" spans="1:38" ht="15" customHeight="1" x14ac:dyDescent="0.25">
      <c r="A2621" s="2" t="s">
        <v>2541</v>
      </c>
      <c r="B2621" s="2" t="s">
        <v>39</v>
      </c>
      <c r="C2621" s="2" t="s">
        <v>40</v>
      </c>
      <c r="D2621" s="2" t="s">
        <v>2546</v>
      </c>
      <c r="E2621" s="2" t="s">
        <v>2742</v>
      </c>
      <c r="F2621" s="2" t="s">
        <v>497</v>
      </c>
      <c r="G2621" s="2" t="s">
        <v>50</v>
      </c>
      <c r="H2621" s="3">
        <v>212</v>
      </c>
      <c r="I2621" s="3">
        <v>1.6557999999999999</v>
      </c>
      <c r="J2621" s="3">
        <v>1.7243999999999999</v>
      </c>
      <c r="K2621" s="3">
        <v>1.0780000000000001</v>
      </c>
      <c r="L2621" s="3">
        <v>0.75939999999999996</v>
      </c>
      <c r="M2621" s="3">
        <v>0.313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3">
        <v>5.5305999999999997</v>
      </c>
      <c r="Y2621" s="3">
        <v>85.889993852384919</v>
      </c>
      <c r="Z2621" s="3">
        <v>142.01265685459083</v>
      </c>
      <c r="AA2621" s="3">
        <v>177.09745778034932</v>
      </c>
      <c r="AB2621" s="3">
        <v>201.81304017647273</v>
      </c>
      <c r="AC2621" s="3">
        <v>212</v>
      </c>
      <c r="AD2621" s="4"/>
      <c r="AE2621" s="4"/>
      <c r="AF2621" s="4"/>
      <c r="AG2621" s="4"/>
      <c r="AH2621" s="4"/>
      <c r="AI2621" s="4"/>
      <c r="AJ2621" s="4"/>
      <c r="AK2621" s="4"/>
      <c r="AL2621" s="4"/>
    </row>
    <row r="2622" spans="1:38" ht="15" customHeight="1" x14ac:dyDescent="0.25">
      <c r="A2622" s="2" t="s">
        <v>2541</v>
      </c>
      <c r="B2622" s="2" t="s">
        <v>39</v>
      </c>
      <c r="C2622" s="2" t="s">
        <v>40</v>
      </c>
      <c r="D2622" s="2" t="s">
        <v>2546</v>
      </c>
      <c r="E2622" s="2" t="s">
        <v>2743</v>
      </c>
      <c r="F2622" s="2" t="s">
        <v>497</v>
      </c>
      <c r="G2622" s="2" t="s">
        <v>50</v>
      </c>
      <c r="H2622" s="3">
        <v>192</v>
      </c>
      <c r="I2622" s="3">
        <v>1.1465000000000001</v>
      </c>
      <c r="J2622" s="3">
        <v>1.5336000000000001</v>
      </c>
      <c r="K2622" s="3">
        <v>0.89090000000000003</v>
      </c>
      <c r="L2622" s="3">
        <v>0.2167</v>
      </c>
      <c r="M2622" s="3">
        <v>0.64270000000000005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3">
        <v>4.4303999999999997</v>
      </c>
      <c r="Y2622" s="3">
        <v>73.404839292163246</v>
      </c>
      <c r="Z2622" s="3">
        <v>128.78945467677863</v>
      </c>
      <c r="AA2622" s="3">
        <v>160.96352473817268</v>
      </c>
      <c r="AB2622" s="3">
        <v>168.78945467677866</v>
      </c>
      <c r="AC2622" s="3">
        <v>192.00000000000003</v>
      </c>
      <c r="AD2622" s="4"/>
      <c r="AE2622" s="4"/>
      <c r="AF2622" s="4"/>
      <c r="AG2622" s="4"/>
      <c r="AH2622" s="4"/>
      <c r="AI2622" s="4"/>
      <c r="AJ2622" s="4"/>
      <c r="AK2622" s="4"/>
      <c r="AL2622" s="4"/>
    </row>
    <row r="2623" spans="1:38" ht="15" customHeight="1" x14ac:dyDescent="0.25">
      <c r="A2623" s="2" t="s">
        <v>2541</v>
      </c>
      <c r="B2623" s="2" t="s">
        <v>39</v>
      </c>
      <c r="C2623" s="2" t="s">
        <v>40</v>
      </c>
      <c r="D2623" s="2" t="s">
        <v>2542</v>
      </c>
      <c r="E2623" s="2" t="s">
        <v>2744</v>
      </c>
      <c r="F2623" s="2" t="s">
        <v>497</v>
      </c>
      <c r="G2623" s="2" t="s">
        <v>50</v>
      </c>
      <c r="H2623" s="3">
        <v>189</v>
      </c>
      <c r="I2623" s="3">
        <v>1.2911999999999999</v>
      </c>
      <c r="J2623" s="3">
        <v>1.2466999999999999</v>
      </c>
      <c r="K2623" s="3">
        <v>0.73360000000000003</v>
      </c>
      <c r="L2623" s="3">
        <v>0.43719999999999998</v>
      </c>
      <c r="M2623" s="3">
        <v>0.34639999999999999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3">
        <v>4.0551000000000004</v>
      </c>
      <c r="Y2623" s="3">
        <v>81.99097432862321</v>
      </c>
      <c r="Z2623" s="3">
        <v>130.25905649675713</v>
      </c>
      <c r="AA2623" s="3">
        <v>158.66161130428347</v>
      </c>
      <c r="AB2623" s="3">
        <v>175.58854282261839</v>
      </c>
      <c r="AC2623" s="3">
        <v>188.99999999999997</v>
      </c>
      <c r="AD2623" s="4"/>
      <c r="AE2623" s="4"/>
      <c r="AF2623" s="4"/>
      <c r="AG2623" s="4"/>
      <c r="AH2623" s="4"/>
      <c r="AI2623" s="4"/>
      <c r="AJ2623" s="4"/>
      <c r="AK2623" s="4"/>
      <c r="AL2623" s="4"/>
    </row>
    <row r="2624" spans="1:38" ht="15" customHeight="1" x14ac:dyDescent="0.25">
      <c r="A2624" s="2" t="s">
        <v>2541</v>
      </c>
      <c r="B2624" s="2" t="s">
        <v>39</v>
      </c>
      <c r="C2624" s="2" t="s">
        <v>40</v>
      </c>
      <c r="D2624" s="2" t="s">
        <v>2542</v>
      </c>
      <c r="E2624" s="2" t="s">
        <v>2745</v>
      </c>
      <c r="F2624" s="2" t="s">
        <v>497</v>
      </c>
      <c r="G2624" s="2" t="s">
        <v>50</v>
      </c>
      <c r="H2624" s="3">
        <v>203</v>
      </c>
      <c r="I2624" s="3">
        <v>1.5038</v>
      </c>
      <c r="J2624" s="3">
        <v>1.4594</v>
      </c>
      <c r="K2624" s="3">
        <v>0.88529999999999998</v>
      </c>
      <c r="L2624" s="3">
        <v>0.56669999999999998</v>
      </c>
      <c r="M2624" s="3">
        <v>0.39629999999999999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3">
        <v>4.8114999999999997</v>
      </c>
      <c r="Y2624" s="3">
        <v>85.444830094565106</v>
      </c>
      <c r="Z2624" s="3">
        <v>137.31169074093322</v>
      </c>
      <c r="AA2624" s="3">
        <v>168.77512210329419</v>
      </c>
      <c r="AB2624" s="3">
        <v>188.91555647926845</v>
      </c>
      <c r="AC2624" s="3">
        <v>203.00000000000003</v>
      </c>
      <c r="AD2624" s="4"/>
      <c r="AE2624" s="4"/>
      <c r="AF2624" s="4"/>
      <c r="AG2624" s="4"/>
      <c r="AH2624" s="4"/>
      <c r="AI2624" s="4"/>
      <c r="AJ2624" s="4"/>
      <c r="AK2624" s="4"/>
      <c r="AL2624" s="4"/>
    </row>
    <row r="2625" spans="1:38" ht="15" customHeight="1" x14ac:dyDescent="0.25">
      <c r="A2625" s="2" t="s">
        <v>2541</v>
      </c>
      <c r="B2625" s="2" t="s">
        <v>39</v>
      </c>
      <c r="C2625" s="2" t="s">
        <v>40</v>
      </c>
      <c r="D2625" s="2" t="s">
        <v>2542</v>
      </c>
      <c r="E2625" s="2" t="s">
        <v>2746</v>
      </c>
      <c r="F2625" s="2" t="s">
        <v>497</v>
      </c>
      <c r="G2625" s="2" t="s">
        <v>50</v>
      </c>
      <c r="H2625" s="3">
        <v>188</v>
      </c>
      <c r="I2625" s="3">
        <v>1.4538</v>
      </c>
      <c r="J2625" s="3">
        <v>1.4204000000000001</v>
      </c>
      <c r="K2625" s="3">
        <v>0.98340000000000005</v>
      </c>
      <c r="L2625" s="3">
        <v>0.61299999999999999</v>
      </c>
      <c r="M2625" s="3">
        <v>0.2482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3">
        <v>4.7187999999999999</v>
      </c>
      <c r="Y2625" s="3">
        <v>80.061541069763493</v>
      </c>
      <c r="Z2625" s="3">
        <v>127.01890311096042</v>
      </c>
      <c r="AA2625" s="3">
        <v>159.52937187420531</v>
      </c>
      <c r="AB2625" s="3">
        <v>179.7946935661609</v>
      </c>
      <c r="AC2625" s="3">
        <v>188</v>
      </c>
      <c r="AD2625" s="4"/>
      <c r="AE2625" s="4"/>
      <c r="AF2625" s="4"/>
      <c r="AG2625" s="4"/>
      <c r="AH2625" s="4"/>
      <c r="AI2625" s="4"/>
      <c r="AJ2625" s="4"/>
      <c r="AK2625" s="4"/>
      <c r="AL2625" s="4"/>
    </row>
    <row r="2626" spans="1:38" ht="15" customHeight="1" x14ac:dyDescent="0.25">
      <c r="A2626" s="2" t="s">
        <v>2541</v>
      </c>
      <c r="B2626" s="2" t="s">
        <v>39</v>
      </c>
      <c r="C2626" s="2" t="s">
        <v>40</v>
      </c>
      <c r="D2626" s="2" t="s">
        <v>2554</v>
      </c>
      <c r="E2626" s="2" t="s">
        <v>2747</v>
      </c>
      <c r="F2626" s="2" t="s">
        <v>497</v>
      </c>
      <c r="G2626" s="2" t="s">
        <v>50</v>
      </c>
      <c r="H2626" s="3">
        <v>195</v>
      </c>
      <c r="I2626" s="3">
        <v>1.9595</v>
      </c>
      <c r="J2626" s="3">
        <v>1.4668000000000001</v>
      </c>
      <c r="K2626" s="3">
        <v>1.089</v>
      </c>
      <c r="L2626" s="3">
        <v>0.4889</v>
      </c>
      <c r="M2626" s="3">
        <v>0.28889999999999999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3">
        <v>5.2930999999999999</v>
      </c>
      <c r="Y2626" s="3">
        <v>92.342426933177165</v>
      </c>
      <c r="Z2626" s="3">
        <v>137.5122517995126</v>
      </c>
      <c r="AA2626" s="3">
        <v>171.0477980767414</v>
      </c>
      <c r="AB2626" s="3">
        <v>186.10337987190871</v>
      </c>
      <c r="AC2626" s="3">
        <v>195</v>
      </c>
      <c r="AD2626" s="4"/>
      <c r="AE2626" s="4"/>
      <c r="AF2626" s="4"/>
      <c r="AG2626" s="4"/>
      <c r="AH2626" s="4"/>
      <c r="AI2626" s="4"/>
      <c r="AJ2626" s="4"/>
      <c r="AK2626" s="4"/>
      <c r="AL2626" s="4"/>
    </row>
    <row r="2627" spans="1:38" ht="15" customHeight="1" x14ac:dyDescent="0.25">
      <c r="A2627" s="2" t="s">
        <v>2541</v>
      </c>
      <c r="B2627" s="2" t="s">
        <v>39</v>
      </c>
      <c r="C2627" s="2" t="s">
        <v>40</v>
      </c>
      <c r="D2627" s="2" t="s">
        <v>2554</v>
      </c>
      <c r="E2627" s="2" t="s">
        <v>2748</v>
      </c>
      <c r="F2627" s="2" t="s">
        <v>497</v>
      </c>
      <c r="G2627" s="2" t="s">
        <v>50</v>
      </c>
      <c r="H2627" s="3">
        <v>191</v>
      </c>
      <c r="I2627" s="3">
        <v>1.5688</v>
      </c>
      <c r="J2627" s="3">
        <v>1.5632999999999999</v>
      </c>
      <c r="K2627" s="3">
        <v>0.93910000000000005</v>
      </c>
      <c r="L2627" s="3">
        <v>0.38529999999999998</v>
      </c>
      <c r="M2627" s="3">
        <v>0.1037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3">
        <v>4.5602</v>
      </c>
      <c r="Y2627" s="3">
        <v>86.699179860532439</v>
      </c>
      <c r="Z2627" s="3">
        <v>141.2065918161484</v>
      </c>
      <c r="AA2627" s="3">
        <v>173.95008990833736</v>
      </c>
      <c r="AB2627" s="3">
        <v>187.38430332002983</v>
      </c>
      <c r="AC2627" s="3">
        <v>191</v>
      </c>
      <c r="AD2627" s="4"/>
      <c r="AE2627" s="4"/>
      <c r="AF2627" s="4"/>
      <c r="AG2627" s="4"/>
      <c r="AH2627" s="4"/>
      <c r="AI2627" s="4"/>
      <c r="AJ2627" s="4"/>
      <c r="AK2627" s="4"/>
      <c r="AL2627" s="4"/>
    </row>
    <row r="2628" spans="1:38" ht="15" customHeight="1" x14ac:dyDescent="0.25">
      <c r="A2628" s="2" t="s">
        <v>2541</v>
      </c>
      <c r="B2628" s="2" t="s">
        <v>39</v>
      </c>
      <c r="C2628" s="2" t="s">
        <v>40</v>
      </c>
      <c r="D2628" s="2" t="s">
        <v>631</v>
      </c>
      <c r="E2628" s="2" t="s">
        <v>2749</v>
      </c>
      <c r="F2628" s="2" t="s">
        <v>497</v>
      </c>
      <c r="G2628" s="2" t="s">
        <v>50</v>
      </c>
      <c r="H2628" s="3">
        <v>209</v>
      </c>
      <c r="I2628" s="3">
        <v>1.0389999999999999</v>
      </c>
      <c r="J2628" s="3">
        <v>1.3076000000000001</v>
      </c>
      <c r="K2628" s="3">
        <v>0.78710000000000002</v>
      </c>
      <c r="L2628" s="3">
        <v>0.53900000000000003</v>
      </c>
      <c r="M2628" s="3">
        <v>0.55189999999999995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3">
        <v>4.2245999999999997</v>
      </c>
      <c r="Y2628" s="3">
        <v>75.531458599630724</v>
      </c>
      <c r="Z2628" s="3">
        <v>130.31657435023436</v>
      </c>
      <c r="AA2628" s="3">
        <v>163.29406334327513</v>
      </c>
      <c r="AB2628" s="3">
        <v>185.87679306916633</v>
      </c>
      <c r="AC2628" s="3">
        <v>209.00000000000003</v>
      </c>
      <c r="AD2628" s="4"/>
      <c r="AE2628" s="4"/>
      <c r="AF2628" s="4"/>
      <c r="AG2628" s="4"/>
      <c r="AH2628" s="4"/>
      <c r="AI2628" s="4"/>
      <c r="AJ2628" s="4"/>
      <c r="AK2628" s="4"/>
      <c r="AL2628" s="4"/>
    </row>
    <row r="2629" spans="1:38" ht="15" customHeight="1" x14ac:dyDescent="0.25">
      <c r="A2629" s="2" t="s">
        <v>2541</v>
      </c>
      <c r="B2629" s="2" t="s">
        <v>39</v>
      </c>
      <c r="C2629" s="2" t="s">
        <v>40</v>
      </c>
      <c r="D2629" s="2" t="s">
        <v>631</v>
      </c>
      <c r="E2629" s="2" t="s">
        <v>2750</v>
      </c>
      <c r="F2629" s="2" t="s">
        <v>497</v>
      </c>
      <c r="G2629" s="2" t="s">
        <v>50</v>
      </c>
      <c r="H2629" s="3">
        <v>210</v>
      </c>
      <c r="I2629" s="3">
        <v>1.8246</v>
      </c>
      <c r="J2629" s="3">
        <v>1.1317999999999999</v>
      </c>
      <c r="K2629" s="3">
        <v>1.0428999999999999</v>
      </c>
      <c r="L2629" s="3">
        <v>0.86140000000000005</v>
      </c>
      <c r="M2629" s="3">
        <v>0.33339999999999997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3">
        <v>5.1940999999999997</v>
      </c>
      <c r="Y2629" s="3">
        <v>94.528407231281648</v>
      </c>
      <c r="Z2629" s="3">
        <v>133.31479948402995</v>
      </c>
      <c r="AA2629" s="3">
        <v>169.05461966461948</v>
      </c>
      <c r="AB2629" s="3">
        <v>198.57449798810188</v>
      </c>
      <c r="AC2629" s="3">
        <v>210</v>
      </c>
      <c r="AD2629" s="4"/>
      <c r="AE2629" s="4"/>
      <c r="AF2629" s="4"/>
      <c r="AG2629" s="4"/>
      <c r="AH2629" s="4"/>
      <c r="AI2629" s="4"/>
      <c r="AJ2629" s="4"/>
      <c r="AK2629" s="4"/>
      <c r="AL2629" s="4"/>
    </row>
    <row r="2630" spans="1:38" ht="15" customHeight="1" x14ac:dyDescent="0.25">
      <c r="A2630" s="2" t="s">
        <v>2541</v>
      </c>
      <c r="B2630" s="2" t="s">
        <v>39</v>
      </c>
      <c r="C2630" s="2" t="s">
        <v>40</v>
      </c>
      <c r="D2630" s="2" t="s">
        <v>631</v>
      </c>
      <c r="E2630" s="2" t="s">
        <v>2751</v>
      </c>
      <c r="F2630" s="2" t="s">
        <v>497</v>
      </c>
      <c r="G2630" s="2" t="s">
        <v>50</v>
      </c>
      <c r="H2630" s="3">
        <v>202</v>
      </c>
      <c r="I2630" s="3">
        <v>1.7097</v>
      </c>
      <c r="J2630" s="3">
        <v>1.33</v>
      </c>
      <c r="K2630" s="3">
        <v>0.7409</v>
      </c>
      <c r="L2630" s="3">
        <v>0.56499999999999995</v>
      </c>
      <c r="M2630" s="3">
        <v>0.27410000000000001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3">
        <v>4.6196999999999999</v>
      </c>
      <c r="Y2630" s="3">
        <v>94.915124358724597</v>
      </c>
      <c r="Z2630" s="3">
        <v>143.85769638721126</v>
      </c>
      <c r="AA2630" s="3">
        <v>171.12202091044873</v>
      </c>
      <c r="AB2630" s="3">
        <v>191.91341429097125</v>
      </c>
      <c r="AC2630" s="3">
        <v>201.99999999999997</v>
      </c>
      <c r="AD2630" s="4"/>
      <c r="AE2630" s="4"/>
      <c r="AF2630" s="4"/>
      <c r="AG2630" s="4"/>
      <c r="AH2630" s="4"/>
      <c r="AI2630" s="4"/>
      <c r="AJ2630" s="4"/>
      <c r="AK2630" s="4"/>
      <c r="AL2630" s="4"/>
    </row>
    <row r="2631" spans="1:38" ht="15" customHeight="1" x14ac:dyDescent="0.25">
      <c r="A2631" s="2" t="s">
        <v>2541</v>
      </c>
      <c r="B2631" s="2" t="s">
        <v>39</v>
      </c>
      <c r="C2631" s="2" t="s">
        <v>40</v>
      </c>
      <c r="D2631" s="2" t="s">
        <v>631</v>
      </c>
      <c r="E2631" s="2" t="s">
        <v>2752</v>
      </c>
      <c r="F2631" s="2" t="s">
        <v>497</v>
      </c>
      <c r="G2631" s="2" t="s">
        <v>50</v>
      </c>
      <c r="H2631" s="3">
        <v>196</v>
      </c>
      <c r="I2631" s="3">
        <v>1.4778</v>
      </c>
      <c r="J2631" s="3">
        <v>1.6093</v>
      </c>
      <c r="K2631" s="3">
        <v>0.92779999999999996</v>
      </c>
      <c r="L2631" s="3">
        <v>0.60740000000000005</v>
      </c>
      <c r="M2631" s="3">
        <v>0.28699999999999998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3">
        <v>4.9093</v>
      </c>
      <c r="Y2631" s="3">
        <v>81.367363982645188</v>
      </c>
      <c r="Z2631" s="3">
        <v>135.12761493491945</v>
      </c>
      <c r="AA2631" s="3">
        <v>166.12168740961033</v>
      </c>
      <c r="AB2631" s="3">
        <v>186.41248243130386</v>
      </c>
      <c r="AC2631" s="3">
        <v>196</v>
      </c>
      <c r="AD2631" s="4"/>
      <c r="AE2631" s="4"/>
      <c r="AF2631" s="4"/>
      <c r="AG2631" s="4"/>
      <c r="AH2631" s="4"/>
      <c r="AI2631" s="4"/>
      <c r="AJ2631" s="4"/>
      <c r="AK2631" s="4"/>
      <c r="AL2631" s="4"/>
    </row>
    <row r="2632" spans="1:38" ht="15" customHeight="1" x14ac:dyDescent="0.25">
      <c r="A2632" s="2" t="s">
        <v>2541</v>
      </c>
      <c r="B2632" s="2" t="s">
        <v>39</v>
      </c>
      <c r="C2632" s="2" t="s">
        <v>40</v>
      </c>
      <c r="D2632" s="2" t="s">
        <v>631</v>
      </c>
      <c r="E2632" s="2" t="s">
        <v>2753</v>
      </c>
      <c r="F2632" s="2" t="s">
        <v>497</v>
      </c>
      <c r="G2632" s="2" t="s">
        <v>50</v>
      </c>
      <c r="H2632" s="3">
        <v>213</v>
      </c>
      <c r="I2632" s="3">
        <v>1.6373</v>
      </c>
      <c r="J2632" s="3">
        <v>1.5781000000000001</v>
      </c>
      <c r="K2632" s="3">
        <v>1.0817000000000001</v>
      </c>
      <c r="L2632" s="3">
        <v>0.72240000000000004</v>
      </c>
      <c r="M2632" s="3">
        <v>0.48530000000000001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3">
        <v>5.5048000000000004</v>
      </c>
      <c r="Y2632" s="3">
        <v>85.835071210579855</v>
      </c>
      <c r="Z2632" s="3">
        <v>137.72362301990989</v>
      </c>
      <c r="AA2632" s="3">
        <v>173.29034660659789</v>
      </c>
      <c r="AB2632" s="3">
        <v>197.04314416509229</v>
      </c>
      <c r="AC2632" s="3">
        <v>213</v>
      </c>
      <c r="AD2632" s="4"/>
      <c r="AE2632" s="4"/>
      <c r="AF2632" s="4"/>
      <c r="AG2632" s="4"/>
      <c r="AH2632" s="4"/>
      <c r="AI2632" s="4"/>
      <c r="AJ2632" s="4"/>
      <c r="AK2632" s="4"/>
      <c r="AL2632" s="4"/>
    </row>
    <row r="2633" spans="1:38" ht="15" customHeight="1" x14ac:dyDescent="0.25">
      <c r="A2633" s="2" t="s">
        <v>2541</v>
      </c>
      <c r="B2633" s="2" t="s">
        <v>39</v>
      </c>
      <c r="C2633" s="2" t="s">
        <v>40</v>
      </c>
      <c r="D2633" s="2" t="s">
        <v>631</v>
      </c>
      <c r="E2633" s="2" t="s">
        <v>2754</v>
      </c>
      <c r="F2633" s="2" t="s">
        <v>497</v>
      </c>
      <c r="G2633" s="2" t="s">
        <v>50</v>
      </c>
      <c r="H2633" s="3">
        <v>212</v>
      </c>
      <c r="I2633" s="3">
        <v>1.5782</v>
      </c>
      <c r="J2633" s="3">
        <v>1.4263999999999999</v>
      </c>
      <c r="K2633" s="3">
        <v>0.83169999999999999</v>
      </c>
      <c r="L2633" s="3">
        <v>0.53349999999999997</v>
      </c>
      <c r="M2633" s="3">
        <v>0.31119999999999998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3">
        <v>4.681</v>
      </c>
      <c r="Y2633" s="3">
        <v>92.687032685323658</v>
      </c>
      <c r="Z2633" s="3">
        <v>147.53685110019228</v>
      </c>
      <c r="AA2633" s="3">
        <v>179.51847895748773</v>
      </c>
      <c r="AB2633" s="3">
        <v>200.03332621234776</v>
      </c>
      <c r="AC2633" s="3">
        <v>212</v>
      </c>
      <c r="AD2633" s="4"/>
      <c r="AE2633" s="4"/>
      <c r="AF2633" s="4"/>
      <c r="AG2633" s="4"/>
      <c r="AH2633" s="4"/>
      <c r="AI2633" s="4"/>
      <c r="AJ2633" s="4"/>
      <c r="AK2633" s="4"/>
      <c r="AL2633" s="4"/>
    </row>
    <row r="2634" spans="1:38" ht="15" customHeight="1" x14ac:dyDescent="0.25">
      <c r="A2634" s="2" t="s">
        <v>2541</v>
      </c>
      <c r="B2634" s="2" t="s">
        <v>39</v>
      </c>
      <c r="C2634" s="2" t="s">
        <v>40</v>
      </c>
      <c r="D2634" s="2" t="s">
        <v>2561</v>
      </c>
      <c r="E2634" s="2" t="s">
        <v>2755</v>
      </c>
      <c r="F2634" s="2" t="s">
        <v>497</v>
      </c>
      <c r="G2634" s="2" t="s">
        <v>50</v>
      </c>
      <c r="H2634" s="3">
        <v>209</v>
      </c>
      <c r="I2634" s="3">
        <v>2.1193</v>
      </c>
      <c r="J2634" s="3">
        <v>0.80769999999999997</v>
      </c>
      <c r="K2634" s="3">
        <v>0.82440000000000002</v>
      </c>
      <c r="L2634" s="3">
        <v>0.31119999999999998</v>
      </c>
      <c r="M2634" s="3">
        <v>0.26679999999999998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3">
        <v>4.3293999999999997</v>
      </c>
      <c r="Y2634" s="3">
        <v>118.64389984755394</v>
      </c>
      <c r="Z2634" s="3">
        <v>151.66531159052064</v>
      </c>
      <c r="AA2634" s="3">
        <v>185.36947383009195</v>
      </c>
      <c r="AB2634" s="3">
        <v>198.09234535963418</v>
      </c>
      <c r="AC2634" s="3">
        <v>209.00000000000003</v>
      </c>
      <c r="AD2634" s="4"/>
      <c r="AE2634" s="4"/>
      <c r="AF2634" s="4"/>
      <c r="AG2634" s="4"/>
      <c r="AH2634" s="4"/>
      <c r="AI2634" s="4"/>
      <c r="AJ2634" s="4"/>
      <c r="AK2634" s="4"/>
      <c r="AL2634" s="4"/>
    </row>
    <row r="2635" spans="1:38" ht="15" customHeight="1" x14ac:dyDescent="0.25">
      <c r="A2635" s="2" t="s">
        <v>2541</v>
      </c>
      <c r="B2635" s="2" t="s">
        <v>39</v>
      </c>
      <c r="C2635" s="2" t="s">
        <v>40</v>
      </c>
      <c r="D2635" s="2" t="s">
        <v>2561</v>
      </c>
      <c r="E2635" s="2" t="s">
        <v>2756</v>
      </c>
      <c r="F2635" s="2" t="s">
        <v>497</v>
      </c>
      <c r="G2635" s="2" t="s">
        <v>50</v>
      </c>
      <c r="H2635" s="3">
        <v>208</v>
      </c>
      <c r="I2635" s="3">
        <v>1.5669999999999999</v>
      </c>
      <c r="J2635" s="3">
        <v>1.2614000000000001</v>
      </c>
      <c r="K2635" s="3">
        <v>0.94089999999999996</v>
      </c>
      <c r="L2635" s="3">
        <v>0.64090000000000003</v>
      </c>
      <c r="M2635" s="3">
        <v>0.3982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3">
        <v>4.8083999999999998</v>
      </c>
      <c r="Y2635" s="3">
        <v>89.356293153647783</v>
      </c>
      <c r="Z2635" s="3">
        <v>135.52682805091092</v>
      </c>
      <c r="AA2635" s="3">
        <v>169.96622577156643</v>
      </c>
      <c r="AB2635" s="3">
        <v>193.42483986357212</v>
      </c>
      <c r="AC2635" s="3">
        <v>208.00000000000003</v>
      </c>
      <c r="AD2635" s="4"/>
      <c r="AE2635" s="4"/>
      <c r="AF2635" s="4"/>
      <c r="AG2635" s="4"/>
      <c r="AH2635" s="4"/>
      <c r="AI2635" s="4"/>
      <c r="AJ2635" s="4"/>
      <c r="AK2635" s="4"/>
      <c r="AL2635" s="4"/>
    </row>
    <row r="2636" spans="1:38" ht="15" customHeight="1" x14ac:dyDescent="0.25">
      <c r="A2636" s="2" t="s">
        <v>2541</v>
      </c>
      <c r="B2636" s="2" t="s">
        <v>39</v>
      </c>
      <c r="C2636" s="2" t="s">
        <v>40</v>
      </c>
      <c r="D2636" s="2" t="s">
        <v>2561</v>
      </c>
      <c r="E2636" s="2" t="s">
        <v>2757</v>
      </c>
      <c r="F2636" s="2" t="s">
        <v>497</v>
      </c>
      <c r="G2636" s="2" t="s">
        <v>50</v>
      </c>
      <c r="H2636" s="3">
        <v>201</v>
      </c>
      <c r="I2636" s="3">
        <v>1.4262999999999999</v>
      </c>
      <c r="J2636" s="3">
        <v>1.1520999999999999</v>
      </c>
      <c r="K2636" s="3">
        <v>0.97799999999999998</v>
      </c>
      <c r="L2636" s="3">
        <v>0.52980000000000005</v>
      </c>
      <c r="M2636" s="3">
        <v>0.30009999999999998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3">
        <v>4.3863000000000003</v>
      </c>
      <c r="Y2636" s="3">
        <v>86.953993114926021</v>
      </c>
      <c r="Z2636" s="3">
        <v>131.34331897043063</v>
      </c>
      <c r="AA2636" s="3">
        <v>169.02473611016117</v>
      </c>
      <c r="AB2636" s="3">
        <v>189.43743018033419</v>
      </c>
      <c r="AC2636" s="3">
        <v>200.99999999999997</v>
      </c>
      <c r="AD2636" s="4"/>
      <c r="AE2636" s="4"/>
      <c r="AF2636" s="4"/>
      <c r="AG2636" s="4"/>
      <c r="AH2636" s="4"/>
      <c r="AI2636" s="4"/>
      <c r="AJ2636" s="4"/>
      <c r="AK2636" s="4"/>
      <c r="AL2636" s="4"/>
    </row>
    <row r="2637" spans="1:38" ht="15" customHeight="1" x14ac:dyDescent="0.25">
      <c r="A2637" s="2" t="s">
        <v>2541</v>
      </c>
      <c r="B2637" s="2" t="s">
        <v>39</v>
      </c>
      <c r="C2637" s="2" t="s">
        <v>40</v>
      </c>
      <c r="D2637" s="2" t="s">
        <v>2561</v>
      </c>
      <c r="E2637" s="2" t="s">
        <v>2758</v>
      </c>
      <c r="F2637" s="2" t="s">
        <v>497</v>
      </c>
      <c r="G2637" s="2" t="s">
        <v>50</v>
      </c>
      <c r="H2637" s="3">
        <v>205</v>
      </c>
      <c r="I2637" s="3">
        <v>1.7428999999999999</v>
      </c>
      <c r="J2637" s="3">
        <v>1.5484</v>
      </c>
      <c r="K2637" s="3">
        <v>1.3280000000000001</v>
      </c>
      <c r="L2637" s="3">
        <v>0.29449999999999998</v>
      </c>
      <c r="M2637" s="3">
        <v>0.2019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3">
        <v>5.1157000000000004</v>
      </c>
      <c r="Y2637" s="3">
        <v>90.940457806360811</v>
      </c>
      <c r="Z2637" s="3">
        <v>143.30341888695582</v>
      </c>
      <c r="AA2637" s="3">
        <v>188.21301092714583</v>
      </c>
      <c r="AB2637" s="3">
        <v>198.17225404148016</v>
      </c>
      <c r="AC2637" s="3">
        <v>205</v>
      </c>
      <c r="AD2637" s="4"/>
      <c r="AE2637" s="4"/>
      <c r="AF2637" s="4"/>
      <c r="AG2637" s="4"/>
      <c r="AH2637" s="4"/>
      <c r="AI2637" s="4"/>
      <c r="AJ2637" s="4"/>
      <c r="AK2637" s="4"/>
      <c r="AL2637" s="4"/>
    </row>
    <row r="2638" spans="1:38" ht="15" customHeight="1" x14ac:dyDescent="0.25">
      <c r="A2638" s="2" t="s">
        <v>2541</v>
      </c>
      <c r="B2638" s="2" t="s">
        <v>39</v>
      </c>
      <c r="C2638" s="2" t="s">
        <v>40</v>
      </c>
      <c r="D2638" s="2" t="s">
        <v>1112</v>
      </c>
      <c r="E2638" s="2" t="s">
        <v>2759</v>
      </c>
      <c r="F2638" s="2" t="s">
        <v>497</v>
      </c>
      <c r="G2638" s="2" t="s">
        <v>50</v>
      </c>
      <c r="H2638" s="3">
        <v>207</v>
      </c>
      <c r="I2638" s="3">
        <v>1.7075</v>
      </c>
      <c r="J2638" s="3">
        <v>1.3075000000000001</v>
      </c>
      <c r="K2638" s="3">
        <v>0.65190000000000003</v>
      </c>
      <c r="L2638" s="3">
        <v>0.4667</v>
      </c>
      <c r="M2638" s="3">
        <v>8.1500000000000003E-2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3">
        <v>4.2150999999999996</v>
      </c>
      <c r="Y2638" s="3">
        <v>102.89096344096227</v>
      </c>
      <c r="Z2638" s="3">
        <v>157.1749661929729</v>
      </c>
      <c r="AA2638" s="3">
        <v>184.24016037579182</v>
      </c>
      <c r="AB2638" s="3">
        <v>203.61633175962615</v>
      </c>
      <c r="AC2638" s="3">
        <v>207.00000000000003</v>
      </c>
      <c r="AD2638" s="4"/>
      <c r="AE2638" s="4"/>
      <c r="AF2638" s="4"/>
      <c r="AG2638" s="4"/>
      <c r="AH2638" s="4"/>
      <c r="AI2638" s="4"/>
      <c r="AJ2638" s="4"/>
      <c r="AK2638" s="4"/>
      <c r="AL2638" s="4"/>
    </row>
    <row r="2639" spans="1:38" ht="15" customHeight="1" x14ac:dyDescent="0.25">
      <c r="A2639" s="2" t="s">
        <v>2541</v>
      </c>
      <c r="B2639" s="2" t="s">
        <v>39</v>
      </c>
      <c r="C2639" s="2" t="s">
        <v>40</v>
      </c>
      <c r="D2639" s="2" t="s">
        <v>1112</v>
      </c>
      <c r="E2639" s="2" t="s">
        <v>2760</v>
      </c>
      <c r="F2639" s="2" t="s">
        <v>497</v>
      </c>
      <c r="G2639" s="2" t="s">
        <v>50</v>
      </c>
      <c r="H2639" s="3">
        <v>215</v>
      </c>
      <c r="I2639" s="3">
        <v>2.4855</v>
      </c>
      <c r="J2639" s="3">
        <v>1.5224</v>
      </c>
      <c r="K2639" s="3">
        <v>0.88160000000000005</v>
      </c>
      <c r="L2639" s="3">
        <v>0.57410000000000005</v>
      </c>
      <c r="M2639" s="3">
        <v>0.43340000000000001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3">
        <v>5.8970000000000002</v>
      </c>
      <c r="Y2639" s="3">
        <v>109.13184670171273</v>
      </c>
      <c r="Z2639" s="3">
        <v>156.3760725792776</v>
      </c>
      <c r="AA2639" s="3">
        <v>183.73452603018481</v>
      </c>
      <c r="AB2639" s="3">
        <v>201.55041546549091</v>
      </c>
      <c r="AC2639" s="3">
        <v>214.99999999999997</v>
      </c>
      <c r="AD2639" s="4"/>
      <c r="AE2639" s="4"/>
      <c r="AF2639" s="4"/>
      <c r="AG2639" s="4"/>
      <c r="AH2639" s="4"/>
      <c r="AI2639" s="4"/>
      <c r="AJ2639" s="4"/>
      <c r="AK2639" s="4"/>
      <c r="AL2639" s="4"/>
    </row>
    <row r="2640" spans="1:38" ht="15" customHeight="1" x14ac:dyDescent="0.25">
      <c r="A2640" s="2" t="s">
        <v>2541</v>
      </c>
      <c r="B2640" s="2" t="s">
        <v>39</v>
      </c>
      <c r="C2640" s="2" t="s">
        <v>40</v>
      </c>
      <c r="D2640" s="2" t="s">
        <v>1112</v>
      </c>
      <c r="E2640" s="2" t="s">
        <v>2761</v>
      </c>
      <c r="F2640" s="2" t="s">
        <v>497</v>
      </c>
      <c r="G2640" s="2" t="s">
        <v>50</v>
      </c>
      <c r="H2640" s="3">
        <v>225</v>
      </c>
      <c r="I2640" s="3">
        <v>1.9482999999999999</v>
      </c>
      <c r="J2640" s="3">
        <v>1.3668</v>
      </c>
      <c r="K2640" s="3">
        <v>0.86309999999999998</v>
      </c>
      <c r="L2640" s="3">
        <v>0.57779999999999998</v>
      </c>
      <c r="M2640" s="3">
        <v>0.26669999999999999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3">
        <v>5.0227000000000004</v>
      </c>
      <c r="Y2640" s="3">
        <v>106.86449519182908</v>
      </c>
      <c r="Z2640" s="3">
        <v>159.38453421466542</v>
      </c>
      <c r="AA2640" s="3">
        <v>192.54962470384453</v>
      </c>
      <c r="AB2640" s="3">
        <v>214.75190634519282</v>
      </c>
      <c r="AC2640" s="3">
        <v>225</v>
      </c>
      <c r="AD2640" s="4"/>
      <c r="AE2640" s="4"/>
      <c r="AF2640" s="4"/>
      <c r="AG2640" s="4"/>
      <c r="AH2640" s="4"/>
      <c r="AI2640" s="4"/>
      <c r="AJ2640" s="4"/>
      <c r="AK2640" s="4"/>
      <c r="AL2640" s="4"/>
    </row>
    <row r="2641" spans="1:38" ht="15" customHeight="1" x14ac:dyDescent="0.25">
      <c r="A2641" s="2" t="s">
        <v>2541</v>
      </c>
      <c r="B2641" s="2" t="s">
        <v>39</v>
      </c>
      <c r="C2641" s="2" t="s">
        <v>40</v>
      </c>
      <c r="D2641" s="2" t="s">
        <v>1112</v>
      </c>
      <c r="E2641" s="2" t="s">
        <v>2762</v>
      </c>
      <c r="F2641" s="2" t="s">
        <v>497</v>
      </c>
      <c r="G2641" s="2" t="s">
        <v>50</v>
      </c>
      <c r="H2641" s="3">
        <v>202</v>
      </c>
      <c r="I2641" s="3">
        <v>2.0655000000000001</v>
      </c>
      <c r="J2641" s="3">
        <v>1.2448999999999999</v>
      </c>
      <c r="K2641" s="3">
        <v>0.76319999999999999</v>
      </c>
      <c r="L2641" s="3">
        <v>0.45760000000000001</v>
      </c>
      <c r="M2641" s="3">
        <v>0.21490000000000001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3">
        <v>4.7461000000000002</v>
      </c>
      <c r="Y2641" s="3">
        <v>105.98390257263858</v>
      </c>
      <c r="Z2641" s="3">
        <v>150.57482986030635</v>
      </c>
      <c r="AA2641" s="3">
        <v>177.91180126840985</v>
      </c>
      <c r="AB2641" s="3">
        <v>194.30252207075281</v>
      </c>
      <c r="AC2641" s="3">
        <v>202</v>
      </c>
      <c r="AD2641" s="4"/>
      <c r="AE2641" s="4"/>
      <c r="AF2641" s="4"/>
      <c r="AG2641" s="4"/>
      <c r="AH2641" s="4"/>
      <c r="AI2641" s="4"/>
      <c r="AJ2641" s="4"/>
      <c r="AK2641" s="4"/>
      <c r="AL2641" s="4"/>
    </row>
    <row r="2642" spans="1:38" ht="15" customHeight="1" x14ac:dyDescent="0.25">
      <c r="A2642" s="2" t="s">
        <v>2541</v>
      </c>
      <c r="B2642" s="2" t="s">
        <v>39</v>
      </c>
      <c r="C2642" s="2" t="s">
        <v>40</v>
      </c>
      <c r="D2642" s="2" t="s">
        <v>1112</v>
      </c>
      <c r="E2642" s="2" t="s">
        <v>2763</v>
      </c>
      <c r="F2642" s="2" t="s">
        <v>497</v>
      </c>
      <c r="G2642" s="2" t="s">
        <v>50</v>
      </c>
      <c r="H2642" s="3">
        <v>204</v>
      </c>
      <c r="I2642" s="3">
        <v>1.2929999999999999</v>
      </c>
      <c r="J2642" s="3">
        <v>1.2929999999999999</v>
      </c>
      <c r="K2642" s="3">
        <v>0.81130000000000002</v>
      </c>
      <c r="L2642" s="3">
        <v>0.66320000000000001</v>
      </c>
      <c r="M2642" s="3">
        <v>0.34449999999999997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3">
        <v>4.4050000000000002</v>
      </c>
      <c r="Y2642" s="3">
        <v>82.4871736662883</v>
      </c>
      <c r="Z2642" s="3">
        <v>132.9743473325766</v>
      </c>
      <c r="AA2642" s="3">
        <v>164.6528036322361</v>
      </c>
      <c r="AB2642" s="3">
        <v>190.54846765039727</v>
      </c>
      <c r="AC2642" s="3">
        <v>204</v>
      </c>
      <c r="AD2642" s="4"/>
      <c r="AE2642" s="4"/>
      <c r="AF2642" s="4"/>
      <c r="AG2642" s="4"/>
      <c r="AH2642" s="4"/>
      <c r="AI2642" s="4"/>
      <c r="AJ2642" s="4"/>
      <c r="AK2642" s="4"/>
      <c r="AL2642" s="4"/>
    </row>
    <row r="2643" spans="1:38" ht="15" customHeight="1" x14ac:dyDescent="0.25">
      <c r="A2643" s="2" t="s">
        <v>2541</v>
      </c>
      <c r="B2643" s="2" t="s">
        <v>39</v>
      </c>
      <c r="C2643" s="2" t="s">
        <v>40</v>
      </c>
      <c r="D2643" s="2" t="s">
        <v>1112</v>
      </c>
      <c r="E2643" s="2" t="s">
        <v>2764</v>
      </c>
      <c r="F2643" s="2" t="s">
        <v>497</v>
      </c>
      <c r="G2643" s="2" t="s">
        <v>50</v>
      </c>
      <c r="H2643" s="3">
        <v>196</v>
      </c>
      <c r="I2643" s="3">
        <v>1.4319999999999999</v>
      </c>
      <c r="J2643" s="3">
        <v>1.3560000000000001</v>
      </c>
      <c r="K2643" s="3">
        <v>0.80030000000000001</v>
      </c>
      <c r="L2643" s="3">
        <v>0.40379999999999999</v>
      </c>
      <c r="M2643" s="3">
        <v>0.25380000000000003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3">
        <v>4.2458999999999998</v>
      </c>
      <c r="Y2643" s="3">
        <v>87.311712475564661</v>
      </c>
      <c r="Z2643" s="3">
        <v>139.68788713818037</v>
      </c>
      <c r="AA2643" s="3">
        <v>170.59987281848373</v>
      </c>
      <c r="AB2643" s="3">
        <v>186.19684872465203</v>
      </c>
      <c r="AC2643" s="3">
        <v>196.00000000000003</v>
      </c>
      <c r="AD2643" s="4"/>
      <c r="AE2643" s="4"/>
      <c r="AF2643" s="4"/>
      <c r="AG2643" s="4"/>
      <c r="AH2643" s="4"/>
      <c r="AI2643" s="4"/>
      <c r="AJ2643" s="4"/>
      <c r="AK2643" s="4"/>
      <c r="AL2643" s="4"/>
    </row>
    <row r="2644" spans="1:38" ht="15" customHeight="1" x14ac:dyDescent="0.25">
      <c r="A2644" s="2" t="s">
        <v>2541</v>
      </c>
      <c r="B2644" s="2" t="s">
        <v>39</v>
      </c>
      <c r="C2644" s="2" t="s">
        <v>40</v>
      </c>
      <c r="D2644" s="2" t="s">
        <v>1112</v>
      </c>
      <c r="E2644" s="2" t="s">
        <v>2765</v>
      </c>
      <c r="F2644" s="2" t="s">
        <v>497</v>
      </c>
      <c r="G2644" s="2" t="s">
        <v>50</v>
      </c>
      <c r="H2644" s="3">
        <v>191</v>
      </c>
      <c r="I2644" s="3">
        <v>1.5821000000000001</v>
      </c>
      <c r="J2644" s="3">
        <v>1.0448</v>
      </c>
      <c r="K2644" s="3">
        <v>0.60760000000000003</v>
      </c>
      <c r="L2644" s="3">
        <v>0.29270000000000002</v>
      </c>
      <c r="M2644" s="3">
        <v>0.19639999999999999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3">
        <v>3.7235999999999998</v>
      </c>
      <c r="Y2644" s="3">
        <v>99.556638736706418</v>
      </c>
      <c r="Z2644" s="3">
        <v>144.17023847889141</v>
      </c>
      <c r="AA2644" s="3">
        <v>170.11513051885274</v>
      </c>
      <c r="AB2644" s="3">
        <v>182.61359974218499</v>
      </c>
      <c r="AC2644" s="3">
        <v>191.00000000000003</v>
      </c>
      <c r="AD2644" s="4"/>
      <c r="AE2644" s="4"/>
      <c r="AF2644" s="4"/>
      <c r="AG2644" s="4"/>
      <c r="AH2644" s="4"/>
      <c r="AI2644" s="4"/>
      <c r="AJ2644" s="4"/>
      <c r="AK2644" s="4"/>
      <c r="AL2644" s="4"/>
    </row>
    <row r="2645" spans="1:38" ht="15" customHeight="1" x14ac:dyDescent="0.25">
      <c r="A2645" s="2" t="s">
        <v>2541</v>
      </c>
      <c r="B2645" s="2" t="s">
        <v>39</v>
      </c>
      <c r="C2645" s="2" t="s">
        <v>40</v>
      </c>
      <c r="D2645" s="2" t="s">
        <v>51</v>
      </c>
      <c r="E2645" s="2" t="s">
        <v>2766</v>
      </c>
      <c r="F2645" s="2" t="s">
        <v>497</v>
      </c>
      <c r="G2645" s="2" t="s">
        <v>44</v>
      </c>
      <c r="H2645" s="3">
        <v>196</v>
      </c>
      <c r="I2645" s="3">
        <v>1.5629999999999999</v>
      </c>
      <c r="J2645" s="3">
        <v>0.89629999999999999</v>
      </c>
      <c r="K2645" s="3">
        <v>0.75929999999999997</v>
      </c>
      <c r="L2645" s="3">
        <v>0.60370000000000001</v>
      </c>
      <c r="M2645" s="3">
        <v>0.6704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3">
        <v>4.4927000000000001</v>
      </c>
      <c r="Y2645" s="3">
        <v>89.055222917176749</v>
      </c>
      <c r="Z2645" s="3">
        <v>121.77345471542723</v>
      </c>
      <c r="AA2645" s="3">
        <v>149.49068488881963</v>
      </c>
      <c r="AB2645" s="3">
        <v>171.52794533354108</v>
      </c>
      <c r="AC2645" s="3">
        <v>196</v>
      </c>
      <c r="AD2645" s="4"/>
      <c r="AE2645" s="4"/>
      <c r="AF2645" s="4"/>
      <c r="AG2645" s="4"/>
      <c r="AH2645" s="4"/>
      <c r="AI2645" s="4"/>
      <c r="AJ2645" s="4"/>
      <c r="AK2645" s="4"/>
      <c r="AL2645" s="4"/>
    </row>
    <row r="2646" spans="1:38" ht="15" customHeight="1" x14ac:dyDescent="0.25">
      <c r="A2646" s="2" t="s">
        <v>2541</v>
      </c>
      <c r="B2646" s="2" t="s">
        <v>39</v>
      </c>
      <c r="C2646" s="2" t="s">
        <v>40</v>
      </c>
      <c r="D2646" s="2" t="s">
        <v>51</v>
      </c>
      <c r="E2646" s="2" t="s">
        <v>2767</v>
      </c>
      <c r="F2646" s="2" t="s">
        <v>497</v>
      </c>
      <c r="G2646" s="2" t="s">
        <v>44</v>
      </c>
      <c r="H2646" s="3">
        <v>205</v>
      </c>
      <c r="I2646" s="3">
        <v>1.9222999999999999</v>
      </c>
      <c r="J2646" s="3">
        <v>1.0482</v>
      </c>
      <c r="K2646" s="3">
        <v>1.2149000000000001</v>
      </c>
      <c r="L2646" s="3">
        <v>0.68149999999999999</v>
      </c>
      <c r="M2646" s="3">
        <v>0.34449999999999997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3">
        <v>5.2114000000000003</v>
      </c>
      <c r="Y2646" s="3">
        <v>95.813543385654526</v>
      </c>
      <c r="Z2646" s="3">
        <v>130.61006639290787</v>
      </c>
      <c r="AA2646" s="3">
        <v>170.94043826994664</v>
      </c>
      <c r="AB2646" s="3">
        <v>193.56382162182905</v>
      </c>
      <c r="AC2646" s="3">
        <v>204.99999999999997</v>
      </c>
      <c r="AD2646" s="4"/>
      <c r="AE2646" s="4"/>
      <c r="AF2646" s="4"/>
      <c r="AG2646" s="4"/>
      <c r="AH2646" s="4"/>
      <c r="AI2646" s="4"/>
      <c r="AJ2646" s="4"/>
      <c r="AK2646" s="4"/>
      <c r="AL2646" s="4"/>
    </row>
    <row r="2647" spans="1:38" ht="15" customHeight="1" x14ac:dyDescent="0.25">
      <c r="A2647" s="2" t="s">
        <v>2541</v>
      </c>
      <c r="B2647" s="2" t="s">
        <v>39</v>
      </c>
      <c r="C2647" s="2" t="s">
        <v>40</v>
      </c>
      <c r="D2647" s="2" t="s">
        <v>51</v>
      </c>
      <c r="E2647" s="2" t="s">
        <v>2768</v>
      </c>
      <c r="F2647" s="2" t="s">
        <v>497</v>
      </c>
      <c r="G2647" s="2" t="s">
        <v>44</v>
      </c>
      <c r="H2647" s="3">
        <v>205</v>
      </c>
      <c r="I2647" s="3">
        <v>1.8355999999999999</v>
      </c>
      <c r="J2647" s="3">
        <v>1.454</v>
      </c>
      <c r="K2647" s="3">
        <v>0.9002</v>
      </c>
      <c r="L2647" s="3">
        <v>0.6946</v>
      </c>
      <c r="M2647" s="3">
        <v>0.30559999999999998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3">
        <v>5.19</v>
      </c>
      <c r="Y2647" s="3">
        <v>93.186666666666667</v>
      </c>
      <c r="Z2647" s="3">
        <v>141.65333333333334</v>
      </c>
      <c r="AA2647" s="3">
        <v>171.66</v>
      </c>
      <c r="AB2647" s="3">
        <v>194.81333333333333</v>
      </c>
      <c r="AC2647" s="3">
        <v>205</v>
      </c>
      <c r="AD2647" s="4"/>
      <c r="AE2647" s="4"/>
      <c r="AF2647" s="4"/>
      <c r="AG2647" s="4"/>
      <c r="AH2647" s="4"/>
      <c r="AI2647" s="4"/>
      <c r="AJ2647" s="4"/>
      <c r="AK2647" s="4"/>
      <c r="AL2647" s="4"/>
    </row>
    <row r="2648" spans="1:38" ht="15" customHeight="1" x14ac:dyDescent="0.25">
      <c r="A2648" s="2" t="s">
        <v>2541</v>
      </c>
      <c r="B2648" s="2" t="s">
        <v>39</v>
      </c>
      <c r="C2648" s="2" t="s">
        <v>40</v>
      </c>
      <c r="D2648" s="2" t="s">
        <v>51</v>
      </c>
      <c r="E2648" s="2" t="s">
        <v>2769</v>
      </c>
      <c r="F2648" s="2" t="s">
        <v>497</v>
      </c>
      <c r="G2648" s="2" t="s">
        <v>44</v>
      </c>
      <c r="H2648" s="3">
        <v>201</v>
      </c>
      <c r="I2648" s="3">
        <v>1.5038</v>
      </c>
      <c r="J2648" s="3">
        <v>1.5315000000000001</v>
      </c>
      <c r="K2648" s="3">
        <v>0.87409999999999999</v>
      </c>
      <c r="L2648" s="3">
        <v>0.60740000000000005</v>
      </c>
      <c r="M2648" s="3">
        <v>0.29630000000000001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3">
        <v>4.8131000000000004</v>
      </c>
      <c r="Y2648" s="3">
        <v>84.802185701522916</v>
      </c>
      <c r="Z2648" s="3">
        <v>138.57698780411792</v>
      </c>
      <c r="AA2648" s="3">
        <v>169.26882882134174</v>
      </c>
      <c r="AB2648" s="3">
        <v>190.59616463401966</v>
      </c>
      <c r="AC2648" s="3">
        <v>201</v>
      </c>
      <c r="AD2648" s="4"/>
      <c r="AE2648" s="4"/>
      <c r="AF2648" s="4"/>
      <c r="AG2648" s="4"/>
      <c r="AH2648" s="4"/>
      <c r="AI2648" s="4"/>
      <c r="AJ2648" s="4"/>
      <c r="AK2648" s="4"/>
      <c r="AL2648" s="4"/>
    </row>
    <row r="2649" spans="1:38" ht="15" customHeight="1" x14ac:dyDescent="0.25">
      <c r="A2649" s="2" t="s">
        <v>2541</v>
      </c>
      <c r="B2649" s="2" t="s">
        <v>39</v>
      </c>
      <c r="C2649" s="2" t="s">
        <v>40</v>
      </c>
      <c r="D2649" s="2" t="s">
        <v>51</v>
      </c>
      <c r="E2649" s="2" t="s">
        <v>2770</v>
      </c>
      <c r="F2649" s="2" t="s">
        <v>497</v>
      </c>
      <c r="G2649" s="2" t="s">
        <v>44</v>
      </c>
      <c r="H2649" s="3">
        <v>208</v>
      </c>
      <c r="I2649" s="3">
        <v>1.6073999999999999</v>
      </c>
      <c r="J2649" s="3">
        <v>1.3759999999999999</v>
      </c>
      <c r="K2649" s="3">
        <v>1.1111</v>
      </c>
      <c r="L2649" s="3">
        <v>0.73329999999999995</v>
      </c>
      <c r="M2649" s="3">
        <v>0.30370000000000003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3">
        <v>5.1315</v>
      </c>
      <c r="Y2649" s="3">
        <v>87.130546623794203</v>
      </c>
      <c r="Z2649" s="3">
        <v>134.32454448017148</v>
      </c>
      <c r="AA2649" s="3">
        <v>172.43301178992499</v>
      </c>
      <c r="AB2649" s="3">
        <v>197.58370846730975</v>
      </c>
      <c r="AC2649" s="3">
        <v>208</v>
      </c>
      <c r="AD2649" s="4"/>
      <c r="AE2649" s="4"/>
      <c r="AF2649" s="4"/>
      <c r="AG2649" s="4"/>
      <c r="AH2649" s="4"/>
      <c r="AI2649" s="4"/>
      <c r="AJ2649" s="4"/>
      <c r="AK2649" s="4"/>
      <c r="AL2649" s="4"/>
    </row>
    <row r="2650" spans="1:38" ht="15" customHeight="1" x14ac:dyDescent="0.25">
      <c r="A2650" s="2" t="s">
        <v>2541</v>
      </c>
      <c r="B2650" s="2" t="s">
        <v>39</v>
      </c>
      <c r="C2650" s="2" t="s">
        <v>40</v>
      </c>
      <c r="D2650" s="2" t="s">
        <v>51</v>
      </c>
      <c r="E2650" s="2" t="s">
        <v>2771</v>
      </c>
      <c r="F2650" s="2" t="s">
        <v>497</v>
      </c>
      <c r="G2650" s="2" t="s">
        <v>44</v>
      </c>
      <c r="H2650" s="3">
        <v>201</v>
      </c>
      <c r="I2650" s="3">
        <v>1.7430000000000001</v>
      </c>
      <c r="J2650" s="3">
        <v>1.6336999999999999</v>
      </c>
      <c r="K2650" s="3">
        <v>0.92430000000000001</v>
      </c>
      <c r="L2650" s="3">
        <v>0.88170000000000004</v>
      </c>
      <c r="M2650" s="3">
        <v>0.1963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3">
        <v>5.3789999999999996</v>
      </c>
      <c r="Y2650" s="3">
        <v>86.762409369771348</v>
      </c>
      <c r="Z2650" s="3">
        <v>138.09077895519613</v>
      </c>
      <c r="AA2650" s="3">
        <v>167.13087934560329</v>
      </c>
      <c r="AB2650" s="3">
        <v>194.83255251905561</v>
      </c>
      <c r="AC2650" s="3">
        <v>201.00000000000003</v>
      </c>
      <c r="AD2650" s="4"/>
      <c r="AE2650" s="4"/>
      <c r="AF2650" s="4"/>
      <c r="AG2650" s="4"/>
      <c r="AH2650" s="4"/>
      <c r="AI2650" s="4"/>
      <c r="AJ2650" s="4"/>
      <c r="AK2650" s="4"/>
      <c r="AL2650" s="4"/>
    </row>
    <row r="2651" spans="1:38" ht="15" customHeight="1" x14ac:dyDescent="0.25">
      <c r="A2651" s="2" t="s">
        <v>2541</v>
      </c>
      <c r="B2651" s="2" t="s">
        <v>39</v>
      </c>
      <c r="C2651" s="2" t="s">
        <v>40</v>
      </c>
      <c r="D2651" s="2" t="s">
        <v>51</v>
      </c>
      <c r="E2651" s="2" t="s">
        <v>2772</v>
      </c>
      <c r="F2651" s="2" t="s">
        <v>497</v>
      </c>
      <c r="G2651" s="2" t="s">
        <v>44</v>
      </c>
      <c r="H2651" s="3">
        <v>211</v>
      </c>
      <c r="I2651" s="3">
        <v>2.1852</v>
      </c>
      <c r="J2651" s="3">
        <v>1.6445000000000001</v>
      </c>
      <c r="K2651" s="3">
        <v>0.76300000000000001</v>
      </c>
      <c r="L2651" s="3">
        <v>0.56299999999999994</v>
      </c>
      <c r="M2651" s="3">
        <v>0.30740000000000001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3">
        <v>5.4630999999999998</v>
      </c>
      <c r="Y2651" s="3">
        <v>103.59868938880855</v>
      </c>
      <c r="Z2651" s="3">
        <v>157.48119199721771</v>
      </c>
      <c r="AA2651" s="3">
        <v>182.4811004740898</v>
      </c>
      <c r="AB2651" s="3">
        <v>200.9279529937215</v>
      </c>
      <c r="AC2651" s="3">
        <v>211</v>
      </c>
      <c r="AD2651" s="4"/>
      <c r="AE2651" s="4"/>
      <c r="AF2651" s="4"/>
      <c r="AG2651" s="4"/>
      <c r="AH2651" s="4"/>
      <c r="AI2651" s="4"/>
      <c r="AJ2651" s="4"/>
      <c r="AK2651" s="4"/>
      <c r="AL2651" s="4"/>
    </row>
    <row r="2652" spans="1:38" ht="15" customHeight="1" x14ac:dyDescent="0.25">
      <c r="A2652" s="2" t="s">
        <v>2541</v>
      </c>
      <c r="B2652" s="2" t="s">
        <v>39</v>
      </c>
      <c r="C2652" s="2" t="s">
        <v>40</v>
      </c>
      <c r="D2652" s="2" t="s">
        <v>2606</v>
      </c>
      <c r="E2652" s="2" t="s">
        <v>2773</v>
      </c>
      <c r="F2652" s="2" t="s">
        <v>497</v>
      </c>
      <c r="G2652" s="2" t="s">
        <v>44</v>
      </c>
      <c r="H2652" s="3">
        <v>217</v>
      </c>
      <c r="I2652" s="3">
        <v>1.8319000000000001</v>
      </c>
      <c r="J2652" s="3">
        <v>1.5651999999999999</v>
      </c>
      <c r="K2652" s="3">
        <v>1.0150999999999999</v>
      </c>
      <c r="L2652" s="3">
        <v>0.64639999999999997</v>
      </c>
      <c r="M2652" s="3">
        <v>0.36299999999999999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3">
        <v>5.4215999999999998</v>
      </c>
      <c r="Y2652" s="3">
        <v>94.50949904087355</v>
      </c>
      <c r="Z2652" s="3">
        <v>147.91845580640401</v>
      </c>
      <c r="AA2652" s="3">
        <v>182.55647779253357</v>
      </c>
      <c r="AB2652" s="3">
        <v>204.61343514829574</v>
      </c>
      <c r="AC2652" s="3">
        <v>217</v>
      </c>
      <c r="AD2652" s="4"/>
      <c r="AE2652" s="4"/>
      <c r="AF2652" s="4"/>
      <c r="AG2652" s="4"/>
      <c r="AH2652" s="4"/>
      <c r="AI2652" s="4"/>
      <c r="AJ2652" s="4"/>
      <c r="AK2652" s="4"/>
      <c r="AL2652" s="4"/>
    </row>
    <row r="2653" spans="1:38" ht="15" customHeight="1" x14ac:dyDescent="0.25">
      <c r="A2653" s="2" t="s">
        <v>2541</v>
      </c>
      <c r="B2653" s="2" t="s">
        <v>39</v>
      </c>
      <c r="C2653" s="2" t="s">
        <v>40</v>
      </c>
      <c r="D2653" s="2" t="s">
        <v>2606</v>
      </c>
      <c r="E2653" s="2" t="s">
        <v>2774</v>
      </c>
      <c r="F2653" s="2" t="s">
        <v>497</v>
      </c>
      <c r="G2653" s="2" t="s">
        <v>44</v>
      </c>
      <c r="H2653" s="3">
        <v>199</v>
      </c>
      <c r="I2653" s="3">
        <v>1.4709000000000001</v>
      </c>
      <c r="J2653" s="3">
        <v>1.4375</v>
      </c>
      <c r="K2653" s="3">
        <v>0.76690000000000003</v>
      </c>
      <c r="L2653" s="3">
        <v>0.46679999999999999</v>
      </c>
      <c r="M2653" s="3">
        <v>0.34460000000000002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3">
        <v>4.4866999999999999</v>
      </c>
      <c r="Y2653" s="3">
        <v>86.74854570174071</v>
      </c>
      <c r="Z2653" s="3">
        <v>140.25390598881137</v>
      </c>
      <c r="AA2653" s="3">
        <v>168.79878306996235</v>
      </c>
      <c r="AB2653" s="3">
        <v>186.17360197918293</v>
      </c>
      <c r="AC2653" s="3">
        <v>199</v>
      </c>
      <c r="AD2653" s="4"/>
      <c r="AE2653" s="4"/>
      <c r="AF2653" s="4"/>
      <c r="AG2653" s="4"/>
      <c r="AH2653" s="4"/>
      <c r="AI2653" s="4"/>
      <c r="AJ2653" s="4"/>
      <c r="AK2653" s="4"/>
      <c r="AL2653" s="4"/>
    </row>
    <row r="2654" spans="1:38" ht="15" customHeight="1" x14ac:dyDescent="0.25">
      <c r="A2654" s="2" t="s">
        <v>2541</v>
      </c>
      <c r="B2654" s="2" t="s">
        <v>39</v>
      </c>
      <c r="C2654" s="2" t="s">
        <v>40</v>
      </c>
      <c r="D2654" s="2" t="s">
        <v>2606</v>
      </c>
      <c r="E2654" s="2" t="s">
        <v>2775</v>
      </c>
      <c r="F2654" s="2" t="s">
        <v>497</v>
      </c>
      <c r="G2654" s="2" t="s">
        <v>44</v>
      </c>
      <c r="H2654" s="3">
        <v>209</v>
      </c>
      <c r="I2654" s="3">
        <v>1.8004</v>
      </c>
      <c r="J2654" s="3">
        <v>1.6745000000000001</v>
      </c>
      <c r="K2654" s="3">
        <v>1.054</v>
      </c>
      <c r="L2654" s="3">
        <v>0.65939999999999999</v>
      </c>
      <c r="M2654" s="3">
        <v>0.41310000000000002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3">
        <v>5.6013999999999999</v>
      </c>
      <c r="Y2654" s="3">
        <v>88.891277180704833</v>
      </c>
      <c r="Z2654" s="3">
        <v>141.80420966187023</v>
      </c>
      <c r="AA2654" s="3">
        <v>175.10981183275612</v>
      </c>
      <c r="AB2654" s="3">
        <v>195.94635269753991</v>
      </c>
      <c r="AC2654" s="3">
        <v>209</v>
      </c>
      <c r="AD2654" s="4"/>
      <c r="AE2654" s="4"/>
      <c r="AF2654" s="4"/>
      <c r="AG2654" s="4"/>
      <c r="AH2654" s="4"/>
      <c r="AI2654" s="4"/>
      <c r="AJ2654" s="4"/>
      <c r="AK2654" s="4"/>
      <c r="AL2654" s="4"/>
    </row>
    <row r="2655" spans="1:38" ht="15" customHeight="1" x14ac:dyDescent="0.25">
      <c r="A2655" s="2" t="s">
        <v>2541</v>
      </c>
      <c r="B2655" s="2" t="s">
        <v>39</v>
      </c>
      <c r="C2655" s="2" t="s">
        <v>40</v>
      </c>
      <c r="D2655" s="2" t="s">
        <v>2544</v>
      </c>
      <c r="E2655" s="2" t="s">
        <v>2776</v>
      </c>
      <c r="F2655" s="2" t="s">
        <v>497</v>
      </c>
      <c r="G2655" s="2" t="s">
        <v>44</v>
      </c>
      <c r="H2655" s="3">
        <v>208</v>
      </c>
      <c r="I2655" s="3">
        <v>1.5483</v>
      </c>
      <c r="J2655" s="3">
        <v>1.6261000000000001</v>
      </c>
      <c r="K2655" s="3">
        <v>1.0446</v>
      </c>
      <c r="L2655" s="3">
        <v>0.67410000000000003</v>
      </c>
      <c r="M2655" s="3">
        <v>0.37780000000000002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3">
        <v>5.2709000000000001</v>
      </c>
      <c r="Y2655" s="3">
        <v>83.69910262004592</v>
      </c>
      <c r="Z2655" s="3">
        <v>137.99601586066896</v>
      </c>
      <c r="AA2655" s="3">
        <v>172.87613121098863</v>
      </c>
      <c r="AB2655" s="3">
        <v>195.38492477565504</v>
      </c>
      <c r="AC2655" s="3">
        <v>208</v>
      </c>
      <c r="AD2655" s="4"/>
      <c r="AE2655" s="4"/>
      <c r="AF2655" s="4"/>
      <c r="AG2655" s="4"/>
      <c r="AH2655" s="4"/>
      <c r="AI2655" s="4"/>
      <c r="AJ2655" s="4"/>
      <c r="AK2655" s="4"/>
      <c r="AL2655" s="4"/>
    </row>
    <row r="2656" spans="1:38" ht="15" customHeight="1" x14ac:dyDescent="0.25">
      <c r="A2656" s="2" t="s">
        <v>2541</v>
      </c>
      <c r="B2656" s="2" t="s">
        <v>39</v>
      </c>
      <c r="C2656" s="2" t="s">
        <v>40</v>
      </c>
      <c r="D2656" s="2" t="s">
        <v>2544</v>
      </c>
      <c r="E2656" s="2" t="s">
        <v>2777</v>
      </c>
      <c r="F2656" s="2" t="s">
        <v>497</v>
      </c>
      <c r="G2656" s="2" t="s">
        <v>44</v>
      </c>
      <c r="H2656" s="3">
        <v>200</v>
      </c>
      <c r="I2656" s="3">
        <v>1.9651000000000001</v>
      </c>
      <c r="J2656" s="3">
        <v>1.3947000000000001</v>
      </c>
      <c r="K2656" s="3">
        <v>0.7631</v>
      </c>
      <c r="L2656" s="3">
        <v>0.54079999999999995</v>
      </c>
      <c r="M2656" s="3">
        <v>0.40189999999999998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3">
        <v>5.0655999999999999</v>
      </c>
      <c r="Y2656" s="3">
        <v>97.172299431459265</v>
      </c>
      <c r="Z2656" s="3">
        <v>143.42735312697408</v>
      </c>
      <c r="AA2656" s="3">
        <v>168.73547062539481</v>
      </c>
      <c r="AB2656" s="3">
        <v>186.67103600758054</v>
      </c>
      <c r="AC2656" s="3">
        <v>200</v>
      </c>
      <c r="AD2656" s="4"/>
      <c r="AE2656" s="4"/>
      <c r="AF2656" s="4"/>
      <c r="AG2656" s="4"/>
      <c r="AH2656" s="4"/>
      <c r="AI2656" s="4"/>
      <c r="AJ2656" s="4"/>
      <c r="AK2656" s="4"/>
      <c r="AL2656" s="4"/>
    </row>
    <row r="2657" spans="1:38" ht="15" customHeight="1" x14ac:dyDescent="0.25">
      <c r="A2657" s="2" t="s">
        <v>2541</v>
      </c>
      <c r="B2657" s="2" t="s">
        <v>39</v>
      </c>
      <c r="C2657" s="2" t="s">
        <v>40</v>
      </c>
      <c r="D2657" s="2" t="s">
        <v>41</v>
      </c>
      <c r="E2657" s="2" t="s">
        <v>2778</v>
      </c>
      <c r="F2657" s="2" t="s">
        <v>497</v>
      </c>
      <c r="G2657" s="2" t="s">
        <v>44</v>
      </c>
      <c r="H2657" s="3">
        <v>205</v>
      </c>
      <c r="I2657" s="3">
        <v>1.2393000000000001</v>
      </c>
      <c r="J2657" s="3">
        <v>1.3411</v>
      </c>
      <c r="K2657" s="3">
        <v>0.91510000000000002</v>
      </c>
      <c r="L2657" s="3">
        <v>0.59279999999999999</v>
      </c>
      <c r="M2657" s="3">
        <v>0.50009999999999999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3">
        <v>4.5884</v>
      </c>
      <c r="Y2657" s="3">
        <v>78.726288030686078</v>
      </c>
      <c r="Z2657" s="3">
        <v>129.29082032952664</v>
      </c>
      <c r="AA2657" s="3">
        <v>163.793544590707</v>
      </c>
      <c r="AB2657" s="3">
        <v>186.1443422543806</v>
      </c>
      <c r="AC2657" s="3">
        <v>205</v>
      </c>
      <c r="AD2657" s="4"/>
      <c r="AE2657" s="4"/>
      <c r="AF2657" s="4"/>
      <c r="AG2657" s="4"/>
      <c r="AH2657" s="4"/>
      <c r="AI2657" s="4"/>
      <c r="AJ2657" s="4"/>
      <c r="AK2657" s="4"/>
      <c r="AL2657" s="4"/>
    </row>
    <row r="2658" spans="1:38" ht="15" customHeight="1" x14ac:dyDescent="0.25">
      <c r="A2658" s="2" t="s">
        <v>2541</v>
      </c>
      <c r="B2658" s="2" t="s">
        <v>39</v>
      </c>
      <c r="C2658" s="2" t="s">
        <v>40</v>
      </c>
      <c r="D2658" s="2" t="s">
        <v>41</v>
      </c>
      <c r="E2658" s="2" t="s">
        <v>2779</v>
      </c>
      <c r="F2658" s="2" t="s">
        <v>497</v>
      </c>
      <c r="G2658" s="2" t="s">
        <v>44</v>
      </c>
      <c r="H2658" s="3">
        <v>200</v>
      </c>
      <c r="I2658" s="3">
        <v>1.4964</v>
      </c>
      <c r="J2658" s="3">
        <v>1.7742</v>
      </c>
      <c r="K2658" s="3">
        <v>1.2222999999999999</v>
      </c>
      <c r="L2658" s="3">
        <v>0.49259999999999998</v>
      </c>
      <c r="M2658" s="3">
        <v>0.4778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3">
        <v>5.4633000000000003</v>
      </c>
      <c r="Y2658" s="3">
        <v>78.0152654988743</v>
      </c>
      <c r="Z2658" s="3">
        <v>132.57306023831751</v>
      </c>
      <c r="AA2658" s="3">
        <v>170.15957388391629</v>
      </c>
      <c r="AB2658" s="3">
        <v>185.30734171654495</v>
      </c>
      <c r="AC2658" s="3">
        <v>200</v>
      </c>
      <c r="AD2658" s="4"/>
      <c r="AE2658" s="4"/>
      <c r="AF2658" s="4"/>
      <c r="AG2658" s="4"/>
      <c r="AH2658" s="4"/>
      <c r="AI2658" s="4"/>
      <c r="AJ2658" s="4"/>
      <c r="AK2658" s="4"/>
      <c r="AL2658" s="4"/>
    </row>
    <row r="2659" spans="1:38" ht="15" customHeight="1" x14ac:dyDescent="0.25">
      <c r="A2659" s="2" t="s">
        <v>2541</v>
      </c>
      <c r="B2659" s="2" t="s">
        <v>39</v>
      </c>
      <c r="C2659" s="2" t="s">
        <v>40</v>
      </c>
      <c r="D2659" s="2" t="s">
        <v>2655</v>
      </c>
      <c r="E2659" s="2" t="s">
        <v>2780</v>
      </c>
      <c r="F2659" s="2" t="s">
        <v>497</v>
      </c>
      <c r="G2659" s="2" t="s">
        <v>44</v>
      </c>
      <c r="H2659" s="3">
        <v>215</v>
      </c>
      <c r="I2659" s="3">
        <v>1.7000999999999999</v>
      </c>
      <c r="J2659" s="3">
        <v>1.6927000000000001</v>
      </c>
      <c r="K2659" s="3">
        <v>0.78339999999999999</v>
      </c>
      <c r="L2659" s="3">
        <v>0.51849999999999996</v>
      </c>
      <c r="M2659" s="3">
        <v>0.34260000000000002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3">
        <v>5.0373000000000001</v>
      </c>
      <c r="Y2659" s="3">
        <v>93.762908701089856</v>
      </c>
      <c r="Z2659" s="3">
        <v>155.25698290751001</v>
      </c>
      <c r="AA2659" s="3">
        <v>183.71711035673874</v>
      </c>
      <c r="AB2659" s="3">
        <v>202.5536894765053</v>
      </c>
      <c r="AC2659" s="3">
        <v>215.00000000000003</v>
      </c>
      <c r="AD2659" s="4"/>
      <c r="AE2659" s="4"/>
      <c r="AF2659" s="4"/>
      <c r="AG2659" s="4"/>
      <c r="AH2659" s="4"/>
      <c r="AI2659" s="4"/>
      <c r="AJ2659" s="4"/>
      <c r="AK2659" s="4"/>
      <c r="AL2659" s="4"/>
    </row>
    <row r="2660" spans="1:38" ht="15" customHeight="1" x14ac:dyDescent="0.25">
      <c r="A2660" s="2" t="s">
        <v>2541</v>
      </c>
      <c r="B2660" s="2" t="s">
        <v>39</v>
      </c>
      <c r="C2660" s="2" t="s">
        <v>40</v>
      </c>
      <c r="D2660" s="2" t="s">
        <v>2655</v>
      </c>
      <c r="E2660" s="2" t="s">
        <v>2781</v>
      </c>
      <c r="F2660" s="2" t="s">
        <v>497</v>
      </c>
      <c r="G2660" s="2" t="s">
        <v>44</v>
      </c>
      <c r="H2660" s="3">
        <v>214</v>
      </c>
      <c r="I2660" s="3">
        <v>1.7670999999999999</v>
      </c>
      <c r="J2660" s="3">
        <v>1.456</v>
      </c>
      <c r="K2660" s="3">
        <v>1.1076999999999999</v>
      </c>
      <c r="L2660" s="3">
        <v>0.59650000000000003</v>
      </c>
      <c r="M2660" s="3">
        <v>0.55200000000000005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3">
        <v>5.4793000000000003</v>
      </c>
      <c r="Y2660" s="3">
        <v>90.695855309984836</v>
      </c>
      <c r="Z2660" s="3">
        <v>139.0582373660869</v>
      </c>
      <c r="AA2660" s="3">
        <v>175.85151387951015</v>
      </c>
      <c r="AB2660" s="3">
        <v>195.66481119851073</v>
      </c>
      <c r="AC2660" s="3">
        <v>214</v>
      </c>
      <c r="AD2660" s="4"/>
      <c r="AE2660" s="4"/>
      <c r="AF2660" s="4"/>
      <c r="AG2660" s="4"/>
      <c r="AH2660" s="4"/>
      <c r="AI2660" s="4"/>
      <c r="AJ2660" s="4"/>
      <c r="AK2660" s="4"/>
      <c r="AL2660" s="4"/>
    </row>
    <row r="2661" spans="1:38" ht="15" customHeight="1" x14ac:dyDescent="0.25">
      <c r="A2661" s="2" t="s">
        <v>2541</v>
      </c>
      <c r="B2661" s="2" t="s">
        <v>39</v>
      </c>
      <c r="C2661" s="2" t="s">
        <v>40</v>
      </c>
      <c r="D2661" s="2" t="s">
        <v>2655</v>
      </c>
      <c r="E2661" s="2" t="s">
        <v>2782</v>
      </c>
      <c r="F2661" s="2" t="s">
        <v>497</v>
      </c>
      <c r="G2661" s="2" t="s">
        <v>44</v>
      </c>
      <c r="H2661" s="3">
        <v>208</v>
      </c>
      <c r="I2661" s="3">
        <v>1.7930999999999999</v>
      </c>
      <c r="J2661" s="3">
        <v>1.4077999999999999</v>
      </c>
      <c r="K2661" s="3">
        <v>1.0262</v>
      </c>
      <c r="L2661" s="3">
        <v>0.69279999999999997</v>
      </c>
      <c r="M2661" s="3">
        <v>0.44829999999999998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3">
        <v>5.3681999999999999</v>
      </c>
      <c r="Y2661" s="3">
        <v>90.787973622443275</v>
      </c>
      <c r="Z2661" s="3">
        <v>136.94363101225736</v>
      </c>
      <c r="AA2661" s="3">
        <v>170.58827912521889</v>
      </c>
      <c r="AB2661" s="3">
        <v>193.30218695279609</v>
      </c>
      <c r="AC2661" s="3">
        <v>208</v>
      </c>
      <c r="AD2661" s="4"/>
      <c r="AE2661" s="4"/>
      <c r="AF2661" s="4"/>
      <c r="AG2661" s="4"/>
      <c r="AH2661" s="4"/>
      <c r="AI2661" s="4"/>
      <c r="AJ2661" s="4"/>
      <c r="AK2661" s="4"/>
      <c r="AL2661" s="4"/>
    </row>
    <row r="2662" spans="1:38" ht="15" customHeight="1" x14ac:dyDescent="0.25">
      <c r="A2662" s="2" t="s">
        <v>2541</v>
      </c>
      <c r="B2662" s="2" t="s">
        <v>39</v>
      </c>
      <c r="C2662" s="2" t="s">
        <v>40</v>
      </c>
      <c r="D2662" s="2" t="s">
        <v>2655</v>
      </c>
      <c r="E2662" s="2" t="s">
        <v>2783</v>
      </c>
      <c r="F2662" s="2" t="s">
        <v>497</v>
      </c>
      <c r="G2662" s="2" t="s">
        <v>44</v>
      </c>
      <c r="H2662" s="3">
        <v>213</v>
      </c>
      <c r="I2662" s="3">
        <v>1.9153</v>
      </c>
      <c r="J2662" s="3">
        <v>1.2447999999999999</v>
      </c>
      <c r="K2662" s="3">
        <v>0.75580000000000003</v>
      </c>
      <c r="L2662" s="3">
        <v>0.57609999999999995</v>
      </c>
      <c r="M2662" s="3">
        <v>0.33339999999999997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3">
        <v>4.8254000000000001</v>
      </c>
      <c r="Y2662" s="3">
        <v>103.84260372197123</v>
      </c>
      <c r="Z2662" s="3">
        <v>150.53485721390973</v>
      </c>
      <c r="AA2662" s="3">
        <v>178.88479711526503</v>
      </c>
      <c r="AB2662" s="3">
        <v>200.49421809590913</v>
      </c>
      <c r="AC2662" s="3">
        <v>213</v>
      </c>
      <c r="AD2662" s="4"/>
      <c r="AE2662" s="4"/>
      <c r="AF2662" s="4"/>
      <c r="AG2662" s="4"/>
      <c r="AH2662" s="4"/>
      <c r="AI2662" s="4"/>
      <c r="AJ2662" s="4"/>
      <c r="AK2662" s="4"/>
      <c r="AL2662" s="4"/>
    </row>
    <row r="2663" spans="1:38" ht="15" customHeight="1" x14ac:dyDescent="0.25">
      <c r="A2663" s="2" t="s">
        <v>2541</v>
      </c>
      <c r="B2663" s="2" t="s">
        <v>39</v>
      </c>
      <c r="C2663" s="2" t="s">
        <v>40</v>
      </c>
      <c r="D2663" s="2" t="s">
        <v>2655</v>
      </c>
      <c r="E2663" s="2" t="s">
        <v>2784</v>
      </c>
      <c r="F2663" s="2" t="s">
        <v>497</v>
      </c>
      <c r="G2663" s="2" t="s">
        <v>44</v>
      </c>
      <c r="H2663" s="3">
        <v>191</v>
      </c>
      <c r="I2663" s="3">
        <v>1.2875000000000001</v>
      </c>
      <c r="J2663" s="3">
        <v>1.2411000000000001</v>
      </c>
      <c r="K2663" s="3">
        <v>0.67430000000000001</v>
      </c>
      <c r="L2663" s="3">
        <v>0.45390000000000003</v>
      </c>
      <c r="M2663" s="3">
        <v>0.29270000000000002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3">
        <v>3.9495</v>
      </c>
      <c r="Y2663" s="3">
        <v>83.832510444360054</v>
      </c>
      <c r="Z2663" s="3">
        <v>133.79703759969615</v>
      </c>
      <c r="AA2663" s="3">
        <v>160.94318268135208</v>
      </c>
      <c r="AB2663" s="3">
        <v>179.21640714014433</v>
      </c>
      <c r="AC2663" s="3">
        <v>191</v>
      </c>
      <c r="AD2663" s="4"/>
      <c r="AE2663" s="4"/>
      <c r="AF2663" s="4"/>
      <c r="AG2663" s="4"/>
      <c r="AH2663" s="4"/>
      <c r="AI2663" s="4"/>
      <c r="AJ2663" s="4"/>
      <c r="AK2663" s="4"/>
      <c r="AL2663" s="4"/>
    </row>
    <row r="2664" spans="1:38" ht="15" customHeight="1" x14ac:dyDescent="0.25">
      <c r="A2664" s="2" t="s">
        <v>2541</v>
      </c>
      <c r="B2664" s="2" t="s">
        <v>39</v>
      </c>
      <c r="C2664" s="2" t="s">
        <v>40</v>
      </c>
      <c r="D2664" s="2" t="s">
        <v>2655</v>
      </c>
      <c r="E2664" s="2" t="s">
        <v>2785</v>
      </c>
      <c r="F2664" s="2" t="s">
        <v>497</v>
      </c>
      <c r="G2664" s="2" t="s">
        <v>44</v>
      </c>
      <c r="H2664" s="3">
        <v>221</v>
      </c>
      <c r="I2664" s="3">
        <v>1.8616999999999999</v>
      </c>
      <c r="J2664" s="3">
        <v>1.4893000000000001</v>
      </c>
      <c r="K2664" s="3">
        <v>0.58169999999999999</v>
      </c>
      <c r="L2664" s="3">
        <v>0.50939999999999996</v>
      </c>
      <c r="M2664" s="3">
        <v>0.37969999999999998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3">
        <v>4.8217999999999996</v>
      </c>
      <c r="Y2664" s="3">
        <v>104.97301837488075</v>
      </c>
      <c r="Z2664" s="3">
        <v>163.34908125596252</v>
      </c>
      <c r="AA2664" s="3">
        <v>186.14996474345682</v>
      </c>
      <c r="AB2664" s="3">
        <v>206.1169065494214</v>
      </c>
      <c r="AC2664" s="3">
        <v>221</v>
      </c>
      <c r="AD2664" s="4"/>
      <c r="AE2664" s="4"/>
      <c r="AF2664" s="4"/>
      <c r="AG2664" s="4"/>
      <c r="AH2664" s="4"/>
      <c r="AI2664" s="4"/>
      <c r="AJ2664" s="4"/>
      <c r="AK2664" s="4"/>
      <c r="AL2664" s="4"/>
    </row>
    <row r="2665" spans="1:38" ht="15" customHeight="1" x14ac:dyDescent="0.25">
      <c r="A2665" s="2" t="s">
        <v>2541</v>
      </c>
      <c r="B2665" s="2" t="s">
        <v>39</v>
      </c>
      <c r="C2665" s="2" t="s">
        <v>40</v>
      </c>
      <c r="D2665" s="2" t="s">
        <v>677</v>
      </c>
      <c r="E2665" s="2" t="s">
        <v>2786</v>
      </c>
      <c r="F2665" s="2" t="s">
        <v>497</v>
      </c>
      <c r="G2665" s="2" t="s">
        <v>44</v>
      </c>
      <c r="H2665" s="3">
        <v>202</v>
      </c>
      <c r="I2665" s="3">
        <v>1.3818999999999999</v>
      </c>
      <c r="J2665" s="3">
        <v>0.95030000000000003</v>
      </c>
      <c r="K2665" s="3">
        <v>1.143</v>
      </c>
      <c r="L2665" s="3">
        <v>0.58540000000000003</v>
      </c>
      <c r="M2665" s="3">
        <v>0.4501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3">
        <v>4.5106999999999999</v>
      </c>
      <c r="Y2665" s="3">
        <v>84.081273416542871</v>
      </c>
      <c r="Z2665" s="3">
        <v>119.89633538031791</v>
      </c>
      <c r="AA2665" s="3">
        <v>162.97390648901501</v>
      </c>
      <c r="AB2665" s="3">
        <v>185.03655751878867</v>
      </c>
      <c r="AC2665" s="3">
        <v>202</v>
      </c>
      <c r="AD2665" s="4"/>
      <c r="AE2665" s="4"/>
      <c r="AF2665" s="4"/>
      <c r="AG2665" s="4"/>
      <c r="AH2665" s="4"/>
      <c r="AI2665" s="4"/>
      <c r="AJ2665" s="4"/>
      <c r="AK2665" s="4"/>
      <c r="AL2665" s="4"/>
    </row>
    <row r="2666" spans="1:38" ht="15" customHeight="1" x14ac:dyDescent="0.25">
      <c r="A2666" s="2" t="s">
        <v>2541</v>
      </c>
      <c r="B2666" s="2" t="s">
        <v>39</v>
      </c>
      <c r="C2666" s="2" t="s">
        <v>40</v>
      </c>
      <c r="D2666" s="2" t="s">
        <v>677</v>
      </c>
      <c r="E2666" s="2" t="s">
        <v>2787</v>
      </c>
      <c r="F2666" s="2" t="s">
        <v>497</v>
      </c>
      <c r="G2666" s="2" t="s">
        <v>44</v>
      </c>
      <c r="H2666" s="3">
        <v>208</v>
      </c>
      <c r="I2666" s="3">
        <v>1.8599000000000001</v>
      </c>
      <c r="J2666" s="3">
        <v>1.3671</v>
      </c>
      <c r="K2666" s="3">
        <v>0.79290000000000005</v>
      </c>
      <c r="L2666" s="3">
        <v>0.4168</v>
      </c>
      <c r="M2666" s="3">
        <v>0.33710000000000001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3">
        <v>4.7737999999999996</v>
      </c>
      <c r="Y2666" s="3">
        <v>100.57061460471743</v>
      </c>
      <c r="Z2666" s="3">
        <v>150.97272613012697</v>
      </c>
      <c r="AA2666" s="3">
        <v>180.20528719259295</v>
      </c>
      <c r="AB2666" s="3">
        <v>195.57182956973486</v>
      </c>
      <c r="AC2666" s="3">
        <v>208.00000000000009</v>
      </c>
      <c r="AD2666" s="4"/>
      <c r="AE2666" s="4"/>
      <c r="AF2666" s="4"/>
      <c r="AG2666" s="4"/>
      <c r="AH2666" s="4"/>
      <c r="AI2666" s="4"/>
      <c r="AJ2666" s="4"/>
      <c r="AK2666" s="4"/>
      <c r="AL2666" s="4"/>
    </row>
    <row r="2667" spans="1:38" ht="15" customHeight="1" x14ac:dyDescent="0.25">
      <c r="A2667" s="2" t="s">
        <v>2541</v>
      </c>
      <c r="B2667" s="2" t="s">
        <v>39</v>
      </c>
      <c r="C2667" s="2" t="s">
        <v>40</v>
      </c>
      <c r="D2667" s="2" t="s">
        <v>677</v>
      </c>
      <c r="E2667" s="2" t="s">
        <v>2788</v>
      </c>
      <c r="F2667" s="2" t="s">
        <v>497</v>
      </c>
      <c r="G2667" s="2" t="s">
        <v>44</v>
      </c>
      <c r="H2667" s="3">
        <v>218</v>
      </c>
      <c r="I2667" s="3">
        <v>1.4446000000000001</v>
      </c>
      <c r="J2667" s="3">
        <v>1.4723999999999999</v>
      </c>
      <c r="K2667" s="3">
        <v>1.2371000000000001</v>
      </c>
      <c r="L2667" s="3">
        <v>0.60009999999999997</v>
      </c>
      <c r="M2667" s="3">
        <v>0.3871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3">
        <v>5.1413000000000002</v>
      </c>
      <c r="Y2667" s="3">
        <v>84.262190496567015</v>
      </c>
      <c r="Z2667" s="3">
        <v>137.53011884153813</v>
      </c>
      <c r="AA2667" s="3">
        <v>182.28545309552058</v>
      </c>
      <c r="AB2667" s="3">
        <v>203.9956431252796</v>
      </c>
      <c r="AC2667" s="3">
        <v>218</v>
      </c>
      <c r="AD2667" s="4"/>
      <c r="AE2667" s="4"/>
      <c r="AF2667" s="4"/>
      <c r="AG2667" s="4"/>
      <c r="AH2667" s="4"/>
      <c r="AI2667" s="4"/>
      <c r="AJ2667" s="4"/>
      <c r="AK2667" s="4"/>
      <c r="AL2667" s="4"/>
    </row>
    <row r="2668" spans="1:38" ht="15" customHeight="1" x14ac:dyDescent="0.25">
      <c r="A2668" s="2" t="s">
        <v>2541</v>
      </c>
      <c r="B2668" s="2" t="s">
        <v>39</v>
      </c>
      <c r="C2668" s="2" t="s">
        <v>40</v>
      </c>
      <c r="D2668" s="2" t="s">
        <v>677</v>
      </c>
      <c r="E2668" s="2" t="s">
        <v>2789</v>
      </c>
      <c r="F2668" s="2" t="s">
        <v>497</v>
      </c>
      <c r="G2668" s="2" t="s">
        <v>44</v>
      </c>
      <c r="H2668" s="3">
        <v>197</v>
      </c>
      <c r="I2668" s="3">
        <v>1.4984</v>
      </c>
      <c r="J2668" s="3">
        <v>1.3854</v>
      </c>
      <c r="K2668" s="3">
        <v>0.97799999999999998</v>
      </c>
      <c r="L2668" s="3">
        <v>0.63160000000000005</v>
      </c>
      <c r="M2668" s="3">
        <v>0.38150000000000001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3">
        <v>4.8749000000000002</v>
      </c>
      <c r="Y2668" s="3">
        <v>82.716117253687258</v>
      </c>
      <c r="Z2668" s="3">
        <v>129.60754066750087</v>
      </c>
      <c r="AA2668" s="3">
        <v>162.7097581488851</v>
      </c>
      <c r="AB2668" s="3">
        <v>184.08742743440888</v>
      </c>
      <c r="AC2668" s="3">
        <v>196.99999999999997</v>
      </c>
      <c r="AD2668" s="4"/>
      <c r="AE2668" s="4"/>
      <c r="AF2668" s="4"/>
      <c r="AG2668" s="4"/>
      <c r="AH2668" s="4"/>
      <c r="AI2668" s="4"/>
      <c r="AJ2668" s="4"/>
      <c r="AK2668" s="4"/>
      <c r="AL2668" s="4"/>
    </row>
    <row r="2669" spans="1:38" ht="15" customHeight="1" x14ac:dyDescent="0.25">
      <c r="A2669" s="2" t="s">
        <v>2541</v>
      </c>
      <c r="B2669" s="2" t="s">
        <v>39</v>
      </c>
      <c r="C2669" s="2" t="s">
        <v>40</v>
      </c>
      <c r="D2669" s="2" t="s">
        <v>2572</v>
      </c>
      <c r="E2669" s="2" t="s">
        <v>2790</v>
      </c>
      <c r="F2669" s="2" t="s">
        <v>497</v>
      </c>
      <c r="G2669" s="2" t="s">
        <v>44</v>
      </c>
      <c r="H2669" s="3">
        <v>208</v>
      </c>
      <c r="I2669" s="3">
        <v>2.0318000000000001</v>
      </c>
      <c r="J2669" s="3">
        <v>1.0779000000000001</v>
      </c>
      <c r="K2669" s="3">
        <v>0.72419999999999995</v>
      </c>
      <c r="L2669" s="3">
        <v>0.5353</v>
      </c>
      <c r="M2669" s="3">
        <v>0.2797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3">
        <v>4.6489000000000003</v>
      </c>
      <c r="Y2669" s="3">
        <v>108.92073393706038</v>
      </c>
      <c r="Z2669" s="3">
        <v>149.72832282905631</v>
      </c>
      <c r="AA2669" s="3">
        <v>177.14538923186129</v>
      </c>
      <c r="AB2669" s="3">
        <v>197.41100045171976</v>
      </c>
      <c r="AC2669" s="3">
        <v>208</v>
      </c>
      <c r="AD2669" s="4"/>
      <c r="AE2669" s="4"/>
      <c r="AF2669" s="4"/>
      <c r="AG2669" s="4"/>
      <c r="AH2669" s="4"/>
      <c r="AI2669" s="4"/>
      <c r="AJ2669" s="4"/>
      <c r="AK2669" s="4"/>
      <c r="AL2669" s="4"/>
    </row>
    <row r="2670" spans="1:38" ht="15" customHeight="1" x14ac:dyDescent="0.25">
      <c r="A2670" s="2" t="s">
        <v>2541</v>
      </c>
      <c r="B2670" s="2" t="s">
        <v>39</v>
      </c>
      <c r="C2670" s="2" t="s">
        <v>40</v>
      </c>
      <c r="D2670" s="2" t="s">
        <v>2572</v>
      </c>
      <c r="E2670" s="2" t="s">
        <v>2791</v>
      </c>
      <c r="F2670" s="2" t="s">
        <v>497</v>
      </c>
      <c r="G2670" s="2" t="s">
        <v>44</v>
      </c>
      <c r="H2670" s="3">
        <v>204</v>
      </c>
      <c r="I2670" s="3">
        <v>2.0150000000000001</v>
      </c>
      <c r="J2670" s="3">
        <v>1.3705000000000001</v>
      </c>
      <c r="K2670" s="3">
        <v>1.0185999999999999</v>
      </c>
      <c r="L2670" s="3">
        <v>0.51859999999999995</v>
      </c>
      <c r="M2670" s="3">
        <v>0.4037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3">
        <v>5.3263999999999996</v>
      </c>
      <c r="Y2670" s="3">
        <v>97.068338840492657</v>
      </c>
      <c r="Z2670" s="3">
        <v>141.32449684589969</v>
      </c>
      <c r="AA2670" s="3">
        <v>174.21710723941126</v>
      </c>
      <c r="AB2670" s="3">
        <v>190.9637278462001</v>
      </c>
      <c r="AC2670" s="3">
        <v>204.00000000000003</v>
      </c>
      <c r="AD2670" s="4"/>
      <c r="AE2670" s="4"/>
      <c r="AF2670" s="4"/>
      <c r="AG2670" s="4"/>
      <c r="AH2670" s="4"/>
      <c r="AI2670" s="4"/>
      <c r="AJ2670" s="4"/>
      <c r="AK2670" s="4"/>
      <c r="AL2670" s="4"/>
    </row>
    <row r="2671" spans="1:38" ht="15" customHeight="1" x14ac:dyDescent="0.25">
      <c r="A2671" s="2" t="s">
        <v>2541</v>
      </c>
      <c r="B2671" s="2" t="s">
        <v>39</v>
      </c>
      <c r="C2671" s="2" t="s">
        <v>40</v>
      </c>
      <c r="D2671" s="2" t="s">
        <v>2572</v>
      </c>
      <c r="E2671" s="2" t="s">
        <v>2792</v>
      </c>
      <c r="F2671" s="2" t="s">
        <v>497</v>
      </c>
      <c r="G2671" s="2" t="s">
        <v>44</v>
      </c>
      <c r="H2671" s="3">
        <v>210</v>
      </c>
      <c r="I2671" s="3">
        <v>1.8908</v>
      </c>
      <c r="J2671" s="3">
        <v>1.413</v>
      </c>
      <c r="K2671" s="3">
        <v>0.91479999999999995</v>
      </c>
      <c r="L2671" s="3">
        <v>0.4037</v>
      </c>
      <c r="M2671" s="3">
        <v>0.3982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3">
        <v>5.0205000000000002</v>
      </c>
      <c r="Y2671" s="3">
        <v>99.037625734488586</v>
      </c>
      <c r="Z2671" s="3">
        <v>149.13502639179364</v>
      </c>
      <c r="AA2671" s="3">
        <v>181.56892739766954</v>
      </c>
      <c r="AB2671" s="3">
        <v>195.88196394781392</v>
      </c>
      <c r="AC2671" s="3">
        <v>209.99999999999997</v>
      </c>
      <c r="AD2671" s="4"/>
      <c r="AE2671" s="4"/>
      <c r="AF2671" s="4"/>
      <c r="AG2671" s="4"/>
      <c r="AH2671" s="4"/>
      <c r="AI2671" s="4"/>
      <c r="AJ2671" s="4"/>
      <c r="AK2671" s="4"/>
      <c r="AL2671" s="4"/>
    </row>
    <row r="2672" spans="1:38" ht="15" customHeight="1" x14ac:dyDescent="0.25">
      <c r="A2672" s="2" t="s">
        <v>2541</v>
      </c>
      <c r="B2672" s="2" t="s">
        <v>39</v>
      </c>
      <c r="C2672" s="2" t="s">
        <v>40</v>
      </c>
      <c r="D2672" s="2" t="s">
        <v>2572</v>
      </c>
      <c r="E2672" s="2" t="s">
        <v>2793</v>
      </c>
      <c r="F2672" s="2" t="s">
        <v>497</v>
      </c>
      <c r="G2672" s="2" t="s">
        <v>44</v>
      </c>
      <c r="H2672" s="3">
        <v>205</v>
      </c>
      <c r="I2672" s="3">
        <v>1.2686999999999999</v>
      </c>
      <c r="J2672" s="3">
        <v>0.96679999999999999</v>
      </c>
      <c r="K2672" s="3">
        <v>1.1631</v>
      </c>
      <c r="L2672" s="3">
        <v>0.7631</v>
      </c>
      <c r="M2672" s="3">
        <v>0.41860000000000003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3">
        <v>4.5803000000000003</v>
      </c>
      <c r="Y2672" s="3">
        <v>79.919372093530995</v>
      </c>
      <c r="Z2672" s="3">
        <v>116.43584481365849</v>
      </c>
      <c r="AA2672" s="3">
        <v>160.36665720585987</v>
      </c>
      <c r="AB2672" s="3">
        <v>189.18928891120669</v>
      </c>
      <c r="AC2672" s="3">
        <v>204.99999999999997</v>
      </c>
      <c r="AD2672" s="4"/>
      <c r="AE2672" s="4"/>
      <c r="AF2672" s="4"/>
      <c r="AG2672" s="4"/>
      <c r="AH2672" s="4"/>
      <c r="AI2672" s="4"/>
      <c r="AJ2672" s="4"/>
      <c r="AK2672" s="4"/>
      <c r="AL2672" s="4"/>
    </row>
    <row r="2673" spans="1:38" ht="15" customHeight="1" x14ac:dyDescent="0.25">
      <c r="A2673" s="2" t="s">
        <v>2541</v>
      </c>
      <c r="B2673" s="2" t="s">
        <v>39</v>
      </c>
      <c r="C2673" s="2" t="s">
        <v>40</v>
      </c>
      <c r="D2673" s="2" t="s">
        <v>2572</v>
      </c>
      <c r="E2673" s="2" t="s">
        <v>2794</v>
      </c>
      <c r="F2673" s="2" t="s">
        <v>497</v>
      </c>
      <c r="G2673" s="2" t="s">
        <v>44</v>
      </c>
      <c r="H2673" s="3">
        <v>205</v>
      </c>
      <c r="I2673" s="3">
        <v>1.5670999999999999</v>
      </c>
      <c r="J2673" s="3">
        <v>1.4040999999999999</v>
      </c>
      <c r="K2673" s="3">
        <v>1.0650999999999999</v>
      </c>
      <c r="L2673" s="3">
        <v>0.70209999999999995</v>
      </c>
      <c r="M2673" s="3">
        <v>0.32600000000000001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3">
        <v>5.0644</v>
      </c>
      <c r="Y2673" s="3">
        <v>85.532165705710455</v>
      </c>
      <c r="Z2673" s="3">
        <v>133.49624832161754</v>
      </c>
      <c r="AA2673" s="3">
        <v>169.88008451149199</v>
      </c>
      <c r="AB2673" s="3">
        <v>193.86383382039332</v>
      </c>
      <c r="AC2673" s="3">
        <v>204.99999999999997</v>
      </c>
      <c r="AD2673" s="4"/>
      <c r="AE2673" s="4"/>
      <c r="AF2673" s="4"/>
      <c r="AG2673" s="4"/>
      <c r="AH2673" s="4"/>
      <c r="AI2673" s="4"/>
      <c r="AJ2673" s="4"/>
      <c r="AK2673" s="4"/>
      <c r="AL2673" s="4"/>
    </row>
    <row r="2674" spans="1:38" ht="15" customHeight="1" x14ac:dyDescent="0.25">
      <c r="A2674" s="2" t="s">
        <v>2541</v>
      </c>
      <c r="B2674" s="2" t="s">
        <v>39</v>
      </c>
      <c r="C2674" s="2" t="s">
        <v>40</v>
      </c>
      <c r="D2674" s="2" t="s">
        <v>2572</v>
      </c>
      <c r="E2674" s="2" t="s">
        <v>2795</v>
      </c>
      <c r="F2674" s="2" t="s">
        <v>497</v>
      </c>
      <c r="G2674" s="2" t="s">
        <v>44</v>
      </c>
      <c r="H2674" s="3">
        <v>208</v>
      </c>
      <c r="I2674" s="3">
        <v>1.7891999999999999</v>
      </c>
      <c r="J2674" s="3">
        <v>1.2817000000000001</v>
      </c>
      <c r="K2674" s="3">
        <v>0.7742</v>
      </c>
      <c r="L2674" s="3">
        <v>0.42599999999999999</v>
      </c>
      <c r="M2674" s="3">
        <v>0.33889999999999998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3">
        <v>4.6100000000000003</v>
      </c>
      <c r="Y2674" s="3">
        <v>100.30785249457699</v>
      </c>
      <c r="Z2674" s="3">
        <v>149.24043383947938</v>
      </c>
      <c r="AA2674" s="3">
        <v>178.79774403470714</v>
      </c>
      <c r="AB2674" s="3">
        <v>195.06151843817784</v>
      </c>
      <c r="AC2674" s="3">
        <v>207.99999999999997</v>
      </c>
      <c r="AD2674" s="4"/>
      <c r="AE2674" s="4"/>
      <c r="AF2674" s="4"/>
      <c r="AG2674" s="4"/>
      <c r="AH2674" s="4"/>
      <c r="AI2674" s="4"/>
      <c r="AJ2674" s="4"/>
      <c r="AK2674" s="4"/>
      <c r="AL2674" s="4"/>
    </row>
    <row r="2675" spans="1:38" ht="15" customHeight="1" x14ac:dyDescent="0.25">
      <c r="A2675" s="2" t="s">
        <v>2541</v>
      </c>
      <c r="B2675" s="2" t="s">
        <v>39</v>
      </c>
      <c r="C2675" s="2" t="s">
        <v>40</v>
      </c>
      <c r="D2675" s="2" t="s">
        <v>2572</v>
      </c>
      <c r="E2675" s="2" t="s">
        <v>2796</v>
      </c>
      <c r="F2675" s="2" t="s">
        <v>497</v>
      </c>
      <c r="G2675" s="2" t="s">
        <v>44</v>
      </c>
      <c r="H2675" s="3">
        <v>224</v>
      </c>
      <c r="I2675" s="3">
        <v>2.2519999999999998</v>
      </c>
      <c r="J2675" s="3">
        <v>1.3631</v>
      </c>
      <c r="K2675" s="3">
        <v>1.4056999999999999</v>
      </c>
      <c r="L2675" s="3">
        <v>0.51670000000000005</v>
      </c>
      <c r="M2675" s="3">
        <v>0.23519999999999999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3">
        <v>5.7727000000000004</v>
      </c>
      <c r="Y2675" s="3">
        <v>106.90151921977584</v>
      </c>
      <c r="Z2675" s="3">
        <v>152.23822474751847</v>
      </c>
      <c r="AA2675" s="3">
        <v>198.99180626050199</v>
      </c>
      <c r="AB2675" s="3">
        <v>216.17724808148699</v>
      </c>
      <c r="AC2675" s="3">
        <v>223.99999999999997</v>
      </c>
      <c r="AD2675" s="4"/>
      <c r="AE2675" s="4"/>
      <c r="AF2675" s="4"/>
      <c r="AG2675" s="4"/>
      <c r="AH2675" s="4"/>
      <c r="AI2675" s="4"/>
      <c r="AJ2675" s="4"/>
      <c r="AK2675" s="4"/>
      <c r="AL2675" s="4"/>
    </row>
    <row r="2676" spans="1:38" ht="15" customHeight="1" x14ac:dyDescent="0.25">
      <c r="A2676" s="2" t="s">
        <v>2541</v>
      </c>
      <c r="B2676" s="2" t="s">
        <v>39</v>
      </c>
      <c r="C2676" s="2" t="s">
        <v>40</v>
      </c>
      <c r="D2676" s="2" t="s">
        <v>2546</v>
      </c>
      <c r="E2676" s="2" t="s">
        <v>2797</v>
      </c>
      <c r="F2676" s="2" t="s">
        <v>497</v>
      </c>
      <c r="G2676" s="2" t="s">
        <v>44</v>
      </c>
      <c r="H2676" s="3">
        <v>203</v>
      </c>
      <c r="I2676" s="3">
        <v>1.7817000000000001</v>
      </c>
      <c r="J2676" s="3">
        <v>1.1835</v>
      </c>
      <c r="K2676" s="3">
        <v>0.84640000000000004</v>
      </c>
      <c r="L2676" s="3">
        <v>0.49819999999999998</v>
      </c>
      <c r="M2676" s="3">
        <v>0.2482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3">
        <v>4.5579999999999998</v>
      </c>
      <c r="Y2676" s="3">
        <v>98.843067134708207</v>
      </c>
      <c r="Z2676" s="3">
        <v>143.24379113646339</v>
      </c>
      <c r="AA2676" s="3">
        <v>174.99771829749892</v>
      </c>
      <c r="AB2676" s="3">
        <v>193.68841597191752</v>
      </c>
      <c r="AC2676" s="3">
        <v>203</v>
      </c>
      <c r="AD2676" s="4"/>
      <c r="AE2676" s="4"/>
      <c r="AF2676" s="4"/>
      <c r="AG2676" s="4"/>
      <c r="AH2676" s="4"/>
      <c r="AI2676" s="4"/>
      <c r="AJ2676" s="4"/>
      <c r="AK2676" s="4"/>
      <c r="AL2676" s="4"/>
    </row>
    <row r="2677" spans="1:38" ht="15" customHeight="1" x14ac:dyDescent="0.25">
      <c r="A2677" s="2" t="s">
        <v>2541</v>
      </c>
      <c r="B2677" s="2" t="s">
        <v>39</v>
      </c>
      <c r="C2677" s="2" t="s">
        <v>40</v>
      </c>
      <c r="D2677" s="2" t="s">
        <v>2546</v>
      </c>
      <c r="E2677" s="2" t="s">
        <v>2798</v>
      </c>
      <c r="F2677" s="2" t="s">
        <v>497</v>
      </c>
      <c r="G2677" s="2" t="s">
        <v>44</v>
      </c>
      <c r="H2677" s="3">
        <v>203</v>
      </c>
      <c r="I2677" s="3">
        <v>1.5575000000000001</v>
      </c>
      <c r="J2677" s="3">
        <v>1.2907999999999999</v>
      </c>
      <c r="K2677" s="3">
        <v>1.0741000000000001</v>
      </c>
      <c r="L2677" s="3">
        <v>0.62970000000000004</v>
      </c>
      <c r="M2677" s="3">
        <v>0.53149999999999997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3">
        <v>5.0835999999999997</v>
      </c>
      <c r="Y2677" s="3">
        <v>84.390530332834999</v>
      </c>
      <c r="Z2677" s="3">
        <v>127.80991816822724</v>
      </c>
      <c r="AA2677" s="3">
        <v>163.94004248957432</v>
      </c>
      <c r="AB2677" s="3">
        <v>185.12162640648361</v>
      </c>
      <c r="AC2677" s="3">
        <v>203.00000000000003</v>
      </c>
      <c r="AD2677" s="4"/>
      <c r="AE2677" s="4"/>
      <c r="AF2677" s="4"/>
      <c r="AG2677" s="4"/>
      <c r="AH2677" s="4"/>
      <c r="AI2677" s="4"/>
      <c r="AJ2677" s="4"/>
      <c r="AK2677" s="4"/>
      <c r="AL2677" s="4"/>
    </row>
    <row r="2678" spans="1:38" ht="15" customHeight="1" x14ac:dyDescent="0.25">
      <c r="A2678" s="2" t="s">
        <v>2541</v>
      </c>
      <c r="B2678" s="2" t="s">
        <v>39</v>
      </c>
      <c r="C2678" s="2" t="s">
        <v>40</v>
      </c>
      <c r="D2678" s="2" t="s">
        <v>2546</v>
      </c>
      <c r="E2678" s="2" t="s">
        <v>2799</v>
      </c>
      <c r="F2678" s="2" t="s">
        <v>497</v>
      </c>
      <c r="G2678" s="2" t="s">
        <v>44</v>
      </c>
      <c r="H2678" s="3">
        <v>198</v>
      </c>
      <c r="I2678" s="3">
        <v>1.7005999999999999</v>
      </c>
      <c r="J2678" s="3">
        <v>0.96150000000000002</v>
      </c>
      <c r="K2678" s="3">
        <v>0.97260000000000002</v>
      </c>
      <c r="L2678" s="3">
        <v>0.53539999999999999</v>
      </c>
      <c r="M2678" s="3">
        <v>0.27789999999999998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3">
        <v>4.4480000000000004</v>
      </c>
      <c r="Y2678" s="3">
        <v>95.466636690647476</v>
      </c>
      <c r="Z2678" s="3">
        <v>131.34995503597122</v>
      </c>
      <c r="AA2678" s="3">
        <v>167.64752697841723</v>
      </c>
      <c r="AB2678" s="3">
        <v>187.62873201438848</v>
      </c>
      <c r="AC2678" s="3">
        <v>197.99999999999997</v>
      </c>
      <c r="AD2678" s="4"/>
      <c r="AE2678" s="4"/>
      <c r="AF2678" s="4"/>
      <c r="AG2678" s="4"/>
      <c r="AH2678" s="4"/>
      <c r="AI2678" s="4"/>
      <c r="AJ2678" s="4"/>
      <c r="AK2678" s="4"/>
      <c r="AL2678" s="4"/>
    </row>
    <row r="2679" spans="1:38" ht="15" customHeight="1" x14ac:dyDescent="0.25">
      <c r="A2679" s="2" t="s">
        <v>2541</v>
      </c>
      <c r="B2679" s="2" t="s">
        <v>39</v>
      </c>
      <c r="C2679" s="2" t="s">
        <v>40</v>
      </c>
      <c r="D2679" s="2" t="s">
        <v>2546</v>
      </c>
      <c r="E2679" s="2" t="s">
        <v>2800</v>
      </c>
      <c r="F2679" s="2" t="s">
        <v>497</v>
      </c>
      <c r="G2679" s="2" t="s">
        <v>44</v>
      </c>
      <c r="H2679" s="3">
        <v>218</v>
      </c>
      <c r="I2679" s="3">
        <v>2.0171999999999999</v>
      </c>
      <c r="J2679" s="3">
        <v>1.2133</v>
      </c>
      <c r="K2679" s="3">
        <v>0.59830000000000005</v>
      </c>
      <c r="L2679" s="3">
        <v>0.42970000000000003</v>
      </c>
      <c r="M2679" s="3">
        <v>0.30930000000000002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3">
        <v>4.5678000000000001</v>
      </c>
      <c r="Y2679" s="3">
        <v>114.14002364376724</v>
      </c>
      <c r="Z2679" s="3">
        <v>163.54538289767501</v>
      </c>
      <c r="AA2679" s="3">
        <v>187.90805201628791</v>
      </c>
      <c r="AB2679" s="3">
        <v>205.40535925390779</v>
      </c>
      <c r="AC2679" s="3">
        <v>218.00000000000003</v>
      </c>
      <c r="AD2679" s="4"/>
      <c r="AE2679" s="4"/>
      <c r="AF2679" s="4"/>
      <c r="AG2679" s="4"/>
      <c r="AH2679" s="4"/>
      <c r="AI2679" s="4"/>
      <c r="AJ2679" s="4"/>
      <c r="AK2679" s="4"/>
      <c r="AL2679" s="4"/>
    </row>
    <row r="2680" spans="1:38" ht="15" customHeight="1" x14ac:dyDescent="0.25">
      <c r="A2680" s="2" t="s">
        <v>2541</v>
      </c>
      <c r="B2680" s="2" t="s">
        <v>39</v>
      </c>
      <c r="C2680" s="2" t="s">
        <v>40</v>
      </c>
      <c r="D2680" s="2" t="s">
        <v>2546</v>
      </c>
      <c r="E2680" s="2" t="s">
        <v>2801</v>
      </c>
      <c r="F2680" s="2" t="s">
        <v>497</v>
      </c>
      <c r="G2680" s="2" t="s">
        <v>44</v>
      </c>
      <c r="H2680" s="3">
        <v>219</v>
      </c>
      <c r="I2680" s="3">
        <v>1.4650000000000001</v>
      </c>
      <c r="J2680" s="3">
        <v>1.2039</v>
      </c>
      <c r="K2680" s="3">
        <v>1.1928000000000001</v>
      </c>
      <c r="L2680" s="3">
        <v>0.90749999999999997</v>
      </c>
      <c r="M2680" s="3">
        <v>0.53710000000000002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3">
        <v>5.3063000000000002</v>
      </c>
      <c r="Y2680" s="3">
        <v>83.628253208450332</v>
      </c>
      <c r="Z2680" s="3">
        <v>126.05504777340141</v>
      </c>
      <c r="AA2680" s="3">
        <v>168.09066581233625</v>
      </c>
      <c r="AB2680" s="3">
        <v>200.07198989879953</v>
      </c>
      <c r="AC2680" s="3">
        <v>218.99999999999997</v>
      </c>
      <c r="AD2680" s="4"/>
      <c r="AE2680" s="4"/>
      <c r="AF2680" s="4"/>
      <c r="AG2680" s="4"/>
      <c r="AH2680" s="4"/>
      <c r="AI2680" s="4"/>
      <c r="AJ2680" s="4"/>
      <c r="AK2680" s="4"/>
      <c r="AL2680" s="4"/>
    </row>
    <row r="2681" spans="1:38" ht="15" customHeight="1" x14ac:dyDescent="0.25">
      <c r="A2681" s="2" t="s">
        <v>2541</v>
      </c>
      <c r="B2681" s="2" t="s">
        <v>39</v>
      </c>
      <c r="C2681" s="2" t="s">
        <v>40</v>
      </c>
      <c r="D2681" s="2" t="s">
        <v>2542</v>
      </c>
      <c r="E2681" s="2" t="s">
        <v>2802</v>
      </c>
      <c r="F2681" s="2" t="s">
        <v>497</v>
      </c>
      <c r="G2681" s="2" t="s">
        <v>44</v>
      </c>
      <c r="H2681" s="3">
        <v>187</v>
      </c>
      <c r="I2681" s="3">
        <v>1.3058000000000001</v>
      </c>
      <c r="J2681" s="3">
        <v>1.2242999999999999</v>
      </c>
      <c r="K2681" s="3">
        <v>0.80200000000000005</v>
      </c>
      <c r="L2681" s="3">
        <v>0.47599999999999998</v>
      </c>
      <c r="M2681" s="3">
        <v>0.25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3">
        <v>4.0580999999999996</v>
      </c>
      <c r="Y2681" s="3">
        <v>81.875311106182693</v>
      </c>
      <c r="Z2681" s="3">
        <v>128.63771222986128</v>
      </c>
      <c r="AA2681" s="3">
        <v>159.27027426628226</v>
      </c>
      <c r="AB2681" s="3">
        <v>177.45119637268675</v>
      </c>
      <c r="AC2681" s="3">
        <v>187</v>
      </c>
      <c r="AD2681" s="4"/>
      <c r="AE2681" s="4"/>
      <c r="AF2681" s="4"/>
      <c r="AG2681" s="4"/>
      <c r="AH2681" s="4"/>
      <c r="AI2681" s="4"/>
      <c r="AJ2681" s="4"/>
      <c r="AK2681" s="4"/>
      <c r="AL2681" s="4"/>
    </row>
    <row r="2682" spans="1:38" ht="15" customHeight="1" x14ac:dyDescent="0.25">
      <c r="A2682" s="2" t="s">
        <v>2541</v>
      </c>
      <c r="B2682" s="2" t="s">
        <v>39</v>
      </c>
      <c r="C2682" s="2" t="s">
        <v>40</v>
      </c>
      <c r="D2682" s="2" t="s">
        <v>2542</v>
      </c>
      <c r="E2682" s="2" t="s">
        <v>2803</v>
      </c>
      <c r="F2682" s="2" t="s">
        <v>497</v>
      </c>
      <c r="G2682" s="2" t="s">
        <v>44</v>
      </c>
      <c r="H2682" s="3">
        <v>202</v>
      </c>
      <c r="I2682" s="3">
        <v>1.6612</v>
      </c>
      <c r="J2682" s="3">
        <v>1.6352</v>
      </c>
      <c r="K2682" s="3">
        <v>0.90369999999999995</v>
      </c>
      <c r="L2682" s="3">
        <v>0.55740000000000001</v>
      </c>
      <c r="M2682" s="3">
        <v>0.4037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3">
        <v>5.1612</v>
      </c>
      <c r="Y2682" s="3">
        <v>86.7167325428195</v>
      </c>
      <c r="Z2682" s="3">
        <v>140.57707509881425</v>
      </c>
      <c r="AA2682" s="3">
        <v>170.34321475625825</v>
      </c>
      <c r="AB2682" s="3">
        <v>188.70289855072465</v>
      </c>
      <c r="AC2682" s="3">
        <v>202</v>
      </c>
      <c r="AD2682" s="4"/>
      <c r="AE2682" s="4"/>
      <c r="AF2682" s="4"/>
      <c r="AG2682" s="4"/>
      <c r="AH2682" s="4"/>
      <c r="AI2682" s="4"/>
      <c r="AJ2682" s="4"/>
      <c r="AK2682" s="4"/>
      <c r="AL2682" s="4"/>
    </row>
    <row r="2683" spans="1:38" ht="15" customHeight="1" x14ac:dyDescent="0.25">
      <c r="A2683" s="2" t="s">
        <v>2541</v>
      </c>
      <c r="B2683" s="2" t="s">
        <v>39</v>
      </c>
      <c r="C2683" s="2" t="s">
        <v>40</v>
      </c>
      <c r="D2683" s="2" t="s">
        <v>2542</v>
      </c>
      <c r="E2683" s="2" t="s">
        <v>2804</v>
      </c>
      <c r="F2683" s="2" t="s">
        <v>497</v>
      </c>
      <c r="G2683" s="2" t="s">
        <v>44</v>
      </c>
      <c r="H2683" s="3">
        <v>178</v>
      </c>
      <c r="I2683" s="3">
        <v>1.3705000000000001</v>
      </c>
      <c r="J2683" s="3">
        <v>1.1131</v>
      </c>
      <c r="K2683" s="3">
        <v>0.78900000000000003</v>
      </c>
      <c r="L2683" s="3">
        <v>0.50749999999999995</v>
      </c>
      <c r="M2683" s="3">
        <v>0.3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3">
        <v>4.0800999999999998</v>
      </c>
      <c r="Y2683" s="3">
        <v>81.041199970588963</v>
      </c>
      <c r="Z2683" s="3">
        <v>120.87174333962403</v>
      </c>
      <c r="AA2683" s="3">
        <v>149.10487488051763</v>
      </c>
      <c r="AB2683" s="3">
        <v>167.26496899585794</v>
      </c>
      <c r="AC2683" s="3">
        <v>178</v>
      </c>
      <c r="AD2683" s="4"/>
      <c r="AE2683" s="4"/>
      <c r="AF2683" s="4"/>
      <c r="AG2683" s="4"/>
      <c r="AH2683" s="4"/>
      <c r="AI2683" s="4"/>
      <c r="AJ2683" s="4"/>
      <c r="AK2683" s="4"/>
      <c r="AL2683" s="4"/>
    </row>
    <row r="2684" spans="1:38" ht="15" customHeight="1" x14ac:dyDescent="0.25">
      <c r="A2684" s="2" t="s">
        <v>2541</v>
      </c>
      <c r="B2684" s="2" t="s">
        <v>39</v>
      </c>
      <c r="C2684" s="2" t="s">
        <v>40</v>
      </c>
      <c r="D2684" s="2" t="s">
        <v>2554</v>
      </c>
      <c r="E2684" s="2" t="s">
        <v>2805</v>
      </c>
      <c r="F2684" s="2" t="s">
        <v>497</v>
      </c>
      <c r="G2684" s="2" t="s">
        <v>44</v>
      </c>
      <c r="H2684" s="3">
        <v>200</v>
      </c>
      <c r="I2684" s="3">
        <v>1.7483</v>
      </c>
      <c r="J2684" s="3">
        <v>1.4390000000000001</v>
      </c>
      <c r="K2684" s="3">
        <v>0.87409999999999999</v>
      </c>
      <c r="L2684" s="3">
        <v>0.61670000000000003</v>
      </c>
      <c r="M2684" s="3">
        <v>0.49630000000000002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3">
        <v>5.1744000000000003</v>
      </c>
      <c r="Y2684" s="3">
        <v>88.762987012986997</v>
      </c>
      <c r="Z2684" s="3">
        <v>135.48376623376623</v>
      </c>
      <c r="AA2684" s="3">
        <v>163.86363636363637</v>
      </c>
      <c r="AB2684" s="3">
        <v>183.88636363636363</v>
      </c>
      <c r="AC2684" s="3">
        <v>199.99999999999997</v>
      </c>
      <c r="AD2684" s="4"/>
      <c r="AE2684" s="4"/>
      <c r="AF2684" s="4"/>
      <c r="AG2684" s="4"/>
      <c r="AH2684" s="4"/>
      <c r="AI2684" s="4"/>
      <c r="AJ2684" s="4"/>
      <c r="AK2684" s="4"/>
      <c r="AL2684" s="4"/>
    </row>
    <row r="2685" spans="1:38" ht="15" customHeight="1" x14ac:dyDescent="0.25">
      <c r="A2685" s="2" t="s">
        <v>2541</v>
      </c>
      <c r="B2685" s="2" t="s">
        <v>39</v>
      </c>
      <c r="C2685" s="2" t="s">
        <v>40</v>
      </c>
      <c r="D2685" s="2" t="s">
        <v>2554</v>
      </c>
      <c r="E2685" s="2" t="s">
        <v>2806</v>
      </c>
      <c r="F2685" s="2" t="s">
        <v>497</v>
      </c>
      <c r="G2685" s="2" t="s">
        <v>44</v>
      </c>
      <c r="H2685" s="3">
        <v>174</v>
      </c>
      <c r="I2685" s="3">
        <v>1.1685000000000001</v>
      </c>
      <c r="J2685" s="3">
        <v>1.6685000000000001</v>
      </c>
      <c r="K2685" s="3">
        <v>0.8</v>
      </c>
      <c r="L2685" s="3">
        <v>0.4556</v>
      </c>
      <c r="M2685" s="3">
        <v>0.27039999999999997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3">
        <v>4.3630000000000004</v>
      </c>
      <c r="Y2685" s="3">
        <v>70.03048361219345</v>
      </c>
      <c r="Z2685" s="3">
        <v>124.33417373366949</v>
      </c>
      <c r="AA2685" s="3">
        <v>150.37130414852166</v>
      </c>
      <c r="AB2685" s="3">
        <v>165.19944991977999</v>
      </c>
      <c r="AC2685" s="3">
        <v>174.00000000000003</v>
      </c>
      <c r="AD2685" s="4"/>
      <c r="AE2685" s="4"/>
      <c r="AF2685" s="4"/>
      <c r="AG2685" s="4"/>
      <c r="AH2685" s="4"/>
      <c r="AI2685" s="4"/>
      <c r="AJ2685" s="4"/>
      <c r="AK2685" s="4"/>
      <c r="AL2685" s="4"/>
    </row>
    <row r="2686" spans="1:38" ht="15" customHeight="1" x14ac:dyDescent="0.25">
      <c r="A2686" s="2" t="s">
        <v>2541</v>
      </c>
      <c r="B2686" s="2" t="s">
        <v>39</v>
      </c>
      <c r="C2686" s="2" t="s">
        <v>40</v>
      </c>
      <c r="D2686" s="2" t="s">
        <v>2554</v>
      </c>
      <c r="E2686" s="2" t="s">
        <v>2807</v>
      </c>
      <c r="F2686" s="2" t="s">
        <v>497</v>
      </c>
      <c r="G2686" s="2" t="s">
        <v>44</v>
      </c>
      <c r="H2686" s="3">
        <v>212</v>
      </c>
      <c r="I2686" s="3">
        <v>2.0470000000000002</v>
      </c>
      <c r="J2686" s="3">
        <v>1.1781999999999999</v>
      </c>
      <c r="K2686" s="3">
        <v>0.71509999999999996</v>
      </c>
      <c r="L2686" s="3">
        <v>0.31859999999999999</v>
      </c>
      <c r="M2686" s="3">
        <v>0.18340000000000001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3">
        <v>4.4423000000000004</v>
      </c>
      <c r="Y2686" s="3">
        <v>114.94352024851992</v>
      </c>
      <c r="Z2686" s="3">
        <v>162.68365486347162</v>
      </c>
      <c r="AA2686" s="3">
        <v>191.65918555703126</v>
      </c>
      <c r="AB2686" s="3">
        <v>204.56871440470027</v>
      </c>
      <c r="AC2686" s="3">
        <v>212</v>
      </c>
      <c r="AD2686" s="4"/>
      <c r="AE2686" s="4"/>
      <c r="AF2686" s="4"/>
      <c r="AG2686" s="4"/>
      <c r="AH2686" s="4"/>
      <c r="AI2686" s="4"/>
      <c r="AJ2686" s="4"/>
      <c r="AK2686" s="4"/>
      <c r="AL2686" s="4"/>
    </row>
    <row r="2687" spans="1:38" ht="15" customHeight="1" x14ac:dyDescent="0.25">
      <c r="A2687" s="2" t="s">
        <v>2541</v>
      </c>
      <c r="B2687" s="2" t="s">
        <v>39</v>
      </c>
      <c r="C2687" s="2" t="s">
        <v>40</v>
      </c>
      <c r="D2687" s="2" t="s">
        <v>2554</v>
      </c>
      <c r="E2687" s="2" t="s">
        <v>2808</v>
      </c>
      <c r="F2687" s="2" t="s">
        <v>497</v>
      </c>
      <c r="G2687" s="2" t="s">
        <v>44</v>
      </c>
      <c r="H2687" s="3">
        <v>210</v>
      </c>
      <c r="I2687" s="3">
        <v>1.5097</v>
      </c>
      <c r="J2687" s="3">
        <v>1.3652</v>
      </c>
      <c r="K2687" s="3">
        <v>1.2262999999999999</v>
      </c>
      <c r="L2687" s="3">
        <v>0.75760000000000005</v>
      </c>
      <c r="M2687" s="3">
        <v>0.33339999999999997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3">
        <v>5.1921999999999997</v>
      </c>
      <c r="Y2687" s="3">
        <v>83.755826046762451</v>
      </c>
      <c r="Z2687" s="3">
        <v>130.55787527445014</v>
      </c>
      <c r="AA2687" s="3">
        <v>172.59812796117257</v>
      </c>
      <c r="AB2687" s="3">
        <v>198.57031701398253</v>
      </c>
      <c r="AC2687" s="3">
        <v>210.00000000000003</v>
      </c>
      <c r="AD2687" s="4"/>
      <c r="AE2687" s="4"/>
      <c r="AF2687" s="4"/>
      <c r="AG2687" s="4"/>
      <c r="AH2687" s="4"/>
      <c r="AI2687" s="4"/>
      <c r="AJ2687" s="4"/>
      <c r="AK2687" s="4"/>
      <c r="AL2687" s="4"/>
    </row>
    <row r="2688" spans="1:38" ht="15" customHeight="1" x14ac:dyDescent="0.25">
      <c r="A2688" s="2" t="s">
        <v>2541</v>
      </c>
      <c r="B2688" s="2" t="s">
        <v>39</v>
      </c>
      <c r="C2688" s="2" t="s">
        <v>40</v>
      </c>
      <c r="D2688" s="2" t="s">
        <v>631</v>
      </c>
      <c r="E2688" s="2" t="s">
        <v>2809</v>
      </c>
      <c r="F2688" s="2" t="s">
        <v>497</v>
      </c>
      <c r="G2688" s="2" t="s">
        <v>44</v>
      </c>
      <c r="H2688" s="3">
        <v>210</v>
      </c>
      <c r="I2688" s="3">
        <v>1.5153000000000001</v>
      </c>
      <c r="J2688" s="3">
        <v>1.2244999999999999</v>
      </c>
      <c r="K2688" s="3">
        <v>0.86329999999999996</v>
      </c>
      <c r="L2688" s="3">
        <v>0.73909999999999998</v>
      </c>
      <c r="M2688" s="3">
        <v>0.21859999999999999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3">
        <v>4.5608000000000004</v>
      </c>
      <c r="Y2688" s="3">
        <v>91.139493071390973</v>
      </c>
      <c r="Z2688" s="3">
        <v>138.92957375898962</v>
      </c>
      <c r="AA2688" s="3">
        <v>172.62265392036483</v>
      </c>
      <c r="AB2688" s="3">
        <v>201.46842659182596</v>
      </c>
      <c r="AC2688" s="3">
        <v>209.99999999999997</v>
      </c>
      <c r="AD2688" s="4"/>
      <c r="AE2688" s="4"/>
      <c r="AF2688" s="4"/>
      <c r="AG2688" s="4"/>
      <c r="AH2688" s="4"/>
      <c r="AI2688" s="4"/>
      <c r="AJ2688" s="4"/>
      <c r="AK2688" s="4"/>
      <c r="AL2688" s="4"/>
    </row>
    <row r="2689" spans="1:38" ht="15" customHeight="1" x14ac:dyDescent="0.25">
      <c r="A2689" s="2" t="s">
        <v>2541</v>
      </c>
      <c r="B2689" s="2" t="s">
        <v>39</v>
      </c>
      <c r="C2689" s="2" t="s">
        <v>40</v>
      </c>
      <c r="D2689" s="2" t="s">
        <v>631</v>
      </c>
      <c r="E2689" s="2" t="s">
        <v>2810</v>
      </c>
      <c r="F2689" s="2" t="s">
        <v>497</v>
      </c>
      <c r="G2689" s="2" t="s">
        <v>44</v>
      </c>
      <c r="H2689" s="3">
        <v>203</v>
      </c>
      <c r="I2689" s="3">
        <v>1.5190999999999999</v>
      </c>
      <c r="J2689" s="3">
        <v>1.2375</v>
      </c>
      <c r="K2689" s="3">
        <v>0.95960000000000001</v>
      </c>
      <c r="L2689" s="3">
        <v>0.4854</v>
      </c>
      <c r="M2689" s="3">
        <v>0.24079999999999999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3">
        <v>4.4424000000000001</v>
      </c>
      <c r="Y2689" s="3">
        <v>90.474270664505667</v>
      </c>
      <c r="Z2689" s="3">
        <v>138.10899513776337</v>
      </c>
      <c r="AA2689" s="3">
        <v>175.0465964343598</v>
      </c>
      <c r="AB2689" s="3">
        <v>193.73095623987032</v>
      </c>
      <c r="AC2689" s="3">
        <v>203</v>
      </c>
      <c r="AD2689" s="4"/>
      <c r="AE2689" s="4"/>
      <c r="AF2689" s="4"/>
      <c r="AG2689" s="4"/>
      <c r="AH2689" s="4"/>
      <c r="AI2689" s="4"/>
      <c r="AJ2689" s="4"/>
      <c r="AK2689" s="4"/>
      <c r="AL2689" s="4"/>
    </row>
    <row r="2690" spans="1:38" ht="15" customHeight="1" x14ac:dyDescent="0.25">
      <c r="A2690" s="2" t="s">
        <v>2541</v>
      </c>
      <c r="B2690" s="2" t="s">
        <v>39</v>
      </c>
      <c r="C2690" s="2" t="s">
        <v>40</v>
      </c>
      <c r="D2690" s="2" t="s">
        <v>631</v>
      </c>
      <c r="E2690" s="2" t="s">
        <v>2811</v>
      </c>
      <c r="F2690" s="2" t="s">
        <v>497</v>
      </c>
      <c r="G2690" s="2" t="s">
        <v>44</v>
      </c>
      <c r="H2690" s="3">
        <v>210</v>
      </c>
      <c r="I2690" s="3">
        <v>1.5968</v>
      </c>
      <c r="J2690" s="3">
        <v>1.2597</v>
      </c>
      <c r="K2690" s="3">
        <v>1.1004</v>
      </c>
      <c r="L2690" s="3">
        <v>0.49280000000000002</v>
      </c>
      <c r="M2690" s="3">
        <v>0.32969999999999999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3">
        <v>4.7793999999999999</v>
      </c>
      <c r="Y2690" s="3">
        <v>91.469891618194751</v>
      </c>
      <c r="Z2690" s="3">
        <v>138.38511110181196</v>
      </c>
      <c r="AA2690" s="3">
        <v>179.36749382767712</v>
      </c>
      <c r="AB2690" s="3">
        <v>197.72092731305185</v>
      </c>
      <c r="AC2690" s="3">
        <v>210</v>
      </c>
      <c r="AD2690" s="4"/>
      <c r="AE2690" s="4"/>
      <c r="AF2690" s="4"/>
      <c r="AG2690" s="4"/>
      <c r="AH2690" s="4"/>
      <c r="AI2690" s="4"/>
      <c r="AJ2690" s="4"/>
      <c r="AK2690" s="4"/>
      <c r="AL2690" s="4"/>
    </row>
    <row r="2691" spans="1:38" ht="15" customHeight="1" x14ac:dyDescent="0.25">
      <c r="A2691" s="2" t="s">
        <v>2541</v>
      </c>
      <c r="B2691" s="2" t="s">
        <v>39</v>
      </c>
      <c r="C2691" s="2" t="s">
        <v>40</v>
      </c>
      <c r="D2691" s="2" t="s">
        <v>2561</v>
      </c>
      <c r="E2691" s="2" t="s">
        <v>2812</v>
      </c>
      <c r="F2691" s="2" t="s">
        <v>497</v>
      </c>
      <c r="G2691" s="2" t="s">
        <v>44</v>
      </c>
      <c r="H2691" s="3">
        <v>211</v>
      </c>
      <c r="I2691" s="3">
        <v>1.8669</v>
      </c>
      <c r="J2691" s="3">
        <v>1.6484000000000001</v>
      </c>
      <c r="K2691" s="3">
        <v>0.90200000000000002</v>
      </c>
      <c r="L2691" s="3">
        <v>0.61860000000000004</v>
      </c>
      <c r="M2691" s="3">
        <v>0.24260000000000001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3">
        <v>5.2785000000000002</v>
      </c>
      <c r="Y2691" s="3">
        <v>95.30872406933787</v>
      </c>
      <c r="Z2691" s="3">
        <v>151.20786208203089</v>
      </c>
      <c r="AA2691" s="3">
        <v>181.79571848062895</v>
      </c>
      <c r="AB2691" s="3">
        <v>202.77315525243912</v>
      </c>
      <c r="AC2691" s="3">
        <v>211</v>
      </c>
      <c r="AD2691" s="4"/>
      <c r="AE2691" s="4"/>
      <c r="AF2691" s="4"/>
      <c r="AG2691" s="4"/>
      <c r="AH2691" s="4"/>
      <c r="AI2691" s="4"/>
      <c r="AJ2691" s="4"/>
      <c r="AK2691" s="4"/>
      <c r="AL2691" s="4"/>
    </row>
    <row r="2692" spans="1:38" ht="15" customHeight="1" x14ac:dyDescent="0.25">
      <c r="A2692" s="2" t="s">
        <v>2541</v>
      </c>
      <c r="B2692" s="2" t="s">
        <v>39</v>
      </c>
      <c r="C2692" s="2" t="s">
        <v>40</v>
      </c>
      <c r="D2692" s="2" t="s">
        <v>2561</v>
      </c>
      <c r="E2692" s="2" t="s">
        <v>2813</v>
      </c>
      <c r="F2692" s="2" t="s">
        <v>497</v>
      </c>
      <c r="G2692" s="2" t="s">
        <v>44</v>
      </c>
      <c r="H2692" s="3">
        <v>205</v>
      </c>
      <c r="I2692" s="3">
        <v>1.4669000000000001</v>
      </c>
      <c r="J2692" s="3">
        <v>1.641</v>
      </c>
      <c r="K2692" s="3">
        <v>0.98909999999999998</v>
      </c>
      <c r="L2692" s="3">
        <v>0.47049999999999997</v>
      </c>
      <c r="M2692" s="3">
        <v>0.26300000000000001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3">
        <v>4.8304999999999998</v>
      </c>
      <c r="Y2692" s="3">
        <v>84.535700238070604</v>
      </c>
      <c r="Z2692" s="3">
        <v>143.30663492392091</v>
      </c>
      <c r="AA2692" s="3">
        <v>178.7303591760687</v>
      </c>
      <c r="AB2692" s="3">
        <v>195.58089224717938</v>
      </c>
      <c r="AC2692" s="3">
        <v>205</v>
      </c>
      <c r="AD2692" s="4"/>
      <c r="AE2692" s="4"/>
      <c r="AF2692" s="4"/>
      <c r="AG2692" s="4"/>
      <c r="AH2692" s="4"/>
      <c r="AI2692" s="4"/>
      <c r="AJ2692" s="4"/>
      <c r="AK2692" s="4"/>
      <c r="AL2692" s="4"/>
    </row>
    <row r="2693" spans="1:38" ht="15" customHeight="1" x14ac:dyDescent="0.25">
      <c r="A2693" s="2" t="s">
        <v>2541</v>
      </c>
      <c r="B2693" s="2" t="s">
        <v>39</v>
      </c>
      <c r="C2693" s="2" t="s">
        <v>40</v>
      </c>
      <c r="D2693" s="2" t="s">
        <v>2561</v>
      </c>
      <c r="E2693" s="2" t="s">
        <v>2814</v>
      </c>
      <c r="F2693" s="2" t="s">
        <v>497</v>
      </c>
      <c r="G2693" s="2" t="s">
        <v>44</v>
      </c>
      <c r="H2693" s="3">
        <v>213</v>
      </c>
      <c r="I2693" s="3">
        <v>2.1636000000000002</v>
      </c>
      <c r="J2693" s="3">
        <v>1.3763000000000001</v>
      </c>
      <c r="K2693" s="3">
        <v>0.84279999999999999</v>
      </c>
      <c r="L2693" s="3">
        <v>0.42049999999999998</v>
      </c>
      <c r="M2693" s="3">
        <v>0.2334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3">
        <v>5.0366</v>
      </c>
      <c r="Y2693" s="3">
        <v>109.75316681888576</v>
      </c>
      <c r="Z2693" s="3">
        <v>159.21317952587063</v>
      </c>
      <c r="AA2693" s="3">
        <v>189.50083389588212</v>
      </c>
      <c r="AB2693" s="3">
        <v>204.61231783345906</v>
      </c>
      <c r="AC2693" s="3">
        <v>212.99999999999997</v>
      </c>
      <c r="AD2693" s="4"/>
      <c r="AE2693" s="4"/>
      <c r="AF2693" s="4"/>
      <c r="AG2693" s="4"/>
      <c r="AH2693" s="4"/>
      <c r="AI2693" s="4"/>
      <c r="AJ2693" s="4"/>
      <c r="AK2693" s="4"/>
      <c r="AL2693" s="4"/>
    </row>
    <row r="2694" spans="1:38" ht="15" customHeight="1" x14ac:dyDescent="0.25">
      <c r="A2694" s="2" t="s">
        <v>2541</v>
      </c>
      <c r="B2694" s="2" t="s">
        <v>39</v>
      </c>
      <c r="C2694" s="2" t="s">
        <v>40</v>
      </c>
      <c r="D2694" s="2" t="s">
        <v>2561</v>
      </c>
      <c r="E2694" s="2" t="s">
        <v>2815</v>
      </c>
      <c r="F2694" s="2" t="s">
        <v>497</v>
      </c>
      <c r="G2694" s="2" t="s">
        <v>44</v>
      </c>
      <c r="H2694" s="3">
        <v>208</v>
      </c>
      <c r="I2694" s="3">
        <v>1.4761</v>
      </c>
      <c r="J2694" s="3">
        <v>1.4463999999999999</v>
      </c>
      <c r="K2694" s="3">
        <v>0.65380000000000005</v>
      </c>
      <c r="L2694" s="3">
        <v>0.56669999999999998</v>
      </c>
      <c r="M2694" s="3">
        <v>0.37230000000000002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3">
        <v>4.5152999999999999</v>
      </c>
      <c r="Y2694" s="3">
        <v>89.536287732819531</v>
      </c>
      <c r="Z2694" s="3">
        <v>145.91491152304388</v>
      </c>
      <c r="AA2694" s="3">
        <v>171.39910969370806</v>
      </c>
      <c r="AB2694" s="3">
        <v>193.48827320443823</v>
      </c>
      <c r="AC2694" s="3">
        <v>208</v>
      </c>
      <c r="AD2694" s="4"/>
      <c r="AE2694" s="4"/>
      <c r="AF2694" s="4"/>
      <c r="AG2694" s="4"/>
      <c r="AH2694" s="4"/>
      <c r="AI2694" s="4"/>
      <c r="AJ2694" s="4"/>
      <c r="AK2694" s="4"/>
      <c r="AL2694" s="4"/>
    </row>
    <row r="2695" spans="1:38" ht="15" customHeight="1" x14ac:dyDescent="0.25">
      <c r="A2695" s="2" t="s">
        <v>2541</v>
      </c>
      <c r="B2695" s="2" t="s">
        <v>39</v>
      </c>
      <c r="C2695" s="2" t="s">
        <v>40</v>
      </c>
      <c r="D2695" s="2" t="s">
        <v>1112</v>
      </c>
      <c r="E2695" s="2" t="s">
        <v>2816</v>
      </c>
      <c r="F2695" s="2" t="s">
        <v>497</v>
      </c>
      <c r="G2695" s="2" t="s">
        <v>44</v>
      </c>
      <c r="H2695" s="3">
        <v>220</v>
      </c>
      <c r="I2695" s="3">
        <v>1.8487</v>
      </c>
      <c r="J2695" s="3">
        <v>1.5727</v>
      </c>
      <c r="K2695" s="3">
        <v>1.0336000000000001</v>
      </c>
      <c r="L2695" s="3">
        <v>0.57420000000000004</v>
      </c>
      <c r="M2695" s="3">
        <v>0.32229999999999998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3">
        <v>5.3514999999999997</v>
      </c>
      <c r="Y2695" s="3">
        <v>96.945454545454552</v>
      </c>
      <c r="Z2695" s="3">
        <v>152.19493599925255</v>
      </c>
      <c r="AA2695" s="3">
        <v>188.50565262076054</v>
      </c>
      <c r="AB2695" s="3">
        <v>208.67749229188081</v>
      </c>
      <c r="AC2695" s="3">
        <v>220.00000000000003</v>
      </c>
      <c r="AD2695" s="4"/>
      <c r="AE2695" s="4"/>
      <c r="AF2695" s="4"/>
      <c r="AG2695" s="4"/>
      <c r="AH2695" s="4"/>
      <c r="AI2695" s="4"/>
      <c r="AJ2695" s="4"/>
      <c r="AK2695" s="4"/>
      <c r="AL2695" s="4"/>
    </row>
    <row r="2696" spans="1:38" ht="15" customHeight="1" x14ac:dyDescent="0.25">
      <c r="A2696" s="2" t="s">
        <v>2541</v>
      </c>
      <c r="B2696" s="2" t="s">
        <v>39</v>
      </c>
      <c r="C2696" s="2" t="s">
        <v>40</v>
      </c>
      <c r="D2696" s="2" t="s">
        <v>1112</v>
      </c>
      <c r="E2696" s="2" t="s">
        <v>2817</v>
      </c>
      <c r="F2696" s="2" t="s">
        <v>497</v>
      </c>
      <c r="G2696" s="2" t="s">
        <v>44</v>
      </c>
      <c r="H2696" s="3">
        <v>203</v>
      </c>
      <c r="I2696" s="3">
        <v>1.9075</v>
      </c>
      <c r="J2696" s="3">
        <v>1.3297000000000001</v>
      </c>
      <c r="K2696" s="3">
        <v>0.75929999999999997</v>
      </c>
      <c r="L2696" s="3">
        <v>0.47039999999999998</v>
      </c>
      <c r="M2696" s="3">
        <v>0.2074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3">
        <v>4.6742999999999997</v>
      </c>
      <c r="Y2696" s="3">
        <v>101.78210641165522</v>
      </c>
      <c r="Z2696" s="3">
        <v>150.42654515114566</v>
      </c>
      <c r="AA2696" s="3">
        <v>178.20403055002888</v>
      </c>
      <c r="AB2696" s="3">
        <v>195.41268211282974</v>
      </c>
      <c r="AC2696" s="3">
        <v>203</v>
      </c>
      <c r="AD2696" s="4"/>
      <c r="AE2696" s="4"/>
      <c r="AF2696" s="4"/>
      <c r="AG2696" s="4"/>
      <c r="AH2696" s="4"/>
      <c r="AI2696" s="4"/>
      <c r="AJ2696" s="4"/>
      <c r="AK2696" s="4"/>
      <c r="AL2696" s="4"/>
    </row>
    <row r="2697" spans="1:38" ht="15" customHeight="1" x14ac:dyDescent="0.25">
      <c r="A2697" s="2" t="s">
        <v>2541</v>
      </c>
      <c r="B2697" s="2" t="s">
        <v>39</v>
      </c>
      <c r="C2697" s="2" t="s">
        <v>40</v>
      </c>
      <c r="D2697" s="2" t="s">
        <v>51</v>
      </c>
      <c r="E2697" s="2" t="s">
        <v>2818</v>
      </c>
      <c r="F2697" s="2" t="s">
        <v>517</v>
      </c>
      <c r="G2697" s="2" t="s">
        <v>50</v>
      </c>
      <c r="H2697" s="3">
        <v>215</v>
      </c>
      <c r="I2697" s="3">
        <v>1.7779</v>
      </c>
      <c r="J2697" s="3">
        <v>1.6074999999999999</v>
      </c>
      <c r="K2697" s="3">
        <v>0.73519999999999996</v>
      </c>
      <c r="L2697" s="3">
        <v>0.31109999999999999</v>
      </c>
      <c r="M2697" s="3">
        <v>0.46479999999999999</v>
      </c>
      <c r="N2697" s="3">
        <v>0.26850000000000002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3">
        <v>5.165</v>
      </c>
      <c r="Y2697" s="3">
        <v>94.992391093901261</v>
      </c>
      <c r="Z2697" s="3">
        <v>151.94737657308809</v>
      </c>
      <c r="AA2697" s="3">
        <v>177.9960890609874</v>
      </c>
      <c r="AB2697" s="3">
        <v>189.01860600193609</v>
      </c>
      <c r="AC2697" s="3">
        <v>205.48683446272992</v>
      </c>
      <c r="AD2697" s="3">
        <v>215</v>
      </c>
      <c r="AE2697" s="4"/>
      <c r="AF2697" s="4"/>
      <c r="AG2697" s="4"/>
      <c r="AH2697" s="4"/>
      <c r="AI2697" s="4"/>
      <c r="AJ2697" s="4"/>
      <c r="AK2697" s="4"/>
      <c r="AL2697" s="4"/>
    </row>
    <row r="2698" spans="1:38" ht="15" customHeight="1" x14ac:dyDescent="0.25">
      <c r="A2698" s="2" t="s">
        <v>2541</v>
      </c>
      <c r="B2698" s="2" t="s">
        <v>39</v>
      </c>
      <c r="C2698" s="2" t="s">
        <v>40</v>
      </c>
      <c r="D2698" s="2" t="s">
        <v>51</v>
      </c>
      <c r="E2698" s="2" t="s">
        <v>2819</v>
      </c>
      <c r="F2698" s="2" t="s">
        <v>517</v>
      </c>
      <c r="G2698" s="2" t="s">
        <v>50</v>
      </c>
      <c r="H2698" s="3">
        <v>230</v>
      </c>
      <c r="I2698" s="3">
        <v>1.9723999999999999</v>
      </c>
      <c r="J2698" s="3">
        <v>1.1963999999999999</v>
      </c>
      <c r="K2698" s="3">
        <v>1.0464</v>
      </c>
      <c r="L2698" s="3">
        <v>0.57410000000000005</v>
      </c>
      <c r="M2698" s="3">
        <v>0.45929999999999999</v>
      </c>
      <c r="N2698" s="3">
        <v>0.21110000000000001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3">
        <v>5.4596999999999998</v>
      </c>
      <c r="Y2698" s="3">
        <v>103.53052365514588</v>
      </c>
      <c r="Z2698" s="3">
        <v>146.9188416945986</v>
      </c>
      <c r="AA2698" s="3">
        <v>184.86730040112096</v>
      </c>
      <c r="AB2698" s="3">
        <v>205.68745535468986</v>
      </c>
      <c r="AC2698" s="3">
        <v>222.34430463212269</v>
      </c>
      <c r="AD2698" s="3">
        <v>230.00000000000006</v>
      </c>
      <c r="AE2698" s="4"/>
      <c r="AF2698" s="4"/>
      <c r="AG2698" s="4"/>
      <c r="AH2698" s="4"/>
      <c r="AI2698" s="4"/>
      <c r="AJ2698" s="4"/>
      <c r="AK2698" s="4"/>
      <c r="AL2698" s="4"/>
    </row>
    <row r="2699" spans="1:38" ht="15" customHeight="1" x14ac:dyDescent="0.25">
      <c r="A2699" s="2" t="s">
        <v>2541</v>
      </c>
      <c r="B2699" s="2" t="s">
        <v>39</v>
      </c>
      <c r="C2699" s="2" t="s">
        <v>40</v>
      </c>
      <c r="D2699" s="2" t="s">
        <v>51</v>
      </c>
      <c r="E2699" s="2" t="s">
        <v>2820</v>
      </c>
      <c r="F2699" s="2" t="s">
        <v>517</v>
      </c>
      <c r="G2699" s="2" t="s">
        <v>50</v>
      </c>
      <c r="H2699" s="3">
        <v>202</v>
      </c>
      <c r="I2699" s="3">
        <v>1.7002999999999999</v>
      </c>
      <c r="J2699" s="3">
        <v>1.4576</v>
      </c>
      <c r="K2699" s="3">
        <v>0.86309999999999998</v>
      </c>
      <c r="L2699" s="3">
        <v>0.29820000000000002</v>
      </c>
      <c r="M2699" s="3">
        <v>0.47970000000000002</v>
      </c>
      <c r="N2699" s="3">
        <v>0.26490000000000002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3">
        <v>5.0637999999999996</v>
      </c>
      <c r="Y2699" s="3">
        <v>89.081835775504572</v>
      </c>
      <c r="Z2699" s="3">
        <v>138.01583790829022</v>
      </c>
      <c r="AA2699" s="3">
        <v>166.9915083534105</v>
      </c>
      <c r="AB2699" s="3">
        <v>177.00256724199221</v>
      </c>
      <c r="AC2699" s="3">
        <v>193.10687625893601</v>
      </c>
      <c r="AD2699" s="3">
        <v>202.00000000000003</v>
      </c>
      <c r="AE2699" s="4"/>
      <c r="AF2699" s="4"/>
      <c r="AG2699" s="4"/>
      <c r="AH2699" s="4"/>
      <c r="AI2699" s="4"/>
      <c r="AJ2699" s="4"/>
      <c r="AK2699" s="4"/>
      <c r="AL2699" s="4"/>
    </row>
    <row r="2700" spans="1:38" ht="15" customHeight="1" x14ac:dyDescent="0.25">
      <c r="A2700" s="2" t="s">
        <v>2541</v>
      </c>
      <c r="B2700" s="2" t="s">
        <v>39</v>
      </c>
      <c r="C2700" s="2" t="s">
        <v>40</v>
      </c>
      <c r="D2700" s="2" t="s">
        <v>51</v>
      </c>
      <c r="E2700" s="2" t="s">
        <v>2821</v>
      </c>
      <c r="F2700" s="2" t="s">
        <v>517</v>
      </c>
      <c r="G2700" s="2" t="s">
        <v>50</v>
      </c>
      <c r="H2700" s="3">
        <v>238</v>
      </c>
      <c r="I2700" s="3">
        <v>1.8354999999999999</v>
      </c>
      <c r="J2700" s="3">
        <v>1.5390999999999999</v>
      </c>
      <c r="K2700" s="3">
        <v>1.1039000000000001</v>
      </c>
      <c r="L2700" s="3">
        <v>0.62970000000000004</v>
      </c>
      <c r="M2700" s="3">
        <v>0.34260000000000002</v>
      </c>
      <c r="N2700" s="3">
        <v>0.25190000000000001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3">
        <v>5.7027000000000001</v>
      </c>
      <c r="Y2700" s="3">
        <v>98.304206779244907</v>
      </c>
      <c r="Z2700" s="3">
        <v>153.90148526136744</v>
      </c>
      <c r="AA2700" s="3">
        <v>193.77792975257336</v>
      </c>
      <c r="AB2700" s="3">
        <v>216.52473389797814</v>
      </c>
      <c r="AC2700" s="3">
        <v>228.90055587704072</v>
      </c>
      <c r="AD2700" s="3">
        <v>238</v>
      </c>
      <c r="AE2700" s="4"/>
      <c r="AF2700" s="4"/>
      <c r="AG2700" s="4"/>
      <c r="AH2700" s="4"/>
      <c r="AI2700" s="4"/>
      <c r="AJ2700" s="4"/>
      <c r="AK2700" s="4"/>
      <c r="AL2700" s="4"/>
    </row>
    <row r="2701" spans="1:38" ht="15" customHeight="1" x14ac:dyDescent="0.25">
      <c r="A2701" s="2" t="s">
        <v>2541</v>
      </c>
      <c r="B2701" s="2" t="s">
        <v>39</v>
      </c>
      <c r="C2701" s="2" t="s">
        <v>40</v>
      </c>
      <c r="D2701" s="2" t="s">
        <v>2606</v>
      </c>
      <c r="E2701" s="2" t="s">
        <v>2822</v>
      </c>
      <c r="F2701" s="2" t="s">
        <v>517</v>
      </c>
      <c r="G2701" s="2" t="s">
        <v>50</v>
      </c>
      <c r="H2701" s="3">
        <v>220</v>
      </c>
      <c r="I2701" s="3">
        <v>1.5204</v>
      </c>
      <c r="J2701" s="3">
        <v>1.4778</v>
      </c>
      <c r="K2701" s="3">
        <v>0.83699999999999997</v>
      </c>
      <c r="L2701" s="3">
        <v>0.72409999999999997</v>
      </c>
      <c r="M2701" s="3">
        <v>0.35189999999999999</v>
      </c>
      <c r="N2701" s="3">
        <v>0.28149999999999997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3">
        <v>5.1927000000000003</v>
      </c>
      <c r="Y2701" s="3">
        <v>87.045583222600953</v>
      </c>
      <c r="Z2701" s="3">
        <v>140.5488474204171</v>
      </c>
      <c r="AA2701" s="3">
        <v>170.85215783696341</v>
      </c>
      <c r="AB2701" s="3">
        <v>197.06796079111058</v>
      </c>
      <c r="AC2701" s="3">
        <v>209.80838484795959</v>
      </c>
      <c r="AD2701" s="3">
        <v>219.99999999999997</v>
      </c>
      <c r="AE2701" s="4"/>
      <c r="AF2701" s="4"/>
      <c r="AG2701" s="4"/>
      <c r="AH2701" s="4"/>
      <c r="AI2701" s="4"/>
      <c r="AJ2701" s="4"/>
      <c r="AK2701" s="4"/>
      <c r="AL2701" s="4"/>
    </row>
    <row r="2702" spans="1:38" ht="15" customHeight="1" x14ac:dyDescent="0.25">
      <c r="A2702" s="2" t="s">
        <v>2541</v>
      </c>
      <c r="B2702" s="2" t="s">
        <v>39</v>
      </c>
      <c r="C2702" s="2" t="s">
        <v>40</v>
      </c>
      <c r="D2702" s="2" t="s">
        <v>2606</v>
      </c>
      <c r="E2702" s="2" t="s">
        <v>2823</v>
      </c>
      <c r="F2702" s="2" t="s">
        <v>517</v>
      </c>
      <c r="G2702" s="2" t="s">
        <v>50</v>
      </c>
      <c r="H2702" s="3">
        <v>222</v>
      </c>
      <c r="I2702" s="3">
        <v>1.7334000000000001</v>
      </c>
      <c r="J2702" s="3">
        <v>1.3223</v>
      </c>
      <c r="K2702" s="3">
        <v>0.80189999999999995</v>
      </c>
      <c r="L2702" s="3">
        <v>0.70189999999999997</v>
      </c>
      <c r="M2702" s="3">
        <v>0.19259999999999999</v>
      </c>
      <c r="N2702" s="3">
        <v>0.10929999999999999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3">
        <v>4.8613999999999997</v>
      </c>
      <c r="Y2702" s="3">
        <v>99.747151026453281</v>
      </c>
      <c r="Z2702" s="3">
        <v>151.42711975973998</v>
      </c>
      <c r="AA2702" s="3">
        <v>182.76809149627678</v>
      </c>
      <c r="AB2702" s="3">
        <v>210.20072407125519</v>
      </c>
      <c r="AC2702" s="3">
        <v>217.72818529641665</v>
      </c>
      <c r="AD2702" s="3">
        <v>222</v>
      </c>
      <c r="AE2702" s="4"/>
      <c r="AF2702" s="4"/>
      <c r="AG2702" s="4"/>
      <c r="AH2702" s="4"/>
      <c r="AI2702" s="4"/>
      <c r="AJ2702" s="4"/>
      <c r="AK2702" s="4"/>
      <c r="AL2702" s="4"/>
    </row>
    <row r="2703" spans="1:38" ht="15" customHeight="1" x14ac:dyDescent="0.25">
      <c r="A2703" s="2" t="s">
        <v>2541</v>
      </c>
      <c r="B2703" s="2" t="s">
        <v>39</v>
      </c>
      <c r="C2703" s="2" t="s">
        <v>40</v>
      </c>
      <c r="D2703" s="2" t="s">
        <v>2544</v>
      </c>
      <c r="E2703" s="2" t="s">
        <v>2824</v>
      </c>
      <c r="F2703" s="2" t="s">
        <v>517</v>
      </c>
      <c r="G2703" s="2" t="s">
        <v>50</v>
      </c>
      <c r="H2703" s="3">
        <v>230</v>
      </c>
      <c r="I2703" s="3">
        <v>2.2523</v>
      </c>
      <c r="J2703" s="3">
        <v>1.4429000000000001</v>
      </c>
      <c r="K2703" s="3">
        <v>0.99280000000000002</v>
      </c>
      <c r="L2703" s="3">
        <v>0.58720000000000006</v>
      </c>
      <c r="M2703" s="3">
        <v>0.26300000000000001</v>
      </c>
      <c r="N2703" s="3">
        <v>0.2112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3">
        <v>5.7493999999999996</v>
      </c>
      <c r="Y2703" s="3">
        <v>109.56555466657392</v>
      </c>
      <c r="Z2703" s="3">
        <v>159.25668765436393</v>
      </c>
      <c r="AA2703" s="3">
        <v>193.4471075242634</v>
      </c>
      <c r="AB2703" s="3">
        <v>213.6693220162104</v>
      </c>
      <c r="AC2703" s="3">
        <v>222.72661495112536</v>
      </c>
      <c r="AD2703" s="3">
        <v>230</v>
      </c>
      <c r="AE2703" s="4"/>
      <c r="AF2703" s="4"/>
      <c r="AG2703" s="4"/>
      <c r="AH2703" s="4"/>
      <c r="AI2703" s="4"/>
      <c r="AJ2703" s="4"/>
      <c r="AK2703" s="4"/>
      <c r="AL2703" s="4"/>
    </row>
    <row r="2704" spans="1:38" ht="15" customHeight="1" x14ac:dyDescent="0.25">
      <c r="A2704" s="2" t="s">
        <v>2541</v>
      </c>
      <c r="B2704" s="2" t="s">
        <v>39</v>
      </c>
      <c r="C2704" s="2" t="s">
        <v>40</v>
      </c>
      <c r="D2704" s="2" t="s">
        <v>2544</v>
      </c>
      <c r="E2704" s="2" t="s">
        <v>2825</v>
      </c>
      <c r="F2704" s="2" t="s">
        <v>517</v>
      </c>
      <c r="G2704" s="2" t="s">
        <v>50</v>
      </c>
      <c r="H2704" s="3">
        <v>221</v>
      </c>
      <c r="I2704" s="3">
        <v>1.6801999999999999</v>
      </c>
      <c r="J2704" s="3">
        <v>0.754</v>
      </c>
      <c r="K2704" s="3">
        <v>0.96330000000000005</v>
      </c>
      <c r="L2704" s="3">
        <v>0.64280000000000004</v>
      </c>
      <c r="M2704" s="3">
        <v>0.38900000000000001</v>
      </c>
      <c r="N2704" s="3">
        <v>0.21490000000000001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3">
        <v>4.6441999999999997</v>
      </c>
      <c r="Y2704" s="3">
        <v>100.37728779983635</v>
      </c>
      <c r="Z2704" s="3">
        <v>131.0620128332113</v>
      </c>
      <c r="AA2704" s="3">
        <v>170.26439429826451</v>
      </c>
      <c r="AB2704" s="3">
        <v>196.4237328280436</v>
      </c>
      <c r="AC2704" s="3">
        <v>212.25444640627023</v>
      </c>
      <c r="AD2704" s="3">
        <v>221.00000000000003</v>
      </c>
      <c r="AE2704" s="4"/>
      <c r="AF2704" s="4"/>
      <c r="AG2704" s="4"/>
      <c r="AH2704" s="4"/>
      <c r="AI2704" s="4"/>
      <c r="AJ2704" s="4"/>
      <c r="AK2704" s="4"/>
      <c r="AL2704" s="4"/>
    </row>
    <row r="2705" spans="1:38" ht="15" customHeight="1" x14ac:dyDescent="0.25">
      <c r="A2705" s="2" t="s">
        <v>2541</v>
      </c>
      <c r="B2705" s="2" t="s">
        <v>39</v>
      </c>
      <c r="C2705" s="2" t="s">
        <v>40</v>
      </c>
      <c r="D2705" s="2" t="s">
        <v>2544</v>
      </c>
      <c r="E2705" s="2" t="s">
        <v>2826</v>
      </c>
      <c r="F2705" s="2" t="s">
        <v>517</v>
      </c>
      <c r="G2705" s="2" t="s">
        <v>50</v>
      </c>
      <c r="H2705" s="3">
        <v>218</v>
      </c>
      <c r="I2705" s="3">
        <v>1.8371999999999999</v>
      </c>
      <c r="J2705" s="3">
        <v>1.0242</v>
      </c>
      <c r="K2705" s="3">
        <v>1.0112000000000001</v>
      </c>
      <c r="L2705" s="3">
        <v>0.74080000000000001</v>
      </c>
      <c r="M2705" s="3">
        <v>0.43340000000000001</v>
      </c>
      <c r="N2705" s="3">
        <v>0.18890000000000001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3">
        <v>5.2356999999999996</v>
      </c>
      <c r="Y2705" s="3">
        <v>97.267146704356634</v>
      </c>
      <c r="Z2705" s="3">
        <v>133.65219550394409</v>
      </c>
      <c r="AA2705" s="3">
        <v>169.57541493974065</v>
      </c>
      <c r="AB2705" s="3">
        <v>195.89258360868652</v>
      </c>
      <c r="AC2705" s="3">
        <v>211.28926409076149</v>
      </c>
      <c r="AD2705" s="3">
        <v>218</v>
      </c>
      <c r="AE2705" s="4"/>
      <c r="AF2705" s="4"/>
      <c r="AG2705" s="4"/>
      <c r="AH2705" s="4"/>
      <c r="AI2705" s="4"/>
      <c r="AJ2705" s="4"/>
      <c r="AK2705" s="4"/>
      <c r="AL2705" s="4"/>
    </row>
    <row r="2706" spans="1:38" ht="15" customHeight="1" x14ac:dyDescent="0.25">
      <c r="A2706" s="2" t="s">
        <v>2541</v>
      </c>
      <c r="B2706" s="2" t="s">
        <v>39</v>
      </c>
      <c r="C2706" s="2" t="s">
        <v>40</v>
      </c>
      <c r="D2706" s="2" t="s">
        <v>2544</v>
      </c>
      <c r="E2706" s="2" t="s">
        <v>2827</v>
      </c>
      <c r="F2706" s="2" t="s">
        <v>517</v>
      </c>
      <c r="G2706" s="2" t="s">
        <v>50</v>
      </c>
      <c r="H2706" s="3">
        <v>221</v>
      </c>
      <c r="I2706" s="3">
        <v>2.0240999999999998</v>
      </c>
      <c r="J2706" s="3">
        <v>1.3092999999999999</v>
      </c>
      <c r="K2706" s="3">
        <v>0.88519999999999999</v>
      </c>
      <c r="L2706" s="3">
        <v>0.61109999999999998</v>
      </c>
      <c r="M2706" s="3">
        <v>0.39069999999999999</v>
      </c>
      <c r="N2706" s="3">
        <v>0.19259999999999999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3">
        <v>5.4130000000000003</v>
      </c>
      <c r="Y2706" s="3">
        <v>102.6733604285978</v>
      </c>
      <c r="Z2706" s="3">
        <v>148.38880472935523</v>
      </c>
      <c r="AA2706" s="3">
        <v>179.29639756142618</v>
      </c>
      <c r="AB2706" s="3">
        <v>200.6335303898023</v>
      </c>
      <c r="AC2706" s="3">
        <v>214.27518935895063</v>
      </c>
      <c r="AD2706" s="3">
        <v>220.99999999999994</v>
      </c>
      <c r="AE2706" s="4"/>
      <c r="AF2706" s="4"/>
      <c r="AG2706" s="4"/>
      <c r="AH2706" s="4"/>
      <c r="AI2706" s="4"/>
      <c r="AJ2706" s="4"/>
      <c r="AK2706" s="4"/>
      <c r="AL2706" s="4"/>
    </row>
    <row r="2707" spans="1:38" ht="15" customHeight="1" x14ac:dyDescent="0.25">
      <c r="A2707" s="2" t="s">
        <v>2541</v>
      </c>
      <c r="B2707" s="2" t="s">
        <v>39</v>
      </c>
      <c r="C2707" s="2" t="s">
        <v>40</v>
      </c>
      <c r="D2707" s="2" t="s">
        <v>41</v>
      </c>
      <c r="E2707" s="2" t="s">
        <v>2828</v>
      </c>
      <c r="F2707" s="2" t="s">
        <v>517</v>
      </c>
      <c r="G2707" s="2" t="s">
        <v>50</v>
      </c>
      <c r="H2707" s="3">
        <v>208</v>
      </c>
      <c r="I2707" s="3">
        <v>1.1463000000000001</v>
      </c>
      <c r="J2707" s="3">
        <v>1.6758999999999999</v>
      </c>
      <c r="K2707" s="3">
        <v>0.9556</v>
      </c>
      <c r="L2707" s="3">
        <v>0.49630000000000002</v>
      </c>
      <c r="M2707" s="3">
        <v>0.44440000000000002</v>
      </c>
      <c r="N2707" s="3">
        <v>0.25929999999999997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3">
        <v>4.9778000000000002</v>
      </c>
      <c r="Y2707" s="3">
        <v>72.529711920928918</v>
      </c>
      <c r="Z2707" s="3">
        <v>131.78448310498612</v>
      </c>
      <c r="AA2707" s="3">
        <v>165.57161798384828</v>
      </c>
      <c r="AB2707" s="3">
        <v>183.11928964602836</v>
      </c>
      <c r="AC2707" s="3">
        <v>198.83193378600987</v>
      </c>
      <c r="AD2707" s="3">
        <v>207.99999999999997</v>
      </c>
      <c r="AE2707" s="4"/>
      <c r="AF2707" s="4"/>
      <c r="AG2707" s="4"/>
      <c r="AH2707" s="4"/>
      <c r="AI2707" s="4"/>
      <c r="AJ2707" s="4"/>
      <c r="AK2707" s="4"/>
      <c r="AL2707" s="4"/>
    </row>
    <row r="2708" spans="1:38" ht="15" customHeight="1" x14ac:dyDescent="0.25">
      <c r="A2708" s="2" t="s">
        <v>2541</v>
      </c>
      <c r="B2708" s="2" t="s">
        <v>39</v>
      </c>
      <c r="C2708" s="2" t="s">
        <v>40</v>
      </c>
      <c r="D2708" s="2" t="s">
        <v>41</v>
      </c>
      <c r="E2708" s="2" t="s">
        <v>2829</v>
      </c>
      <c r="F2708" s="2" t="s">
        <v>517</v>
      </c>
      <c r="G2708" s="2" t="s">
        <v>50</v>
      </c>
      <c r="H2708" s="3">
        <v>208</v>
      </c>
      <c r="I2708" s="3">
        <v>2.0684999999999998</v>
      </c>
      <c r="J2708" s="3">
        <v>1.4722</v>
      </c>
      <c r="K2708" s="3">
        <v>0.63329999999999997</v>
      </c>
      <c r="L2708" s="3">
        <v>0.33150000000000002</v>
      </c>
      <c r="M2708" s="3">
        <v>0.30740000000000001</v>
      </c>
      <c r="N2708" s="3">
        <v>0.23150000000000001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3">
        <v>5.0444000000000004</v>
      </c>
      <c r="Y2708" s="3">
        <v>104.17032749187216</v>
      </c>
      <c r="Z2708" s="3">
        <v>155.53564348584567</v>
      </c>
      <c r="AA2708" s="3">
        <v>177.63159146776621</v>
      </c>
      <c r="AB2708" s="3">
        <v>189.19768456109742</v>
      </c>
      <c r="AC2708" s="3">
        <v>199.92292443105222</v>
      </c>
      <c r="AD2708" s="3">
        <v>207.99999999999997</v>
      </c>
      <c r="AE2708" s="4"/>
      <c r="AF2708" s="4"/>
      <c r="AG2708" s="4"/>
      <c r="AH2708" s="4"/>
      <c r="AI2708" s="4"/>
      <c r="AJ2708" s="4"/>
      <c r="AK2708" s="4"/>
      <c r="AL2708" s="4"/>
    </row>
    <row r="2709" spans="1:38" ht="15" customHeight="1" x14ac:dyDescent="0.25">
      <c r="A2709" s="2" t="s">
        <v>2541</v>
      </c>
      <c r="B2709" s="2" t="s">
        <v>39</v>
      </c>
      <c r="C2709" s="2" t="s">
        <v>40</v>
      </c>
      <c r="D2709" s="2" t="s">
        <v>41</v>
      </c>
      <c r="E2709" s="2" t="s">
        <v>2830</v>
      </c>
      <c r="F2709" s="2" t="s">
        <v>517</v>
      </c>
      <c r="G2709" s="2" t="s">
        <v>50</v>
      </c>
      <c r="H2709" s="3">
        <v>211</v>
      </c>
      <c r="I2709" s="3">
        <v>1.1889000000000001</v>
      </c>
      <c r="J2709" s="3">
        <v>1.6871</v>
      </c>
      <c r="K2709" s="3">
        <v>0.86299999999999999</v>
      </c>
      <c r="L2709" s="3">
        <v>0.42220000000000002</v>
      </c>
      <c r="M2709" s="3">
        <v>0.4037</v>
      </c>
      <c r="N2709" s="3">
        <v>0.25190000000000001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3">
        <v>4.8167999999999997</v>
      </c>
      <c r="Y2709" s="3">
        <v>76.181427503736927</v>
      </c>
      <c r="Z2709" s="3">
        <v>138.87676465703373</v>
      </c>
      <c r="AA2709" s="3">
        <v>170.94722637435643</v>
      </c>
      <c r="AB2709" s="3">
        <v>186.6368543431324</v>
      </c>
      <c r="AC2709" s="3">
        <v>201.63899269224382</v>
      </c>
      <c r="AD2709" s="3">
        <v>211</v>
      </c>
      <c r="AE2709" s="4"/>
      <c r="AF2709" s="4"/>
      <c r="AG2709" s="4"/>
      <c r="AH2709" s="4"/>
      <c r="AI2709" s="4"/>
      <c r="AJ2709" s="4"/>
      <c r="AK2709" s="4"/>
      <c r="AL2709" s="4"/>
    </row>
    <row r="2710" spans="1:38" ht="15" customHeight="1" x14ac:dyDescent="0.25">
      <c r="A2710" s="2" t="s">
        <v>2541</v>
      </c>
      <c r="B2710" s="2" t="s">
        <v>39</v>
      </c>
      <c r="C2710" s="2" t="s">
        <v>40</v>
      </c>
      <c r="D2710" s="2" t="s">
        <v>41</v>
      </c>
      <c r="E2710" s="2" t="s">
        <v>2831</v>
      </c>
      <c r="F2710" s="2" t="s">
        <v>517</v>
      </c>
      <c r="G2710" s="2" t="s">
        <v>50</v>
      </c>
      <c r="H2710" s="3">
        <v>225</v>
      </c>
      <c r="I2710" s="3">
        <v>2.1389999999999998</v>
      </c>
      <c r="J2710" s="3">
        <v>1.2538</v>
      </c>
      <c r="K2710" s="3">
        <v>1.0351999999999999</v>
      </c>
      <c r="L2710" s="3">
        <v>0.62409999999999999</v>
      </c>
      <c r="M2710" s="3">
        <v>0.53520000000000001</v>
      </c>
      <c r="N2710" s="3">
        <v>0.38519999999999999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3">
        <v>5.9725000000000001</v>
      </c>
      <c r="Y2710" s="3">
        <v>101.12130598576809</v>
      </c>
      <c r="Z2710" s="3">
        <v>141.63757220594391</v>
      </c>
      <c r="AA2710" s="3">
        <v>175.08982838007535</v>
      </c>
      <c r="AB2710" s="3">
        <v>195.25748011720387</v>
      </c>
      <c r="AC2710" s="3">
        <v>212.55234826287148</v>
      </c>
      <c r="AD2710" s="3">
        <v>225</v>
      </c>
      <c r="AE2710" s="4"/>
      <c r="AF2710" s="4"/>
      <c r="AG2710" s="4"/>
      <c r="AH2710" s="4"/>
      <c r="AI2710" s="4"/>
      <c r="AJ2710" s="4"/>
      <c r="AK2710" s="4"/>
      <c r="AL2710" s="4"/>
    </row>
    <row r="2711" spans="1:38" ht="15" customHeight="1" x14ac:dyDescent="0.25">
      <c r="A2711" s="2" t="s">
        <v>2541</v>
      </c>
      <c r="B2711" s="2" t="s">
        <v>39</v>
      </c>
      <c r="C2711" s="2" t="s">
        <v>40</v>
      </c>
      <c r="D2711" s="2" t="s">
        <v>41</v>
      </c>
      <c r="E2711" s="2" t="s">
        <v>2832</v>
      </c>
      <c r="F2711" s="2" t="s">
        <v>517</v>
      </c>
      <c r="G2711" s="2" t="s">
        <v>50</v>
      </c>
      <c r="H2711" s="3">
        <v>216</v>
      </c>
      <c r="I2711" s="3">
        <v>2.1932999999999998</v>
      </c>
      <c r="J2711" s="3">
        <v>1.4263999999999999</v>
      </c>
      <c r="K2711" s="3">
        <v>0.85209999999999997</v>
      </c>
      <c r="L2711" s="3">
        <v>0.37419999999999998</v>
      </c>
      <c r="M2711" s="3">
        <v>0.36309999999999998</v>
      </c>
      <c r="N2711" s="3">
        <v>0.27050000000000002</v>
      </c>
      <c r="O2711" s="4"/>
      <c r="P2711" s="4"/>
      <c r="Q2711" s="4"/>
      <c r="R2711" s="4"/>
      <c r="S2711" s="4"/>
      <c r="T2711" s="4"/>
      <c r="U2711" s="4"/>
      <c r="V2711" s="4"/>
      <c r="W2711" s="4"/>
      <c r="X2711" s="3">
        <v>5.4795999999999996</v>
      </c>
      <c r="Y2711" s="3">
        <v>105.64902547631213</v>
      </c>
      <c r="Z2711" s="3">
        <v>153.54624425140523</v>
      </c>
      <c r="AA2711" s="3">
        <v>182.1589897072779</v>
      </c>
      <c r="AB2711" s="3">
        <v>194.724286444266</v>
      </c>
      <c r="AC2711" s="3">
        <v>206.91685524490842</v>
      </c>
      <c r="AD2711" s="3">
        <v>216.00000000000003</v>
      </c>
      <c r="AE2711" s="4"/>
      <c r="AF2711" s="4"/>
      <c r="AG2711" s="4"/>
      <c r="AH2711" s="4"/>
      <c r="AI2711" s="4"/>
      <c r="AJ2711" s="4"/>
      <c r="AK2711" s="4"/>
      <c r="AL2711" s="4"/>
    </row>
    <row r="2712" spans="1:38" ht="15" customHeight="1" x14ac:dyDescent="0.25">
      <c r="A2712" s="2" t="s">
        <v>2541</v>
      </c>
      <c r="B2712" s="2" t="s">
        <v>39</v>
      </c>
      <c r="C2712" s="2" t="s">
        <v>40</v>
      </c>
      <c r="D2712" s="2" t="s">
        <v>41</v>
      </c>
      <c r="E2712" s="2" t="s">
        <v>2833</v>
      </c>
      <c r="F2712" s="2" t="s">
        <v>517</v>
      </c>
      <c r="G2712" s="2" t="s">
        <v>50</v>
      </c>
      <c r="H2712" s="3">
        <v>230</v>
      </c>
      <c r="I2712" s="3">
        <v>2.1057000000000001</v>
      </c>
      <c r="J2712" s="3">
        <v>1.5129999999999999</v>
      </c>
      <c r="K2712" s="3">
        <v>0.83150000000000002</v>
      </c>
      <c r="L2712" s="3">
        <v>0.56110000000000004</v>
      </c>
      <c r="M2712" s="3">
        <v>0.50929999999999997</v>
      </c>
      <c r="N2712" s="3">
        <v>0.22040000000000001</v>
      </c>
      <c r="O2712" s="4"/>
      <c r="P2712" s="4"/>
      <c r="Q2712" s="4"/>
      <c r="R2712" s="4"/>
      <c r="S2712" s="4"/>
      <c r="T2712" s="4"/>
      <c r="U2712" s="4"/>
      <c r="V2712" s="4"/>
      <c r="W2712" s="4"/>
      <c r="X2712" s="3">
        <v>5.7409999999999997</v>
      </c>
      <c r="Y2712" s="3">
        <v>104.62299251001569</v>
      </c>
      <c r="Z2712" s="3">
        <v>156.80449399059398</v>
      </c>
      <c r="AA2712" s="3">
        <v>185.48190210764676</v>
      </c>
      <c r="AB2712" s="3">
        <v>204.83354816234106</v>
      </c>
      <c r="AC2712" s="3">
        <v>222.39867618881726</v>
      </c>
      <c r="AD2712" s="3">
        <v>229.99999999999997</v>
      </c>
      <c r="AE2712" s="4"/>
      <c r="AF2712" s="4"/>
      <c r="AG2712" s="4"/>
      <c r="AH2712" s="4"/>
      <c r="AI2712" s="4"/>
      <c r="AJ2712" s="4"/>
      <c r="AK2712" s="4"/>
      <c r="AL2712" s="4"/>
    </row>
    <row r="2713" spans="1:38" ht="15" customHeight="1" x14ac:dyDescent="0.25">
      <c r="A2713" s="2" t="s">
        <v>2541</v>
      </c>
      <c r="B2713" s="2" t="s">
        <v>39</v>
      </c>
      <c r="C2713" s="2" t="s">
        <v>40</v>
      </c>
      <c r="D2713" s="2" t="s">
        <v>41</v>
      </c>
      <c r="E2713" s="2" t="s">
        <v>2834</v>
      </c>
      <c r="F2713" s="2" t="s">
        <v>517</v>
      </c>
      <c r="G2713" s="2" t="s">
        <v>50</v>
      </c>
      <c r="H2713" s="3">
        <v>228</v>
      </c>
      <c r="I2713" s="3">
        <v>1.9133</v>
      </c>
      <c r="J2713" s="3">
        <v>1.5428999999999999</v>
      </c>
      <c r="K2713" s="3">
        <v>1.0834999999999999</v>
      </c>
      <c r="L2713" s="3">
        <v>0.50380000000000003</v>
      </c>
      <c r="M2713" s="3">
        <v>0.23710000000000001</v>
      </c>
      <c r="N2713" s="3">
        <v>0.25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3">
        <v>5.5305999999999997</v>
      </c>
      <c r="Y2713" s="3">
        <v>99.805807688135104</v>
      </c>
      <c r="Z2713" s="3">
        <v>154.48493834303693</v>
      </c>
      <c r="AA2713" s="3">
        <v>192.88330380067262</v>
      </c>
      <c r="AB2713" s="3">
        <v>210.73756916066975</v>
      </c>
      <c r="AC2713" s="3">
        <v>219.14020178642463</v>
      </c>
      <c r="AD2713" s="3">
        <v>228</v>
      </c>
      <c r="AE2713" s="4"/>
      <c r="AF2713" s="4"/>
      <c r="AG2713" s="4"/>
      <c r="AH2713" s="4"/>
      <c r="AI2713" s="4"/>
      <c r="AJ2713" s="4"/>
      <c r="AK2713" s="4"/>
      <c r="AL2713" s="4"/>
    </row>
    <row r="2714" spans="1:38" ht="15" customHeight="1" x14ac:dyDescent="0.25">
      <c r="A2714" s="2" t="s">
        <v>2541</v>
      </c>
      <c r="B2714" s="2" t="s">
        <v>39</v>
      </c>
      <c r="C2714" s="2" t="s">
        <v>40</v>
      </c>
      <c r="D2714" s="2" t="s">
        <v>41</v>
      </c>
      <c r="E2714" s="2" t="s">
        <v>2835</v>
      </c>
      <c r="F2714" s="2" t="s">
        <v>517</v>
      </c>
      <c r="G2714" s="2" t="s">
        <v>50</v>
      </c>
      <c r="H2714" s="3">
        <v>224</v>
      </c>
      <c r="I2714" s="3">
        <v>1.7184999999999999</v>
      </c>
      <c r="J2714" s="3">
        <v>1.663</v>
      </c>
      <c r="K2714" s="3">
        <v>0.79259999999999997</v>
      </c>
      <c r="L2714" s="3">
        <v>0.6</v>
      </c>
      <c r="M2714" s="3">
        <v>0.49259999999999998</v>
      </c>
      <c r="N2714" s="3">
        <v>0.33700000000000002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3">
        <v>5.6036999999999999</v>
      </c>
      <c r="Y2714" s="3">
        <v>90.881096418437821</v>
      </c>
      <c r="Z2714" s="3">
        <v>147.86059210878528</v>
      </c>
      <c r="AA2714" s="3">
        <v>175.01750629048666</v>
      </c>
      <c r="AB2714" s="3">
        <v>195.57535199957172</v>
      </c>
      <c r="AC2714" s="3">
        <v>212.45334332673056</v>
      </c>
      <c r="AD2714" s="3">
        <v>224</v>
      </c>
      <c r="AE2714" s="4"/>
      <c r="AF2714" s="4"/>
      <c r="AG2714" s="4"/>
      <c r="AH2714" s="4"/>
      <c r="AI2714" s="4"/>
      <c r="AJ2714" s="4"/>
      <c r="AK2714" s="4"/>
      <c r="AL2714" s="4"/>
    </row>
    <row r="2715" spans="1:38" ht="15" customHeight="1" x14ac:dyDescent="0.25">
      <c r="A2715" s="2" t="s">
        <v>2541</v>
      </c>
      <c r="B2715" s="2" t="s">
        <v>39</v>
      </c>
      <c r="C2715" s="2" t="s">
        <v>40</v>
      </c>
      <c r="D2715" s="2" t="s">
        <v>2655</v>
      </c>
      <c r="E2715" s="2" t="s">
        <v>2836</v>
      </c>
      <c r="F2715" s="2" t="s">
        <v>517</v>
      </c>
      <c r="G2715" s="2" t="s">
        <v>50</v>
      </c>
      <c r="H2715" s="3">
        <v>219</v>
      </c>
      <c r="I2715" s="3">
        <v>1.9871000000000001</v>
      </c>
      <c r="J2715" s="3">
        <v>1.3278000000000001</v>
      </c>
      <c r="K2715" s="3">
        <v>0.75370000000000004</v>
      </c>
      <c r="L2715" s="3">
        <v>0.4556</v>
      </c>
      <c r="M2715" s="3">
        <v>0.2056</v>
      </c>
      <c r="N2715" s="3">
        <v>0.2074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3">
        <v>4.9371999999999998</v>
      </c>
      <c r="Y2715" s="3">
        <v>107.26284128655919</v>
      </c>
      <c r="Z2715" s="3">
        <v>157.55422101596048</v>
      </c>
      <c r="AA2715" s="3">
        <v>186.10115044964758</v>
      </c>
      <c r="AB2715" s="3">
        <v>203.35732804018474</v>
      </c>
      <c r="AC2715" s="3">
        <v>211.14457587296448</v>
      </c>
      <c r="AD2715" s="3">
        <v>219.00000000000003</v>
      </c>
      <c r="AE2715" s="4"/>
      <c r="AF2715" s="4"/>
      <c r="AG2715" s="4"/>
      <c r="AH2715" s="4"/>
      <c r="AI2715" s="4"/>
      <c r="AJ2715" s="4"/>
      <c r="AK2715" s="4"/>
      <c r="AL2715" s="4"/>
    </row>
    <row r="2716" spans="1:38" ht="15" customHeight="1" x14ac:dyDescent="0.25">
      <c r="A2716" s="2" t="s">
        <v>2541</v>
      </c>
      <c r="B2716" s="2" t="s">
        <v>39</v>
      </c>
      <c r="C2716" s="2" t="s">
        <v>40</v>
      </c>
      <c r="D2716" s="2" t="s">
        <v>2655</v>
      </c>
      <c r="E2716" s="2" t="s">
        <v>2837</v>
      </c>
      <c r="F2716" s="2" t="s">
        <v>517</v>
      </c>
      <c r="G2716" s="2" t="s">
        <v>50</v>
      </c>
      <c r="H2716" s="3">
        <v>228</v>
      </c>
      <c r="I2716" s="3">
        <v>1.6652</v>
      </c>
      <c r="J2716" s="3">
        <v>1.4633</v>
      </c>
      <c r="K2716" s="3">
        <v>1.0558000000000001</v>
      </c>
      <c r="L2716" s="3">
        <v>0.72050000000000003</v>
      </c>
      <c r="M2716" s="3">
        <v>0.48349999999999999</v>
      </c>
      <c r="N2716" s="3">
        <v>0.30559999999999998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3">
        <v>5.6939000000000002</v>
      </c>
      <c r="Y2716" s="3">
        <v>89.320852140009478</v>
      </c>
      <c r="Z2716" s="3">
        <v>139.69174028346123</v>
      </c>
      <c r="AA2716" s="3">
        <v>176.03533606139905</v>
      </c>
      <c r="AB2716" s="3">
        <v>200.83696587576179</v>
      </c>
      <c r="AC2716" s="3">
        <v>217.48039129594832</v>
      </c>
      <c r="AD2716" s="3">
        <v>228.00000000000006</v>
      </c>
      <c r="AE2716" s="4"/>
      <c r="AF2716" s="4"/>
      <c r="AG2716" s="4"/>
      <c r="AH2716" s="4"/>
      <c r="AI2716" s="4"/>
      <c r="AJ2716" s="4"/>
      <c r="AK2716" s="4"/>
      <c r="AL2716" s="4"/>
    </row>
    <row r="2717" spans="1:38" ht="15" customHeight="1" x14ac:dyDescent="0.25">
      <c r="A2717" s="2" t="s">
        <v>2541</v>
      </c>
      <c r="B2717" s="2" t="s">
        <v>39</v>
      </c>
      <c r="C2717" s="2" t="s">
        <v>40</v>
      </c>
      <c r="D2717" s="2" t="s">
        <v>2655</v>
      </c>
      <c r="E2717" s="2" t="s">
        <v>2838</v>
      </c>
      <c r="F2717" s="2" t="s">
        <v>517</v>
      </c>
      <c r="G2717" s="2" t="s">
        <v>50</v>
      </c>
      <c r="H2717" s="3">
        <v>218</v>
      </c>
      <c r="I2717" s="3">
        <v>1.6874</v>
      </c>
      <c r="J2717" s="3">
        <v>1.3984000000000001</v>
      </c>
      <c r="K2717" s="3">
        <v>1.0743</v>
      </c>
      <c r="L2717" s="3">
        <v>0.60750000000000004</v>
      </c>
      <c r="M2717" s="3">
        <v>0.41670000000000001</v>
      </c>
      <c r="N2717" s="3">
        <v>0.43340000000000001</v>
      </c>
      <c r="O2717" s="4"/>
      <c r="P2717" s="4"/>
      <c r="Q2717" s="4"/>
      <c r="R2717" s="4"/>
      <c r="S2717" s="4"/>
      <c r="T2717" s="4"/>
      <c r="U2717" s="4"/>
      <c r="V2717" s="4"/>
      <c r="W2717" s="4"/>
      <c r="X2717" s="3">
        <v>5.6177000000000001</v>
      </c>
      <c r="Y2717" s="3">
        <v>87.869199138437438</v>
      </c>
      <c r="Z2717" s="3">
        <v>134.16971358385103</v>
      </c>
      <c r="AA2717" s="3">
        <v>169.73939512611923</v>
      </c>
      <c r="AB2717" s="3">
        <v>189.85349876283888</v>
      </c>
      <c r="AC2717" s="3">
        <v>203.65028392402581</v>
      </c>
      <c r="AD2717" s="3">
        <v>217.99999999999997</v>
      </c>
      <c r="AE2717" s="4"/>
      <c r="AF2717" s="4"/>
      <c r="AG2717" s="4"/>
      <c r="AH2717" s="4"/>
      <c r="AI2717" s="4"/>
      <c r="AJ2717" s="4"/>
      <c r="AK2717" s="4"/>
      <c r="AL2717" s="4"/>
    </row>
    <row r="2718" spans="1:38" ht="15" customHeight="1" x14ac:dyDescent="0.25">
      <c r="A2718" s="2" t="s">
        <v>2541</v>
      </c>
      <c r="B2718" s="2" t="s">
        <v>39</v>
      </c>
      <c r="C2718" s="2" t="s">
        <v>40</v>
      </c>
      <c r="D2718" s="2" t="s">
        <v>677</v>
      </c>
      <c r="E2718" s="2" t="s">
        <v>2839</v>
      </c>
      <c r="F2718" s="2" t="s">
        <v>517</v>
      </c>
      <c r="G2718" s="2" t="s">
        <v>50</v>
      </c>
      <c r="H2718" s="3">
        <v>221</v>
      </c>
      <c r="I2718" s="3">
        <v>2.0449000000000002</v>
      </c>
      <c r="J2718" s="3">
        <v>1.6040000000000001</v>
      </c>
      <c r="K2718" s="3">
        <v>0.91320000000000001</v>
      </c>
      <c r="L2718" s="3">
        <v>0.79649999999999999</v>
      </c>
      <c r="M2718" s="3">
        <v>0.62609999999999999</v>
      </c>
      <c r="N2718" s="3">
        <v>0.28339999999999999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3">
        <v>6.2680999999999996</v>
      </c>
      <c r="Y2718" s="3">
        <v>93.65921092516075</v>
      </c>
      <c r="Z2718" s="3">
        <v>142.02410618847819</v>
      </c>
      <c r="AA2718" s="3">
        <v>169.55953159649656</v>
      </c>
      <c r="AB2718" s="3">
        <v>193.576139500008</v>
      </c>
      <c r="AC2718" s="3">
        <v>212.45473109873808</v>
      </c>
      <c r="AD2718" s="3">
        <v>221.00000000000003</v>
      </c>
      <c r="AE2718" s="4"/>
      <c r="AF2718" s="4"/>
      <c r="AG2718" s="4"/>
      <c r="AH2718" s="4"/>
      <c r="AI2718" s="4"/>
      <c r="AJ2718" s="4"/>
      <c r="AK2718" s="4"/>
      <c r="AL2718" s="4"/>
    </row>
    <row r="2719" spans="1:38" ht="15" customHeight="1" x14ac:dyDescent="0.25">
      <c r="A2719" s="2" t="s">
        <v>2541</v>
      </c>
      <c r="B2719" s="2" t="s">
        <v>39</v>
      </c>
      <c r="C2719" s="2" t="s">
        <v>40</v>
      </c>
      <c r="D2719" s="2" t="s">
        <v>677</v>
      </c>
      <c r="E2719" s="2" t="s">
        <v>2840</v>
      </c>
      <c r="F2719" s="2" t="s">
        <v>517</v>
      </c>
      <c r="G2719" s="2" t="s">
        <v>50</v>
      </c>
      <c r="H2719" s="3">
        <v>216</v>
      </c>
      <c r="I2719" s="3">
        <v>2.1263999999999998</v>
      </c>
      <c r="J2719" s="3">
        <v>1.254</v>
      </c>
      <c r="K2719" s="3">
        <v>0.6613</v>
      </c>
      <c r="L2719" s="3">
        <v>0.39450000000000002</v>
      </c>
      <c r="M2719" s="3">
        <v>0.26119999999999999</v>
      </c>
      <c r="N2719" s="3">
        <v>0.14080000000000001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3">
        <v>4.8381999999999996</v>
      </c>
      <c r="Y2719" s="3">
        <v>112.86842214046547</v>
      </c>
      <c r="Z2719" s="3">
        <v>160.55888553594312</v>
      </c>
      <c r="AA2719" s="3">
        <v>185.70856930263321</v>
      </c>
      <c r="AB2719" s="3">
        <v>200.71166962920094</v>
      </c>
      <c r="AC2719" s="3">
        <v>210.64528130296389</v>
      </c>
      <c r="AD2719" s="3">
        <v>215.99999999999997</v>
      </c>
      <c r="AE2719" s="4"/>
      <c r="AF2719" s="4"/>
      <c r="AG2719" s="4"/>
      <c r="AH2719" s="4"/>
      <c r="AI2719" s="4"/>
      <c r="AJ2719" s="4"/>
      <c r="AK2719" s="4"/>
      <c r="AL2719" s="4"/>
    </row>
    <row r="2720" spans="1:38" ht="15" customHeight="1" x14ac:dyDescent="0.25">
      <c r="A2720" s="2" t="s">
        <v>2541</v>
      </c>
      <c r="B2720" s="2" t="s">
        <v>39</v>
      </c>
      <c r="C2720" s="2" t="s">
        <v>40</v>
      </c>
      <c r="D2720" s="2" t="s">
        <v>677</v>
      </c>
      <c r="E2720" s="2" t="s">
        <v>2841</v>
      </c>
      <c r="F2720" s="2" t="s">
        <v>517</v>
      </c>
      <c r="G2720" s="2" t="s">
        <v>50</v>
      </c>
      <c r="H2720" s="3">
        <v>220</v>
      </c>
      <c r="I2720" s="3">
        <v>1.9856</v>
      </c>
      <c r="J2720" s="3">
        <v>1.3335999999999999</v>
      </c>
      <c r="K2720" s="3">
        <v>0.88539999999999996</v>
      </c>
      <c r="L2720" s="3">
        <v>0.32600000000000001</v>
      </c>
      <c r="M2720" s="3">
        <v>0.64090000000000003</v>
      </c>
      <c r="N2720" s="3">
        <v>0.31119999999999998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3">
        <v>5.4827000000000004</v>
      </c>
      <c r="Y2720" s="3">
        <v>100.08557827347839</v>
      </c>
      <c r="Z2720" s="3">
        <v>145.81428858044393</v>
      </c>
      <c r="AA2720" s="3">
        <v>176.17436664417167</v>
      </c>
      <c r="AB2720" s="3">
        <v>187.35280062742808</v>
      </c>
      <c r="AC2720" s="3">
        <v>209.32905320371347</v>
      </c>
      <c r="AD2720" s="3">
        <v>220</v>
      </c>
      <c r="AE2720" s="4"/>
      <c r="AF2720" s="4"/>
      <c r="AG2720" s="4"/>
      <c r="AH2720" s="4"/>
      <c r="AI2720" s="4"/>
      <c r="AJ2720" s="4"/>
      <c r="AK2720" s="4"/>
      <c r="AL2720" s="4"/>
    </row>
    <row r="2721" spans="1:38" ht="15" customHeight="1" x14ac:dyDescent="0.25">
      <c r="A2721" s="2" t="s">
        <v>2541</v>
      </c>
      <c r="B2721" s="2" t="s">
        <v>39</v>
      </c>
      <c r="C2721" s="2" t="s">
        <v>40</v>
      </c>
      <c r="D2721" s="2" t="s">
        <v>2546</v>
      </c>
      <c r="E2721" s="2" t="s">
        <v>2842</v>
      </c>
      <c r="F2721" s="2" t="s">
        <v>517</v>
      </c>
      <c r="G2721" s="2" t="s">
        <v>50</v>
      </c>
      <c r="H2721" s="3">
        <v>194</v>
      </c>
      <c r="I2721" s="3">
        <v>1.5</v>
      </c>
      <c r="J2721" s="3">
        <v>0.78149999999999997</v>
      </c>
      <c r="K2721" s="3">
        <v>0.85560000000000003</v>
      </c>
      <c r="L2721" s="3">
        <v>0.4889</v>
      </c>
      <c r="M2721" s="3">
        <v>0.40739999999999998</v>
      </c>
      <c r="N2721" s="3">
        <v>0.29070000000000001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3">
        <v>4.3240999999999996</v>
      </c>
      <c r="Y2721" s="3">
        <v>88.196665202007367</v>
      </c>
      <c r="Z2721" s="3">
        <v>117.47512777225317</v>
      </c>
      <c r="AA2721" s="3">
        <v>149.52970560347819</v>
      </c>
      <c r="AB2721" s="3">
        <v>167.84607201498579</v>
      </c>
      <c r="AC2721" s="3">
        <v>183.10908628385101</v>
      </c>
      <c r="AD2721" s="3">
        <v>194.00000000000003</v>
      </c>
      <c r="AE2721" s="4"/>
      <c r="AF2721" s="4"/>
      <c r="AG2721" s="4"/>
      <c r="AH2721" s="4"/>
      <c r="AI2721" s="4"/>
      <c r="AJ2721" s="4"/>
      <c r="AK2721" s="4"/>
      <c r="AL2721" s="4"/>
    </row>
    <row r="2722" spans="1:38" ht="15" customHeight="1" x14ac:dyDescent="0.25">
      <c r="A2722" s="2" t="s">
        <v>2541</v>
      </c>
      <c r="B2722" s="2" t="s">
        <v>39</v>
      </c>
      <c r="C2722" s="2" t="s">
        <v>40</v>
      </c>
      <c r="D2722" s="2" t="s">
        <v>2554</v>
      </c>
      <c r="E2722" s="2" t="s">
        <v>2843</v>
      </c>
      <c r="F2722" s="2" t="s">
        <v>517</v>
      </c>
      <c r="G2722" s="2" t="s">
        <v>50</v>
      </c>
      <c r="H2722" s="3">
        <v>203</v>
      </c>
      <c r="I2722" s="3">
        <v>1.4077999999999999</v>
      </c>
      <c r="J2722" s="3">
        <v>1.4189000000000001</v>
      </c>
      <c r="K2722" s="3">
        <v>0.95389999999999997</v>
      </c>
      <c r="L2722" s="3">
        <v>0.55940000000000001</v>
      </c>
      <c r="M2722" s="3">
        <v>0.61129999999999995</v>
      </c>
      <c r="N2722" s="3">
        <v>0.44829999999999998</v>
      </c>
      <c r="O2722" s="4"/>
      <c r="P2722" s="4"/>
      <c r="Q2722" s="4"/>
      <c r="R2722" s="4"/>
      <c r="S2722" s="4"/>
      <c r="T2722" s="4"/>
      <c r="U2722" s="4"/>
      <c r="V2722" s="4"/>
      <c r="W2722" s="4"/>
      <c r="X2722" s="3">
        <v>5.3996000000000004</v>
      </c>
      <c r="Y2722" s="3">
        <v>76.583635824875913</v>
      </c>
      <c r="Z2722" s="3">
        <v>121.51879768871765</v>
      </c>
      <c r="AA2722" s="3">
        <v>151.72786873101708</v>
      </c>
      <c r="AB2722" s="3">
        <v>169.44351433439513</v>
      </c>
      <c r="AC2722" s="3">
        <v>188.80278168753239</v>
      </c>
      <c r="AD2722" s="3">
        <v>202.99999999999997</v>
      </c>
      <c r="AE2722" s="4"/>
      <c r="AF2722" s="4"/>
      <c r="AG2722" s="4"/>
      <c r="AH2722" s="4"/>
      <c r="AI2722" s="4"/>
      <c r="AJ2722" s="4"/>
      <c r="AK2722" s="4"/>
      <c r="AL2722" s="4"/>
    </row>
    <row r="2723" spans="1:38" ht="15" customHeight="1" x14ac:dyDescent="0.25">
      <c r="A2723" s="2" t="s">
        <v>2541</v>
      </c>
      <c r="B2723" s="2" t="s">
        <v>39</v>
      </c>
      <c r="C2723" s="2" t="s">
        <v>40</v>
      </c>
      <c r="D2723" s="2" t="s">
        <v>2554</v>
      </c>
      <c r="E2723" s="2" t="s">
        <v>2844</v>
      </c>
      <c r="F2723" s="2" t="s">
        <v>517</v>
      </c>
      <c r="G2723" s="2" t="s">
        <v>50</v>
      </c>
      <c r="H2723" s="3">
        <v>215</v>
      </c>
      <c r="I2723" s="3">
        <v>1.617</v>
      </c>
      <c r="J2723" s="3">
        <v>1.3095000000000001</v>
      </c>
      <c r="K2723" s="3">
        <v>0.78349999999999997</v>
      </c>
      <c r="L2723" s="3">
        <v>0.63719999999999999</v>
      </c>
      <c r="M2723" s="3">
        <v>0.44640000000000002</v>
      </c>
      <c r="N2723" s="3">
        <v>0.35189999999999999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3">
        <v>5.1455000000000002</v>
      </c>
      <c r="Y2723" s="3">
        <v>89.508696919638524</v>
      </c>
      <c r="Z2723" s="3">
        <v>136.08113885919735</v>
      </c>
      <c r="AA2723" s="3">
        <v>163.94636089787193</v>
      </c>
      <c r="AB2723" s="3">
        <v>186.60841512000775</v>
      </c>
      <c r="AC2723" s="3">
        <v>202.48465649596733</v>
      </c>
      <c r="AD2723" s="3">
        <v>214.99999999999997</v>
      </c>
      <c r="AE2723" s="4"/>
      <c r="AF2723" s="4"/>
      <c r="AG2723" s="4"/>
      <c r="AH2723" s="4"/>
      <c r="AI2723" s="4"/>
      <c r="AJ2723" s="4"/>
      <c r="AK2723" s="4"/>
      <c r="AL2723" s="4"/>
    </row>
    <row r="2724" spans="1:38" ht="15" customHeight="1" x14ac:dyDescent="0.25">
      <c r="A2724" s="2" t="s">
        <v>2541</v>
      </c>
      <c r="B2724" s="2" t="s">
        <v>39</v>
      </c>
      <c r="C2724" s="2" t="s">
        <v>40</v>
      </c>
      <c r="D2724" s="2" t="s">
        <v>2554</v>
      </c>
      <c r="E2724" s="2" t="s">
        <v>2845</v>
      </c>
      <c r="F2724" s="2" t="s">
        <v>517</v>
      </c>
      <c r="G2724" s="2" t="s">
        <v>50</v>
      </c>
      <c r="H2724" s="3">
        <v>219</v>
      </c>
      <c r="I2724" s="3">
        <v>1.9765999999999999</v>
      </c>
      <c r="J2724" s="3">
        <v>1.2393000000000001</v>
      </c>
      <c r="K2724" s="3">
        <v>0.80400000000000005</v>
      </c>
      <c r="L2724" s="3">
        <v>0.43530000000000002</v>
      </c>
      <c r="M2724" s="3">
        <v>0.41870000000000002</v>
      </c>
      <c r="N2724" s="3">
        <v>0.27789999999999998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3">
        <v>5.1517999999999997</v>
      </c>
      <c r="Y2724" s="3">
        <v>103.74661283434916</v>
      </c>
      <c r="Z2724" s="3">
        <v>148.73071547808533</v>
      </c>
      <c r="AA2724" s="3">
        <v>177.91430179743003</v>
      </c>
      <c r="AB2724" s="3">
        <v>193.71481812182151</v>
      </c>
      <c r="AC2724" s="3">
        <v>208.91278776350015</v>
      </c>
      <c r="AD2724" s="3">
        <v>219</v>
      </c>
      <c r="AE2724" s="4"/>
      <c r="AF2724" s="4"/>
      <c r="AG2724" s="4"/>
      <c r="AH2724" s="4"/>
      <c r="AI2724" s="4"/>
      <c r="AJ2724" s="4"/>
      <c r="AK2724" s="4"/>
      <c r="AL2724" s="4"/>
    </row>
    <row r="2725" spans="1:38" ht="15" customHeight="1" x14ac:dyDescent="0.25">
      <c r="A2725" s="2" t="s">
        <v>2541</v>
      </c>
      <c r="B2725" s="2" t="s">
        <v>39</v>
      </c>
      <c r="C2725" s="2" t="s">
        <v>40</v>
      </c>
      <c r="D2725" s="2" t="s">
        <v>2554</v>
      </c>
      <c r="E2725" s="2" t="s">
        <v>2846</v>
      </c>
      <c r="F2725" s="2" t="s">
        <v>517</v>
      </c>
      <c r="G2725" s="2" t="s">
        <v>50</v>
      </c>
      <c r="H2725" s="3">
        <v>190</v>
      </c>
      <c r="I2725" s="3">
        <v>1.3372999999999999</v>
      </c>
      <c r="J2725" s="3">
        <v>1.3077000000000001</v>
      </c>
      <c r="K2725" s="3">
        <v>0.62790000000000001</v>
      </c>
      <c r="L2725" s="3">
        <v>0.37040000000000001</v>
      </c>
      <c r="M2725" s="3">
        <v>0.43709999999999999</v>
      </c>
      <c r="N2725" s="3">
        <v>0.2482</v>
      </c>
      <c r="O2725" s="4"/>
      <c r="P2725" s="4"/>
      <c r="Q2725" s="4"/>
      <c r="R2725" s="4"/>
      <c r="S2725" s="4"/>
      <c r="T2725" s="4"/>
      <c r="U2725" s="4"/>
      <c r="V2725" s="4"/>
      <c r="W2725" s="4"/>
      <c r="X2725" s="3">
        <v>4.3285999999999998</v>
      </c>
      <c r="Y2725" s="3">
        <v>80.813334565448415</v>
      </c>
      <c r="Z2725" s="3">
        <v>128.54622741764081</v>
      </c>
      <c r="AA2725" s="3">
        <v>151.46546227417642</v>
      </c>
      <c r="AB2725" s="3">
        <v>164.9855842535693</v>
      </c>
      <c r="AC2725" s="3">
        <v>180.94035022871137</v>
      </c>
      <c r="AD2725" s="3">
        <v>190</v>
      </c>
      <c r="AE2725" s="4"/>
      <c r="AF2725" s="4"/>
      <c r="AG2725" s="4"/>
      <c r="AH2725" s="4"/>
      <c r="AI2725" s="4"/>
      <c r="AJ2725" s="4"/>
      <c r="AK2725" s="4"/>
      <c r="AL2725" s="4"/>
    </row>
    <row r="2726" spans="1:38" ht="15" customHeight="1" x14ac:dyDescent="0.25">
      <c r="A2726" s="2" t="s">
        <v>2541</v>
      </c>
      <c r="B2726" s="2" t="s">
        <v>39</v>
      </c>
      <c r="C2726" s="2" t="s">
        <v>40</v>
      </c>
      <c r="D2726" s="2" t="s">
        <v>631</v>
      </c>
      <c r="E2726" s="2" t="s">
        <v>2847</v>
      </c>
      <c r="F2726" s="2" t="s">
        <v>517</v>
      </c>
      <c r="G2726" s="2" t="s">
        <v>50</v>
      </c>
      <c r="H2726" s="3">
        <v>221</v>
      </c>
      <c r="I2726" s="3">
        <v>1.7318</v>
      </c>
      <c r="J2726" s="3">
        <v>1.3317000000000001</v>
      </c>
      <c r="K2726" s="3">
        <v>0.82240000000000002</v>
      </c>
      <c r="L2726" s="3">
        <v>0.54820000000000002</v>
      </c>
      <c r="M2726" s="3">
        <v>0.41489999999999999</v>
      </c>
      <c r="N2726" s="3">
        <v>0.21110000000000001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3">
        <v>5.0601000000000003</v>
      </c>
      <c r="Y2726" s="3">
        <v>96.684531926246507</v>
      </c>
      <c r="Z2726" s="3">
        <v>146.42491255113538</v>
      </c>
      <c r="AA2726" s="3">
        <v>177.14240825280132</v>
      </c>
      <c r="AB2726" s="3">
        <v>197.61824865121244</v>
      </c>
      <c r="AC2726" s="3">
        <v>213.11519535187054</v>
      </c>
      <c r="AD2726" s="3">
        <v>221.00000000000003</v>
      </c>
      <c r="AE2726" s="4"/>
      <c r="AF2726" s="4"/>
      <c r="AG2726" s="4"/>
      <c r="AH2726" s="4"/>
      <c r="AI2726" s="4"/>
      <c r="AJ2726" s="4"/>
      <c r="AK2726" s="4"/>
      <c r="AL2726" s="4"/>
    </row>
    <row r="2727" spans="1:38" ht="15" customHeight="1" x14ac:dyDescent="0.25">
      <c r="A2727" s="2" t="s">
        <v>2541</v>
      </c>
      <c r="B2727" s="2" t="s">
        <v>39</v>
      </c>
      <c r="C2727" s="2" t="s">
        <v>40</v>
      </c>
      <c r="D2727" s="2" t="s">
        <v>631</v>
      </c>
      <c r="E2727" s="2" t="s">
        <v>2848</v>
      </c>
      <c r="F2727" s="2" t="s">
        <v>517</v>
      </c>
      <c r="G2727" s="2" t="s">
        <v>50</v>
      </c>
      <c r="H2727" s="3">
        <v>232</v>
      </c>
      <c r="I2727" s="3">
        <v>2.2930999999999999</v>
      </c>
      <c r="J2727" s="3">
        <v>1.2262</v>
      </c>
      <c r="K2727" s="3">
        <v>0.81499999999999995</v>
      </c>
      <c r="L2727" s="3">
        <v>0.47789999999999999</v>
      </c>
      <c r="M2727" s="3">
        <v>0.28889999999999999</v>
      </c>
      <c r="N2727" s="3">
        <v>0.12970000000000001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3">
        <v>5.2308000000000003</v>
      </c>
      <c r="Y2727" s="3">
        <v>119.67683719507532</v>
      </c>
      <c r="Z2727" s="3">
        <v>166.56067905482908</v>
      </c>
      <c r="AA2727" s="3">
        <v>197.72226045729141</v>
      </c>
      <c r="AB2727" s="3">
        <v>215.99480003058804</v>
      </c>
      <c r="AC2727" s="3">
        <v>227.04091152404982</v>
      </c>
      <c r="AD2727" s="3">
        <v>231.99999999999994</v>
      </c>
      <c r="AE2727" s="4"/>
      <c r="AF2727" s="4"/>
      <c r="AG2727" s="4"/>
      <c r="AH2727" s="4"/>
      <c r="AI2727" s="4"/>
      <c r="AJ2727" s="4"/>
      <c r="AK2727" s="4"/>
      <c r="AL2727" s="4"/>
    </row>
    <row r="2728" spans="1:38" ht="15" customHeight="1" x14ac:dyDescent="0.25">
      <c r="A2728" s="2" t="s">
        <v>2541</v>
      </c>
      <c r="B2728" s="2" t="s">
        <v>39</v>
      </c>
      <c r="C2728" s="2" t="s">
        <v>40</v>
      </c>
      <c r="D2728" s="2" t="s">
        <v>631</v>
      </c>
      <c r="E2728" s="2" t="s">
        <v>2849</v>
      </c>
      <c r="F2728" s="2" t="s">
        <v>517</v>
      </c>
      <c r="G2728" s="2" t="s">
        <v>50</v>
      </c>
      <c r="H2728" s="3">
        <v>222</v>
      </c>
      <c r="I2728" s="3">
        <v>1.6277999999999999</v>
      </c>
      <c r="J2728" s="3">
        <v>1.4925999999999999</v>
      </c>
      <c r="K2728" s="3">
        <v>1.0388999999999999</v>
      </c>
      <c r="L2728" s="3">
        <v>0.37780000000000002</v>
      </c>
      <c r="M2728" s="3">
        <v>0.37040000000000001</v>
      </c>
      <c r="N2728" s="3">
        <v>0.21110000000000001</v>
      </c>
      <c r="O2728" s="4"/>
      <c r="P2728" s="4"/>
      <c r="Q2728" s="4"/>
      <c r="R2728" s="4"/>
      <c r="S2728" s="4"/>
      <c r="T2728" s="4"/>
      <c r="U2728" s="4"/>
      <c r="V2728" s="4"/>
      <c r="W2728" s="4"/>
      <c r="X2728" s="3">
        <v>5.1185999999999998</v>
      </c>
      <c r="Y2728" s="3">
        <v>92.423162583518931</v>
      </c>
      <c r="Z2728" s="3">
        <v>147.82776540460281</v>
      </c>
      <c r="AA2728" s="3">
        <v>186.39123979213068</v>
      </c>
      <c r="AB2728" s="3">
        <v>200.41499628804752</v>
      </c>
      <c r="AC2728" s="3">
        <v>214.16406829992576</v>
      </c>
      <c r="AD2728" s="3">
        <v>222</v>
      </c>
      <c r="AE2728" s="4"/>
      <c r="AF2728" s="4"/>
      <c r="AG2728" s="4"/>
      <c r="AH2728" s="4"/>
      <c r="AI2728" s="4"/>
      <c r="AJ2728" s="4"/>
      <c r="AK2728" s="4"/>
      <c r="AL2728" s="4"/>
    </row>
    <row r="2729" spans="1:38" ht="15" customHeight="1" x14ac:dyDescent="0.25">
      <c r="A2729" s="2" t="s">
        <v>2541</v>
      </c>
      <c r="B2729" s="2" t="s">
        <v>39</v>
      </c>
      <c r="C2729" s="2" t="s">
        <v>40</v>
      </c>
      <c r="D2729" s="2" t="s">
        <v>2561</v>
      </c>
      <c r="E2729" s="2" t="s">
        <v>2850</v>
      </c>
      <c r="F2729" s="2" t="s">
        <v>517</v>
      </c>
      <c r="G2729" s="2" t="s">
        <v>50</v>
      </c>
      <c r="H2729" s="3">
        <v>212</v>
      </c>
      <c r="I2729" s="3">
        <v>1.7888999999999999</v>
      </c>
      <c r="J2729" s="3">
        <v>1.4666999999999999</v>
      </c>
      <c r="K2729" s="3">
        <v>0.65190000000000003</v>
      </c>
      <c r="L2729" s="3">
        <v>0.32590000000000002</v>
      </c>
      <c r="M2729" s="3">
        <v>0.33329999999999999</v>
      </c>
      <c r="N2729" s="3">
        <v>0.1333</v>
      </c>
      <c r="O2729" s="4"/>
      <c r="P2729" s="4"/>
      <c r="Q2729" s="4"/>
      <c r="R2729" s="4"/>
      <c r="S2729" s="4"/>
      <c r="T2729" s="4"/>
      <c r="U2729" s="4"/>
      <c r="V2729" s="4"/>
      <c r="W2729" s="4"/>
      <c r="X2729" s="3">
        <v>4.7</v>
      </c>
      <c r="Y2729" s="3">
        <v>100.51106382978722</v>
      </c>
      <c r="Z2729" s="3">
        <v>156.68255319148935</v>
      </c>
      <c r="AA2729" s="3">
        <v>181.64893617021275</v>
      </c>
      <c r="AB2729" s="3">
        <v>194.13021276595742</v>
      </c>
      <c r="AC2729" s="3">
        <v>206.89489361702127</v>
      </c>
      <c r="AD2729" s="3">
        <v>212</v>
      </c>
      <c r="AE2729" s="4"/>
      <c r="AF2729" s="4"/>
      <c r="AG2729" s="4"/>
      <c r="AH2729" s="4"/>
      <c r="AI2729" s="4"/>
      <c r="AJ2729" s="4"/>
      <c r="AK2729" s="4"/>
      <c r="AL2729" s="4"/>
    </row>
    <row r="2730" spans="1:38" ht="15" customHeight="1" x14ac:dyDescent="0.25">
      <c r="A2730" s="2" t="s">
        <v>2541</v>
      </c>
      <c r="B2730" s="2" t="s">
        <v>39</v>
      </c>
      <c r="C2730" s="2" t="s">
        <v>40</v>
      </c>
      <c r="D2730" s="2" t="s">
        <v>1112</v>
      </c>
      <c r="E2730" s="2" t="s">
        <v>2851</v>
      </c>
      <c r="F2730" s="2" t="s">
        <v>517</v>
      </c>
      <c r="G2730" s="2" t="s">
        <v>50</v>
      </c>
      <c r="H2730" s="3">
        <v>208</v>
      </c>
      <c r="I2730" s="3">
        <v>1.4075</v>
      </c>
      <c r="J2730" s="3">
        <v>1.1834</v>
      </c>
      <c r="K2730" s="3">
        <v>0.83899999999999997</v>
      </c>
      <c r="L2730" s="3">
        <v>0.62229999999999996</v>
      </c>
      <c r="M2730" s="3">
        <v>0.46300000000000002</v>
      </c>
      <c r="N2730" s="3">
        <v>0.1389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3">
        <v>4.6540999999999997</v>
      </c>
      <c r="Y2730" s="3">
        <v>85.226187662491142</v>
      </c>
      <c r="Z2730" s="3">
        <v>129.97778303001655</v>
      </c>
      <c r="AA2730" s="3">
        <v>161.70550697234697</v>
      </c>
      <c r="AB2730" s="3">
        <v>185.23847790120541</v>
      </c>
      <c r="AC2730" s="3">
        <v>202.74734105412435</v>
      </c>
      <c r="AD2730" s="3">
        <v>208</v>
      </c>
      <c r="AE2730" s="4"/>
      <c r="AF2730" s="4"/>
      <c r="AG2730" s="4"/>
      <c r="AH2730" s="4"/>
      <c r="AI2730" s="4"/>
      <c r="AJ2730" s="4"/>
      <c r="AK2730" s="4"/>
      <c r="AL2730" s="4"/>
    </row>
    <row r="2731" spans="1:38" ht="15" customHeight="1" x14ac:dyDescent="0.25">
      <c r="A2731" s="2" t="s">
        <v>2541</v>
      </c>
      <c r="B2731" s="2" t="s">
        <v>39</v>
      </c>
      <c r="C2731" s="2" t="s">
        <v>40</v>
      </c>
      <c r="D2731" s="2" t="s">
        <v>1112</v>
      </c>
      <c r="E2731" s="2" t="s">
        <v>2852</v>
      </c>
      <c r="F2731" s="2" t="s">
        <v>517</v>
      </c>
      <c r="G2731" s="2" t="s">
        <v>50</v>
      </c>
      <c r="H2731" s="3">
        <v>224</v>
      </c>
      <c r="I2731" s="3">
        <v>1.9134</v>
      </c>
      <c r="J2731" s="3">
        <v>1.4892000000000001</v>
      </c>
      <c r="K2731" s="3">
        <v>1.0021</v>
      </c>
      <c r="L2731" s="3">
        <v>0.62239999999999995</v>
      </c>
      <c r="M2731" s="3">
        <v>0.36299999999999999</v>
      </c>
      <c r="N2731" s="3">
        <v>0.28149999999999997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3">
        <v>5.6715999999999998</v>
      </c>
      <c r="Y2731" s="3">
        <v>96.774102546018767</v>
      </c>
      <c r="Z2731" s="3">
        <v>147.18781296283237</v>
      </c>
      <c r="AA2731" s="3">
        <v>181.11178503420552</v>
      </c>
      <c r="AB2731" s="3">
        <v>202.18181818181819</v>
      </c>
      <c r="AC2731" s="3">
        <v>214.47041399252419</v>
      </c>
      <c r="AD2731" s="3">
        <v>224.00000000000006</v>
      </c>
      <c r="AE2731" s="4"/>
      <c r="AF2731" s="4"/>
      <c r="AG2731" s="4"/>
      <c r="AH2731" s="4"/>
      <c r="AI2731" s="4"/>
      <c r="AJ2731" s="4"/>
      <c r="AK2731" s="4"/>
      <c r="AL2731" s="4"/>
    </row>
    <row r="2732" spans="1:38" ht="15" customHeight="1" x14ac:dyDescent="0.25">
      <c r="A2732" s="2" t="s">
        <v>2541</v>
      </c>
      <c r="B2732" s="2" t="s">
        <v>39</v>
      </c>
      <c r="C2732" s="2" t="s">
        <v>40</v>
      </c>
      <c r="D2732" s="2" t="s">
        <v>51</v>
      </c>
      <c r="E2732" s="2" t="s">
        <v>2853</v>
      </c>
      <c r="F2732" s="2" t="s">
        <v>517</v>
      </c>
      <c r="G2732" s="2" t="s">
        <v>44</v>
      </c>
      <c r="H2732" s="3">
        <v>220</v>
      </c>
      <c r="I2732" s="3">
        <v>1.9019999999999999</v>
      </c>
      <c r="J2732" s="3">
        <v>1.4853000000000001</v>
      </c>
      <c r="K2732" s="3">
        <v>1.0315000000000001</v>
      </c>
      <c r="L2732" s="3">
        <v>0.54079999999999995</v>
      </c>
      <c r="M2732" s="3">
        <v>0.58340000000000003</v>
      </c>
      <c r="N2732" s="3">
        <v>0.36480000000000001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3">
        <v>5.9077999999999999</v>
      </c>
      <c r="Y2732" s="3">
        <v>92.526084159924167</v>
      </c>
      <c r="Z2732" s="3">
        <v>139.79180067030029</v>
      </c>
      <c r="AA2732" s="3">
        <v>172.61654084430754</v>
      </c>
      <c r="AB2732" s="3">
        <v>189.8260604624395</v>
      </c>
      <c r="AC2732" s="3">
        <v>208.39121161853819</v>
      </c>
      <c r="AD2732" s="3">
        <v>220</v>
      </c>
      <c r="AE2732" s="4"/>
      <c r="AF2732" s="4"/>
      <c r="AG2732" s="4"/>
      <c r="AH2732" s="4"/>
      <c r="AI2732" s="4"/>
      <c r="AJ2732" s="4"/>
      <c r="AK2732" s="4"/>
      <c r="AL2732" s="4"/>
    </row>
    <row r="2733" spans="1:38" ht="15" customHeight="1" x14ac:dyDescent="0.25">
      <c r="A2733" s="2" t="s">
        <v>2541</v>
      </c>
      <c r="B2733" s="2" t="s">
        <v>39</v>
      </c>
      <c r="C2733" s="2" t="s">
        <v>40</v>
      </c>
      <c r="D2733" s="2" t="s">
        <v>51</v>
      </c>
      <c r="E2733" s="2" t="s">
        <v>2854</v>
      </c>
      <c r="F2733" s="2" t="s">
        <v>517</v>
      </c>
      <c r="G2733" s="2" t="s">
        <v>44</v>
      </c>
      <c r="H2733" s="3">
        <v>213</v>
      </c>
      <c r="I2733" s="3">
        <v>1.9209000000000001</v>
      </c>
      <c r="J2733" s="3">
        <v>1.7838000000000001</v>
      </c>
      <c r="K2733" s="3">
        <v>0.72799999999999998</v>
      </c>
      <c r="L2733" s="3">
        <v>0.56499999999999995</v>
      </c>
      <c r="M2733" s="3">
        <v>0.32050000000000001</v>
      </c>
      <c r="N2733" s="3">
        <v>0.42599999999999999</v>
      </c>
      <c r="O2733" s="4"/>
      <c r="P2733" s="4"/>
      <c r="Q2733" s="4"/>
      <c r="R2733" s="4"/>
      <c r="S2733" s="4"/>
      <c r="T2733" s="4"/>
      <c r="U2733" s="4"/>
      <c r="V2733" s="4"/>
      <c r="W2733" s="4"/>
      <c r="X2733" s="3">
        <v>5.7442000000000002</v>
      </c>
      <c r="Y2733" s="3">
        <v>92.527645276975036</v>
      </c>
      <c r="Z2733" s="3">
        <v>148.7352633961213</v>
      </c>
      <c r="AA2733" s="3">
        <v>171.67457609414711</v>
      </c>
      <c r="AB2733" s="3">
        <v>189.47775147104906</v>
      </c>
      <c r="AC2733" s="3">
        <v>199.57672086626511</v>
      </c>
      <c r="AD2733" s="3">
        <v>213</v>
      </c>
      <c r="AE2733" s="4"/>
      <c r="AF2733" s="4"/>
      <c r="AG2733" s="4"/>
      <c r="AH2733" s="4"/>
      <c r="AI2733" s="4"/>
      <c r="AJ2733" s="4"/>
      <c r="AK2733" s="4"/>
      <c r="AL2733" s="4"/>
    </row>
    <row r="2734" spans="1:38" ht="15" customHeight="1" x14ac:dyDescent="0.25">
      <c r="A2734" s="2" t="s">
        <v>2541</v>
      </c>
      <c r="B2734" s="2" t="s">
        <v>39</v>
      </c>
      <c r="C2734" s="2" t="s">
        <v>40</v>
      </c>
      <c r="D2734" s="2" t="s">
        <v>51</v>
      </c>
      <c r="E2734" s="2" t="s">
        <v>2855</v>
      </c>
      <c r="F2734" s="2" t="s">
        <v>517</v>
      </c>
      <c r="G2734" s="2" t="s">
        <v>44</v>
      </c>
      <c r="H2734" s="3">
        <v>207</v>
      </c>
      <c r="I2734" s="3">
        <v>1.3781000000000001</v>
      </c>
      <c r="J2734" s="3">
        <v>1.2577</v>
      </c>
      <c r="K2734" s="3">
        <v>1.2669999999999999</v>
      </c>
      <c r="L2734" s="3">
        <v>0.53720000000000001</v>
      </c>
      <c r="M2734" s="3">
        <v>0.42599999999999999</v>
      </c>
      <c r="N2734" s="3">
        <v>0.25929999999999997</v>
      </c>
      <c r="O2734" s="4"/>
      <c r="P2734" s="4"/>
      <c r="Q2734" s="4"/>
      <c r="R2734" s="4"/>
      <c r="S2734" s="4"/>
      <c r="T2734" s="4"/>
      <c r="U2734" s="4"/>
      <c r="V2734" s="4"/>
      <c r="W2734" s="4"/>
      <c r="X2734" s="3">
        <v>5.1253000000000002</v>
      </c>
      <c r="Y2734" s="3">
        <v>79.054318771584093</v>
      </c>
      <c r="Z2734" s="3">
        <v>121.99765867363861</v>
      </c>
      <c r="AA2734" s="3">
        <v>165.25854096345577</v>
      </c>
      <c r="AB2734" s="3">
        <v>183.60088189959612</v>
      </c>
      <c r="AC2734" s="3">
        <v>198.14637191969251</v>
      </c>
      <c r="AD2734" s="3">
        <v>207</v>
      </c>
      <c r="AE2734" s="4"/>
      <c r="AF2734" s="4"/>
      <c r="AG2734" s="4"/>
      <c r="AH2734" s="4"/>
      <c r="AI2734" s="4"/>
      <c r="AJ2734" s="4"/>
      <c r="AK2734" s="4"/>
      <c r="AL2734" s="4"/>
    </row>
    <row r="2735" spans="1:38" ht="15" customHeight="1" x14ac:dyDescent="0.25">
      <c r="A2735" s="2" t="s">
        <v>2541</v>
      </c>
      <c r="B2735" s="2" t="s">
        <v>39</v>
      </c>
      <c r="C2735" s="2" t="s">
        <v>40</v>
      </c>
      <c r="D2735" s="2" t="s">
        <v>51</v>
      </c>
      <c r="E2735" s="2" t="s">
        <v>2856</v>
      </c>
      <c r="F2735" s="2" t="s">
        <v>517</v>
      </c>
      <c r="G2735" s="2" t="s">
        <v>44</v>
      </c>
      <c r="H2735" s="3">
        <v>210</v>
      </c>
      <c r="I2735" s="3">
        <v>2.0669</v>
      </c>
      <c r="J2735" s="3">
        <v>1.1724000000000001</v>
      </c>
      <c r="K2735" s="3">
        <v>0.72970000000000002</v>
      </c>
      <c r="L2735" s="3">
        <v>0.51119999999999999</v>
      </c>
      <c r="M2735" s="3">
        <v>0.4</v>
      </c>
      <c r="N2735" s="3">
        <v>0.25190000000000001</v>
      </c>
      <c r="O2735" s="4"/>
      <c r="P2735" s="4"/>
      <c r="Q2735" s="4"/>
      <c r="R2735" s="4"/>
      <c r="S2735" s="4"/>
      <c r="T2735" s="4"/>
      <c r="U2735" s="4"/>
      <c r="V2735" s="4"/>
      <c r="W2735" s="4"/>
      <c r="X2735" s="3">
        <v>5.1321000000000003</v>
      </c>
      <c r="Y2735" s="3">
        <v>103.68765222813272</v>
      </c>
      <c r="Z2735" s="3">
        <v>144.35077258821923</v>
      </c>
      <c r="AA2735" s="3">
        <v>169.65943765709943</v>
      </c>
      <c r="AB2735" s="3">
        <v>187.38972350499796</v>
      </c>
      <c r="AC2735" s="3">
        <v>201.26318660976986</v>
      </c>
      <c r="AD2735" s="3">
        <v>210</v>
      </c>
      <c r="AE2735" s="4"/>
      <c r="AF2735" s="4"/>
      <c r="AG2735" s="4"/>
      <c r="AH2735" s="4"/>
      <c r="AI2735" s="4"/>
      <c r="AJ2735" s="4"/>
      <c r="AK2735" s="4"/>
      <c r="AL2735" s="4"/>
    </row>
    <row r="2736" spans="1:38" ht="15" customHeight="1" x14ac:dyDescent="0.25">
      <c r="A2736" s="2" t="s">
        <v>2541</v>
      </c>
      <c r="B2736" s="2" t="s">
        <v>39</v>
      </c>
      <c r="C2736" s="2" t="s">
        <v>40</v>
      </c>
      <c r="D2736" s="2" t="s">
        <v>51</v>
      </c>
      <c r="E2736" s="2" t="s">
        <v>2857</v>
      </c>
      <c r="F2736" s="2" t="s">
        <v>517</v>
      </c>
      <c r="G2736" s="2" t="s">
        <v>44</v>
      </c>
      <c r="H2736" s="3">
        <v>211</v>
      </c>
      <c r="I2736" s="3">
        <v>2.0760999999999998</v>
      </c>
      <c r="J2736" s="3">
        <v>1.4816</v>
      </c>
      <c r="K2736" s="3">
        <v>0.67410000000000003</v>
      </c>
      <c r="L2736" s="3">
        <v>0.1852</v>
      </c>
      <c r="M2736" s="3">
        <v>0.51119999999999999</v>
      </c>
      <c r="N2736" s="3">
        <v>0.52969999999999995</v>
      </c>
      <c r="O2736" s="4"/>
      <c r="P2736" s="4"/>
      <c r="Q2736" s="4"/>
      <c r="R2736" s="4"/>
      <c r="S2736" s="4"/>
      <c r="T2736" s="4"/>
      <c r="U2736" s="4"/>
      <c r="V2736" s="4"/>
      <c r="W2736" s="4"/>
      <c r="X2736" s="3">
        <v>5.4579000000000004</v>
      </c>
      <c r="Y2736" s="3">
        <v>100.0888070503307</v>
      </c>
      <c r="Z2736" s="3">
        <v>148.68009674050455</v>
      </c>
      <c r="AA2736" s="3">
        <v>170.7882152476227</v>
      </c>
      <c r="AB2736" s="3">
        <v>176.86212645889444</v>
      </c>
      <c r="AC2736" s="3">
        <v>193.62769563385183</v>
      </c>
      <c r="AD2736" s="3">
        <v>210.99999999999997</v>
      </c>
      <c r="AE2736" s="4"/>
      <c r="AF2736" s="4"/>
      <c r="AG2736" s="4"/>
      <c r="AH2736" s="4"/>
      <c r="AI2736" s="4"/>
      <c r="AJ2736" s="4"/>
      <c r="AK2736" s="4"/>
      <c r="AL2736" s="4"/>
    </row>
    <row r="2737" spans="1:38" ht="15" customHeight="1" x14ac:dyDescent="0.25">
      <c r="A2737" s="2" t="s">
        <v>2541</v>
      </c>
      <c r="B2737" s="2" t="s">
        <v>39</v>
      </c>
      <c r="C2737" s="2" t="s">
        <v>40</v>
      </c>
      <c r="D2737" s="2" t="s">
        <v>51</v>
      </c>
      <c r="E2737" s="2" t="s">
        <v>2858</v>
      </c>
      <c r="F2737" s="2" t="s">
        <v>517</v>
      </c>
      <c r="G2737" s="2" t="s">
        <v>44</v>
      </c>
      <c r="H2737" s="3">
        <v>232</v>
      </c>
      <c r="I2737" s="3">
        <v>2.6299000000000001</v>
      </c>
      <c r="J2737" s="3">
        <v>1.3075000000000001</v>
      </c>
      <c r="K2737" s="3">
        <v>1.0316000000000001</v>
      </c>
      <c r="L2737" s="3">
        <v>0.44450000000000001</v>
      </c>
      <c r="M2737" s="3">
        <v>0.25559999999999999</v>
      </c>
      <c r="N2737" s="3">
        <v>0.25190000000000001</v>
      </c>
      <c r="O2737" s="4"/>
      <c r="P2737" s="4"/>
      <c r="Q2737" s="4"/>
      <c r="R2737" s="4"/>
      <c r="S2737" s="4"/>
      <c r="T2737" s="4"/>
      <c r="U2737" s="4"/>
      <c r="V2737" s="4"/>
      <c r="W2737" s="4"/>
      <c r="X2737" s="3">
        <v>5.9210000000000003</v>
      </c>
      <c r="Y2737" s="3">
        <v>120.8329674041547</v>
      </c>
      <c r="Z2737" s="3">
        <v>164.99780442492823</v>
      </c>
      <c r="AA2737" s="3">
        <v>199.84326971795304</v>
      </c>
      <c r="AB2737" s="3">
        <v>214.85762540111469</v>
      </c>
      <c r="AC2737" s="3">
        <v>223.49130214490796</v>
      </c>
      <c r="AD2737" s="3">
        <v>232</v>
      </c>
      <c r="AE2737" s="4"/>
      <c r="AF2737" s="4"/>
      <c r="AG2737" s="4"/>
      <c r="AH2737" s="4"/>
      <c r="AI2737" s="4"/>
      <c r="AJ2737" s="4"/>
      <c r="AK2737" s="4"/>
      <c r="AL2737" s="4"/>
    </row>
    <row r="2738" spans="1:38" ht="15" customHeight="1" x14ac:dyDescent="0.25">
      <c r="A2738" s="2" t="s">
        <v>2541</v>
      </c>
      <c r="B2738" s="2" t="s">
        <v>39</v>
      </c>
      <c r="C2738" s="2" t="s">
        <v>40</v>
      </c>
      <c r="D2738" s="2" t="s">
        <v>51</v>
      </c>
      <c r="E2738" s="2" t="s">
        <v>2859</v>
      </c>
      <c r="F2738" s="2" t="s">
        <v>517</v>
      </c>
      <c r="G2738" s="2" t="s">
        <v>44</v>
      </c>
      <c r="H2738" s="3">
        <v>210</v>
      </c>
      <c r="I2738" s="3">
        <v>1.8059000000000001</v>
      </c>
      <c r="J2738" s="3">
        <v>1.3502000000000001</v>
      </c>
      <c r="K2738" s="3">
        <v>0.94650000000000001</v>
      </c>
      <c r="L2738" s="3">
        <v>0.37409999999999999</v>
      </c>
      <c r="M2738" s="3">
        <v>0.25750000000000001</v>
      </c>
      <c r="N2738" s="3">
        <v>0.32779999999999998</v>
      </c>
      <c r="O2738" s="4"/>
      <c r="P2738" s="4"/>
      <c r="Q2738" s="4"/>
      <c r="R2738" s="4"/>
      <c r="S2738" s="4"/>
      <c r="T2738" s="4"/>
      <c r="U2738" s="4"/>
      <c r="V2738" s="4"/>
      <c r="W2738" s="4"/>
      <c r="X2738" s="3">
        <v>5.0620000000000003</v>
      </c>
      <c r="Y2738" s="3">
        <v>95.502607664954567</v>
      </c>
      <c r="Z2738" s="3">
        <v>142.98099565389174</v>
      </c>
      <c r="AA2738" s="3">
        <v>176.26369024101146</v>
      </c>
      <c r="AB2738" s="3">
        <v>189.41853022520746</v>
      </c>
      <c r="AC2738" s="3">
        <v>198.47325167917822</v>
      </c>
      <c r="AD2738" s="3">
        <v>210.00000000000003</v>
      </c>
      <c r="AE2738" s="4"/>
      <c r="AF2738" s="4"/>
      <c r="AG2738" s="4"/>
      <c r="AH2738" s="4"/>
      <c r="AI2738" s="4"/>
      <c r="AJ2738" s="4"/>
      <c r="AK2738" s="4"/>
      <c r="AL2738" s="4"/>
    </row>
    <row r="2739" spans="1:38" ht="15" customHeight="1" x14ac:dyDescent="0.25">
      <c r="A2739" s="2" t="s">
        <v>2541</v>
      </c>
      <c r="B2739" s="2" t="s">
        <v>39</v>
      </c>
      <c r="C2739" s="2" t="s">
        <v>40</v>
      </c>
      <c r="D2739" s="2" t="s">
        <v>2606</v>
      </c>
      <c r="E2739" s="2" t="s">
        <v>2860</v>
      </c>
      <c r="F2739" s="2" t="s">
        <v>517</v>
      </c>
      <c r="G2739" s="2" t="s">
        <v>44</v>
      </c>
      <c r="H2739" s="3">
        <v>214</v>
      </c>
      <c r="I2739" s="3">
        <v>1.6259999999999999</v>
      </c>
      <c r="J2739" s="3">
        <v>1.7112000000000001</v>
      </c>
      <c r="K2739" s="3">
        <v>1.0667</v>
      </c>
      <c r="L2739" s="3">
        <v>0.62780000000000002</v>
      </c>
      <c r="M2739" s="3">
        <v>0.44819999999999999</v>
      </c>
      <c r="N2739" s="3">
        <v>0.1426</v>
      </c>
      <c r="O2739" s="4"/>
      <c r="P2739" s="4"/>
      <c r="Q2739" s="4"/>
      <c r="R2739" s="4"/>
      <c r="S2739" s="4"/>
      <c r="T2739" s="4"/>
      <c r="U2739" s="4"/>
      <c r="V2739" s="4"/>
      <c r="W2739" s="4"/>
      <c r="X2739" s="3">
        <v>5.6224999999999996</v>
      </c>
      <c r="Y2739" s="3">
        <v>84.63352601156069</v>
      </c>
      <c r="Z2739" s="3">
        <v>140.02497109826589</v>
      </c>
      <c r="AA2739" s="3">
        <v>174.55398843930638</v>
      </c>
      <c r="AB2739" s="3">
        <v>194.87583815028904</v>
      </c>
      <c r="AC2739" s="3">
        <v>209.38404624277459</v>
      </c>
      <c r="AD2739" s="3">
        <v>214</v>
      </c>
      <c r="AE2739" s="4"/>
      <c r="AF2739" s="4"/>
      <c r="AG2739" s="4"/>
      <c r="AH2739" s="4"/>
      <c r="AI2739" s="4"/>
      <c r="AJ2739" s="4"/>
      <c r="AK2739" s="4"/>
      <c r="AL2739" s="4"/>
    </row>
    <row r="2740" spans="1:38" ht="15" customHeight="1" x14ac:dyDescent="0.25">
      <c r="A2740" s="2" t="s">
        <v>2541</v>
      </c>
      <c r="B2740" s="2" t="s">
        <v>39</v>
      </c>
      <c r="C2740" s="2" t="s">
        <v>40</v>
      </c>
      <c r="D2740" s="2" t="s">
        <v>2606</v>
      </c>
      <c r="E2740" s="2" t="s">
        <v>2861</v>
      </c>
      <c r="F2740" s="2" t="s">
        <v>517</v>
      </c>
      <c r="G2740" s="2" t="s">
        <v>44</v>
      </c>
      <c r="H2740" s="3">
        <v>218</v>
      </c>
      <c r="I2740" s="3">
        <v>1.7447999999999999</v>
      </c>
      <c r="J2740" s="3">
        <v>1.1817</v>
      </c>
      <c r="K2740" s="3">
        <v>0.61499999999999999</v>
      </c>
      <c r="L2740" s="3">
        <v>0.44450000000000001</v>
      </c>
      <c r="M2740" s="3">
        <v>0.43340000000000001</v>
      </c>
      <c r="N2740" s="3">
        <v>0.20749999999999999</v>
      </c>
      <c r="O2740" s="4"/>
      <c r="P2740" s="4"/>
      <c r="Q2740" s="4"/>
      <c r="R2740" s="4"/>
      <c r="S2740" s="4"/>
      <c r="T2740" s="4"/>
      <c r="U2740" s="4"/>
      <c r="V2740" s="4"/>
      <c r="W2740" s="4"/>
      <c r="X2740" s="3">
        <v>4.6269</v>
      </c>
      <c r="Y2740" s="3">
        <v>102.14043960319003</v>
      </c>
      <c r="Z2740" s="3">
        <v>149.64442715425014</v>
      </c>
      <c r="AA2740" s="3">
        <v>174.36724372690139</v>
      </c>
      <c r="AB2740" s="3">
        <v>192.23601115217531</v>
      </c>
      <c r="AC2740" s="3">
        <v>209.65856188808922</v>
      </c>
      <c r="AD2740" s="3">
        <v>218</v>
      </c>
      <c r="AE2740" s="4"/>
      <c r="AF2740" s="4"/>
      <c r="AG2740" s="4"/>
      <c r="AH2740" s="4"/>
      <c r="AI2740" s="4"/>
      <c r="AJ2740" s="4"/>
      <c r="AK2740" s="4"/>
      <c r="AL2740" s="4"/>
    </row>
    <row r="2741" spans="1:38" ht="15" customHeight="1" x14ac:dyDescent="0.25">
      <c r="A2741" s="2" t="s">
        <v>2541</v>
      </c>
      <c r="B2741" s="2" t="s">
        <v>39</v>
      </c>
      <c r="C2741" s="2" t="s">
        <v>40</v>
      </c>
      <c r="D2741" s="2" t="s">
        <v>2606</v>
      </c>
      <c r="E2741" s="2" t="s">
        <v>2862</v>
      </c>
      <c r="F2741" s="2" t="s">
        <v>517</v>
      </c>
      <c r="G2741" s="2" t="s">
        <v>44</v>
      </c>
      <c r="H2741" s="3">
        <v>207</v>
      </c>
      <c r="I2741" s="3">
        <v>1.893</v>
      </c>
      <c r="J2741" s="3">
        <v>1.2668999999999999</v>
      </c>
      <c r="K2741" s="3">
        <v>0.78720000000000001</v>
      </c>
      <c r="L2741" s="3">
        <v>0.30009999999999998</v>
      </c>
      <c r="M2741" s="3">
        <v>0.29449999999999998</v>
      </c>
      <c r="N2741" s="3">
        <v>0.2389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3">
        <v>4.7805999999999997</v>
      </c>
      <c r="Y2741" s="3">
        <v>101.29569510103335</v>
      </c>
      <c r="Z2741" s="3">
        <v>147.67219595866629</v>
      </c>
      <c r="AA2741" s="3">
        <v>176.4886625109819</v>
      </c>
      <c r="AB2741" s="3">
        <v>187.47420825837759</v>
      </c>
      <c r="AC2741" s="3">
        <v>198.2547588168849</v>
      </c>
      <c r="AD2741" s="3">
        <v>207</v>
      </c>
      <c r="AE2741" s="4"/>
      <c r="AF2741" s="4"/>
      <c r="AG2741" s="4"/>
      <c r="AH2741" s="4"/>
      <c r="AI2741" s="4"/>
      <c r="AJ2741" s="4"/>
      <c r="AK2741" s="4"/>
      <c r="AL2741" s="4"/>
    </row>
    <row r="2742" spans="1:38" ht="15" customHeight="1" x14ac:dyDescent="0.25">
      <c r="A2742" s="2" t="s">
        <v>2541</v>
      </c>
      <c r="B2742" s="2" t="s">
        <v>39</v>
      </c>
      <c r="C2742" s="2" t="s">
        <v>40</v>
      </c>
      <c r="D2742" s="2" t="s">
        <v>41</v>
      </c>
      <c r="E2742" s="2" t="s">
        <v>2863</v>
      </c>
      <c r="F2742" s="2" t="s">
        <v>517</v>
      </c>
      <c r="G2742" s="2" t="s">
        <v>44</v>
      </c>
      <c r="H2742" s="3">
        <v>216</v>
      </c>
      <c r="I2742" s="3">
        <v>1.6111</v>
      </c>
      <c r="J2742" s="3">
        <v>1.4407000000000001</v>
      </c>
      <c r="K2742" s="3">
        <v>0.77410000000000001</v>
      </c>
      <c r="L2742" s="3">
        <v>0.45929999999999999</v>
      </c>
      <c r="M2742" s="3">
        <v>0.27039999999999997</v>
      </c>
      <c r="N2742" s="3">
        <v>0.37780000000000002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3">
        <v>4.9333999999999998</v>
      </c>
      <c r="Y2742" s="3">
        <v>92.088863664004535</v>
      </c>
      <c r="Z2742" s="3">
        <v>145.82235375197632</v>
      </c>
      <c r="AA2742" s="3">
        <v>174.69380143511574</v>
      </c>
      <c r="AB2742" s="3">
        <v>191.82421859164066</v>
      </c>
      <c r="AC2742" s="3">
        <v>201.90927149633114</v>
      </c>
      <c r="AD2742" s="3">
        <v>216</v>
      </c>
      <c r="AE2742" s="4"/>
      <c r="AF2742" s="4"/>
      <c r="AG2742" s="4"/>
      <c r="AH2742" s="4"/>
      <c r="AI2742" s="4"/>
      <c r="AJ2742" s="4"/>
      <c r="AK2742" s="4"/>
      <c r="AL2742" s="4"/>
    </row>
    <row r="2743" spans="1:38" ht="15" customHeight="1" x14ac:dyDescent="0.25">
      <c r="A2743" s="2" t="s">
        <v>2541</v>
      </c>
      <c r="B2743" s="2" t="s">
        <v>39</v>
      </c>
      <c r="C2743" s="2" t="s">
        <v>40</v>
      </c>
      <c r="D2743" s="2" t="s">
        <v>41</v>
      </c>
      <c r="E2743" s="2" t="s">
        <v>2864</v>
      </c>
      <c r="F2743" s="2" t="s">
        <v>517</v>
      </c>
      <c r="G2743" s="2" t="s">
        <v>44</v>
      </c>
      <c r="H2743" s="3">
        <v>215</v>
      </c>
      <c r="I2743" s="3">
        <v>1.9932000000000001</v>
      </c>
      <c r="J2743" s="3">
        <v>1.43</v>
      </c>
      <c r="K2743" s="3">
        <v>0.80389999999999995</v>
      </c>
      <c r="L2743" s="3">
        <v>0.45939999999999998</v>
      </c>
      <c r="M2743" s="3">
        <v>0.37790000000000001</v>
      </c>
      <c r="N2743" s="3">
        <v>0.2964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3">
        <v>5.3608000000000002</v>
      </c>
      <c r="Y2743" s="3">
        <v>100.0412624981346</v>
      </c>
      <c r="Z2743" s="3">
        <v>148.85673780032829</v>
      </c>
      <c r="AA2743" s="3">
        <v>176.29922772720488</v>
      </c>
      <c r="AB2743" s="3">
        <v>191.9816258767348</v>
      </c>
      <c r="AC2743" s="3">
        <v>204.88188330099985</v>
      </c>
      <c r="AD2743" s="3">
        <v>215</v>
      </c>
      <c r="AE2743" s="4"/>
      <c r="AF2743" s="4"/>
      <c r="AG2743" s="4"/>
      <c r="AH2743" s="4"/>
      <c r="AI2743" s="4"/>
      <c r="AJ2743" s="4"/>
      <c r="AK2743" s="4"/>
      <c r="AL2743" s="4"/>
    </row>
    <row r="2744" spans="1:38" ht="15" customHeight="1" x14ac:dyDescent="0.25">
      <c r="A2744" s="2" t="s">
        <v>2541</v>
      </c>
      <c r="B2744" s="2" t="s">
        <v>39</v>
      </c>
      <c r="C2744" s="2" t="s">
        <v>40</v>
      </c>
      <c r="D2744" s="2" t="s">
        <v>41</v>
      </c>
      <c r="E2744" s="2" t="s">
        <v>2865</v>
      </c>
      <c r="F2744" s="2" t="s">
        <v>517</v>
      </c>
      <c r="G2744" s="2" t="s">
        <v>44</v>
      </c>
      <c r="H2744" s="3">
        <v>216</v>
      </c>
      <c r="I2744" s="3">
        <v>1.4743999999999999</v>
      </c>
      <c r="J2744" s="3">
        <v>1.3522000000000001</v>
      </c>
      <c r="K2744" s="3">
        <v>0.80759999999999998</v>
      </c>
      <c r="L2744" s="3">
        <v>0.44269999999999998</v>
      </c>
      <c r="M2744" s="3">
        <v>0.38900000000000001</v>
      </c>
      <c r="N2744" s="3">
        <v>0.16120000000000001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3">
        <v>4.6271000000000004</v>
      </c>
      <c r="Y2744" s="3">
        <v>90.63058935402303</v>
      </c>
      <c r="Z2744" s="3">
        <v>144.40180674720665</v>
      </c>
      <c r="AA2744" s="3">
        <v>176.51660867497998</v>
      </c>
      <c r="AB2744" s="3">
        <v>194.12089645782456</v>
      </c>
      <c r="AC2744" s="3">
        <v>209.58976464740334</v>
      </c>
      <c r="AD2744" s="3">
        <v>216</v>
      </c>
      <c r="AE2744" s="4"/>
      <c r="AF2744" s="4"/>
      <c r="AG2744" s="4"/>
      <c r="AH2744" s="4"/>
      <c r="AI2744" s="4"/>
      <c r="AJ2744" s="4"/>
      <c r="AK2744" s="4"/>
      <c r="AL2744" s="4"/>
    </row>
    <row r="2745" spans="1:38" ht="15" customHeight="1" x14ac:dyDescent="0.25">
      <c r="A2745" s="2" t="s">
        <v>2541</v>
      </c>
      <c r="B2745" s="2" t="s">
        <v>39</v>
      </c>
      <c r="C2745" s="2" t="s">
        <v>40</v>
      </c>
      <c r="D2745" s="2" t="s">
        <v>41</v>
      </c>
      <c r="E2745" s="2" t="s">
        <v>2866</v>
      </c>
      <c r="F2745" s="2" t="s">
        <v>517</v>
      </c>
      <c r="G2745" s="2" t="s">
        <v>44</v>
      </c>
      <c r="H2745" s="3">
        <v>224</v>
      </c>
      <c r="I2745" s="3">
        <v>1.6557999999999999</v>
      </c>
      <c r="J2745" s="3">
        <v>1.4298999999999999</v>
      </c>
      <c r="K2745" s="3">
        <v>0.85940000000000005</v>
      </c>
      <c r="L2745" s="3">
        <v>0.48899999999999999</v>
      </c>
      <c r="M2745" s="3">
        <v>0.45190000000000002</v>
      </c>
      <c r="N2745" s="3">
        <v>0.25929999999999997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3">
        <v>5.1452999999999998</v>
      </c>
      <c r="Y2745" s="3">
        <v>93.787184420733496</v>
      </c>
      <c r="Z2745" s="3">
        <v>147.14477289953939</v>
      </c>
      <c r="AA2745" s="3">
        <v>179.21380677511516</v>
      </c>
      <c r="AB2745" s="3">
        <v>197.46113929216955</v>
      </c>
      <c r="AC2745" s="3">
        <v>214.32406273686667</v>
      </c>
      <c r="AD2745" s="3">
        <v>224</v>
      </c>
      <c r="AE2745" s="4"/>
      <c r="AF2745" s="4"/>
      <c r="AG2745" s="4"/>
      <c r="AH2745" s="4"/>
      <c r="AI2745" s="4"/>
      <c r="AJ2745" s="4"/>
      <c r="AK2745" s="4"/>
      <c r="AL2745" s="4"/>
    </row>
    <row r="2746" spans="1:38" ht="15" customHeight="1" x14ac:dyDescent="0.25">
      <c r="A2746" s="2" t="s">
        <v>2541</v>
      </c>
      <c r="B2746" s="2" t="s">
        <v>39</v>
      </c>
      <c r="C2746" s="2" t="s">
        <v>40</v>
      </c>
      <c r="D2746" s="2" t="s">
        <v>41</v>
      </c>
      <c r="E2746" s="2" t="s">
        <v>2867</v>
      </c>
      <c r="F2746" s="2" t="s">
        <v>517</v>
      </c>
      <c r="G2746" s="2" t="s">
        <v>44</v>
      </c>
      <c r="H2746" s="3">
        <v>213</v>
      </c>
      <c r="I2746" s="3">
        <v>2.0038</v>
      </c>
      <c r="J2746" s="3">
        <v>1.0556000000000001</v>
      </c>
      <c r="K2746" s="3">
        <v>0.81299999999999994</v>
      </c>
      <c r="L2746" s="3">
        <v>0.36109999999999998</v>
      </c>
      <c r="M2746" s="3">
        <v>0.30370000000000003</v>
      </c>
      <c r="N2746" s="3">
        <v>0.30930000000000002</v>
      </c>
      <c r="O2746" s="4"/>
      <c r="P2746" s="4"/>
      <c r="Q2746" s="4"/>
      <c r="R2746" s="4"/>
      <c r="S2746" s="4"/>
      <c r="T2746" s="4"/>
      <c r="U2746" s="4"/>
      <c r="V2746" s="4"/>
      <c r="W2746" s="4"/>
      <c r="X2746" s="3">
        <v>4.8464999999999998</v>
      </c>
      <c r="Y2746" s="3">
        <v>106.83499432580213</v>
      </c>
      <c r="Z2746" s="3">
        <v>146.25800061900341</v>
      </c>
      <c r="AA2746" s="3">
        <v>176.62073661405137</v>
      </c>
      <c r="AB2746" s="3">
        <v>190.10657175281131</v>
      </c>
      <c r="AC2746" s="3">
        <v>201.44871556793561</v>
      </c>
      <c r="AD2746" s="3">
        <v>213</v>
      </c>
      <c r="AE2746" s="4"/>
      <c r="AF2746" s="4"/>
      <c r="AG2746" s="4"/>
      <c r="AH2746" s="4"/>
      <c r="AI2746" s="4"/>
      <c r="AJ2746" s="4"/>
      <c r="AK2746" s="4"/>
      <c r="AL2746" s="4"/>
    </row>
    <row r="2747" spans="1:38" ht="15" customHeight="1" x14ac:dyDescent="0.25">
      <c r="A2747" s="2" t="s">
        <v>2541</v>
      </c>
      <c r="B2747" s="2" t="s">
        <v>39</v>
      </c>
      <c r="C2747" s="2" t="s">
        <v>40</v>
      </c>
      <c r="D2747" s="2" t="s">
        <v>41</v>
      </c>
      <c r="E2747" s="2" t="s">
        <v>2868</v>
      </c>
      <c r="F2747" s="2" t="s">
        <v>517</v>
      </c>
      <c r="G2747" s="2" t="s">
        <v>44</v>
      </c>
      <c r="H2747" s="3">
        <v>217</v>
      </c>
      <c r="I2747" s="3">
        <v>1.4204000000000001</v>
      </c>
      <c r="J2747" s="3">
        <v>1.1482000000000001</v>
      </c>
      <c r="K2747" s="3">
        <v>0.82040000000000002</v>
      </c>
      <c r="L2747" s="3">
        <v>0.37040000000000001</v>
      </c>
      <c r="M2747" s="3">
        <v>0.31850000000000001</v>
      </c>
      <c r="N2747" s="3">
        <v>0.12590000000000001</v>
      </c>
      <c r="O2747" s="4"/>
      <c r="P2747" s="4"/>
      <c r="Q2747" s="4"/>
      <c r="R2747" s="4"/>
      <c r="S2747" s="4"/>
      <c r="T2747" s="4"/>
      <c r="U2747" s="4"/>
      <c r="V2747" s="4"/>
      <c r="W2747" s="4"/>
      <c r="X2747" s="3">
        <v>4.2038000000000002</v>
      </c>
      <c r="Y2747" s="3">
        <v>94.508682620486226</v>
      </c>
      <c r="Z2747" s="3">
        <v>145.03844141015273</v>
      </c>
      <c r="AA2747" s="3">
        <v>181.14244255197679</v>
      </c>
      <c r="AB2747" s="3">
        <v>197.44293258480423</v>
      </c>
      <c r="AC2747" s="3">
        <v>211.4594176697274</v>
      </c>
      <c r="AD2747" s="3">
        <v>217</v>
      </c>
      <c r="AE2747" s="4"/>
      <c r="AF2747" s="4"/>
      <c r="AG2747" s="4"/>
      <c r="AH2747" s="4"/>
      <c r="AI2747" s="4"/>
      <c r="AJ2747" s="4"/>
      <c r="AK2747" s="4"/>
      <c r="AL2747" s="4"/>
    </row>
    <row r="2748" spans="1:38" ht="15" customHeight="1" x14ac:dyDescent="0.25">
      <c r="A2748" s="2" t="s">
        <v>2541</v>
      </c>
      <c r="B2748" s="2" t="s">
        <v>39</v>
      </c>
      <c r="C2748" s="2" t="s">
        <v>40</v>
      </c>
      <c r="D2748" s="2" t="s">
        <v>41</v>
      </c>
      <c r="E2748" s="2" t="s">
        <v>2869</v>
      </c>
      <c r="F2748" s="2" t="s">
        <v>517</v>
      </c>
      <c r="G2748" s="2" t="s">
        <v>44</v>
      </c>
      <c r="H2748" s="3">
        <v>210</v>
      </c>
      <c r="I2748" s="3">
        <v>2.0228000000000002</v>
      </c>
      <c r="J2748" s="3">
        <v>1.1855</v>
      </c>
      <c r="K2748" s="3">
        <v>0.89100000000000001</v>
      </c>
      <c r="L2748" s="3">
        <v>0.59089999999999998</v>
      </c>
      <c r="M2748" s="3">
        <v>0.35749999999999998</v>
      </c>
      <c r="N2748" s="3">
        <v>0.15379999999999999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3">
        <v>5.2015000000000002</v>
      </c>
      <c r="Y2748" s="3">
        <v>101.22203210612324</v>
      </c>
      <c r="Z2748" s="3">
        <v>141.79090646928773</v>
      </c>
      <c r="AA2748" s="3">
        <v>172.28172642506971</v>
      </c>
      <c r="AB2748" s="3">
        <v>192.50285494568877</v>
      </c>
      <c r="AC2748" s="3">
        <v>204.73682591560129</v>
      </c>
      <c r="AD2748" s="3">
        <v>210.00000000000003</v>
      </c>
      <c r="AE2748" s="4"/>
      <c r="AF2748" s="4"/>
      <c r="AG2748" s="4"/>
      <c r="AH2748" s="4"/>
      <c r="AI2748" s="4"/>
      <c r="AJ2748" s="4"/>
      <c r="AK2748" s="4"/>
      <c r="AL2748" s="4"/>
    </row>
    <row r="2749" spans="1:38" ht="15" customHeight="1" x14ac:dyDescent="0.25">
      <c r="A2749" s="2" t="s">
        <v>2541</v>
      </c>
      <c r="B2749" s="2" t="s">
        <v>39</v>
      </c>
      <c r="C2749" s="2" t="s">
        <v>40</v>
      </c>
      <c r="D2749" s="2" t="s">
        <v>2655</v>
      </c>
      <c r="E2749" s="2" t="s">
        <v>2870</v>
      </c>
      <c r="F2749" s="2" t="s">
        <v>517</v>
      </c>
      <c r="G2749" s="2" t="s">
        <v>44</v>
      </c>
      <c r="H2749" s="3">
        <v>214</v>
      </c>
      <c r="I2749" s="3">
        <v>1.3779999999999999</v>
      </c>
      <c r="J2749" s="3">
        <v>1.7447999999999999</v>
      </c>
      <c r="K2749" s="3">
        <v>0.7742</v>
      </c>
      <c r="L2749" s="3">
        <v>0.43709999999999999</v>
      </c>
      <c r="M2749" s="3">
        <v>0.23710000000000001</v>
      </c>
      <c r="N2749" s="3">
        <v>0.25190000000000001</v>
      </c>
      <c r="O2749" s="4"/>
      <c r="P2749" s="4"/>
      <c r="Q2749" s="4"/>
      <c r="R2749" s="4"/>
      <c r="S2749" s="4"/>
      <c r="T2749" s="4"/>
      <c r="U2749" s="4"/>
      <c r="V2749" s="4"/>
      <c r="W2749" s="4"/>
      <c r="X2749" s="3">
        <v>4.8231000000000002</v>
      </c>
      <c r="Y2749" s="3">
        <v>83.998921855238336</v>
      </c>
      <c r="Z2749" s="3">
        <v>149.83906616076797</v>
      </c>
      <c r="AA2749" s="3">
        <v>179.05355476768054</v>
      </c>
      <c r="AB2749" s="3">
        <v>195.54755240405547</v>
      </c>
      <c r="AC2749" s="3">
        <v>204.49453670875576</v>
      </c>
      <c r="AD2749" s="3">
        <v>213.99999999999997</v>
      </c>
      <c r="AE2749" s="4"/>
      <c r="AF2749" s="4"/>
      <c r="AG2749" s="4"/>
      <c r="AH2749" s="4"/>
      <c r="AI2749" s="4"/>
      <c r="AJ2749" s="4"/>
      <c r="AK2749" s="4"/>
      <c r="AL2749" s="4"/>
    </row>
    <row r="2750" spans="1:38" ht="15" customHeight="1" x14ac:dyDescent="0.25">
      <c r="A2750" s="2" t="s">
        <v>2541</v>
      </c>
      <c r="B2750" s="2" t="s">
        <v>39</v>
      </c>
      <c r="C2750" s="2" t="s">
        <v>40</v>
      </c>
      <c r="D2750" s="2" t="s">
        <v>677</v>
      </c>
      <c r="E2750" s="2" t="s">
        <v>2871</v>
      </c>
      <c r="F2750" s="2" t="s">
        <v>517</v>
      </c>
      <c r="G2750" s="2" t="s">
        <v>44</v>
      </c>
      <c r="H2750" s="3">
        <v>203</v>
      </c>
      <c r="I2750" s="3">
        <v>1.556</v>
      </c>
      <c r="J2750" s="3">
        <v>1.3392999999999999</v>
      </c>
      <c r="K2750" s="3">
        <v>0.85209999999999997</v>
      </c>
      <c r="L2750" s="3">
        <v>0.51500000000000001</v>
      </c>
      <c r="M2750" s="3">
        <v>0.47789999999999999</v>
      </c>
      <c r="N2750" s="3">
        <v>0.41489999999999999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3">
        <v>5.1551999999999998</v>
      </c>
      <c r="Y2750" s="3">
        <v>83.613128491620117</v>
      </c>
      <c r="Z2750" s="3">
        <v>128.03823324022346</v>
      </c>
      <c r="AA2750" s="3">
        <v>156.30272346368716</v>
      </c>
      <c r="AB2750" s="3">
        <v>173.38547486033517</v>
      </c>
      <c r="AC2750" s="3">
        <v>189.23760474860333</v>
      </c>
      <c r="AD2750" s="3">
        <v>203</v>
      </c>
      <c r="AE2750" s="4"/>
      <c r="AF2750" s="4"/>
      <c r="AG2750" s="4"/>
      <c r="AH2750" s="4"/>
      <c r="AI2750" s="4"/>
      <c r="AJ2750" s="4"/>
      <c r="AK2750" s="4"/>
      <c r="AL2750" s="4"/>
    </row>
    <row r="2751" spans="1:38" ht="15" customHeight="1" x14ac:dyDescent="0.25">
      <c r="A2751" s="2" t="s">
        <v>2541</v>
      </c>
      <c r="B2751" s="2" t="s">
        <v>39</v>
      </c>
      <c r="C2751" s="2" t="s">
        <v>40</v>
      </c>
      <c r="D2751" s="2" t="s">
        <v>677</v>
      </c>
      <c r="E2751" s="2" t="s">
        <v>2872</v>
      </c>
      <c r="F2751" s="2" t="s">
        <v>517</v>
      </c>
      <c r="G2751" s="2" t="s">
        <v>44</v>
      </c>
      <c r="H2751" s="3">
        <v>218</v>
      </c>
      <c r="I2751" s="3">
        <v>1.6446000000000001</v>
      </c>
      <c r="J2751" s="3">
        <v>1.4094</v>
      </c>
      <c r="K2751" s="3">
        <v>0.86670000000000003</v>
      </c>
      <c r="L2751" s="3">
        <v>0.5</v>
      </c>
      <c r="M2751" s="3">
        <v>0.44819999999999999</v>
      </c>
      <c r="N2751" s="3">
        <v>0.21479999999999999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3">
        <v>5.0837000000000003</v>
      </c>
      <c r="Y2751" s="3">
        <v>92.171843342447431</v>
      </c>
      <c r="Z2751" s="3">
        <v>143.73830084387356</v>
      </c>
      <c r="AA2751" s="3">
        <v>175.44870861773904</v>
      </c>
      <c r="AB2751" s="3">
        <v>193.74247103487616</v>
      </c>
      <c r="AC2751" s="3">
        <v>210.14099966559789</v>
      </c>
      <c r="AD2751" s="3">
        <v>218</v>
      </c>
      <c r="AE2751" s="4"/>
      <c r="AF2751" s="4"/>
      <c r="AG2751" s="4"/>
      <c r="AH2751" s="4"/>
      <c r="AI2751" s="4"/>
      <c r="AJ2751" s="4"/>
      <c r="AK2751" s="4"/>
      <c r="AL2751" s="4"/>
    </row>
    <row r="2752" spans="1:38" ht="15" customHeight="1" x14ac:dyDescent="0.25">
      <c r="A2752" s="2" t="s">
        <v>2541</v>
      </c>
      <c r="B2752" s="2" t="s">
        <v>39</v>
      </c>
      <c r="C2752" s="2" t="s">
        <v>40</v>
      </c>
      <c r="D2752" s="2" t="s">
        <v>677</v>
      </c>
      <c r="E2752" s="2" t="s">
        <v>2873</v>
      </c>
      <c r="F2752" s="2" t="s">
        <v>517</v>
      </c>
      <c r="G2752" s="2" t="s">
        <v>44</v>
      </c>
      <c r="H2752" s="3">
        <v>210</v>
      </c>
      <c r="I2752" s="3">
        <v>1.5909</v>
      </c>
      <c r="J2752" s="3">
        <v>1.3574999999999999</v>
      </c>
      <c r="K2752" s="3">
        <v>0.9093</v>
      </c>
      <c r="L2752" s="3">
        <v>0.59079999999999999</v>
      </c>
      <c r="M2752" s="3">
        <v>0.4889</v>
      </c>
      <c r="N2752" s="3">
        <v>0.15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3">
        <v>5.0873999999999997</v>
      </c>
      <c r="Y2752" s="3">
        <v>87.663049887958493</v>
      </c>
      <c r="Z2752" s="3">
        <v>135.15980658096473</v>
      </c>
      <c r="AA2752" s="3">
        <v>166.97476117466684</v>
      </c>
      <c r="AB2752" s="3">
        <v>187.64590950190669</v>
      </c>
      <c r="AC2752" s="3">
        <v>204.75173959193302</v>
      </c>
      <c r="AD2752" s="3">
        <v>210.00000000000003</v>
      </c>
      <c r="AE2752" s="4"/>
      <c r="AF2752" s="4"/>
      <c r="AG2752" s="4"/>
      <c r="AH2752" s="4"/>
      <c r="AI2752" s="4"/>
      <c r="AJ2752" s="4"/>
      <c r="AK2752" s="4"/>
      <c r="AL2752" s="4"/>
    </row>
    <row r="2753" spans="1:38" ht="15" customHeight="1" x14ac:dyDescent="0.25">
      <c r="A2753" s="2" t="s">
        <v>2541</v>
      </c>
      <c r="B2753" s="2" t="s">
        <v>39</v>
      </c>
      <c r="C2753" s="2" t="s">
        <v>40</v>
      </c>
      <c r="D2753" s="2" t="s">
        <v>677</v>
      </c>
      <c r="E2753" s="2" t="s">
        <v>2874</v>
      </c>
      <c r="F2753" s="2" t="s">
        <v>517</v>
      </c>
      <c r="G2753" s="2" t="s">
        <v>44</v>
      </c>
      <c r="H2753" s="3">
        <v>218</v>
      </c>
      <c r="I2753" s="3">
        <v>2.1373000000000002</v>
      </c>
      <c r="J2753" s="3">
        <v>1.4001999999999999</v>
      </c>
      <c r="K2753" s="3">
        <v>0.93720000000000003</v>
      </c>
      <c r="L2753" s="3">
        <v>0.33710000000000001</v>
      </c>
      <c r="M2753" s="3">
        <v>0.37409999999999999</v>
      </c>
      <c r="N2753" s="3">
        <v>0.23710000000000001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3">
        <v>5.423</v>
      </c>
      <c r="Y2753" s="3">
        <v>105.30588235294118</v>
      </c>
      <c r="Z2753" s="3">
        <v>153.33044440346674</v>
      </c>
      <c r="AA2753" s="3">
        <v>185.47486631016045</v>
      </c>
      <c r="AB2753" s="3">
        <v>197.03684307578834</v>
      </c>
      <c r="AC2753" s="3">
        <v>209.8678591185691</v>
      </c>
      <c r="AD2753" s="3">
        <v>218.00000000000003</v>
      </c>
      <c r="AE2753" s="4"/>
      <c r="AF2753" s="4"/>
      <c r="AG2753" s="4"/>
      <c r="AH2753" s="4"/>
      <c r="AI2753" s="4"/>
      <c r="AJ2753" s="4"/>
      <c r="AK2753" s="4"/>
      <c r="AL2753" s="4"/>
    </row>
    <row r="2754" spans="1:38" ht="15" customHeight="1" x14ac:dyDescent="0.25">
      <c r="A2754" s="2" t="s">
        <v>2541</v>
      </c>
      <c r="B2754" s="2" t="s">
        <v>39</v>
      </c>
      <c r="C2754" s="2" t="s">
        <v>40</v>
      </c>
      <c r="D2754" s="2" t="s">
        <v>677</v>
      </c>
      <c r="E2754" s="2" t="s">
        <v>2875</v>
      </c>
      <c r="F2754" s="2" t="s">
        <v>517</v>
      </c>
      <c r="G2754" s="2" t="s">
        <v>44</v>
      </c>
      <c r="H2754" s="3">
        <v>210</v>
      </c>
      <c r="I2754" s="3">
        <v>1.8092999999999999</v>
      </c>
      <c r="J2754" s="3">
        <v>1.6852</v>
      </c>
      <c r="K2754" s="3">
        <v>1.0629999999999999</v>
      </c>
      <c r="L2754" s="3">
        <v>0.72409999999999997</v>
      </c>
      <c r="M2754" s="3">
        <v>0.59819999999999995</v>
      </c>
      <c r="N2754" s="3">
        <v>0.30930000000000002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3">
        <v>6.1890999999999998</v>
      </c>
      <c r="Y2754" s="3">
        <v>84.035901827406249</v>
      </c>
      <c r="Z2754" s="3">
        <v>132.5026578985636</v>
      </c>
      <c r="AA2754" s="3">
        <v>163.07479278085665</v>
      </c>
      <c r="AB2754" s="3">
        <v>183.9000824029342</v>
      </c>
      <c r="AC2754" s="3">
        <v>201.10445783716537</v>
      </c>
      <c r="AD2754" s="3">
        <v>210.00000000000003</v>
      </c>
      <c r="AE2754" s="4"/>
      <c r="AF2754" s="4"/>
      <c r="AG2754" s="4"/>
      <c r="AH2754" s="4"/>
      <c r="AI2754" s="4"/>
      <c r="AJ2754" s="4"/>
      <c r="AK2754" s="4"/>
      <c r="AL2754" s="4"/>
    </row>
    <row r="2755" spans="1:38" ht="15" customHeight="1" x14ac:dyDescent="0.25">
      <c r="A2755" s="2" t="s">
        <v>2541</v>
      </c>
      <c r="B2755" s="2" t="s">
        <v>39</v>
      </c>
      <c r="C2755" s="2" t="s">
        <v>40</v>
      </c>
      <c r="D2755" s="2" t="s">
        <v>2572</v>
      </c>
      <c r="E2755" s="2" t="s">
        <v>2876</v>
      </c>
      <c r="F2755" s="2" t="s">
        <v>517</v>
      </c>
      <c r="G2755" s="2" t="s">
        <v>44</v>
      </c>
      <c r="H2755" s="3">
        <v>234</v>
      </c>
      <c r="I2755" s="3">
        <v>2.2597999999999998</v>
      </c>
      <c r="J2755" s="3">
        <v>1.3522000000000001</v>
      </c>
      <c r="K2755" s="3">
        <v>0.81130000000000002</v>
      </c>
      <c r="L2755" s="3">
        <v>0.32229999999999998</v>
      </c>
      <c r="M2755" s="3">
        <v>0.45569999999999999</v>
      </c>
      <c r="N2755" s="3">
        <v>0.12970000000000001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3">
        <v>5.3310000000000004</v>
      </c>
      <c r="Y2755" s="3">
        <v>117.62738698180452</v>
      </c>
      <c r="Z2755" s="3">
        <v>168.86437816544736</v>
      </c>
      <c r="AA2755" s="3">
        <v>199.60581504408179</v>
      </c>
      <c r="AB2755" s="3">
        <v>211.81827049334086</v>
      </c>
      <c r="AC2755" s="3">
        <v>229.08546238979554</v>
      </c>
      <c r="AD2755" s="3">
        <v>234</v>
      </c>
      <c r="AE2755" s="4"/>
      <c r="AF2755" s="4"/>
      <c r="AG2755" s="4"/>
      <c r="AH2755" s="4"/>
      <c r="AI2755" s="4"/>
      <c r="AJ2755" s="4"/>
      <c r="AK2755" s="4"/>
      <c r="AL2755" s="4"/>
    </row>
    <row r="2756" spans="1:38" ht="15" customHeight="1" x14ac:dyDescent="0.25">
      <c r="A2756" s="2" t="s">
        <v>2541</v>
      </c>
      <c r="B2756" s="2" t="s">
        <v>39</v>
      </c>
      <c r="C2756" s="2" t="s">
        <v>40</v>
      </c>
      <c r="D2756" s="2" t="s">
        <v>2572</v>
      </c>
      <c r="E2756" s="2" t="s">
        <v>2877</v>
      </c>
      <c r="F2756" s="2" t="s">
        <v>517</v>
      </c>
      <c r="G2756" s="2" t="s">
        <v>44</v>
      </c>
      <c r="H2756" s="3">
        <v>184</v>
      </c>
      <c r="I2756" s="3">
        <v>1.3667</v>
      </c>
      <c r="J2756" s="3">
        <v>1.2519</v>
      </c>
      <c r="K2756" s="3">
        <v>0.95189999999999997</v>
      </c>
      <c r="L2756" s="3">
        <v>0.52959999999999996</v>
      </c>
      <c r="M2756" s="3">
        <v>0.46300000000000002</v>
      </c>
      <c r="N2756" s="3">
        <v>0.1148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3">
        <v>4.6779000000000002</v>
      </c>
      <c r="Y2756" s="3">
        <v>76.408473887855649</v>
      </c>
      <c r="Z2756" s="3">
        <v>117.08672695012719</v>
      </c>
      <c r="AA2756" s="3">
        <v>148.01701618247506</v>
      </c>
      <c r="AB2756" s="3">
        <v>165.225421663567</v>
      </c>
      <c r="AC2756" s="3">
        <v>180.26977917441587</v>
      </c>
      <c r="AD2756" s="3">
        <v>184</v>
      </c>
      <c r="AE2756" s="4"/>
      <c r="AF2756" s="4"/>
      <c r="AG2756" s="4"/>
      <c r="AH2756" s="4"/>
      <c r="AI2756" s="4"/>
      <c r="AJ2756" s="4"/>
      <c r="AK2756" s="4"/>
      <c r="AL2756" s="4"/>
    </row>
    <row r="2757" spans="1:38" ht="15" customHeight="1" x14ac:dyDescent="0.25">
      <c r="A2757" s="2" t="s">
        <v>2541</v>
      </c>
      <c r="B2757" s="2" t="s">
        <v>39</v>
      </c>
      <c r="C2757" s="2" t="s">
        <v>40</v>
      </c>
      <c r="D2757" s="2" t="s">
        <v>2546</v>
      </c>
      <c r="E2757" s="2" t="s">
        <v>2878</v>
      </c>
      <c r="F2757" s="2" t="s">
        <v>517</v>
      </c>
      <c r="G2757" s="2" t="s">
        <v>44</v>
      </c>
      <c r="H2757" s="3">
        <v>208</v>
      </c>
      <c r="I2757" s="3">
        <v>1.4336</v>
      </c>
      <c r="J2757" s="3">
        <v>1.365</v>
      </c>
      <c r="K2757" s="3">
        <v>0.67420000000000002</v>
      </c>
      <c r="L2757" s="3">
        <v>0.67969999999999997</v>
      </c>
      <c r="M2757" s="3">
        <v>0.52790000000000004</v>
      </c>
      <c r="N2757" s="3">
        <v>0.38150000000000001</v>
      </c>
      <c r="O2757" s="4"/>
      <c r="P2757" s="4"/>
      <c r="Q2757" s="4"/>
      <c r="R2757" s="4"/>
      <c r="S2757" s="4"/>
      <c r="T2757" s="4"/>
      <c r="U2757" s="4"/>
      <c r="V2757" s="4"/>
      <c r="W2757" s="4"/>
      <c r="X2757" s="3">
        <v>5.0618999999999996</v>
      </c>
      <c r="Y2757" s="3">
        <v>81.8456310871412</v>
      </c>
      <c r="Z2757" s="3">
        <v>129.30607084296412</v>
      </c>
      <c r="AA2757" s="3">
        <v>152.74770343151781</v>
      </c>
      <c r="AB2757" s="3">
        <v>176.38056856121221</v>
      </c>
      <c r="AC2757" s="3">
        <v>194.73541555542386</v>
      </c>
      <c r="AD2757" s="3">
        <v>208</v>
      </c>
      <c r="AE2757" s="4"/>
      <c r="AF2757" s="4"/>
      <c r="AG2757" s="4"/>
      <c r="AH2757" s="4"/>
      <c r="AI2757" s="4"/>
      <c r="AJ2757" s="4"/>
      <c r="AK2757" s="4"/>
      <c r="AL2757" s="4"/>
    </row>
    <row r="2758" spans="1:38" ht="15" customHeight="1" x14ac:dyDescent="0.25">
      <c r="A2758" s="2" t="s">
        <v>2541</v>
      </c>
      <c r="B2758" s="2" t="s">
        <v>39</v>
      </c>
      <c r="C2758" s="2" t="s">
        <v>40</v>
      </c>
      <c r="D2758" s="2" t="s">
        <v>2546</v>
      </c>
      <c r="E2758" s="2" t="s">
        <v>2879</v>
      </c>
      <c r="F2758" s="2" t="s">
        <v>517</v>
      </c>
      <c r="G2758" s="2" t="s">
        <v>44</v>
      </c>
      <c r="H2758" s="3">
        <v>221</v>
      </c>
      <c r="I2758" s="3">
        <v>2.0592999999999999</v>
      </c>
      <c r="J2758" s="3">
        <v>1.2888999999999999</v>
      </c>
      <c r="K2758" s="3">
        <v>0.70740000000000003</v>
      </c>
      <c r="L2758" s="3">
        <v>0.35189999999999999</v>
      </c>
      <c r="M2758" s="3">
        <v>0.29630000000000001</v>
      </c>
      <c r="N2758" s="3">
        <v>0.2074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3">
        <v>4.9112</v>
      </c>
      <c r="Y2758" s="3">
        <v>111.2490022805017</v>
      </c>
      <c r="Z2758" s="3">
        <v>160.85034207525655</v>
      </c>
      <c r="AA2758" s="3">
        <v>188.07354618015964</v>
      </c>
      <c r="AB2758" s="3">
        <v>201.61587799315848</v>
      </c>
      <c r="AC2758" s="3">
        <v>213.01852907639679</v>
      </c>
      <c r="AD2758" s="3">
        <v>220.99999999999997</v>
      </c>
      <c r="AE2758" s="4"/>
      <c r="AF2758" s="4"/>
      <c r="AG2758" s="4"/>
      <c r="AH2758" s="4"/>
      <c r="AI2758" s="4"/>
      <c r="AJ2758" s="4"/>
      <c r="AK2758" s="4"/>
      <c r="AL2758" s="4"/>
    </row>
    <row r="2759" spans="1:38" ht="15" customHeight="1" x14ac:dyDescent="0.25">
      <c r="A2759" s="2" t="s">
        <v>2541</v>
      </c>
      <c r="B2759" s="2" t="s">
        <v>39</v>
      </c>
      <c r="C2759" s="2" t="s">
        <v>40</v>
      </c>
      <c r="D2759" s="2" t="s">
        <v>2546</v>
      </c>
      <c r="E2759" s="2" t="s">
        <v>2880</v>
      </c>
      <c r="F2759" s="2" t="s">
        <v>517</v>
      </c>
      <c r="G2759" s="2" t="s">
        <v>44</v>
      </c>
      <c r="H2759" s="3">
        <v>214</v>
      </c>
      <c r="I2759" s="3">
        <v>1.7765</v>
      </c>
      <c r="J2759" s="3">
        <v>1.4468000000000001</v>
      </c>
      <c r="K2759" s="3">
        <v>0.96509999999999996</v>
      </c>
      <c r="L2759" s="3">
        <v>0.4446</v>
      </c>
      <c r="M2759" s="3">
        <v>0.28160000000000002</v>
      </c>
      <c r="N2759" s="3">
        <v>0.2334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3">
        <v>5.1479999999999997</v>
      </c>
      <c r="Y2759" s="3">
        <v>94.805555555555557</v>
      </c>
      <c r="Z2759" s="3">
        <v>145.95505050505051</v>
      </c>
      <c r="AA2759" s="3">
        <v>180.07474747474745</v>
      </c>
      <c r="AB2759" s="3">
        <v>195.7929292929293</v>
      </c>
      <c r="AC2759" s="3">
        <v>205.74848484848485</v>
      </c>
      <c r="AD2759" s="3">
        <v>214</v>
      </c>
      <c r="AE2759" s="4"/>
      <c r="AF2759" s="4"/>
      <c r="AG2759" s="4"/>
      <c r="AH2759" s="4"/>
      <c r="AI2759" s="4"/>
      <c r="AJ2759" s="4"/>
      <c r="AK2759" s="4"/>
      <c r="AL2759" s="4"/>
    </row>
    <row r="2760" spans="1:38" ht="15" customHeight="1" x14ac:dyDescent="0.25">
      <c r="A2760" s="2" t="s">
        <v>2541</v>
      </c>
      <c r="B2760" s="2" t="s">
        <v>39</v>
      </c>
      <c r="C2760" s="2" t="s">
        <v>40</v>
      </c>
      <c r="D2760" s="2" t="s">
        <v>2546</v>
      </c>
      <c r="E2760" s="2" t="s">
        <v>2881</v>
      </c>
      <c r="F2760" s="2" t="s">
        <v>517</v>
      </c>
      <c r="G2760" s="2" t="s">
        <v>44</v>
      </c>
      <c r="H2760" s="3">
        <v>220</v>
      </c>
      <c r="I2760" s="3">
        <v>1.8247</v>
      </c>
      <c r="J2760" s="3">
        <v>1.3338000000000001</v>
      </c>
      <c r="K2760" s="3">
        <v>0.70579999999999998</v>
      </c>
      <c r="L2760" s="3">
        <v>0.53539999999999999</v>
      </c>
      <c r="M2760" s="3">
        <v>0.27600000000000002</v>
      </c>
      <c r="N2760" s="3">
        <v>0.34460000000000002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3">
        <v>5.0202999999999998</v>
      </c>
      <c r="Y2760" s="3">
        <v>100.33129494253332</v>
      </c>
      <c r="Z2760" s="3">
        <v>150.27938569408204</v>
      </c>
      <c r="AA2760" s="3">
        <v>176.71015676354003</v>
      </c>
      <c r="AB2760" s="3">
        <v>196.75979523136067</v>
      </c>
      <c r="AC2760" s="3">
        <v>207.09543254387191</v>
      </c>
      <c r="AD2760" s="3">
        <v>220</v>
      </c>
      <c r="AE2760" s="4"/>
      <c r="AF2760" s="4"/>
      <c r="AG2760" s="4"/>
      <c r="AH2760" s="4"/>
      <c r="AI2760" s="4"/>
      <c r="AJ2760" s="4"/>
      <c r="AK2760" s="4"/>
      <c r="AL2760" s="4"/>
    </row>
    <row r="2761" spans="1:38" ht="15" customHeight="1" x14ac:dyDescent="0.25">
      <c r="A2761" s="2" t="s">
        <v>2541</v>
      </c>
      <c r="B2761" s="2" t="s">
        <v>39</v>
      </c>
      <c r="C2761" s="2" t="s">
        <v>40</v>
      </c>
      <c r="D2761" s="2" t="s">
        <v>2546</v>
      </c>
      <c r="E2761" s="2" t="s">
        <v>2882</v>
      </c>
      <c r="F2761" s="2" t="s">
        <v>517</v>
      </c>
      <c r="G2761" s="2" t="s">
        <v>44</v>
      </c>
      <c r="H2761" s="3">
        <v>225</v>
      </c>
      <c r="I2761" s="3">
        <v>2.0038</v>
      </c>
      <c r="J2761" s="3">
        <v>1.6296999999999999</v>
      </c>
      <c r="K2761" s="3">
        <v>0.98150000000000004</v>
      </c>
      <c r="L2761" s="3">
        <v>0.4667</v>
      </c>
      <c r="M2761" s="3">
        <v>0.43340000000000001</v>
      </c>
      <c r="N2761" s="3">
        <v>0.29630000000000001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3">
        <v>5.8113999999999999</v>
      </c>
      <c r="Y2761" s="3">
        <v>98.547372405960701</v>
      </c>
      <c r="Z2761" s="3">
        <v>152.67066455587292</v>
      </c>
      <c r="AA2761" s="3">
        <v>185.26685480262933</v>
      </c>
      <c r="AB2761" s="3">
        <v>200.76623533055721</v>
      </c>
      <c r="AC2761" s="3">
        <v>215.15970334170768</v>
      </c>
      <c r="AD2761" s="3">
        <v>225.00000000000006</v>
      </c>
      <c r="AE2761" s="4"/>
      <c r="AF2761" s="4"/>
      <c r="AG2761" s="4"/>
      <c r="AH2761" s="4"/>
      <c r="AI2761" s="4"/>
      <c r="AJ2761" s="4"/>
      <c r="AK2761" s="4"/>
      <c r="AL2761" s="4"/>
    </row>
    <row r="2762" spans="1:38" ht="15" customHeight="1" x14ac:dyDescent="0.25">
      <c r="A2762" s="2" t="s">
        <v>2541</v>
      </c>
      <c r="B2762" s="2" t="s">
        <v>39</v>
      </c>
      <c r="C2762" s="2" t="s">
        <v>40</v>
      </c>
      <c r="D2762" s="2" t="s">
        <v>2546</v>
      </c>
      <c r="E2762" s="2" t="s">
        <v>2883</v>
      </c>
      <c r="F2762" s="2" t="s">
        <v>517</v>
      </c>
      <c r="G2762" s="2" t="s">
        <v>44</v>
      </c>
      <c r="H2762" s="3">
        <v>179</v>
      </c>
      <c r="I2762" s="3">
        <v>1.4296</v>
      </c>
      <c r="J2762" s="3">
        <v>1.163</v>
      </c>
      <c r="K2762" s="3">
        <v>0.63700000000000001</v>
      </c>
      <c r="L2762" s="3">
        <v>0.33700000000000002</v>
      </c>
      <c r="M2762" s="3">
        <v>0.1963</v>
      </c>
      <c r="N2762" s="3">
        <v>0.1444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3">
        <v>3.9073000000000002</v>
      </c>
      <c r="Y2762" s="3">
        <v>85.784249993601719</v>
      </c>
      <c r="Z2762" s="3">
        <v>129.53850484989636</v>
      </c>
      <c r="AA2762" s="3">
        <v>153.50364701968113</v>
      </c>
      <c r="AB2762" s="3">
        <v>166.18222301845265</v>
      </c>
      <c r="AC2762" s="3">
        <v>173.56739948301896</v>
      </c>
      <c r="AD2762" s="3">
        <v>179</v>
      </c>
      <c r="AE2762" s="4"/>
      <c r="AF2762" s="4"/>
      <c r="AG2762" s="4"/>
      <c r="AH2762" s="4"/>
      <c r="AI2762" s="4"/>
      <c r="AJ2762" s="4"/>
      <c r="AK2762" s="4"/>
      <c r="AL2762" s="4"/>
    </row>
    <row r="2763" spans="1:38" ht="15" customHeight="1" x14ac:dyDescent="0.25">
      <c r="A2763" s="2" t="s">
        <v>2541</v>
      </c>
      <c r="B2763" s="2" t="s">
        <v>39</v>
      </c>
      <c r="C2763" s="2" t="s">
        <v>40</v>
      </c>
      <c r="D2763" s="2" t="s">
        <v>2546</v>
      </c>
      <c r="E2763" s="2" t="s">
        <v>2884</v>
      </c>
      <c r="F2763" s="2" t="s">
        <v>517</v>
      </c>
      <c r="G2763" s="2" t="s">
        <v>44</v>
      </c>
      <c r="H2763" s="3">
        <v>208</v>
      </c>
      <c r="I2763" s="3">
        <v>1.8688</v>
      </c>
      <c r="J2763" s="3">
        <v>1.4854000000000001</v>
      </c>
      <c r="K2763" s="3">
        <v>0.82230000000000003</v>
      </c>
      <c r="L2763" s="3">
        <v>0.52969999999999995</v>
      </c>
      <c r="M2763" s="3">
        <v>0.28710000000000002</v>
      </c>
      <c r="N2763" s="3">
        <v>0.25559999999999999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3">
        <v>5.2488999999999999</v>
      </c>
      <c r="Y2763" s="3">
        <v>94.662424507992156</v>
      </c>
      <c r="Z2763" s="3">
        <v>144.46912686467641</v>
      </c>
      <c r="AA2763" s="3">
        <v>172.04153251157385</v>
      </c>
      <c r="AB2763" s="3">
        <v>189.80281582807828</v>
      </c>
      <c r="AC2763" s="3">
        <v>199.42951856579472</v>
      </c>
      <c r="AD2763" s="3">
        <v>208</v>
      </c>
      <c r="AE2763" s="4"/>
      <c r="AF2763" s="4"/>
      <c r="AG2763" s="4"/>
      <c r="AH2763" s="4"/>
      <c r="AI2763" s="4"/>
      <c r="AJ2763" s="4"/>
      <c r="AK2763" s="4"/>
      <c r="AL2763" s="4"/>
    </row>
    <row r="2764" spans="1:38" ht="15" customHeight="1" x14ac:dyDescent="0.25">
      <c r="A2764" s="2" t="s">
        <v>2541</v>
      </c>
      <c r="B2764" s="2" t="s">
        <v>39</v>
      </c>
      <c r="C2764" s="2" t="s">
        <v>40</v>
      </c>
      <c r="D2764" s="2" t="s">
        <v>2542</v>
      </c>
      <c r="E2764" s="2" t="s">
        <v>2885</v>
      </c>
      <c r="F2764" s="2" t="s">
        <v>517</v>
      </c>
      <c r="G2764" s="2" t="s">
        <v>44</v>
      </c>
      <c r="H2764" s="3">
        <v>191</v>
      </c>
      <c r="I2764" s="3">
        <v>1.3779999999999999</v>
      </c>
      <c r="J2764" s="3">
        <v>1.3280000000000001</v>
      </c>
      <c r="K2764" s="3">
        <v>0.7853</v>
      </c>
      <c r="L2764" s="3">
        <v>0.44080000000000003</v>
      </c>
      <c r="M2764" s="3">
        <v>0.37040000000000001</v>
      </c>
      <c r="N2764" s="3">
        <v>0.22969999999999999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3">
        <v>4.5321999999999996</v>
      </c>
      <c r="Y2764" s="3">
        <v>80.343409381757198</v>
      </c>
      <c r="Z2764" s="3">
        <v>126.93270376417635</v>
      </c>
      <c r="AA2764" s="3">
        <v>154.48283394378007</v>
      </c>
      <c r="AB2764" s="3">
        <v>169.94711177794449</v>
      </c>
      <c r="AC2764" s="3">
        <v>182.94159569304091</v>
      </c>
      <c r="AD2764" s="3">
        <v>191</v>
      </c>
      <c r="AE2764" s="4"/>
      <c r="AF2764" s="4"/>
      <c r="AG2764" s="4"/>
      <c r="AH2764" s="4"/>
      <c r="AI2764" s="4"/>
      <c r="AJ2764" s="4"/>
      <c r="AK2764" s="4"/>
      <c r="AL2764" s="4"/>
    </row>
    <row r="2765" spans="1:38" ht="15" customHeight="1" x14ac:dyDescent="0.25">
      <c r="A2765" s="2" t="s">
        <v>2541</v>
      </c>
      <c r="B2765" s="2" t="s">
        <v>39</v>
      </c>
      <c r="C2765" s="2" t="s">
        <v>40</v>
      </c>
      <c r="D2765" s="2" t="s">
        <v>2542</v>
      </c>
      <c r="E2765" s="2" t="s">
        <v>2886</v>
      </c>
      <c r="F2765" s="2" t="s">
        <v>517</v>
      </c>
      <c r="G2765" s="2" t="s">
        <v>44</v>
      </c>
      <c r="H2765" s="3">
        <v>200</v>
      </c>
      <c r="I2765" s="3">
        <v>1.3649</v>
      </c>
      <c r="J2765" s="3">
        <v>1.0316000000000001</v>
      </c>
      <c r="K2765" s="3">
        <v>0.79820000000000002</v>
      </c>
      <c r="L2765" s="3">
        <v>0.40189999999999998</v>
      </c>
      <c r="M2765" s="3">
        <v>0.33150000000000002</v>
      </c>
      <c r="N2765" s="3">
        <v>0.27410000000000001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3">
        <v>4.2022000000000004</v>
      </c>
      <c r="Y2765" s="3">
        <v>86.567417067250489</v>
      </c>
      <c r="Z2765" s="3">
        <v>127.80981390700109</v>
      </c>
      <c r="AA2765" s="3">
        <v>159.72109847222882</v>
      </c>
      <c r="AB2765" s="3">
        <v>175.78868211889008</v>
      </c>
      <c r="AC2765" s="3">
        <v>189.04174004093093</v>
      </c>
      <c r="AD2765" s="3">
        <v>200</v>
      </c>
      <c r="AE2765" s="4"/>
      <c r="AF2765" s="4"/>
      <c r="AG2765" s="4"/>
      <c r="AH2765" s="4"/>
      <c r="AI2765" s="4"/>
      <c r="AJ2765" s="4"/>
      <c r="AK2765" s="4"/>
      <c r="AL2765" s="4"/>
    </row>
    <row r="2766" spans="1:38" ht="15" customHeight="1" x14ac:dyDescent="0.25">
      <c r="A2766" s="2" t="s">
        <v>2541</v>
      </c>
      <c r="B2766" s="2" t="s">
        <v>39</v>
      </c>
      <c r="C2766" s="2" t="s">
        <v>40</v>
      </c>
      <c r="D2766" s="2" t="s">
        <v>2542</v>
      </c>
      <c r="E2766" s="2" t="s">
        <v>2887</v>
      </c>
      <c r="F2766" s="2" t="s">
        <v>517</v>
      </c>
      <c r="G2766" s="2" t="s">
        <v>44</v>
      </c>
      <c r="H2766" s="3">
        <v>203</v>
      </c>
      <c r="I2766" s="3">
        <v>1.6463000000000001</v>
      </c>
      <c r="J2766" s="3">
        <v>1.5741000000000001</v>
      </c>
      <c r="K2766" s="3">
        <v>0.62039999999999995</v>
      </c>
      <c r="L2766" s="3">
        <v>0.45929999999999999</v>
      </c>
      <c r="M2766" s="3">
        <v>0.2611</v>
      </c>
      <c r="N2766" s="3">
        <v>0.19439999999999999</v>
      </c>
      <c r="O2766" s="4"/>
      <c r="P2766" s="4"/>
      <c r="Q2766" s="4"/>
      <c r="R2766" s="4"/>
      <c r="S2766" s="4"/>
      <c r="T2766" s="4"/>
      <c r="U2766" s="4"/>
      <c r="V2766" s="4"/>
      <c r="W2766" s="4"/>
      <c r="X2766" s="3">
        <v>4.7556000000000003</v>
      </c>
      <c r="Y2766" s="3">
        <v>91.197009841029512</v>
      </c>
      <c r="Z2766" s="3">
        <v>147.79788039364118</v>
      </c>
      <c r="AA2766" s="3">
        <v>170.10598031794095</v>
      </c>
      <c r="AB2766" s="3">
        <v>186.62130961392884</v>
      </c>
      <c r="AC2766" s="3">
        <v>196.0098410295231</v>
      </c>
      <c r="AD2766" s="3">
        <v>203</v>
      </c>
      <c r="AE2766" s="4"/>
      <c r="AF2766" s="4"/>
      <c r="AG2766" s="4"/>
      <c r="AH2766" s="4"/>
      <c r="AI2766" s="4"/>
      <c r="AJ2766" s="4"/>
      <c r="AK2766" s="4"/>
      <c r="AL2766" s="4"/>
    </row>
    <row r="2767" spans="1:38" ht="15" customHeight="1" x14ac:dyDescent="0.25">
      <c r="A2767" s="2" t="s">
        <v>2541</v>
      </c>
      <c r="B2767" s="2" t="s">
        <v>39</v>
      </c>
      <c r="C2767" s="2" t="s">
        <v>40</v>
      </c>
      <c r="D2767" s="2" t="s">
        <v>2554</v>
      </c>
      <c r="E2767" s="2" t="s">
        <v>2888</v>
      </c>
      <c r="F2767" s="2" t="s">
        <v>517</v>
      </c>
      <c r="G2767" s="2" t="s">
        <v>44</v>
      </c>
      <c r="H2767" s="3">
        <v>206</v>
      </c>
      <c r="I2767" s="3">
        <v>1.4152</v>
      </c>
      <c r="J2767" s="3">
        <v>1.2614000000000001</v>
      </c>
      <c r="K2767" s="3">
        <v>0.71499999999999997</v>
      </c>
      <c r="L2767" s="3">
        <v>0.49640000000000001</v>
      </c>
      <c r="M2767" s="3">
        <v>0.28339999999999999</v>
      </c>
      <c r="N2767" s="3">
        <v>0.28899999999999998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3">
        <v>4.4603999999999999</v>
      </c>
      <c r="Y2767" s="3">
        <v>87.206887274683893</v>
      </c>
      <c r="Z2767" s="3">
        <v>136.41404358353512</v>
      </c>
      <c r="AA2767" s="3">
        <v>164.30616088243207</v>
      </c>
      <c r="AB2767" s="3">
        <v>183.67070217917674</v>
      </c>
      <c r="AC2767" s="3">
        <v>194.72612321764865</v>
      </c>
      <c r="AD2767" s="3">
        <v>206</v>
      </c>
      <c r="AE2767" s="4"/>
      <c r="AF2767" s="4"/>
      <c r="AG2767" s="4"/>
      <c r="AH2767" s="4"/>
      <c r="AI2767" s="4"/>
      <c r="AJ2767" s="4"/>
      <c r="AK2767" s="4"/>
      <c r="AL2767" s="4"/>
    </row>
    <row r="2768" spans="1:38" ht="15" customHeight="1" x14ac:dyDescent="0.25">
      <c r="A2768" s="2" t="s">
        <v>2541</v>
      </c>
      <c r="B2768" s="2" t="s">
        <v>39</v>
      </c>
      <c r="C2768" s="2" t="s">
        <v>40</v>
      </c>
      <c r="D2768" s="2" t="s">
        <v>2554</v>
      </c>
      <c r="E2768" s="2" t="s">
        <v>2889</v>
      </c>
      <c r="F2768" s="2" t="s">
        <v>517</v>
      </c>
      <c r="G2768" s="2" t="s">
        <v>44</v>
      </c>
      <c r="H2768" s="3">
        <v>189</v>
      </c>
      <c r="I2768" s="3">
        <v>1.2319</v>
      </c>
      <c r="J2768" s="3">
        <v>1.2801</v>
      </c>
      <c r="K2768" s="3">
        <v>0.91510000000000002</v>
      </c>
      <c r="L2768" s="3">
        <v>0.62239999999999995</v>
      </c>
      <c r="M2768" s="3">
        <v>0.31309999999999999</v>
      </c>
      <c r="N2768" s="3">
        <v>0.30940000000000001</v>
      </c>
      <c r="O2768" s="4"/>
      <c r="P2768" s="4"/>
      <c r="Q2768" s="4"/>
      <c r="R2768" s="4"/>
      <c r="S2768" s="4"/>
      <c r="T2768" s="4"/>
      <c r="U2768" s="4"/>
      <c r="V2768" s="4"/>
      <c r="W2768" s="4"/>
      <c r="X2768" s="3">
        <v>4.6719999999999997</v>
      </c>
      <c r="Y2768" s="3">
        <v>73.397324486301372</v>
      </c>
      <c r="Z2768" s="3">
        <v>116.41438356164385</v>
      </c>
      <c r="AA2768" s="3">
        <v>147.1658176369863</v>
      </c>
      <c r="AB2768" s="3">
        <v>168.08122859589042</v>
      </c>
      <c r="AC2768" s="3">
        <v>178.60278253424659</v>
      </c>
      <c r="AD2768" s="3">
        <v>189.00000000000003</v>
      </c>
      <c r="AE2768" s="4"/>
      <c r="AF2768" s="4"/>
      <c r="AG2768" s="4"/>
      <c r="AH2768" s="4"/>
      <c r="AI2768" s="4"/>
      <c r="AJ2768" s="4"/>
      <c r="AK2768" s="4"/>
      <c r="AL2768" s="4"/>
    </row>
    <row r="2769" spans="1:38" ht="15" customHeight="1" x14ac:dyDescent="0.25">
      <c r="A2769" s="2" t="s">
        <v>2541</v>
      </c>
      <c r="B2769" s="2" t="s">
        <v>39</v>
      </c>
      <c r="C2769" s="2" t="s">
        <v>40</v>
      </c>
      <c r="D2769" s="2" t="s">
        <v>2554</v>
      </c>
      <c r="E2769" s="2" t="s">
        <v>2890</v>
      </c>
      <c r="F2769" s="2" t="s">
        <v>517</v>
      </c>
      <c r="G2769" s="2" t="s">
        <v>44</v>
      </c>
      <c r="H2769" s="3">
        <v>183</v>
      </c>
      <c r="I2769" s="3">
        <v>1.2966</v>
      </c>
      <c r="J2769" s="3">
        <v>1.0595000000000001</v>
      </c>
      <c r="K2769" s="3">
        <v>0.95020000000000004</v>
      </c>
      <c r="L2769" s="3">
        <v>0.39639999999999997</v>
      </c>
      <c r="M2769" s="3">
        <v>0.32969999999999999</v>
      </c>
      <c r="N2769" s="3">
        <v>0.21299999999999999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3">
        <v>4.2454000000000001</v>
      </c>
      <c r="Y2769" s="3">
        <v>78.117350544118338</v>
      </c>
      <c r="Z2769" s="3">
        <v>115.80154991284685</v>
      </c>
      <c r="AA2769" s="3">
        <v>149.59817685023791</v>
      </c>
      <c r="AB2769" s="3">
        <v>163.69729589673528</v>
      </c>
      <c r="AC2769" s="3">
        <v>175.42403542657937</v>
      </c>
      <c r="AD2769" s="3">
        <v>183</v>
      </c>
      <c r="AE2769" s="4"/>
      <c r="AF2769" s="4"/>
      <c r="AG2769" s="4"/>
      <c r="AH2769" s="4"/>
      <c r="AI2769" s="4"/>
      <c r="AJ2769" s="4"/>
      <c r="AK2769" s="4"/>
      <c r="AL2769" s="4"/>
    </row>
    <row r="2770" spans="1:38" ht="15" customHeight="1" x14ac:dyDescent="0.25">
      <c r="A2770" s="2" t="s">
        <v>2541</v>
      </c>
      <c r="B2770" s="2" t="s">
        <v>39</v>
      </c>
      <c r="C2770" s="2" t="s">
        <v>40</v>
      </c>
      <c r="D2770" s="2" t="s">
        <v>2554</v>
      </c>
      <c r="E2770" s="2" t="s">
        <v>2891</v>
      </c>
      <c r="F2770" s="2" t="s">
        <v>517</v>
      </c>
      <c r="G2770" s="2" t="s">
        <v>44</v>
      </c>
      <c r="H2770" s="3">
        <v>214</v>
      </c>
      <c r="I2770" s="3">
        <v>1.6575</v>
      </c>
      <c r="J2770" s="3">
        <v>1.4964</v>
      </c>
      <c r="K2770" s="3">
        <v>1.0129999999999999</v>
      </c>
      <c r="L2770" s="3">
        <v>0.64259999999999995</v>
      </c>
      <c r="M2770" s="3">
        <v>0.3871</v>
      </c>
      <c r="N2770" s="3">
        <v>0.39629999999999999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3">
        <v>5.5929000000000002</v>
      </c>
      <c r="Y2770" s="3">
        <v>85.937134581344196</v>
      </c>
      <c r="Z2770" s="3">
        <v>134.63187255270077</v>
      </c>
      <c r="AA2770" s="3">
        <v>167.5961665683277</v>
      </c>
      <c r="AB2770" s="3">
        <v>188.5071787444796</v>
      </c>
      <c r="AC2770" s="3">
        <v>201.10389958697635</v>
      </c>
      <c r="AD2770" s="3">
        <v>214</v>
      </c>
      <c r="AE2770" s="4"/>
      <c r="AF2770" s="4"/>
      <c r="AG2770" s="4"/>
      <c r="AH2770" s="4"/>
      <c r="AI2770" s="4"/>
      <c r="AJ2770" s="4"/>
      <c r="AK2770" s="4"/>
      <c r="AL2770" s="4"/>
    </row>
    <row r="2771" spans="1:38" ht="15" customHeight="1" x14ac:dyDescent="0.25">
      <c r="A2771" s="2" t="s">
        <v>2541</v>
      </c>
      <c r="B2771" s="2" t="s">
        <v>39</v>
      </c>
      <c r="C2771" s="2" t="s">
        <v>40</v>
      </c>
      <c r="D2771" s="2" t="s">
        <v>2554</v>
      </c>
      <c r="E2771" s="2" t="s">
        <v>2892</v>
      </c>
      <c r="F2771" s="2" t="s">
        <v>517</v>
      </c>
      <c r="G2771" s="2" t="s">
        <v>44</v>
      </c>
      <c r="H2771" s="3">
        <v>202</v>
      </c>
      <c r="I2771" s="3">
        <v>1.4888999999999999</v>
      </c>
      <c r="J2771" s="3">
        <v>1.4371</v>
      </c>
      <c r="K2771" s="3">
        <v>0.71109999999999995</v>
      </c>
      <c r="L2771" s="3">
        <v>0.6704</v>
      </c>
      <c r="M2771" s="3">
        <v>0.42220000000000002</v>
      </c>
      <c r="N2771" s="3">
        <v>0.38890000000000002</v>
      </c>
      <c r="O2771" s="4"/>
      <c r="P2771" s="4"/>
      <c r="Q2771" s="4"/>
      <c r="R2771" s="4"/>
      <c r="S2771" s="4"/>
      <c r="T2771" s="4"/>
      <c r="U2771" s="4"/>
      <c r="V2771" s="4"/>
      <c r="W2771" s="4"/>
      <c r="X2771" s="3">
        <v>5.1185999999999998</v>
      </c>
      <c r="Y2771" s="3">
        <v>81.449654202320943</v>
      </c>
      <c r="Z2771" s="3">
        <v>129.1789161098738</v>
      </c>
      <c r="AA2771" s="3">
        <v>152.79611612550309</v>
      </c>
      <c r="AB2771" s="3">
        <v>175.06157933810027</v>
      </c>
      <c r="AC2771" s="3">
        <v>189.08377290665419</v>
      </c>
      <c r="AD2771" s="3">
        <v>202.00000000000003</v>
      </c>
      <c r="AE2771" s="4"/>
      <c r="AF2771" s="4"/>
      <c r="AG2771" s="4"/>
      <c r="AH2771" s="4"/>
      <c r="AI2771" s="4"/>
      <c r="AJ2771" s="4"/>
      <c r="AK2771" s="4"/>
      <c r="AL2771" s="4"/>
    </row>
    <row r="2772" spans="1:38" ht="15" customHeight="1" x14ac:dyDescent="0.25">
      <c r="A2772" s="2" t="s">
        <v>2541</v>
      </c>
      <c r="B2772" s="2" t="s">
        <v>39</v>
      </c>
      <c r="C2772" s="2" t="s">
        <v>40</v>
      </c>
      <c r="D2772" s="2" t="s">
        <v>2554</v>
      </c>
      <c r="E2772" s="2" t="s">
        <v>2893</v>
      </c>
      <c r="F2772" s="2" t="s">
        <v>517</v>
      </c>
      <c r="G2772" s="2" t="s">
        <v>44</v>
      </c>
      <c r="H2772" s="3">
        <v>195</v>
      </c>
      <c r="I2772" s="3">
        <v>1.3408</v>
      </c>
      <c r="J2772" s="3">
        <v>1.3555999999999999</v>
      </c>
      <c r="K2772" s="3">
        <v>0.52959999999999996</v>
      </c>
      <c r="L2772" s="3">
        <v>0.62590000000000001</v>
      </c>
      <c r="M2772" s="3">
        <v>0.4889</v>
      </c>
      <c r="N2772" s="3">
        <v>0.37040000000000001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3">
        <v>4.7111999999999998</v>
      </c>
      <c r="Y2772" s="3">
        <v>78.389539820003392</v>
      </c>
      <c r="Z2772" s="3">
        <v>125.29113601630156</v>
      </c>
      <c r="AA2772" s="3">
        <v>143.61445067074206</v>
      </c>
      <c r="AB2772" s="3">
        <v>165.26959161147903</v>
      </c>
      <c r="AC2772" s="3">
        <v>182.18475123110883</v>
      </c>
      <c r="AD2772" s="3">
        <v>195</v>
      </c>
      <c r="AE2772" s="4"/>
      <c r="AF2772" s="4"/>
      <c r="AG2772" s="4"/>
      <c r="AH2772" s="4"/>
      <c r="AI2772" s="4"/>
      <c r="AJ2772" s="4"/>
      <c r="AK2772" s="4"/>
      <c r="AL2772" s="4"/>
    </row>
    <row r="2773" spans="1:38" ht="15" customHeight="1" x14ac:dyDescent="0.25">
      <c r="A2773" s="2" t="s">
        <v>2541</v>
      </c>
      <c r="B2773" s="2" t="s">
        <v>39</v>
      </c>
      <c r="C2773" s="2" t="s">
        <v>40</v>
      </c>
      <c r="D2773" s="2" t="s">
        <v>631</v>
      </c>
      <c r="E2773" s="2" t="s">
        <v>2894</v>
      </c>
      <c r="F2773" s="2" t="s">
        <v>517</v>
      </c>
      <c r="G2773" s="2" t="s">
        <v>44</v>
      </c>
      <c r="H2773" s="3">
        <v>207</v>
      </c>
      <c r="I2773" s="3">
        <v>1.7037</v>
      </c>
      <c r="J2773" s="3">
        <v>1.2704</v>
      </c>
      <c r="K2773" s="3">
        <v>1.0685</v>
      </c>
      <c r="L2773" s="3">
        <v>0.32219999999999999</v>
      </c>
      <c r="M2773" s="3">
        <v>0.44629999999999997</v>
      </c>
      <c r="N2773" s="3">
        <v>0.25369999999999998</v>
      </c>
      <c r="O2773" s="4"/>
      <c r="P2773" s="4"/>
      <c r="Q2773" s="4"/>
      <c r="R2773" s="4"/>
      <c r="S2773" s="4"/>
      <c r="T2773" s="4"/>
      <c r="U2773" s="4"/>
      <c r="V2773" s="4"/>
      <c r="W2773" s="4"/>
      <c r="X2773" s="3">
        <v>5.0648</v>
      </c>
      <c r="Y2773" s="3">
        <v>90.866589006476076</v>
      </c>
      <c r="Z2773" s="3">
        <v>134.76170826093824</v>
      </c>
      <c r="AA2773" s="3">
        <v>171.68073764018325</v>
      </c>
      <c r="AB2773" s="3">
        <v>182.81345758963826</v>
      </c>
      <c r="AC2773" s="3">
        <v>198.23410598641604</v>
      </c>
      <c r="AD2773" s="3">
        <v>207</v>
      </c>
      <c r="AE2773" s="4"/>
      <c r="AF2773" s="4"/>
      <c r="AG2773" s="4"/>
      <c r="AH2773" s="4"/>
      <c r="AI2773" s="4"/>
      <c r="AJ2773" s="4"/>
      <c r="AK2773" s="4"/>
      <c r="AL2773" s="4"/>
    </row>
    <row r="2774" spans="1:38" ht="15" customHeight="1" x14ac:dyDescent="0.25">
      <c r="A2774" s="2" t="s">
        <v>2541</v>
      </c>
      <c r="B2774" s="2" t="s">
        <v>39</v>
      </c>
      <c r="C2774" s="2" t="s">
        <v>40</v>
      </c>
      <c r="D2774" s="2" t="s">
        <v>631</v>
      </c>
      <c r="E2774" s="2" t="s">
        <v>2895</v>
      </c>
      <c r="F2774" s="2" t="s">
        <v>517</v>
      </c>
      <c r="G2774" s="2" t="s">
        <v>44</v>
      </c>
      <c r="H2774" s="3">
        <v>211</v>
      </c>
      <c r="I2774" s="3">
        <v>1.8982000000000001</v>
      </c>
      <c r="J2774" s="3">
        <v>1.2666999999999999</v>
      </c>
      <c r="K2774" s="3">
        <v>0.75929999999999997</v>
      </c>
      <c r="L2774" s="3">
        <v>0.3574</v>
      </c>
      <c r="M2774" s="3">
        <v>0.3241</v>
      </c>
      <c r="N2774" s="3">
        <v>0.15559999999999999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3">
        <v>4.7613000000000003</v>
      </c>
      <c r="Y2774" s="3">
        <v>103.36240102493016</v>
      </c>
      <c r="Z2774" s="3">
        <v>150.98370193014512</v>
      </c>
      <c r="AA2774" s="3">
        <v>179.52941423560793</v>
      </c>
      <c r="AB2774" s="3">
        <v>192.96578665490517</v>
      </c>
      <c r="AC2774" s="3">
        <v>205.1502530821414</v>
      </c>
      <c r="AD2774" s="3">
        <v>210.99999999999997</v>
      </c>
      <c r="AE2774" s="4"/>
      <c r="AF2774" s="4"/>
      <c r="AG2774" s="4"/>
      <c r="AH2774" s="4"/>
      <c r="AI2774" s="4"/>
      <c r="AJ2774" s="4"/>
      <c r="AK2774" s="4"/>
      <c r="AL2774" s="4"/>
    </row>
    <row r="2775" spans="1:38" ht="15" customHeight="1" x14ac:dyDescent="0.25">
      <c r="A2775" s="2" t="s">
        <v>2541</v>
      </c>
      <c r="B2775" s="2" t="s">
        <v>39</v>
      </c>
      <c r="C2775" s="2" t="s">
        <v>40</v>
      </c>
      <c r="D2775" s="2" t="s">
        <v>2561</v>
      </c>
      <c r="E2775" s="2" t="s">
        <v>2896</v>
      </c>
      <c r="F2775" s="2" t="s">
        <v>517</v>
      </c>
      <c r="G2775" s="2" t="s">
        <v>44</v>
      </c>
      <c r="H2775" s="3">
        <v>218</v>
      </c>
      <c r="I2775" s="3">
        <v>1.6539999999999999</v>
      </c>
      <c r="J2775" s="3">
        <v>1.4447000000000001</v>
      </c>
      <c r="K2775" s="3">
        <v>0.87980000000000003</v>
      </c>
      <c r="L2775" s="3">
        <v>0.60750000000000004</v>
      </c>
      <c r="M2775" s="3">
        <v>0.39639999999999997</v>
      </c>
      <c r="N2775" s="3">
        <v>0.38159999999999999</v>
      </c>
      <c r="O2775" s="4"/>
      <c r="P2775" s="4"/>
      <c r="Q2775" s="4"/>
      <c r="R2775" s="4"/>
      <c r="S2775" s="4"/>
      <c r="T2775" s="4"/>
      <c r="U2775" s="4"/>
      <c r="V2775" s="4"/>
      <c r="W2775" s="4"/>
      <c r="X2775" s="3">
        <v>5.3639999999999999</v>
      </c>
      <c r="Y2775" s="3">
        <v>89.353467561521256</v>
      </c>
      <c r="Z2775" s="3">
        <v>139.44932885906042</v>
      </c>
      <c r="AA2775" s="3">
        <v>169.95693512304251</v>
      </c>
      <c r="AB2775" s="3">
        <v>191.02237136465325</v>
      </c>
      <c r="AC2775" s="3">
        <v>204.76778523489935</v>
      </c>
      <c r="AD2775" s="3">
        <v>218</v>
      </c>
      <c r="AE2775" s="4"/>
      <c r="AF2775" s="4"/>
      <c r="AG2775" s="4"/>
      <c r="AH2775" s="4"/>
      <c r="AI2775" s="4"/>
      <c r="AJ2775" s="4"/>
      <c r="AK2775" s="4"/>
      <c r="AL2775" s="4"/>
    </row>
    <row r="2776" spans="1:38" ht="15" customHeight="1" x14ac:dyDescent="0.25">
      <c r="A2776" s="2" t="s">
        <v>2541</v>
      </c>
      <c r="B2776" s="2" t="s">
        <v>39</v>
      </c>
      <c r="C2776" s="2" t="s">
        <v>40</v>
      </c>
      <c r="D2776" s="2" t="s">
        <v>2561</v>
      </c>
      <c r="E2776" s="2" t="s">
        <v>2897</v>
      </c>
      <c r="F2776" s="2" t="s">
        <v>517</v>
      </c>
      <c r="G2776" s="2" t="s">
        <v>44</v>
      </c>
      <c r="H2776" s="3">
        <v>204</v>
      </c>
      <c r="I2776" s="3">
        <v>1.7005999999999999</v>
      </c>
      <c r="J2776" s="3">
        <v>1.1745000000000001</v>
      </c>
      <c r="K2776" s="3">
        <v>0.75209999999999999</v>
      </c>
      <c r="L2776" s="3">
        <v>0.502</v>
      </c>
      <c r="M2776" s="3">
        <v>0.25190000000000001</v>
      </c>
      <c r="N2776" s="3">
        <v>0.2019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3">
        <v>4.5830000000000002</v>
      </c>
      <c r="Y2776" s="3">
        <v>95.823521710669866</v>
      </c>
      <c r="Z2776" s="3">
        <v>139.90250927340168</v>
      </c>
      <c r="AA2776" s="3">
        <v>168.12882391446649</v>
      </c>
      <c r="AB2776" s="3">
        <v>186.96888500981888</v>
      </c>
      <c r="AC2776" s="3">
        <v>196.42269255945885</v>
      </c>
      <c r="AD2776" s="3">
        <v>204</v>
      </c>
      <c r="AE2776" s="4"/>
      <c r="AF2776" s="4"/>
      <c r="AG2776" s="4"/>
      <c r="AH2776" s="4"/>
      <c r="AI2776" s="4"/>
      <c r="AJ2776" s="4"/>
      <c r="AK2776" s="4"/>
      <c r="AL2776" s="4"/>
    </row>
    <row r="2777" spans="1:38" ht="15" customHeight="1" x14ac:dyDescent="0.25">
      <c r="A2777" s="2" t="s">
        <v>2541</v>
      </c>
      <c r="B2777" s="2" t="s">
        <v>39</v>
      </c>
      <c r="C2777" s="2" t="s">
        <v>40</v>
      </c>
      <c r="D2777" s="2" t="s">
        <v>2561</v>
      </c>
      <c r="E2777" s="2" t="s">
        <v>2898</v>
      </c>
      <c r="F2777" s="2" t="s">
        <v>517</v>
      </c>
      <c r="G2777" s="2" t="s">
        <v>44</v>
      </c>
      <c r="H2777" s="3">
        <v>208</v>
      </c>
      <c r="I2777" s="3">
        <v>1.5186999999999999</v>
      </c>
      <c r="J2777" s="3">
        <v>1.1519999999999999</v>
      </c>
      <c r="K2777" s="3">
        <v>0.58340000000000003</v>
      </c>
      <c r="L2777" s="3">
        <v>0.33150000000000002</v>
      </c>
      <c r="M2777" s="3">
        <v>0.29820000000000002</v>
      </c>
      <c r="N2777" s="3">
        <v>0.27229999999999999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3">
        <v>4.1561000000000003</v>
      </c>
      <c r="Y2777" s="3">
        <v>96.312985731815871</v>
      </c>
      <c r="Z2777" s="3">
        <v>145.09718245470515</v>
      </c>
      <c r="AA2777" s="3">
        <v>169.80265152426554</v>
      </c>
      <c r="AB2777" s="3">
        <v>183.84081229999279</v>
      </c>
      <c r="AC2777" s="3">
        <v>196.46880488919899</v>
      </c>
      <c r="AD2777" s="3">
        <v>208</v>
      </c>
      <c r="AE2777" s="4"/>
      <c r="AF2777" s="4"/>
      <c r="AG2777" s="4"/>
      <c r="AH2777" s="4"/>
      <c r="AI2777" s="4"/>
      <c r="AJ2777" s="4"/>
      <c r="AK2777" s="4"/>
      <c r="AL2777" s="4"/>
    </row>
    <row r="2778" spans="1:38" ht="15" customHeight="1" x14ac:dyDescent="0.25">
      <c r="A2778" s="2" t="s">
        <v>2541</v>
      </c>
      <c r="B2778" s="2" t="s">
        <v>39</v>
      </c>
      <c r="C2778" s="2" t="s">
        <v>40</v>
      </c>
      <c r="D2778" s="2" t="s">
        <v>1112</v>
      </c>
      <c r="E2778" s="2" t="s">
        <v>2899</v>
      </c>
      <c r="F2778" s="2" t="s">
        <v>517</v>
      </c>
      <c r="G2778" s="2" t="s">
        <v>44</v>
      </c>
      <c r="H2778" s="3">
        <v>208</v>
      </c>
      <c r="I2778" s="3">
        <v>1.5909</v>
      </c>
      <c r="J2778" s="3">
        <v>1.1055999999999999</v>
      </c>
      <c r="K2778" s="3">
        <v>1.1537999999999999</v>
      </c>
      <c r="L2778" s="3">
        <v>0.48149999999999998</v>
      </c>
      <c r="M2778" s="3">
        <v>0.28710000000000002</v>
      </c>
      <c r="N2778" s="3">
        <v>0.28149999999999997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3">
        <v>4.9004000000000003</v>
      </c>
      <c r="Y2778" s="3">
        <v>89.137866296628843</v>
      </c>
      <c r="Z2778" s="3">
        <v>128.84597175740754</v>
      </c>
      <c r="AA2778" s="3">
        <v>170.28520120806462</v>
      </c>
      <c r="AB2778" s="3">
        <v>187.57848338911106</v>
      </c>
      <c r="AC2778" s="3">
        <v>197.88980491388455</v>
      </c>
      <c r="AD2778" s="3">
        <v>207.99999999999997</v>
      </c>
      <c r="AE2778" s="4"/>
      <c r="AF2778" s="4"/>
      <c r="AG2778" s="4"/>
      <c r="AH2778" s="4"/>
      <c r="AI2778" s="4"/>
      <c r="AJ2778" s="4"/>
      <c r="AK2778" s="4"/>
      <c r="AL2778" s="4"/>
    </row>
    <row r="2779" spans="1:38" ht="15" customHeight="1" x14ac:dyDescent="0.25">
      <c r="A2779" s="2" t="s">
        <v>2541</v>
      </c>
      <c r="B2779" s="2" t="s">
        <v>39</v>
      </c>
      <c r="C2779" s="2" t="s">
        <v>40</v>
      </c>
      <c r="D2779" s="2" t="s">
        <v>1112</v>
      </c>
      <c r="E2779" s="2" t="s">
        <v>2900</v>
      </c>
      <c r="F2779" s="2" t="s">
        <v>517</v>
      </c>
      <c r="G2779" s="2" t="s">
        <v>44</v>
      </c>
      <c r="H2779" s="3">
        <v>205</v>
      </c>
      <c r="I2779" s="3">
        <v>1.9060999999999999</v>
      </c>
      <c r="J2779" s="3">
        <v>1.3689</v>
      </c>
      <c r="K2779" s="3">
        <v>0.50760000000000005</v>
      </c>
      <c r="L2779" s="3">
        <v>0.36309999999999998</v>
      </c>
      <c r="M2779" s="3">
        <v>0.1852</v>
      </c>
      <c r="N2779" s="3">
        <v>0.27789999999999998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3">
        <v>4.6087999999999996</v>
      </c>
      <c r="Y2779" s="3">
        <v>103.54905832320777</v>
      </c>
      <c r="Z2779" s="3">
        <v>154.93330151015448</v>
      </c>
      <c r="AA2779" s="3">
        <v>173.98702482207952</v>
      </c>
      <c r="AB2779" s="3">
        <v>187.6166681131748</v>
      </c>
      <c r="AC2779" s="3">
        <v>194.56849939246661</v>
      </c>
      <c r="AD2779" s="3">
        <v>205</v>
      </c>
      <c r="AE2779" s="4"/>
      <c r="AF2779" s="4"/>
      <c r="AG2779" s="4"/>
      <c r="AH2779" s="4"/>
      <c r="AI2779" s="4"/>
      <c r="AJ2779" s="4"/>
      <c r="AK2779" s="4"/>
      <c r="AL2779" s="4"/>
    </row>
    <row r="2780" spans="1:38" ht="15" customHeight="1" x14ac:dyDescent="0.25">
      <c r="A2780" s="2" t="s">
        <v>2541</v>
      </c>
      <c r="B2780" s="2" t="s">
        <v>39</v>
      </c>
      <c r="C2780" s="2" t="s">
        <v>40</v>
      </c>
      <c r="D2780" s="2" t="s">
        <v>51</v>
      </c>
      <c r="E2780" s="2" t="s">
        <v>2901</v>
      </c>
      <c r="F2780" s="2" t="s">
        <v>557</v>
      </c>
      <c r="G2780" s="2" t="s">
        <v>50</v>
      </c>
      <c r="H2780" s="3">
        <v>232</v>
      </c>
      <c r="I2780" s="3">
        <v>1.8781000000000001</v>
      </c>
      <c r="J2780" s="3">
        <v>1.3816999999999999</v>
      </c>
      <c r="K2780" s="3">
        <v>0.85570000000000002</v>
      </c>
      <c r="L2780" s="3">
        <v>0.39639999999999997</v>
      </c>
      <c r="M2780" s="3">
        <v>0.39639999999999997</v>
      </c>
      <c r="N2780" s="3">
        <v>0.28149999999999997</v>
      </c>
      <c r="O2780" s="3">
        <v>0.19819999999999999</v>
      </c>
      <c r="P2780" s="4"/>
      <c r="Q2780" s="4"/>
      <c r="R2780" s="4"/>
      <c r="S2780" s="4"/>
      <c r="T2780" s="4"/>
      <c r="U2780" s="4"/>
      <c r="V2780" s="4"/>
      <c r="W2780" s="4"/>
      <c r="X2780" s="3">
        <v>5.3879999999999999</v>
      </c>
      <c r="Y2780" s="3">
        <v>101.71417965850037</v>
      </c>
      <c r="Z2780" s="3">
        <v>153.00222717149222</v>
      </c>
      <c r="AA2780" s="3">
        <v>184.76540460282109</v>
      </c>
      <c r="AB2780" s="3">
        <v>199.47958426132146</v>
      </c>
      <c r="AC2780" s="3">
        <v>214.19376391982183</v>
      </c>
      <c r="AD2780" s="3">
        <v>224.64291017074981</v>
      </c>
      <c r="AE2780" s="3">
        <v>232</v>
      </c>
      <c r="AF2780" s="4"/>
      <c r="AG2780" s="4"/>
      <c r="AH2780" s="4"/>
      <c r="AI2780" s="4"/>
      <c r="AJ2780" s="4"/>
      <c r="AK2780" s="4"/>
      <c r="AL2780" s="4"/>
    </row>
    <row r="2781" spans="1:38" ht="15" customHeight="1" x14ac:dyDescent="0.25">
      <c r="A2781" s="2" t="s">
        <v>2541</v>
      </c>
      <c r="B2781" s="2" t="s">
        <v>39</v>
      </c>
      <c r="C2781" s="2" t="s">
        <v>40</v>
      </c>
      <c r="D2781" s="2" t="s">
        <v>51</v>
      </c>
      <c r="E2781" s="2" t="s">
        <v>2902</v>
      </c>
      <c r="F2781" s="2" t="s">
        <v>557</v>
      </c>
      <c r="G2781" s="2" t="s">
        <v>50</v>
      </c>
      <c r="H2781" s="3">
        <v>241</v>
      </c>
      <c r="I2781" s="3">
        <v>2.0185</v>
      </c>
      <c r="J2781" s="3">
        <v>1.1295999999999999</v>
      </c>
      <c r="K2781" s="3">
        <v>1.4852000000000001</v>
      </c>
      <c r="L2781" s="3">
        <v>0.71479999999999999</v>
      </c>
      <c r="M2781" s="3">
        <v>0.36299999999999999</v>
      </c>
      <c r="N2781" s="3">
        <v>0.31850000000000001</v>
      </c>
      <c r="O2781" s="3">
        <v>0.21479999999999999</v>
      </c>
      <c r="P2781" s="4"/>
      <c r="Q2781" s="4"/>
      <c r="R2781" s="4"/>
      <c r="S2781" s="4"/>
      <c r="T2781" s="4"/>
      <c r="U2781" s="4"/>
      <c r="V2781" s="4"/>
      <c r="W2781" s="4"/>
      <c r="X2781" s="3">
        <v>6.2443999999999997</v>
      </c>
      <c r="Y2781" s="3">
        <v>99.559173019025053</v>
      </c>
      <c r="Z2781" s="3">
        <v>137.36687271795529</v>
      </c>
      <c r="AA2781" s="3">
        <v>187.07650054448789</v>
      </c>
      <c r="AB2781" s="3">
        <v>211.00084876048942</v>
      </c>
      <c r="AC2781" s="3">
        <v>223.15045480750754</v>
      </c>
      <c r="AD2781" s="3">
        <v>233.81064633911987</v>
      </c>
      <c r="AE2781" s="3">
        <v>241.00000000000006</v>
      </c>
      <c r="AF2781" s="4"/>
      <c r="AG2781" s="4"/>
      <c r="AH2781" s="4"/>
      <c r="AI2781" s="4"/>
      <c r="AJ2781" s="4"/>
      <c r="AK2781" s="4"/>
      <c r="AL2781" s="4"/>
    </row>
    <row r="2782" spans="1:38" ht="15" customHeight="1" x14ac:dyDescent="0.25">
      <c r="A2782" s="2" t="s">
        <v>2541</v>
      </c>
      <c r="B2782" s="2" t="s">
        <v>39</v>
      </c>
      <c r="C2782" s="2" t="s">
        <v>40</v>
      </c>
      <c r="D2782" s="2" t="s">
        <v>51</v>
      </c>
      <c r="E2782" s="2" t="s">
        <v>2903</v>
      </c>
      <c r="F2782" s="2" t="s">
        <v>557</v>
      </c>
      <c r="G2782" s="2" t="s">
        <v>50</v>
      </c>
      <c r="H2782" s="3">
        <v>215</v>
      </c>
      <c r="I2782" s="3">
        <v>1.141</v>
      </c>
      <c r="J2782" s="3">
        <v>1.6596</v>
      </c>
      <c r="K2782" s="3">
        <v>0.89649999999999996</v>
      </c>
      <c r="L2782" s="3">
        <v>0.42230000000000001</v>
      </c>
      <c r="M2782" s="3">
        <v>0.30380000000000001</v>
      </c>
      <c r="N2782" s="3">
        <v>0.2964</v>
      </c>
      <c r="O2782" s="3">
        <v>0.1593</v>
      </c>
      <c r="P2782" s="4"/>
      <c r="Q2782" s="4"/>
      <c r="R2782" s="4"/>
      <c r="S2782" s="4"/>
      <c r="T2782" s="4"/>
      <c r="U2782" s="4"/>
      <c r="V2782" s="4"/>
      <c r="W2782" s="4"/>
      <c r="X2782" s="3">
        <v>4.8788999999999998</v>
      </c>
      <c r="Y2782" s="3">
        <v>74.797146897866327</v>
      </c>
      <c r="Z2782" s="3">
        <v>137.04617844186191</v>
      </c>
      <c r="AA2782" s="3">
        <v>170.6725081473283</v>
      </c>
      <c r="AB2782" s="3">
        <v>186.51232859865956</v>
      </c>
      <c r="AC2782" s="3">
        <v>197.90739715919574</v>
      </c>
      <c r="AD2782" s="3">
        <v>209.0249031543996</v>
      </c>
      <c r="AE2782" s="3">
        <v>215.00000000000003</v>
      </c>
      <c r="AF2782" s="4"/>
      <c r="AG2782" s="4"/>
      <c r="AH2782" s="4"/>
      <c r="AI2782" s="4"/>
      <c r="AJ2782" s="4"/>
      <c r="AK2782" s="4"/>
      <c r="AL2782" s="4"/>
    </row>
    <row r="2783" spans="1:38" ht="15" customHeight="1" x14ac:dyDescent="0.25">
      <c r="A2783" s="2" t="s">
        <v>2541</v>
      </c>
      <c r="B2783" s="2" t="s">
        <v>39</v>
      </c>
      <c r="C2783" s="2" t="s">
        <v>40</v>
      </c>
      <c r="D2783" s="2" t="s">
        <v>2606</v>
      </c>
      <c r="E2783" s="2" t="s">
        <v>2904</v>
      </c>
      <c r="F2783" s="2" t="s">
        <v>557</v>
      </c>
      <c r="G2783" s="2" t="s">
        <v>50</v>
      </c>
      <c r="H2783" s="3">
        <v>227</v>
      </c>
      <c r="I2783" s="3">
        <v>2.1779999999999999</v>
      </c>
      <c r="J2783" s="3">
        <v>0.92789999999999995</v>
      </c>
      <c r="K2783" s="3">
        <v>0.74450000000000005</v>
      </c>
      <c r="L2783" s="3">
        <v>0.47410000000000002</v>
      </c>
      <c r="M2783" s="3">
        <v>0.20930000000000001</v>
      </c>
      <c r="N2783" s="3">
        <v>0.19450000000000001</v>
      </c>
      <c r="O2783" s="3">
        <v>0.22040000000000001</v>
      </c>
      <c r="P2783" s="4"/>
      <c r="Q2783" s="4"/>
      <c r="R2783" s="4"/>
      <c r="S2783" s="4"/>
      <c r="T2783" s="4"/>
      <c r="U2783" s="4"/>
      <c r="V2783" s="4"/>
      <c r="W2783" s="4"/>
      <c r="X2783" s="3">
        <v>4.9486999999999997</v>
      </c>
      <c r="Y2783" s="3">
        <v>117.82253925273304</v>
      </c>
      <c r="Z2783" s="3">
        <v>154.38577808313295</v>
      </c>
      <c r="AA2783" s="3">
        <v>183.72227049528161</v>
      </c>
      <c r="AB2783" s="3">
        <v>202.40384343362905</v>
      </c>
      <c r="AC2783" s="3">
        <v>210.65116091094632</v>
      </c>
      <c r="AD2783" s="3">
        <v>218.31529492594015</v>
      </c>
      <c r="AE2783" s="3">
        <v>227</v>
      </c>
      <c r="AF2783" s="4"/>
      <c r="AG2783" s="4"/>
      <c r="AH2783" s="4"/>
      <c r="AI2783" s="4"/>
      <c r="AJ2783" s="4"/>
      <c r="AK2783" s="4"/>
      <c r="AL2783" s="4"/>
    </row>
    <row r="2784" spans="1:38" ht="15" customHeight="1" x14ac:dyDescent="0.25">
      <c r="A2784" s="2" t="s">
        <v>2541</v>
      </c>
      <c r="B2784" s="2" t="s">
        <v>39</v>
      </c>
      <c r="C2784" s="2" t="s">
        <v>40</v>
      </c>
      <c r="D2784" s="2" t="s">
        <v>2606</v>
      </c>
      <c r="E2784" s="2" t="s">
        <v>2905</v>
      </c>
      <c r="F2784" s="2" t="s">
        <v>557</v>
      </c>
      <c r="G2784" s="2" t="s">
        <v>50</v>
      </c>
      <c r="H2784" s="3">
        <v>226</v>
      </c>
      <c r="I2784" s="3">
        <v>1.9802</v>
      </c>
      <c r="J2784" s="3">
        <v>1.0966</v>
      </c>
      <c r="K2784" s="3">
        <v>0.97809999999999997</v>
      </c>
      <c r="L2784" s="3">
        <v>0.54830000000000001</v>
      </c>
      <c r="M2784" s="3">
        <v>0.2964</v>
      </c>
      <c r="N2784" s="3">
        <v>0.21859999999999999</v>
      </c>
      <c r="O2784" s="3">
        <v>0.16300000000000001</v>
      </c>
      <c r="P2784" s="4"/>
      <c r="Q2784" s="4"/>
      <c r="R2784" s="4"/>
      <c r="S2784" s="4"/>
      <c r="T2784" s="4"/>
      <c r="U2784" s="4"/>
      <c r="V2784" s="4"/>
      <c r="W2784" s="4"/>
      <c r="X2784" s="3">
        <v>5.2812000000000001</v>
      </c>
      <c r="Y2784" s="3">
        <v>104.74081648110277</v>
      </c>
      <c r="Z2784" s="3">
        <v>145.02340377187005</v>
      </c>
      <c r="AA2784" s="3">
        <v>180.95300310535484</v>
      </c>
      <c r="AB2784" s="3">
        <v>201.09429675073847</v>
      </c>
      <c r="AC2784" s="3">
        <v>211.9822767552829</v>
      </c>
      <c r="AD2784" s="3">
        <v>220.01234567901236</v>
      </c>
      <c r="AE2784" s="3">
        <v>226.00000000000006</v>
      </c>
      <c r="AF2784" s="4"/>
      <c r="AG2784" s="4"/>
      <c r="AH2784" s="4"/>
      <c r="AI2784" s="4"/>
      <c r="AJ2784" s="4"/>
      <c r="AK2784" s="4"/>
      <c r="AL2784" s="4"/>
    </row>
    <row r="2785" spans="1:38" ht="15" customHeight="1" x14ac:dyDescent="0.25">
      <c r="A2785" s="2" t="s">
        <v>2541</v>
      </c>
      <c r="B2785" s="2" t="s">
        <v>39</v>
      </c>
      <c r="C2785" s="2" t="s">
        <v>40</v>
      </c>
      <c r="D2785" s="2" t="s">
        <v>2606</v>
      </c>
      <c r="E2785" s="2" t="s">
        <v>2906</v>
      </c>
      <c r="F2785" s="2" t="s">
        <v>557</v>
      </c>
      <c r="G2785" s="2" t="s">
        <v>50</v>
      </c>
      <c r="H2785" s="3">
        <v>239</v>
      </c>
      <c r="I2785" s="3">
        <v>1.7298</v>
      </c>
      <c r="J2785" s="3">
        <v>1.4297</v>
      </c>
      <c r="K2785" s="3">
        <v>1.2038</v>
      </c>
      <c r="L2785" s="3">
        <v>0.64080000000000004</v>
      </c>
      <c r="M2785" s="3">
        <v>0.37040000000000001</v>
      </c>
      <c r="N2785" s="3">
        <v>0.38890000000000002</v>
      </c>
      <c r="O2785" s="3">
        <v>0.16300000000000001</v>
      </c>
      <c r="P2785" s="4"/>
      <c r="Q2785" s="4"/>
      <c r="R2785" s="4"/>
      <c r="S2785" s="4"/>
      <c r="T2785" s="4"/>
      <c r="U2785" s="4"/>
      <c r="V2785" s="4"/>
      <c r="W2785" s="4"/>
      <c r="X2785" s="3">
        <v>5.9264000000000001</v>
      </c>
      <c r="Y2785" s="3">
        <v>92.419242710583148</v>
      </c>
      <c r="Z2785" s="3">
        <v>142.35645585853132</v>
      </c>
      <c r="AA2785" s="3">
        <v>184.40333085853132</v>
      </c>
      <c r="AB2785" s="3">
        <v>206.78548528617708</v>
      </c>
      <c r="AC2785" s="3">
        <v>219.72298528617708</v>
      </c>
      <c r="AD2785" s="3">
        <v>233.30666171706258</v>
      </c>
      <c r="AE2785" s="3">
        <v>238.99999999999997</v>
      </c>
      <c r="AF2785" s="4"/>
      <c r="AG2785" s="4"/>
      <c r="AH2785" s="4"/>
      <c r="AI2785" s="4"/>
      <c r="AJ2785" s="4"/>
      <c r="AK2785" s="4"/>
      <c r="AL2785" s="4"/>
    </row>
    <row r="2786" spans="1:38" ht="15" customHeight="1" x14ac:dyDescent="0.25">
      <c r="A2786" s="2" t="s">
        <v>2541</v>
      </c>
      <c r="B2786" s="2" t="s">
        <v>39</v>
      </c>
      <c r="C2786" s="2" t="s">
        <v>40</v>
      </c>
      <c r="D2786" s="2" t="s">
        <v>2606</v>
      </c>
      <c r="E2786" s="2" t="s">
        <v>2907</v>
      </c>
      <c r="F2786" s="2" t="s">
        <v>557</v>
      </c>
      <c r="G2786" s="2" t="s">
        <v>50</v>
      </c>
      <c r="H2786" s="3">
        <v>235</v>
      </c>
      <c r="I2786" s="3">
        <v>2.3856000000000002</v>
      </c>
      <c r="J2786" s="3">
        <v>1.3835999999999999</v>
      </c>
      <c r="K2786" s="3">
        <v>0.97060000000000002</v>
      </c>
      <c r="L2786" s="3">
        <v>0.38529999999999998</v>
      </c>
      <c r="M2786" s="3">
        <v>0.32779999999999998</v>
      </c>
      <c r="N2786" s="3">
        <v>0.18149999999999999</v>
      </c>
      <c r="O2786" s="3">
        <v>0.2482</v>
      </c>
      <c r="P2786" s="4"/>
      <c r="Q2786" s="4"/>
      <c r="R2786" s="4"/>
      <c r="S2786" s="4"/>
      <c r="T2786" s="4"/>
      <c r="U2786" s="4"/>
      <c r="V2786" s="4"/>
      <c r="W2786" s="4"/>
      <c r="X2786" s="3">
        <v>5.8826000000000001</v>
      </c>
      <c r="Y2786" s="3">
        <v>114.32359840886683</v>
      </c>
      <c r="Z2786" s="3">
        <v>162.06962907557883</v>
      </c>
      <c r="AA2786" s="3">
        <v>195.56362832761025</v>
      </c>
      <c r="AB2786" s="3">
        <v>208.85977288953862</v>
      </c>
      <c r="AC2786" s="3">
        <v>220.17167578961681</v>
      </c>
      <c r="AD2786" s="3">
        <v>226.43497773093529</v>
      </c>
      <c r="AE2786" s="3">
        <v>234.99999999999997</v>
      </c>
      <c r="AF2786" s="4"/>
      <c r="AG2786" s="4"/>
      <c r="AH2786" s="4"/>
      <c r="AI2786" s="4"/>
      <c r="AJ2786" s="4"/>
      <c r="AK2786" s="4"/>
      <c r="AL2786" s="4"/>
    </row>
    <row r="2787" spans="1:38" ht="15" customHeight="1" x14ac:dyDescent="0.25">
      <c r="A2787" s="2" t="s">
        <v>2541</v>
      </c>
      <c r="B2787" s="2" t="s">
        <v>39</v>
      </c>
      <c r="C2787" s="2" t="s">
        <v>40</v>
      </c>
      <c r="D2787" s="2" t="s">
        <v>2606</v>
      </c>
      <c r="E2787" s="2" t="s">
        <v>2908</v>
      </c>
      <c r="F2787" s="2" t="s">
        <v>557</v>
      </c>
      <c r="G2787" s="2" t="s">
        <v>50</v>
      </c>
      <c r="H2787" s="3">
        <v>234</v>
      </c>
      <c r="I2787" s="3">
        <v>2.1221999999999999</v>
      </c>
      <c r="J2787" s="3">
        <v>1.2666999999999999</v>
      </c>
      <c r="K2787" s="3">
        <v>0.94450000000000001</v>
      </c>
      <c r="L2787" s="3">
        <v>0.4889</v>
      </c>
      <c r="M2787" s="3">
        <v>0.28889999999999999</v>
      </c>
      <c r="N2787" s="3">
        <v>0.2482</v>
      </c>
      <c r="O2787" s="3">
        <v>0.2</v>
      </c>
      <c r="P2787" s="4"/>
      <c r="Q2787" s="4"/>
      <c r="R2787" s="4"/>
      <c r="S2787" s="4"/>
      <c r="T2787" s="4"/>
      <c r="U2787" s="4"/>
      <c r="V2787" s="4"/>
      <c r="W2787" s="4"/>
      <c r="X2787" s="3">
        <v>5.5594000000000001</v>
      </c>
      <c r="Y2787" s="3">
        <v>109.10983199625858</v>
      </c>
      <c r="Z2787" s="3">
        <v>155.13519444544374</v>
      </c>
      <c r="AA2787" s="3">
        <v>189.45346620138861</v>
      </c>
      <c r="AB2787" s="3">
        <v>207.21757743641396</v>
      </c>
      <c r="AC2787" s="3">
        <v>217.71471741554842</v>
      </c>
      <c r="AD2787" s="3">
        <v>226.73302874410905</v>
      </c>
      <c r="AE2787" s="3">
        <v>233.99999999999997</v>
      </c>
      <c r="AF2787" s="4"/>
      <c r="AG2787" s="4"/>
      <c r="AH2787" s="4"/>
      <c r="AI2787" s="4"/>
      <c r="AJ2787" s="4"/>
      <c r="AK2787" s="4"/>
      <c r="AL2787" s="4"/>
    </row>
    <row r="2788" spans="1:38" ht="15" customHeight="1" x14ac:dyDescent="0.25">
      <c r="A2788" s="2" t="s">
        <v>2541</v>
      </c>
      <c r="B2788" s="2" t="s">
        <v>39</v>
      </c>
      <c r="C2788" s="2" t="s">
        <v>40</v>
      </c>
      <c r="D2788" s="2" t="s">
        <v>2606</v>
      </c>
      <c r="E2788" s="2" t="s">
        <v>2909</v>
      </c>
      <c r="F2788" s="2" t="s">
        <v>557</v>
      </c>
      <c r="G2788" s="2" t="s">
        <v>50</v>
      </c>
      <c r="H2788" s="3">
        <v>234</v>
      </c>
      <c r="I2788" s="3">
        <v>2.2482000000000002</v>
      </c>
      <c r="J2788" s="3">
        <v>1.8037000000000001</v>
      </c>
      <c r="K2788" s="3">
        <v>0.8</v>
      </c>
      <c r="L2788" s="3">
        <v>0.48520000000000002</v>
      </c>
      <c r="M2788" s="3">
        <v>0.46300000000000002</v>
      </c>
      <c r="N2788" s="3">
        <v>0.33329999999999999</v>
      </c>
      <c r="O2788" s="3">
        <v>0.22589999999999999</v>
      </c>
      <c r="P2788" s="4"/>
      <c r="Q2788" s="4"/>
      <c r="R2788" s="4"/>
      <c r="S2788" s="4"/>
      <c r="T2788" s="4"/>
      <c r="U2788" s="4"/>
      <c r="V2788" s="4"/>
      <c r="W2788" s="4"/>
      <c r="X2788" s="3">
        <v>6.3593000000000002</v>
      </c>
      <c r="Y2788" s="3">
        <v>103.41295425597158</v>
      </c>
      <c r="Z2788" s="3">
        <v>160.70658720299403</v>
      </c>
      <c r="AA2788" s="3">
        <v>186.11818910886416</v>
      </c>
      <c r="AB2788" s="3">
        <v>201.53032566477441</v>
      </c>
      <c r="AC2788" s="3">
        <v>216.23729026779677</v>
      </c>
      <c r="AD2788" s="3">
        <v>226.82439891182992</v>
      </c>
      <c r="AE2788" s="3">
        <v>234</v>
      </c>
      <c r="AF2788" s="4"/>
      <c r="AG2788" s="4"/>
      <c r="AH2788" s="4"/>
      <c r="AI2788" s="4"/>
      <c r="AJ2788" s="4"/>
      <c r="AK2788" s="4"/>
      <c r="AL2788" s="4"/>
    </row>
    <row r="2789" spans="1:38" ht="15" customHeight="1" x14ac:dyDescent="0.25">
      <c r="A2789" s="2" t="s">
        <v>2541</v>
      </c>
      <c r="B2789" s="2" t="s">
        <v>39</v>
      </c>
      <c r="C2789" s="2" t="s">
        <v>40</v>
      </c>
      <c r="D2789" s="2" t="s">
        <v>2544</v>
      </c>
      <c r="E2789" s="2" t="s">
        <v>2910</v>
      </c>
      <c r="F2789" s="2" t="s">
        <v>557</v>
      </c>
      <c r="G2789" s="2" t="s">
        <v>50</v>
      </c>
      <c r="H2789" s="3">
        <v>224</v>
      </c>
      <c r="I2789" s="3">
        <v>1.7761</v>
      </c>
      <c r="J2789" s="3">
        <v>1.1296999999999999</v>
      </c>
      <c r="K2789" s="3">
        <v>0.73709999999999998</v>
      </c>
      <c r="L2789" s="3">
        <v>0.42970000000000003</v>
      </c>
      <c r="M2789" s="3">
        <v>0.2611</v>
      </c>
      <c r="N2789" s="3">
        <v>0.28149999999999997</v>
      </c>
      <c r="O2789" s="3">
        <v>0.27779999999999999</v>
      </c>
      <c r="P2789" s="4"/>
      <c r="Q2789" s="4"/>
      <c r="R2789" s="4"/>
      <c r="S2789" s="4"/>
      <c r="T2789" s="4"/>
      <c r="U2789" s="4"/>
      <c r="V2789" s="4"/>
      <c r="W2789" s="4"/>
      <c r="X2789" s="3">
        <v>4.8929999999999998</v>
      </c>
      <c r="Y2789" s="3">
        <v>101.69368485591662</v>
      </c>
      <c r="Z2789" s="3">
        <v>146.02280809319439</v>
      </c>
      <c r="AA2789" s="3">
        <v>174.94641324340895</v>
      </c>
      <c r="AB2789" s="3">
        <v>191.80772532188843</v>
      </c>
      <c r="AC2789" s="3">
        <v>202.05321888412021</v>
      </c>
      <c r="AD2789" s="3">
        <v>213.09920294297982</v>
      </c>
      <c r="AE2789" s="3">
        <v>224.00000000000006</v>
      </c>
      <c r="AF2789" s="4"/>
      <c r="AG2789" s="4"/>
      <c r="AH2789" s="4"/>
      <c r="AI2789" s="4"/>
      <c r="AJ2789" s="4"/>
      <c r="AK2789" s="4"/>
      <c r="AL2789" s="4"/>
    </row>
    <row r="2790" spans="1:38" ht="15" customHeight="1" x14ac:dyDescent="0.25">
      <c r="A2790" s="2" t="s">
        <v>2541</v>
      </c>
      <c r="B2790" s="2" t="s">
        <v>39</v>
      </c>
      <c r="C2790" s="2" t="s">
        <v>40</v>
      </c>
      <c r="D2790" s="2" t="s">
        <v>2544</v>
      </c>
      <c r="E2790" s="2" t="s">
        <v>2911</v>
      </c>
      <c r="F2790" s="2" t="s">
        <v>557</v>
      </c>
      <c r="G2790" s="2" t="s">
        <v>50</v>
      </c>
      <c r="H2790" s="3">
        <v>247</v>
      </c>
      <c r="I2790" s="3">
        <v>2.5649000000000002</v>
      </c>
      <c r="J2790" s="3">
        <v>1.4278</v>
      </c>
      <c r="K2790" s="3">
        <v>1.0556000000000001</v>
      </c>
      <c r="L2790" s="3">
        <v>0.53520000000000001</v>
      </c>
      <c r="M2790" s="3">
        <v>0.36670000000000003</v>
      </c>
      <c r="N2790" s="3">
        <v>0.2185</v>
      </c>
      <c r="O2790" s="3">
        <v>0.21479999999999999</v>
      </c>
      <c r="P2790" s="4"/>
      <c r="Q2790" s="4"/>
      <c r="R2790" s="4"/>
      <c r="S2790" s="4"/>
      <c r="T2790" s="4"/>
      <c r="U2790" s="4"/>
      <c r="V2790" s="4"/>
      <c r="W2790" s="4"/>
      <c r="X2790" s="3">
        <v>6.3834999999999997</v>
      </c>
      <c r="Y2790" s="3">
        <v>118.38732670165271</v>
      </c>
      <c r="Z2790" s="3">
        <v>166.47646275554163</v>
      </c>
      <c r="AA2790" s="3">
        <v>202.02968590898411</v>
      </c>
      <c r="AB2790" s="3">
        <v>220.05553379807316</v>
      </c>
      <c r="AC2790" s="3">
        <v>232.40620349338138</v>
      </c>
      <c r="AD2790" s="3">
        <v>239.76541082478261</v>
      </c>
      <c r="AE2790" s="3">
        <v>247</v>
      </c>
      <c r="AF2790" s="4"/>
      <c r="AG2790" s="4"/>
      <c r="AH2790" s="4"/>
      <c r="AI2790" s="4"/>
      <c r="AJ2790" s="4"/>
      <c r="AK2790" s="4"/>
      <c r="AL2790" s="4"/>
    </row>
    <row r="2791" spans="1:38" ht="15" customHeight="1" x14ac:dyDescent="0.25">
      <c r="A2791" s="2" t="s">
        <v>2541</v>
      </c>
      <c r="B2791" s="2" t="s">
        <v>39</v>
      </c>
      <c r="C2791" s="2" t="s">
        <v>40</v>
      </c>
      <c r="D2791" s="2" t="s">
        <v>2544</v>
      </c>
      <c r="E2791" s="2" t="s">
        <v>2912</v>
      </c>
      <c r="F2791" s="2" t="s">
        <v>557</v>
      </c>
      <c r="G2791" s="2" t="s">
        <v>50</v>
      </c>
      <c r="H2791" s="3">
        <v>245</v>
      </c>
      <c r="I2791" s="3">
        <v>2.6002999999999998</v>
      </c>
      <c r="J2791" s="3">
        <v>1.4372</v>
      </c>
      <c r="K2791" s="3">
        <v>1.2075</v>
      </c>
      <c r="L2791" s="3">
        <v>0.6149</v>
      </c>
      <c r="M2791" s="3">
        <v>0.4093</v>
      </c>
      <c r="N2791" s="3">
        <v>0.42599999999999999</v>
      </c>
      <c r="O2791" s="3">
        <v>0.30370000000000003</v>
      </c>
      <c r="P2791" s="4"/>
      <c r="Q2791" s="4"/>
      <c r="R2791" s="4"/>
      <c r="S2791" s="4"/>
      <c r="T2791" s="4"/>
      <c r="U2791" s="4"/>
      <c r="V2791" s="4"/>
      <c r="W2791" s="4"/>
      <c r="X2791" s="3">
        <v>6.9988999999999999</v>
      </c>
      <c r="Y2791" s="3">
        <v>111.13584991927303</v>
      </c>
      <c r="Z2791" s="3">
        <v>154.87466601894582</v>
      </c>
      <c r="AA2791" s="3">
        <v>191.62294074783179</v>
      </c>
      <c r="AB2791" s="3">
        <v>210.33641000728684</v>
      </c>
      <c r="AC2791" s="3">
        <v>222.79278172284216</v>
      </c>
      <c r="AD2791" s="3">
        <v>235.75739044707024</v>
      </c>
      <c r="AE2791" s="3">
        <v>245</v>
      </c>
      <c r="AF2791" s="4"/>
      <c r="AG2791" s="4"/>
      <c r="AH2791" s="4"/>
      <c r="AI2791" s="4"/>
      <c r="AJ2791" s="4"/>
      <c r="AK2791" s="4"/>
      <c r="AL2791" s="4"/>
    </row>
    <row r="2792" spans="1:38" ht="15" customHeight="1" x14ac:dyDescent="0.25">
      <c r="A2792" s="2" t="s">
        <v>2541</v>
      </c>
      <c r="B2792" s="2" t="s">
        <v>39</v>
      </c>
      <c r="C2792" s="2" t="s">
        <v>40</v>
      </c>
      <c r="D2792" s="2" t="s">
        <v>2544</v>
      </c>
      <c r="E2792" s="2" t="s">
        <v>2913</v>
      </c>
      <c r="F2792" s="2" t="s">
        <v>557</v>
      </c>
      <c r="G2792" s="2" t="s">
        <v>50</v>
      </c>
      <c r="H2792" s="3">
        <v>226</v>
      </c>
      <c r="I2792" s="3">
        <v>2.0634000000000001</v>
      </c>
      <c r="J2792" s="3">
        <v>1.3262</v>
      </c>
      <c r="K2792" s="3">
        <v>0.72419999999999995</v>
      </c>
      <c r="L2792" s="3">
        <v>0.3649</v>
      </c>
      <c r="M2792" s="3">
        <v>0.24079999999999999</v>
      </c>
      <c r="N2792" s="3">
        <v>0.3427</v>
      </c>
      <c r="O2792" s="3">
        <v>0.2</v>
      </c>
      <c r="P2792" s="4"/>
      <c r="Q2792" s="4"/>
      <c r="R2792" s="4"/>
      <c r="S2792" s="4"/>
      <c r="T2792" s="4"/>
      <c r="U2792" s="4"/>
      <c r="V2792" s="4"/>
      <c r="W2792" s="4"/>
      <c r="X2792" s="3">
        <v>5.2622</v>
      </c>
      <c r="Y2792" s="3">
        <v>108.07076887993615</v>
      </c>
      <c r="Z2792" s="3">
        <v>156.96339933867964</v>
      </c>
      <c r="AA2792" s="3">
        <v>183.66227053323706</v>
      </c>
      <c r="AB2792" s="3">
        <v>197.11493291779104</v>
      </c>
      <c r="AC2792" s="3">
        <v>205.99243662346549</v>
      </c>
      <c r="AD2792" s="3">
        <v>218.62665805176542</v>
      </c>
      <c r="AE2792" s="3">
        <v>226</v>
      </c>
      <c r="AF2792" s="4"/>
      <c r="AG2792" s="4"/>
      <c r="AH2792" s="4"/>
      <c r="AI2792" s="4"/>
      <c r="AJ2792" s="4"/>
      <c r="AK2792" s="4"/>
      <c r="AL2792" s="4"/>
    </row>
    <row r="2793" spans="1:38" ht="15" customHeight="1" x14ac:dyDescent="0.25">
      <c r="A2793" s="2" t="s">
        <v>2541</v>
      </c>
      <c r="B2793" s="2" t="s">
        <v>39</v>
      </c>
      <c r="C2793" s="2" t="s">
        <v>40</v>
      </c>
      <c r="D2793" s="2" t="s">
        <v>2544</v>
      </c>
      <c r="E2793" s="2" t="s">
        <v>2914</v>
      </c>
      <c r="F2793" s="2" t="s">
        <v>557</v>
      </c>
      <c r="G2793" s="2" t="s">
        <v>50</v>
      </c>
      <c r="H2793" s="3">
        <v>226</v>
      </c>
      <c r="I2793" s="3">
        <v>2.0465</v>
      </c>
      <c r="J2793" s="3">
        <v>1.365</v>
      </c>
      <c r="K2793" s="3">
        <v>1.0242</v>
      </c>
      <c r="L2793" s="3">
        <v>0.43890000000000001</v>
      </c>
      <c r="M2793" s="3">
        <v>0.37969999999999998</v>
      </c>
      <c r="N2793" s="3">
        <v>0.28710000000000002</v>
      </c>
      <c r="O2793" s="3">
        <v>0.2</v>
      </c>
      <c r="P2793" s="4"/>
      <c r="Q2793" s="4"/>
      <c r="R2793" s="4"/>
      <c r="S2793" s="4"/>
      <c r="T2793" s="4"/>
      <c r="U2793" s="4"/>
      <c r="V2793" s="4"/>
      <c r="W2793" s="4"/>
      <c r="X2793" s="3">
        <v>5.7413999999999996</v>
      </c>
      <c r="Y2793" s="3">
        <v>101.15055561361342</v>
      </c>
      <c r="Z2793" s="3">
        <v>147.27345246803918</v>
      </c>
      <c r="AA2793" s="3">
        <v>181.88083045946985</v>
      </c>
      <c r="AB2793" s="3">
        <v>196.71111575573906</v>
      </c>
      <c r="AC2793" s="3">
        <v>209.54105270491522</v>
      </c>
      <c r="AD2793" s="3">
        <v>219.24206639495597</v>
      </c>
      <c r="AE2793" s="3">
        <v>226.00000000000006</v>
      </c>
      <c r="AF2793" s="4"/>
      <c r="AG2793" s="4"/>
      <c r="AH2793" s="4"/>
      <c r="AI2793" s="4"/>
      <c r="AJ2793" s="4"/>
      <c r="AK2793" s="4"/>
      <c r="AL2793" s="4"/>
    </row>
    <row r="2794" spans="1:38" ht="15" customHeight="1" x14ac:dyDescent="0.25">
      <c r="A2794" s="2" t="s">
        <v>2541</v>
      </c>
      <c r="B2794" s="2" t="s">
        <v>39</v>
      </c>
      <c r="C2794" s="2" t="s">
        <v>40</v>
      </c>
      <c r="D2794" s="2" t="s">
        <v>41</v>
      </c>
      <c r="E2794" s="2" t="s">
        <v>2915</v>
      </c>
      <c r="F2794" s="2" t="s">
        <v>557</v>
      </c>
      <c r="G2794" s="2" t="s">
        <v>50</v>
      </c>
      <c r="H2794" s="3">
        <v>225</v>
      </c>
      <c r="I2794" s="3">
        <v>1.9373</v>
      </c>
      <c r="J2794" s="3">
        <v>0.95569999999999999</v>
      </c>
      <c r="K2794" s="3">
        <v>0.98350000000000004</v>
      </c>
      <c r="L2794" s="3">
        <v>0.53159999999999996</v>
      </c>
      <c r="M2794" s="3">
        <v>0.2223</v>
      </c>
      <c r="N2794" s="3">
        <v>0.2482</v>
      </c>
      <c r="O2794" s="3">
        <v>0.1852</v>
      </c>
      <c r="P2794" s="4"/>
      <c r="Q2794" s="4"/>
      <c r="R2794" s="4"/>
      <c r="S2794" s="4"/>
      <c r="T2794" s="4"/>
      <c r="U2794" s="4"/>
      <c r="V2794" s="4"/>
      <c r="W2794" s="4"/>
      <c r="X2794" s="3">
        <v>5.0637999999999996</v>
      </c>
      <c r="Y2794" s="3">
        <v>105.83761206998697</v>
      </c>
      <c r="Z2794" s="3">
        <v>142.26284608396855</v>
      </c>
      <c r="AA2794" s="3">
        <v>179.74764011216874</v>
      </c>
      <c r="AB2794" s="3">
        <v>200.00886685888068</v>
      </c>
      <c r="AC2794" s="3">
        <v>208.48153560567164</v>
      </c>
      <c r="AD2794" s="3">
        <v>217.94134839448634</v>
      </c>
      <c r="AE2794" s="3">
        <v>225</v>
      </c>
      <c r="AF2794" s="4"/>
      <c r="AG2794" s="4"/>
      <c r="AH2794" s="4"/>
      <c r="AI2794" s="4"/>
      <c r="AJ2794" s="4"/>
      <c r="AK2794" s="4"/>
      <c r="AL2794" s="4"/>
    </row>
    <row r="2795" spans="1:38" ht="15" customHeight="1" x14ac:dyDescent="0.25">
      <c r="A2795" s="2" t="s">
        <v>2541</v>
      </c>
      <c r="B2795" s="2" t="s">
        <v>39</v>
      </c>
      <c r="C2795" s="2" t="s">
        <v>40</v>
      </c>
      <c r="D2795" s="2" t="s">
        <v>41</v>
      </c>
      <c r="E2795" s="2" t="s">
        <v>2916</v>
      </c>
      <c r="F2795" s="2" t="s">
        <v>557</v>
      </c>
      <c r="G2795" s="2" t="s">
        <v>50</v>
      </c>
      <c r="H2795" s="3">
        <v>232</v>
      </c>
      <c r="I2795" s="3">
        <v>1.6486000000000001</v>
      </c>
      <c r="J2795" s="3">
        <v>1.5004999999999999</v>
      </c>
      <c r="K2795" s="3">
        <v>0.87619999999999998</v>
      </c>
      <c r="L2795" s="3">
        <v>0.58540000000000003</v>
      </c>
      <c r="M2795" s="3">
        <v>0.3075</v>
      </c>
      <c r="N2795" s="3">
        <v>0.22600000000000001</v>
      </c>
      <c r="O2795" s="3">
        <v>0.3075</v>
      </c>
      <c r="P2795" s="4"/>
      <c r="Q2795" s="4"/>
      <c r="R2795" s="4"/>
      <c r="S2795" s="4"/>
      <c r="T2795" s="4"/>
      <c r="U2795" s="4"/>
      <c r="V2795" s="4"/>
      <c r="W2795" s="4"/>
      <c r="X2795" s="3">
        <v>5.4516999999999998</v>
      </c>
      <c r="Y2795" s="3">
        <v>92.48021717996221</v>
      </c>
      <c r="Z2795" s="3">
        <v>147.5272667241411</v>
      </c>
      <c r="AA2795" s="3">
        <v>179.67136856393418</v>
      </c>
      <c r="AB2795" s="3">
        <v>201.14723847607166</v>
      </c>
      <c r="AC2795" s="3">
        <v>212.42812333767449</v>
      </c>
      <c r="AD2795" s="3">
        <v>220.7191151383972</v>
      </c>
      <c r="AE2795" s="3">
        <v>232</v>
      </c>
      <c r="AF2795" s="4"/>
      <c r="AG2795" s="4"/>
      <c r="AH2795" s="4"/>
      <c r="AI2795" s="4"/>
      <c r="AJ2795" s="4"/>
      <c r="AK2795" s="4"/>
      <c r="AL2795" s="4"/>
    </row>
    <row r="2796" spans="1:38" ht="15" customHeight="1" x14ac:dyDescent="0.25">
      <c r="A2796" s="2" t="s">
        <v>2541</v>
      </c>
      <c r="B2796" s="2" t="s">
        <v>39</v>
      </c>
      <c r="C2796" s="2" t="s">
        <v>40</v>
      </c>
      <c r="D2796" s="2" t="s">
        <v>41</v>
      </c>
      <c r="E2796" s="2" t="s">
        <v>2917</v>
      </c>
      <c r="F2796" s="2" t="s">
        <v>557</v>
      </c>
      <c r="G2796" s="2" t="s">
        <v>50</v>
      </c>
      <c r="H2796" s="3">
        <v>218</v>
      </c>
      <c r="I2796" s="3">
        <v>1.5946</v>
      </c>
      <c r="J2796" s="3">
        <v>1.0797000000000001</v>
      </c>
      <c r="K2796" s="3">
        <v>0.94640000000000002</v>
      </c>
      <c r="L2796" s="3">
        <v>0.5</v>
      </c>
      <c r="M2796" s="3">
        <v>0.27039999999999997</v>
      </c>
      <c r="N2796" s="3">
        <v>0.19819999999999999</v>
      </c>
      <c r="O2796" s="3">
        <v>0.16109999999999999</v>
      </c>
      <c r="P2796" s="4"/>
      <c r="Q2796" s="4"/>
      <c r="R2796" s="4"/>
      <c r="S2796" s="4"/>
      <c r="T2796" s="4"/>
      <c r="U2796" s="4"/>
      <c r="V2796" s="4"/>
      <c r="W2796" s="4"/>
      <c r="X2796" s="3">
        <v>4.7504</v>
      </c>
      <c r="Y2796" s="3">
        <v>94.435921185584363</v>
      </c>
      <c r="Z2796" s="3">
        <v>136.7111401145167</v>
      </c>
      <c r="AA2796" s="3">
        <v>173.76705119568879</v>
      </c>
      <c r="AB2796" s="3">
        <v>193.34434994947796</v>
      </c>
      <c r="AC2796" s="3">
        <v>203.9317531155271</v>
      </c>
      <c r="AD2796" s="3">
        <v>211.69219434152913</v>
      </c>
      <c r="AE2796" s="3">
        <v>218</v>
      </c>
      <c r="AF2796" s="4"/>
      <c r="AG2796" s="4"/>
      <c r="AH2796" s="4"/>
      <c r="AI2796" s="4"/>
      <c r="AJ2796" s="4"/>
      <c r="AK2796" s="4"/>
      <c r="AL2796" s="4"/>
    </row>
    <row r="2797" spans="1:38" ht="15" customHeight="1" x14ac:dyDescent="0.25">
      <c r="A2797" s="2" t="s">
        <v>2541</v>
      </c>
      <c r="B2797" s="2" t="s">
        <v>39</v>
      </c>
      <c r="C2797" s="2" t="s">
        <v>40</v>
      </c>
      <c r="D2797" s="2" t="s">
        <v>2655</v>
      </c>
      <c r="E2797" s="2" t="s">
        <v>2918</v>
      </c>
      <c r="F2797" s="2" t="s">
        <v>557</v>
      </c>
      <c r="G2797" s="2" t="s">
        <v>50</v>
      </c>
      <c r="H2797" s="3">
        <v>238</v>
      </c>
      <c r="I2797" s="3">
        <v>2.1987999999999999</v>
      </c>
      <c r="J2797" s="3">
        <v>1.2763</v>
      </c>
      <c r="K2797" s="3">
        <v>0.77429999999999999</v>
      </c>
      <c r="L2797" s="3">
        <v>0.32790000000000002</v>
      </c>
      <c r="M2797" s="3">
        <v>0.45200000000000001</v>
      </c>
      <c r="N2797" s="3">
        <v>0.2853</v>
      </c>
      <c r="O2797" s="3">
        <v>0.27229999999999999</v>
      </c>
      <c r="P2797" s="4"/>
      <c r="Q2797" s="4"/>
      <c r="R2797" s="4"/>
      <c r="S2797" s="4"/>
      <c r="T2797" s="4"/>
      <c r="U2797" s="4"/>
      <c r="V2797" s="4"/>
      <c r="W2797" s="4"/>
      <c r="X2797" s="3">
        <v>5.5869</v>
      </c>
      <c r="Y2797" s="3">
        <v>113.07408401797061</v>
      </c>
      <c r="Z2797" s="3">
        <v>160.13377722887466</v>
      </c>
      <c r="AA2797" s="3">
        <v>188.68374232579785</v>
      </c>
      <c r="AB2797" s="3">
        <v>200.7740607492527</v>
      </c>
      <c r="AC2797" s="3">
        <v>217.44019044550643</v>
      </c>
      <c r="AD2797" s="3">
        <v>227.95976301705772</v>
      </c>
      <c r="AE2797" s="3">
        <v>238</v>
      </c>
      <c r="AF2797" s="4"/>
      <c r="AG2797" s="4"/>
      <c r="AH2797" s="4"/>
      <c r="AI2797" s="4"/>
      <c r="AJ2797" s="4"/>
      <c r="AK2797" s="4"/>
      <c r="AL2797" s="4"/>
    </row>
    <row r="2798" spans="1:38" ht="15" customHeight="1" x14ac:dyDescent="0.25">
      <c r="A2798" s="2" t="s">
        <v>2541</v>
      </c>
      <c r="B2798" s="2" t="s">
        <v>39</v>
      </c>
      <c r="C2798" s="2" t="s">
        <v>40</v>
      </c>
      <c r="D2798" s="2" t="s">
        <v>2655</v>
      </c>
      <c r="E2798" s="2" t="s">
        <v>2919</v>
      </c>
      <c r="F2798" s="2" t="s">
        <v>557</v>
      </c>
      <c r="G2798" s="2" t="s">
        <v>50</v>
      </c>
      <c r="H2798" s="3">
        <v>220</v>
      </c>
      <c r="I2798" s="3">
        <v>1.4597</v>
      </c>
      <c r="J2798" s="3">
        <v>1.2393000000000001</v>
      </c>
      <c r="K2798" s="3">
        <v>0.31680000000000003</v>
      </c>
      <c r="L2798" s="3">
        <v>0.36859999999999998</v>
      </c>
      <c r="M2798" s="3">
        <v>0.35749999999999998</v>
      </c>
      <c r="N2798" s="3">
        <v>0.22969999999999999</v>
      </c>
      <c r="O2798" s="3">
        <v>0.17230000000000001</v>
      </c>
      <c r="P2798" s="4"/>
      <c r="Q2798" s="4"/>
      <c r="R2798" s="4"/>
      <c r="S2798" s="4"/>
      <c r="T2798" s="4"/>
      <c r="U2798" s="4"/>
      <c r="V2798" s="4"/>
      <c r="W2798" s="4"/>
      <c r="X2798" s="3">
        <v>4.1439000000000004</v>
      </c>
      <c r="Y2798" s="3">
        <v>98.223509254566949</v>
      </c>
      <c r="Z2798" s="3">
        <v>154.4479355196795</v>
      </c>
      <c r="AA2798" s="3">
        <v>168.82048311976638</v>
      </c>
      <c r="AB2798" s="3">
        <v>185.54308742971597</v>
      </c>
      <c r="AC2798" s="3">
        <v>201.76210815898065</v>
      </c>
      <c r="AD2798" s="3">
        <v>212.18311252684666</v>
      </c>
      <c r="AE2798" s="3">
        <v>219.99999999999997</v>
      </c>
      <c r="AF2798" s="4"/>
      <c r="AG2798" s="4"/>
      <c r="AH2798" s="4"/>
      <c r="AI2798" s="4"/>
      <c r="AJ2798" s="4"/>
      <c r="AK2798" s="4"/>
      <c r="AL2798" s="4"/>
    </row>
    <row r="2799" spans="1:38" ht="15" customHeight="1" x14ac:dyDescent="0.25">
      <c r="A2799" s="2" t="s">
        <v>2541</v>
      </c>
      <c r="B2799" s="2" t="s">
        <v>39</v>
      </c>
      <c r="C2799" s="2" t="s">
        <v>40</v>
      </c>
      <c r="D2799" s="2" t="s">
        <v>2655</v>
      </c>
      <c r="E2799" s="2" t="s">
        <v>2920</v>
      </c>
      <c r="F2799" s="2" t="s">
        <v>557</v>
      </c>
      <c r="G2799" s="2" t="s">
        <v>50</v>
      </c>
      <c r="H2799" s="3">
        <v>245</v>
      </c>
      <c r="I2799" s="3">
        <v>2.1821999999999999</v>
      </c>
      <c r="J2799" s="3">
        <v>1.2022999999999999</v>
      </c>
      <c r="K2799" s="3">
        <v>0.84099999999999997</v>
      </c>
      <c r="L2799" s="3">
        <v>0.3538</v>
      </c>
      <c r="M2799" s="3">
        <v>0.20749999999999999</v>
      </c>
      <c r="N2799" s="3">
        <v>0.31490000000000001</v>
      </c>
      <c r="O2799" s="3">
        <v>8.5199999999999998E-2</v>
      </c>
      <c r="P2799" s="4"/>
      <c r="Q2799" s="4"/>
      <c r="R2799" s="4"/>
      <c r="S2799" s="4"/>
      <c r="T2799" s="4"/>
      <c r="U2799" s="4"/>
      <c r="V2799" s="4"/>
      <c r="W2799" s="4"/>
      <c r="X2799" s="3">
        <v>5.1868999999999996</v>
      </c>
      <c r="Y2799" s="3">
        <v>121.61202259538453</v>
      </c>
      <c r="Z2799" s="3">
        <v>170.98446085330355</v>
      </c>
      <c r="AA2799" s="3">
        <v>205.52011798955061</v>
      </c>
      <c r="AB2799" s="3">
        <v>220.04891168135111</v>
      </c>
      <c r="AC2799" s="3">
        <v>228.56989724112668</v>
      </c>
      <c r="AD2799" s="3">
        <v>241.5012627966608</v>
      </c>
      <c r="AE2799" s="3">
        <v>245</v>
      </c>
      <c r="AF2799" s="4"/>
      <c r="AG2799" s="4"/>
      <c r="AH2799" s="4"/>
      <c r="AI2799" s="4"/>
      <c r="AJ2799" s="4"/>
      <c r="AK2799" s="4"/>
      <c r="AL2799" s="4"/>
    </row>
    <row r="2800" spans="1:38" ht="15" customHeight="1" x14ac:dyDescent="0.25">
      <c r="A2800" s="2" t="s">
        <v>2541</v>
      </c>
      <c r="B2800" s="2" t="s">
        <v>39</v>
      </c>
      <c r="C2800" s="2" t="s">
        <v>40</v>
      </c>
      <c r="D2800" s="2" t="s">
        <v>2655</v>
      </c>
      <c r="E2800" s="2" t="s">
        <v>2921</v>
      </c>
      <c r="F2800" s="2" t="s">
        <v>557</v>
      </c>
      <c r="G2800" s="2" t="s">
        <v>50</v>
      </c>
      <c r="H2800" s="3">
        <v>232</v>
      </c>
      <c r="I2800" s="3">
        <v>2.1558999999999999</v>
      </c>
      <c r="J2800" s="3">
        <v>1.1947000000000001</v>
      </c>
      <c r="K2800" s="3">
        <v>0.89829999999999999</v>
      </c>
      <c r="L2800" s="3">
        <v>0.44450000000000001</v>
      </c>
      <c r="M2800" s="3">
        <v>0.1482</v>
      </c>
      <c r="N2800" s="3">
        <v>0.28339999999999999</v>
      </c>
      <c r="O2800" s="3">
        <v>0.14080000000000001</v>
      </c>
      <c r="P2800" s="4"/>
      <c r="Q2800" s="4"/>
      <c r="R2800" s="4"/>
      <c r="S2800" s="4"/>
      <c r="T2800" s="4"/>
      <c r="U2800" s="4"/>
      <c r="V2800" s="4"/>
      <c r="W2800" s="4"/>
      <c r="X2800" s="3">
        <v>5.2657999999999996</v>
      </c>
      <c r="Y2800" s="3">
        <v>113.88309468646739</v>
      </c>
      <c r="Z2800" s="3">
        <v>159.25891602415589</v>
      </c>
      <c r="AA2800" s="3">
        <v>193.37718865129708</v>
      </c>
      <c r="AB2800" s="3">
        <v>210.25971362376089</v>
      </c>
      <c r="AC2800" s="3">
        <v>215.88848797903452</v>
      </c>
      <c r="AD2800" s="3">
        <v>226.65228455315435</v>
      </c>
      <c r="AE2800" s="3">
        <v>232</v>
      </c>
      <c r="AF2800" s="4"/>
      <c r="AG2800" s="4"/>
      <c r="AH2800" s="4"/>
      <c r="AI2800" s="4"/>
      <c r="AJ2800" s="4"/>
      <c r="AK2800" s="4"/>
      <c r="AL2800" s="4"/>
    </row>
    <row r="2801" spans="1:38" ht="15" customHeight="1" x14ac:dyDescent="0.25">
      <c r="A2801" s="2" t="s">
        <v>2541</v>
      </c>
      <c r="B2801" s="2" t="s">
        <v>39</v>
      </c>
      <c r="C2801" s="2" t="s">
        <v>40</v>
      </c>
      <c r="D2801" s="2" t="s">
        <v>2655</v>
      </c>
      <c r="E2801" s="2" t="s">
        <v>2922</v>
      </c>
      <c r="F2801" s="2" t="s">
        <v>557</v>
      </c>
      <c r="G2801" s="2" t="s">
        <v>50</v>
      </c>
      <c r="H2801" s="3">
        <v>246</v>
      </c>
      <c r="I2801" s="3">
        <v>2.4820000000000002</v>
      </c>
      <c r="J2801" s="3">
        <v>0.84830000000000005</v>
      </c>
      <c r="K2801" s="3">
        <v>0.81869999999999998</v>
      </c>
      <c r="L2801" s="3">
        <v>0.46310000000000001</v>
      </c>
      <c r="M2801" s="3">
        <v>0.31490000000000001</v>
      </c>
      <c r="N2801" s="3">
        <v>0.2</v>
      </c>
      <c r="O2801" s="3">
        <v>0.126</v>
      </c>
      <c r="P2801" s="4"/>
      <c r="Q2801" s="4"/>
      <c r="R2801" s="4"/>
      <c r="S2801" s="4"/>
      <c r="T2801" s="4"/>
      <c r="U2801" s="4"/>
      <c r="V2801" s="4"/>
      <c r="W2801" s="4"/>
      <c r="X2801" s="3">
        <v>5.2530000000000001</v>
      </c>
      <c r="Y2801" s="3">
        <v>133.11326860841424</v>
      </c>
      <c r="Z2801" s="3">
        <v>167.67184466019418</v>
      </c>
      <c r="AA2801" s="3">
        <v>201.02455739577385</v>
      </c>
      <c r="AB2801" s="3">
        <v>219.89061488673138</v>
      </c>
      <c r="AC2801" s="3">
        <v>232.71920807157812</v>
      </c>
      <c r="AD2801" s="3">
        <v>240.8669331810394</v>
      </c>
      <c r="AE2801" s="3">
        <v>246</v>
      </c>
      <c r="AF2801" s="4"/>
      <c r="AG2801" s="4"/>
      <c r="AH2801" s="4"/>
      <c r="AI2801" s="4"/>
      <c r="AJ2801" s="4"/>
      <c r="AK2801" s="4"/>
      <c r="AL2801" s="4"/>
    </row>
    <row r="2802" spans="1:38" ht="15" customHeight="1" x14ac:dyDescent="0.25">
      <c r="A2802" s="2" t="s">
        <v>2541</v>
      </c>
      <c r="B2802" s="2" t="s">
        <v>39</v>
      </c>
      <c r="C2802" s="2" t="s">
        <v>40</v>
      </c>
      <c r="D2802" s="2" t="s">
        <v>677</v>
      </c>
      <c r="E2802" s="2" t="s">
        <v>2923</v>
      </c>
      <c r="F2802" s="2" t="s">
        <v>557</v>
      </c>
      <c r="G2802" s="2" t="s">
        <v>50</v>
      </c>
      <c r="H2802" s="3">
        <v>237</v>
      </c>
      <c r="I2802" s="3">
        <v>2.3111999999999999</v>
      </c>
      <c r="J2802" s="3">
        <v>0.96299999999999997</v>
      </c>
      <c r="K2802" s="3">
        <v>1.0296000000000001</v>
      </c>
      <c r="L2802" s="3">
        <v>0.73329999999999995</v>
      </c>
      <c r="M2802" s="3">
        <v>0.51849999999999996</v>
      </c>
      <c r="N2802" s="3">
        <v>0.37780000000000002</v>
      </c>
      <c r="O2802" s="3">
        <v>0.3407</v>
      </c>
      <c r="P2802" s="4"/>
      <c r="Q2802" s="4"/>
      <c r="R2802" s="4"/>
      <c r="S2802" s="4"/>
      <c r="T2802" s="4"/>
      <c r="U2802" s="4"/>
      <c r="V2802" s="4"/>
      <c r="W2802" s="4"/>
      <c r="X2802" s="3">
        <v>6.2740999999999998</v>
      </c>
      <c r="Y2802" s="3">
        <v>107.51616964983026</v>
      </c>
      <c r="Z2802" s="3">
        <v>138.98124033725952</v>
      </c>
      <c r="AA2802" s="3">
        <v>172.62240002550166</v>
      </c>
      <c r="AB2802" s="3">
        <v>196.58225084075804</v>
      </c>
      <c r="AC2802" s="3">
        <v>213.52372451825761</v>
      </c>
      <c r="AD2802" s="3">
        <v>225.86796512647231</v>
      </c>
      <c r="AE2802" s="3">
        <v>237</v>
      </c>
      <c r="AF2802" s="4"/>
      <c r="AG2802" s="4"/>
      <c r="AH2802" s="4"/>
      <c r="AI2802" s="4"/>
      <c r="AJ2802" s="4"/>
      <c r="AK2802" s="4"/>
      <c r="AL2802" s="4"/>
    </row>
    <row r="2803" spans="1:38" ht="15" customHeight="1" x14ac:dyDescent="0.25">
      <c r="A2803" s="2" t="s">
        <v>2541</v>
      </c>
      <c r="B2803" s="2" t="s">
        <v>39</v>
      </c>
      <c r="C2803" s="2" t="s">
        <v>40</v>
      </c>
      <c r="D2803" s="2" t="s">
        <v>2572</v>
      </c>
      <c r="E2803" s="2" t="s">
        <v>2924</v>
      </c>
      <c r="F2803" s="2" t="s">
        <v>557</v>
      </c>
      <c r="G2803" s="2" t="s">
        <v>50</v>
      </c>
      <c r="H2803" s="3">
        <v>241</v>
      </c>
      <c r="I2803" s="3">
        <v>1.8261000000000001</v>
      </c>
      <c r="J2803" s="3">
        <v>1.3076000000000001</v>
      </c>
      <c r="K2803" s="3">
        <v>0.95940000000000003</v>
      </c>
      <c r="L2803" s="3">
        <v>0.51119999999999999</v>
      </c>
      <c r="M2803" s="3">
        <v>0.28520000000000001</v>
      </c>
      <c r="N2803" s="3">
        <v>0.24079999999999999</v>
      </c>
      <c r="O2803" s="3">
        <v>0.21479999999999999</v>
      </c>
      <c r="P2803" s="4"/>
      <c r="Q2803" s="4"/>
      <c r="R2803" s="4"/>
      <c r="S2803" s="4"/>
      <c r="T2803" s="4"/>
      <c r="U2803" s="4"/>
      <c r="V2803" s="4"/>
      <c r="W2803" s="4"/>
      <c r="X2803" s="3">
        <v>5.3451000000000004</v>
      </c>
      <c r="Y2803" s="3">
        <v>103.40276140764438</v>
      </c>
      <c r="Z2803" s="3">
        <v>154.53153355409626</v>
      </c>
      <c r="AA2803" s="3">
        <v>192.04525640306073</v>
      </c>
      <c r="AB2803" s="3">
        <v>212.0338066640474</v>
      </c>
      <c r="AC2803" s="3">
        <v>223.18547828852587</v>
      </c>
      <c r="AD2803" s="3">
        <v>232.60105517202666</v>
      </c>
      <c r="AE2803" s="3">
        <v>240.99999999999997</v>
      </c>
      <c r="AF2803" s="4"/>
      <c r="AG2803" s="4"/>
      <c r="AH2803" s="4"/>
      <c r="AI2803" s="4"/>
      <c r="AJ2803" s="4"/>
      <c r="AK2803" s="4"/>
      <c r="AL2803" s="4"/>
    </row>
    <row r="2804" spans="1:38" ht="15" customHeight="1" x14ac:dyDescent="0.25">
      <c r="A2804" s="2" t="s">
        <v>2541</v>
      </c>
      <c r="B2804" s="2" t="s">
        <v>39</v>
      </c>
      <c r="C2804" s="2" t="s">
        <v>40</v>
      </c>
      <c r="D2804" s="2" t="s">
        <v>2572</v>
      </c>
      <c r="E2804" s="2" t="s">
        <v>2925</v>
      </c>
      <c r="F2804" s="2" t="s">
        <v>557</v>
      </c>
      <c r="G2804" s="2" t="s">
        <v>50</v>
      </c>
      <c r="H2804" s="3">
        <v>238</v>
      </c>
      <c r="I2804" s="3">
        <v>1.9486000000000001</v>
      </c>
      <c r="J2804" s="3">
        <v>1.0853999999999999</v>
      </c>
      <c r="K2804" s="3">
        <v>0.99280000000000002</v>
      </c>
      <c r="L2804" s="3">
        <v>0.37230000000000002</v>
      </c>
      <c r="M2804" s="3">
        <v>0.2445</v>
      </c>
      <c r="N2804" s="3">
        <v>0.19450000000000001</v>
      </c>
      <c r="O2804" s="3">
        <v>0.1593</v>
      </c>
      <c r="P2804" s="4"/>
      <c r="Q2804" s="4"/>
      <c r="R2804" s="4"/>
      <c r="S2804" s="4"/>
      <c r="T2804" s="4"/>
      <c r="U2804" s="4"/>
      <c r="V2804" s="4"/>
      <c r="W2804" s="4"/>
      <c r="X2804" s="3">
        <v>4.9973999999999998</v>
      </c>
      <c r="Y2804" s="3">
        <v>112.32408852603355</v>
      </c>
      <c r="Z2804" s="3">
        <v>157.06583423380158</v>
      </c>
      <c r="AA2804" s="3">
        <v>197.99047504702446</v>
      </c>
      <c r="AB2804" s="3">
        <v>213.33721535198302</v>
      </c>
      <c r="AC2804" s="3">
        <v>223.41585624524754</v>
      </c>
      <c r="AD2804" s="3">
        <v>231.43342538119822</v>
      </c>
      <c r="AE2804" s="3">
        <v>238</v>
      </c>
      <c r="AF2804" s="4"/>
      <c r="AG2804" s="4"/>
      <c r="AH2804" s="4"/>
      <c r="AI2804" s="4"/>
      <c r="AJ2804" s="4"/>
      <c r="AK2804" s="4"/>
      <c r="AL2804" s="4"/>
    </row>
    <row r="2805" spans="1:38" ht="15" customHeight="1" x14ac:dyDescent="0.25">
      <c r="A2805" s="2" t="s">
        <v>2541</v>
      </c>
      <c r="B2805" s="2" t="s">
        <v>39</v>
      </c>
      <c r="C2805" s="2" t="s">
        <v>40</v>
      </c>
      <c r="D2805" s="2" t="s">
        <v>631</v>
      </c>
      <c r="E2805" s="2" t="s">
        <v>2926</v>
      </c>
      <c r="F2805" s="2" t="s">
        <v>557</v>
      </c>
      <c r="G2805" s="2" t="s">
        <v>50</v>
      </c>
      <c r="H2805" s="3">
        <v>226</v>
      </c>
      <c r="I2805" s="3">
        <v>2.0133999999999999</v>
      </c>
      <c r="J2805" s="3">
        <v>1.2947</v>
      </c>
      <c r="K2805" s="3">
        <v>0.97609999999999997</v>
      </c>
      <c r="L2805" s="3">
        <v>0.33900000000000002</v>
      </c>
      <c r="M2805" s="3">
        <v>0.45569999999999999</v>
      </c>
      <c r="N2805" s="3">
        <v>0.35749999999999998</v>
      </c>
      <c r="O2805" s="3">
        <v>0.1241</v>
      </c>
      <c r="P2805" s="4"/>
      <c r="Q2805" s="4"/>
      <c r="R2805" s="4"/>
      <c r="S2805" s="4"/>
      <c r="T2805" s="4"/>
      <c r="U2805" s="4"/>
      <c r="V2805" s="4"/>
      <c r="W2805" s="4"/>
      <c r="X2805" s="3">
        <v>5.5605000000000002</v>
      </c>
      <c r="Y2805" s="3">
        <v>102.24540958546893</v>
      </c>
      <c r="Z2805" s="3">
        <v>147.41613164283785</v>
      </c>
      <c r="AA2805" s="3">
        <v>181.47123460120491</v>
      </c>
      <c r="AB2805" s="3">
        <v>193.29858825645175</v>
      </c>
      <c r="AC2805" s="3">
        <v>209.19748224080567</v>
      </c>
      <c r="AD2805" s="3">
        <v>221.67028144950993</v>
      </c>
      <c r="AE2805" s="3">
        <v>226</v>
      </c>
      <c r="AF2805" s="4"/>
      <c r="AG2805" s="4"/>
      <c r="AH2805" s="4"/>
      <c r="AI2805" s="4"/>
      <c r="AJ2805" s="4"/>
      <c r="AK2805" s="4"/>
      <c r="AL2805" s="4"/>
    </row>
    <row r="2806" spans="1:38" ht="15" customHeight="1" x14ac:dyDescent="0.25">
      <c r="A2806" s="2" t="s">
        <v>2541</v>
      </c>
      <c r="B2806" s="2" t="s">
        <v>39</v>
      </c>
      <c r="C2806" s="2" t="s">
        <v>40</v>
      </c>
      <c r="D2806" s="2" t="s">
        <v>631</v>
      </c>
      <c r="E2806" s="2" t="s">
        <v>2927</v>
      </c>
      <c r="F2806" s="2" t="s">
        <v>557</v>
      </c>
      <c r="G2806" s="2" t="s">
        <v>50</v>
      </c>
      <c r="H2806" s="3">
        <v>209</v>
      </c>
      <c r="I2806" s="3">
        <v>1.3741000000000001</v>
      </c>
      <c r="J2806" s="3">
        <v>1.4186000000000001</v>
      </c>
      <c r="K2806" s="3">
        <v>0.6593</v>
      </c>
      <c r="L2806" s="3">
        <v>0.35560000000000003</v>
      </c>
      <c r="M2806" s="3">
        <v>0.41110000000000002</v>
      </c>
      <c r="N2806" s="3">
        <v>0.2445</v>
      </c>
      <c r="O2806" s="3">
        <v>0.18149999999999999</v>
      </c>
      <c r="P2806" s="4"/>
      <c r="Q2806" s="4"/>
      <c r="R2806" s="4"/>
      <c r="S2806" s="4"/>
      <c r="T2806" s="4"/>
      <c r="U2806" s="4"/>
      <c r="V2806" s="4"/>
      <c r="W2806" s="4"/>
      <c r="X2806" s="3">
        <v>4.6447000000000003</v>
      </c>
      <c r="Y2806" s="3">
        <v>84.364135466230323</v>
      </c>
      <c r="Z2806" s="3">
        <v>138.42407475186769</v>
      </c>
      <c r="AA2806" s="3">
        <v>163.54864684479082</v>
      </c>
      <c r="AB2806" s="3">
        <v>177.09983421964819</v>
      </c>
      <c r="AC2806" s="3">
        <v>192.76601287488967</v>
      </c>
      <c r="AD2806" s="3">
        <v>202.08340689387904</v>
      </c>
      <c r="AE2806" s="3">
        <v>209</v>
      </c>
      <c r="AF2806" s="4"/>
      <c r="AG2806" s="4"/>
      <c r="AH2806" s="4"/>
      <c r="AI2806" s="4"/>
      <c r="AJ2806" s="4"/>
      <c r="AK2806" s="4"/>
      <c r="AL2806" s="4"/>
    </row>
    <row r="2807" spans="1:38" ht="15" customHeight="1" x14ac:dyDescent="0.25">
      <c r="A2807" s="2" t="s">
        <v>2541</v>
      </c>
      <c r="B2807" s="2" t="s">
        <v>39</v>
      </c>
      <c r="C2807" s="2" t="s">
        <v>40</v>
      </c>
      <c r="D2807" s="2" t="s">
        <v>631</v>
      </c>
      <c r="E2807" s="2" t="s">
        <v>2928</v>
      </c>
      <c r="F2807" s="2" t="s">
        <v>557</v>
      </c>
      <c r="G2807" s="2" t="s">
        <v>50</v>
      </c>
      <c r="H2807" s="3">
        <v>216</v>
      </c>
      <c r="I2807" s="3">
        <v>1.9036999999999999</v>
      </c>
      <c r="J2807" s="3">
        <v>1.2037</v>
      </c>
      <c r="K2807" s="3">
        <v>0.51480000000000004</v>
      </c>
      <c r="L2807" s="3">
        <v>0.31480000000000002</v>
      </c>
      <c r="M2807" s="3">
        <v>0.16300000000000001</v>
      </c>
      <c r="N2807" s="3">
        <v>0.1074</v>
      </c>
      <c r="O2807" s="3">
        <v>0.16669999999999999</v>
      </c>
      <c r="P2807" s="4"/>
      <c r="Q2807" s="4"/>
      <c r="R2807" s="4"/>
      <c r="S2807" s="4"/>
      <c r="T2807" s="4"/>
      <c r="U2807" s="4"/>
      <c r="V2807" s="4"/>
      <c r="W2807" s="4"/>
      <c r="X2807" s="3">
        <v>4.3741000000000003</v>
      </c>
      <c r="Y2807" s="3">
        <v>112.08065659221324</v>
      </c>
      <c r="Z2807" s="3">
        <v>162.715255709746</v>
      </c>
      <c r="AA2807" s="3">
        <v>184.37072769255391</v>
      </c>
      <c r="AB2807" s="3">
        <v>197.61304039688164</v>
      </c>
      <c r="AC2807" s="3">
        <v>204.46976520884297</v>
      </c>
      <c r="AD2807" s="3">
        <v>208.98763174138682</v>
      </c>
      <c r="AE2807" s="3">
        <v>216</v>
      </c>
      <c r="AF2807" s="4"/>
      <c r="AG2807" s="4"/>
      <c r="AH2807" s="4"/>
      <c r="AI2807" s="4"/>
      <c r="AJ2807" s="4"/>
      <c r="AK2807" s="4"/>
      <c r="AL2807" s="4"/>
    </row>
    <row r="2808" spans="1:38" ht="15" customHeight="1" x14ac:dyDescent="0.25">
      <c r="A2808" s="2" t="s">
        <v>2541</v>
      </c>
      <c r="B2808" s="2" t="s">
        <v>39</v>
      </c>
      <c r="C2808" s="2" t="s">
        <v>40</v>
      </c>
      <c r="D2808" s="2" t="s">
        <v>2561</v>
      </c>
      <c r="E2808" s="2" t="s">
        <v>2929</v>
      </c>
      <c r="F2808" s="2" t="s">
        <v>557</v>
      </c>
      <c r="G2808" s="2" t="s">
        <v>50</v>
      </c>
      <c r="H2808" s="3">
        <v>230</v>
      </c>
      <c r="I2808" s="3">
        <v>1.5629999999999999</v>
      </c>
      <c r="J2808" s="3">
        <v>1.6223000000000001</v>
      </c>
      <c r="K2808" s="3">
        <v>0.56299999999999994</v>
      </c>
      <c r="L2808" s="3">
        <v>0.55000000000000004</v>
      </c>
      <c r="M2808" s="3">
        <v>0.27779999999999999</v>
      </c>
      <c r="N2808" s="3">
        <v>0.23699999999999999</v>
      </c>
      <c r="O2808" s="3">
        <v>0.22040000000000001</v>
      </c>
      <c r="P2808" s="4"/>
      <c r="Q2808" s="4"/>
      <c r="R2808" s="4"/>
      <c r="S2808" s="4"/>
      <c r="T2808" s="4"/>
      <c r="U2808" s="4"/>
      <c r="V2808" s="4"/>
      <c r="W2808" s="4"/>
      <c r="X2808" s="3">
        <v>5.0335000000000001</v>
      </c>
      <c r="Y2808" s="3">
        <v>93.482864805801142</v>
      </c>
      <c r="Z2808" s="3">
        <v>157.29838084831627</v>
      </c>
      <c r="AA2808" s="3">
        <v>179.44479984106485</v>
      </c>
      <c r="AB2808" s="3">
        <v>201.07984503824375</v>
      </c>
      <c r="AC2808" s="3">
        <v>212.00750968510974</v>
      </c>
      <c r="AD2808" s="3">
        <v>221.3302473428032</v>
      </c>
      <c r="AE2808" s="3">
        <v>229.99999999999994</v>
      </c>
      <c r="AF2808" s="4"/>
      <c r="AG2808" s="4"/>
      <c r="AH2808" s="4"/>
      <c r="AI2808" s="4"/>
      <c r="AJ2808" s="4"/>
      <c r="AK2808" s="4"/>
      <c r="AL2808" s="4"/>
    </row>
    <row r="2809" spans="1:38" ht="15" customHeight="1" x14ac:dyDescent="0.25">
      <c r="A2809" s="2" t="s">
        <v>2541</v>
      </c>
      <c r="B2809" s="2" t="s">
        <v>39</v>
      </c>
      <c r="C2809" s="2" t="s">
        <v>40</v>
      </c>
      <c r="D2809" s="2" t="s">
        <v>2561</v>
      </c>
      <c r="E2809" s="2" t="s">
        <v>2930</v>
      </c>
      <c r="F2809" s="2" t="s">
        <v>557</v>
      </c>
      <c r="G2809" s="2" t="s">
        <v>50</v>
      </c>
      <c r="H2809" s="3">
        <v>236</v>
      </c>
      <c r="I2809" s="3">
        <v>2.0651000000000002</v>
      </c>
      <c r="J2809" s="3">
        <v>1.7095</v>
      </c>
      <c r="K2809" s="3">
        <v>0.50380000000000003</v>
      </c>
      <c r="L2809" s="3">
        <v>0.5353</v>
      </c>
      <c r="M2809" s="3">
        <v>0.2445</v>
      </c>
      <c r="N2809" s="3">
        <v>0.19259999999999999</v>
      </c>
      <c r="O2809" s="3">
        <v>0.15559999999999999</v>
      </c>
      <c r="P2809" s="4"/>
      <c r="Q2809" s="4"/>
      <c r="R2809" s="4"/>
      <c r="S2809" s="4"/>
      <c r="T2809" s="4"/>
      <c r="U2809" s="4"/>
      <c r="V2809" s="4"/>
      <c r="W2809" s="4"/>
      <c r="X2809" s="3">
        <v>5.4063999999999997</v>
      </c>
      <c r="Y2809" s="3">
        <v>109.9225362533294</v>
      </c>
      <c r="Z2809" s="3">
        <v>174.42719739567923</v>
      </c>
      <c r="AA2809" s="3">
        <v>193.43711157147087</v>
      </c>
      <c r="AB2809" s="3">
        <v>213.63561704646349</v>
      </c>
      <c r="AC2809" s="3">
        <v>222.86134951168992</v>
      </c>
      <c r="AD2809" s="3">
        <v>230.12873631251853</v>
      </c>
      <c r="AE2809" s="3">
        <v>236.00000000000006</v>
      </c>
      <c r="AF2809" s="4"/>
      <c r="AG2809" s="4"/>
      <c r="AH2809" s="4"/>
      <c r="AI2809" s="4"/>
      <c r="AJ2809" s="4"/>
      <c r="AK2809" s="4"/>
      <c r="AL2809" s="4"/>
    </row>
    <row r="2810" spans="1:38" ht="15" customHeight="1" x14ac:dyDescent="0.25">
      <c r="A2810" s="2" t="s">
        <v>2541</v>
      </c>
      <c r="B2810" s="2" t="s">
        <v>39</v>
      </c>
      <c r="C2810" s="2" t="s">
        <v>40</v>
      </c>
      <c r="D2810" s="2" t="s">
        <v>2561</v>
      </c>
      <c r="E2810" s="2" t="s">
        <v>2931</v>
      </c>
      <c r="F2810" s="2" t="s">
        <v>557</v>
      </c>
      <c r="G2810" s="2" t="s">
        <v>50</v>
      </c>
      <c r="H2810" s="3">
        <v>232</v>
      </c>
      <c r="I2810" s="3">
        <v>1.7782</v>
      </c>
      <c r="J2810" s="3">
        <v>1.2521</v>
      </c>
      <c r="K2810" s="3">
        <v>0.73160000000000003</v>
      </c>
      <c r="L2810" s="3">
        <v>0.43340000000000001</v>
      </c>
      <c r="M2810" s="3">
        <v>0.2445</v>
      </c>
      <c r="N2810" s="3">
        <v>0.25929999999999997</v>
      </c>
      <c r="O2810" s="3">
        <v>0.15190000000000001</v>
      </c>
      <c r="P2810" s="4"/>
      <c r="Q2810" s="4"/>
      <c r="R2810" s="4"/>
      <c r="S2810" s="4"/>
      <c r="T2810" s="4"/>
      <c r="U2810" s="4"/>
      <c r="V2810" s="4"/>
      <c r="W2810" s="4"/>
      <c r="X2810" s="3">
        <v>4.851</v>
      </c>
      <c r="Y2810" s="3">
        <v>105.31271902700475</v>
      </c>
      <c r="Z2810" s="3">
        <v>156.93506493506493</v>
      </c>
      <c r="AA2810" s="3">
        <v>187.09791795506081</v>
      </c>
      <c r="AB2810" s="3">
        <v>204.96639868068436</v>
      </c>
      <c r="AC2810" s="3">
        <v>215.04679447536589</v>
      </c>
      <c r="AD2810" s="3">
        <v>225.73737373737373</v>
      </c>
      <c r="AE2810" s="3">
        <v>232</v>
      </c>
      <c r="AF2810" s="4"/>
      <c r="AG2810" s="4"/>
      <c r="AH2810" s="4"/>
      <c r="AI2810" s="4"/>
      <c r="AJ2810" s="4"/>
      <c r="AK2810" s="4"/>
      <c r="AL2810" s="4"/>
    </row>
    <row r="2811" spans="1:38" ht="15" customHeight="1" x14ac:dyDescent="0.25">
      <c r="A2811" s="2" t="s">
        <v>2541</v>
      </c>
      <c r="B2811" s="2" t="s">
        <v>39</v>
      </c>
      <c r="C2811" s="2" t="s">
        <v>40</v>
      </c>
      <c r="D2811" s="2" t="s">
        <v>2561</v>
      </c>
      <c r="E2811" s="2" t="s">
        <v>2932</v>
      </c>
      <c r="F2811" s="2" t="s">
        <v>557</v>
      </c>
      <c r="G2811" s="2" t="s">
        <v>50</v>
      </c>
      <c r="H2811" s="3">
        <v>233</v>
      </c>
      <c r="I2811" s="3">
        <v>1.9391</v>
      </c>
      <c r="J2811" s="3">
        <v>1.5205</v>
      </c>
      <c r="K2811" s="3">
        <v>1.2853000000000001</v>
      </c>
      <c r="L2811" s="3">
        <v>0.31109999999999999</v>
      </c>
      <c r="M2811" s="3">
        <v>0.313</v>
      </c>
      <c r="N2811" s="3">
        <v>0.30740000000000001</v>
      </c>
      <c r="O2811" s="3">
        <v>0.17219999999999999</v>
      </c>
      <c r="P2811" s="4"/>
      <c r="Q2811" s="4"/>
      <c r="R2811" s="4"/>
      <c r="S2811" s="4"/>
      <c r="T2811" s="4"/>
      <c r="U2811" s="4"/>
      <c r="V2811" s="4"/>
      <c r="W2811" s="4"/>
      <c r="X2811" s="3">
        <v>5.8486000000000002</v>
      </c>
      <c r="Y2811" s="3">
        <v>98.641435557227368</v>
      </c>
      <c r="Z2811" s="3">
        <v>150.89676161816504</v>
      </c>
      <c r="AA2811" s="3">
        <v>195.06892247717403</v>
      </c>
      <c r="AB2811" s="3">
        <v>205.76055808227611</v>
      </c>
      <c r="AC2811" s="3">
        <v>216.51749136545496</v>
      </c>
      <c r="AD2811" s="3">
        <v>227.08196833430222</v>
      </c>
      <c r="AE2811" s="3">
        <v>233</v>
      </c>
      <c r="AF2811" s="4"/>
      <c r="AG2811" s="4"/>
      <c r="AH2811" s="4"/>
      <c r="AI2811" s="4"/>
      <c r="AJ2811" s="4"/>
      <c r="AK2811" s="4"/>
      <c r="AL2811" s="4"/>
    </row>
    <row r="2812" spans="1:38" ht="15" customHeight="1" x14ac:dyDescent="0.25">
      <c r="A2812" s="2" t="s">
        <v>2541</v>
      </c>
      <c r="B2812" s="2" t="s">
        <v>39</v>
      </c>
      <c r="C2812" s="2" t="s">
        <v>40</v>
      </c>
      <c r="D2812" s="2" t="s">
        <v>1112</v>
      </c>
      <c r="E2812" s="2" t="s">
        <v>2933</v>
      </c>
      <c r="F2812" s="2" t="s">
        <v>557</v>
      </c>
      <c r="G2812" s="2" t="s">
        <v>50</v>
      </c>
      <c r="H2812" s="3">
        <v>202</v>
      </c>
      <c r="I2812" s="3">
        <v>1.8153999999999999</v>
      </c>
      <c r="J2812" s="3">
        <v>1.4116</v>
      </c>
      <c r="K2812" s="3">
        <v>0.91139999999999999</v>
      </c>
      <c r="L2812" s="3">
        <v>0.4446</v>
      </c>
      <c r="M2812" s="3">
        <v>0.22600000000000001</v>
      </c>
      <c r="N2812" s="3">
        <v>0.2964</v>
      </c>
      <c r="O2812" s="3">
        <v>0.17230000000000001</v>
      </c>
      <c r="P2812" s="4"/>
      <c r="Q2812" s="4"/>
      <c r="R2812" s="4"/>
      <c r="S2812" s="4"/>
      <c r="T2812" s="4"/>
      <c r="U2812" s="4"/>
      <c r="V2812" s="4"/>
      <c r="W2812" s="4"/>
      <c r="X2812" s="3">
        <v>5.2777000000000003</v>
      </c>
      <c r="Y2812" s="3">
        <v>90.475851223070649</v>
      </c>
      <c r="Z2812" s="3">
        <v>135.94490024063512</v>
      </c>
      <c r="AA2812" s="3">
        <v>165.30200655588607</v>
      </c>
      <c r="AB2812" s="3">
        <v>179.62301760236465</v>
      </c>
      <c r="AC2812" s="3">
        <v>186.90270382931959</v>
      </c>
      <c r="AD2812" s="3">
        <v>196.45004452697199</v>
      </c>
      <c r="AE2812" s="3">
        <v>202</v>
      </c>
      <c r="AF2812" s="4"/>
      <c r="AG2812" s="4"/>
      <c r="AH2812" s="4"/>
      <c r="AI2812" s="4"/>
      <c r="AJ2812" s="4"/>
      <c r="AK2812" s="4"/>
      <c r="AL2812" s="4"/>
    </row>
    <row r="2813" spans="1:38" ht="15" customHeight="1" x14ac:dyDescent="0.25">
      <c r="A2813" s="2" t="s">
        <v>2541</v>
      </c>
      <c r="B2813" s="2" t="s">
        <v>39</v>
      </c>
      <c r="C2813" s="2" t="s">
        <v>40</v>
      </c>
      <c r="D2813" s="2" t="s">
        <v>1112</v>
      </c>
      <c r="E2813" s="2" t="s">
        <v>2934</v>
      </c>
      <c r="F2813" s="2" t="s">
        <v>557</v>
      </c>
      <c r="G2813" s="2" t="s">
        <v>50</v>
      </c>
      <c r="H2813" s="3">
        <v>211</v>
      </c>
      <c r="I2813" s="3">
        <v>1.3150999999999999</v>
      </c>
      <c r="J2813" s="3">
        <v>1.4057999999999999</v>
      </c>
      <c r="K2813" s="3">
        <v>0.71870000000000001</v>
      </c>
      <c r="L2813" s="3">
        <v>0.52600000000000002</v>
      </c>
      <c r="M2813" s="3">
        <v>0.18890000000000001</v>
      </c>
      <c r="N2813" s="3">
        <v>0.25190000000000001</v>
      </c>
      <c r="O2813" s="3">
        <v>0.2223</v>
      </c>
      <c r="P2813" s="4"/>
      <c r="Q2813" s="4"/>
      <c r="R2813" s="4"/>
      <c r="S2813" s="4"/>
      <c r="T2813" s="4"/>
      <c r="U2813" s="4"/>
      <c r="V2813" s="4"/>
      <c r="W2813" s="4"/>
      <c r="X2813" s="3">
        <v>4.6287000000000003</v>
      </c>
      <c r="Y2813" s="3">
        <v>82.857238533497508</v>
      </c>
      <c r="Z2813" s="3">
        <v>137.2220061788407</v>
      </c>
      <c r="AA2813" s="3">
        <v>165.01540389310173</v>
      </c>
      <c r="AB2813" s="3">
        <v>185.35675243588912</v>
      </c>
      <c r="AC2813" s="3">
        <v>192.66184889925898</v>
      </c>
      <c r="AD2813" s="3">
        <v>202.40326657592846</v>
      </c>
      <c r="AE2813" s="3">
        <v>211</v>
      </c>
      <c r="AF2813" s="4"/>
      <c r="AG2813" s="4"/>
      <c r="AH2813" s="4"/>
      <c r="AI2813" s="4"/>
      <c r="AJ2813" s="4"/>
      <c r="AK2813" s="4"/>
      <c r="AL2813" s="4"/>
    </row>
    <row r="2814" spans="1:38" ht="15" customHeight="1" x14ac:dyDescent="0.25">
      <c r="A2814" s="2" t="s">
        <v>2541</v>
      </c>
      <c r="B2814" s="2" t="s">
        <v>39</v>
      </c>
      <c r="C2814" s="2" t="s">
        <v>40</v>
      </c>
      <c r="D2814" s="2" t="s">
        <v>1112</v>
      </c>
      <c r="E2814" s="2" t="s">
        <v>2935</v>
      </c>
      <c r="F2814" s="2" t="s">
        <v>557</v>
      </c>
      <c r="G2814" s="2" t="s">
        <v>50</v>
      </c>
      <c r="H2814" s="3">
        <v>219</v>
      </c>
      <c r="I2814" s="3">
        <v>1.9298</v>
      </c>
      <c r="J2814" s="3">
        <v>1.1593</v>
      </c>
      <c r="K2814" s="3">
        <v>0.45929999999999999</v>
      </c>
      <c r="L2814" s="3">
        <v>0.29260000000000003</v>
      </c>
      <c r="M2814" s="3">
        <v>0.2</v>
      </c>
      <c r="N2814" s="3">
        <v>0.15190000000000001</v>
      </c>
      <c r="O2814" s="3">
        <v>0.21110000000000001</v>
      </c>
      <c r="P2814" s="4"/>
      <c r="Q2814" s="4"/>
      <c r="R2814" s="4"/>
      <c r="S2814" s="4"/>
      <c r="T2814" s="4"/>
      <c r="U2814" s="4"/>
      <c r="V2814" s="4"/>
      <c r="W2814" s="4"/>
      <c r="X2814" s="3">
        <v>4.4039999999999999</v>
      </c>
      <c r="Y2814" s="3">
        <v>113.94200726612171</v>
      </c>
      <c r="Z2814" s="3">
        <v>163.16750681198911</v>
      </c>
      <c r="AA2814" s="3">
        <v>182.6700272479564</v>
      </c>
      <c r="AB2814" s="3">
        <v>195.09423251589465</v>
      </c>
      <c r="AC2814" s="3">
        <v>203.5865122615804</v>
      </c>
      <c r="AD2814" s="3">
        <v>210.03639872842874</v>
      </c>
      <c r="AE2814" s="3">
        <v>219.00000000000003</v>
      </c>
      <c r="AF2814" s="4"/>
      <c r="AG2814" s="4"/>
      <c r="AH2814" s="4"/>
      <c r="AI2814" s="4"/>
      <c r="AJ2814" s="4"/>
      <c r="AK2814" s="4"/>
      <c r="AL2814" s="4"/>
    </row>
    <row r="2815" spans="1:38" ht="15" customHeight="1" x14ac:dyDescent="0.25">
      <c r="A2815" s="2" t="s">
        <v>2541</v>
      </c>
      <c r="B2815" s="2" t="s">
        <v>39</v>
      </c>
      <c r="C2815" s="2" t="s">
        <v>40</v>
      </c>
      <c r="D2815" s="2" t="s">
        <v>1112</v>
      </c>
      <c r="E2815" s="2" t="s">
        <v>2936</v>
      </c>
      <c r="F2815" s="2" t="s">
        <v>557</v>
      </c>
      <c r="G2815" s="2" t="s">
        <v>44</v>
      </c>
      <c r="H2815" s="3">
        <v>225</v>
      </c>
      <c r="I2815" s="3">
        <v>1.4888999999999999</v>
      </c>
      <c r="J2815" s="3">
        <v>1.4296</v>
      </c>
      <c r="K2815" s="3">
        <v>1.3295999999999999</v>
      </c>
      <c r="L2815" s="3">
        <v>0.69630000000000003</v>
      </c>
      <c r="M2815" s="3">
        <v>0.66669999999999996</v>
      </c>
      <c r="N2815" s="3">
        <v>0.36670000000000003</v>
      </c>
      <c r="O2815" s="3">
        <v>0.43330000000000002</v>
      </c>
      <c r="P2815" s="4"/>
      <c r="Q2815" s="4"/>
      <c r="R2815" s="4"/>
      <c r="S2815" s="4"/>
      <c r="T2815" s="4"/>
      <c r="U2815" s="4"/>
      <c r="V2815" s="4"/>
      <c r="W2815" s="4"/>
      <c r="X2815" s="3">
        <v>6.4111000000000002</v>
      </c>
      <c r="Y2815" s="3">
        <v>76.82190263761288</v>
      </c>
      <c r="Z2815" s="3">
        <v>119.85863580352826</v>
      </c>
      <c r="AA2815" s="3">
        <v>159.88496513858775</v>
      </c>
      <c r="AB2815" s="3">
        <v>180.84640701283709</v>
      </c>
      <c r="AC2815" s="3">
        <v>200.91676935315309</v>
      </c>
      <c r="AD2815" s="3">
        <v>211.95592020090155</v>
      </c>
      <c r="AE2815" s="3">
        <v>224.99999999999997</v>
      </c>
      <c r="AF2815" s="4"/>
      <c r="AG2815" s="4"/>
      <c r="AH2815" s="4"/>
      <c r="AI2815" s="4"/>
      <c r="AJ2815" s="4"/>
      <c r="AK2815" s="4"/>
      <c r="AL2815" s="4"/>
    </row>
    <row r="2816" spans="1:38" ht="15" customHeight="1" x14ac:dyDescent="0.25">
      <c r="A2816" s="2" t="s">
        <v>2541</v>
      </c>
      <c r="B2816" s="2" t="s">
        <v>39</v>
      </c>
      <c r="C2816" s="2" t="s">
        <v>40</v>
      </c>
      <c r="D2816" s="2" t="s">
        <v>51</v>
      </c>
      <c r="E2816" s="2" t="s">
        <v>2937</v>
      </c>
      <c r="F2816" s="2" t="s">
        <v>557</v>
      </c>
      <c r="G2816" s="2" t="s">
        <v>44</v>
      </c>
      <c r="H2816" s="3">
        <v>239</v>
      </c>
      <c r="I2816" s="3">
        <v>2.2223999999999999</v>
      </c>
      <c r="J2816" s="3">
        <v>1.7742</v>
      </c>
      <c r="K2816" s="3">
        <v>1.2483</v>
      </c>
      <c r="L2816" s="3">
        <v>0.59260000000000002</v>
      </c>
      <c r="M2816" s="3">
        <v>0.27410000000000001</v>
      </c>
      <c r="N2816" s="3">
        <v>0.34079999999999999</v>
      </c>
      <c r="O2816" s="3">
        <v>0.1741</v>
      </c>
      <c r="P2816" s="4"/>
      <c r="Q2816" s="4"/>
      <c r="R2816" s="4"/>
      <c r="S2816" s="4"/>
      <c r="T2816" s="4"/>
      <c r="U2816" s="4"/>
      <c r="V2816" s="4"/>
      <c r="W2816" s="4"/>
      <c r="X2816" s="3">
        <v>6.6265000000000001</v>
      </c>
      <c r="Y2816" s="3">
        <v>101.42379838527125</v>
      </c>
      <c r="Z2816" s="3">
        <v>156.84663095148267</v>
      </c>
      <c r="AA2816" s="3">
        <v>195.84128876480796</v>
      </c>
      <c r="AB2816" s="3">
        <v>214.3530521391383</v>
      </c>
      <c r="AC2816" s="3">
        <v>222.91544555949594</v>
      </c>
      <c r="AD2816" s="3">
        <v>233.56142760129779</v>
      </c>
      <c r="AE2816" s="3">
        <v>238.99999999999997</v>
      </c>
      <c r="AF2816" s="4"/>
      <c r="AG2816" s="4"/>
      <c r="AH2816" s="4"/>
      <c r="AI2816" s="4"/>
      <c r="AJ2816" s="4"/>
      <c r="AK2816" s="4"/>
      <c r="AL2816" s="4"/>
    </row>
    <row r="2817" spans="1:38" ht="15" customHeight="1" x14ac:dyDescent="0.25">
      <c r="A2817" s="2" t="s">
        <v>2541</v>
      </c>
      <c r="B2817" s="2" t="s">
        <v>39</v>
      </c>
      <c r="C2817" s="2" t="s">
        <v>40</v>
      </c>
      <c r="D2817" s="2" t="s">
        <v>51</v>
      </c>
      <c r="E2817" s="2" t="s">
        <v>2938</v>
      </c>
      <c r="F2817" s="2" t="s">
        <v>557</v>
      </c>
      <c r="G2817" s="2" t="s">
        <v>44</v>
      </c>
      <c r="H2817" s="3">
        <v>226</v>
      </c>
      <c r="I2817" s="3">
        <v>2.3504999999999998</v>
      </c>
      <c r="J2817" s="3">
        <v>1.3613999999999999</v>
      </c>
      <c r="K2817" s="3">
        <v>0.74460000000000004</v>
      </c>
      <c r="L2817" s="3">
        <v>0.46310000000000001</v>
      </c>
      <c r="M2817" s="3">
        <v>0.39079999999999998</v>
      </c>
      <c r="N2817" s="3">
        <v>0.1482</v>
      </c>
      <c r="O2817" s="3">
        <v>0.1389</v>
      </c>
      <c r="P2817" s="4"/>
      <c r="Q2817" s="4"/>
      <c r="R2817" s="4"/>
      <c r="S2817" s="4"/>
      <c r="T2817" s="4"/>
      <c r="U2817" s="4"/>
      <c r="V2817" s="4"/>
      <c r="W2817" s="4"/>
      <c r="X2817" s="3">
        <v>5.5975000000000001</v>
      </c>
      <c r="Y2817" s="3">
        <v>113.46440375167485</v>
      </c>
      <c r="Z2817" s="3">
        <v>160.64825368468064</v>
      </c>
      <c r="AA2817" s="3">
        <v>186.45484591335418</v>
      </c>
      <c r="AB2817" s="3">
        <v>202.5051183564091</v>
      </c>
      <c r="AC2817" s="3">
        <v>216.04959356855738</v>
      </c>
      <c r="AD2817" s="3">
        <v>221.18595801697185</v>
      </c>
      <c r="AE2817" s="3">
        <v>225.99999999999997</v>
      </c>
      <c r="AF2817" s="4"/>
      <c r="AG2817" s="4"/>
      <c r="AH2817" s="4"/>
      <c r="AI2817" s="4"/>
      <c r="AJ2817" s="4"/>
      <c r="AK2817" s="4"/>
      <c r="AL2817" s="4"/>
    </row>
    <row r="2818" spans="1:38" ht="15" customHeight="1" x14ac:dyDescent="0.25">
      <c r="A2818" s="2" t="s">
        <v>2541</v>
      </c>
      <c r="B2818" s="2" t="s">
        <v>39</v>
      </c>
      <c r="C2818" s="2" t="s">
        <v>40</v>
      </c>
      <c r="D2818" s="2" t="s">
        <v>2606</v>
      </c>
      <c r="E2818" s="2" t="s">
        <v>2939</v>
      </c>
      <c r="F2818" s="2" t="s">
        <v>557</v>
      </c>
      <c r="G2818" s="2" t="s">
        <v>44</v>
      </c>
      <c r="H2818" s="3">
        <v>240</v>
      </c>
      <c r="I2818" s="3">
        <v>2.4205000000000001</v>
      </c>
      <c r="J2818" s="3">
        <v>1.2093</v>
      </c>
      <c r="K2818" s="3">
        <v>0.8075</v>
      </c>
      <c r="L2818" s="3">
        <v>0.51300000000000001</v>
      </c>
      <c r="M2818" s="3">
        <v>0.27039999999999997</v>
      </c>
      <c r="N2818" s="3">
        <v>0.35</v>
      </c>
      <c r="O2818" s="3">
        <v>0.1074</v>
      </c>
      <c r="P2818" s="4"/>
      <c r="Q2818" s="4"/>
      <c r="R2818" s="4"/>
      <c r="S2818" s="4"/>
      <c r="T2818" s="4"/>
      <c r="U2818" s="4"/>
      <c r="V2818" s="4"/>
      <c r="W2818" s="4"/>
      <c r="X2818" s="3">
        <v>5.6780999999999997</v>
      </c>
      <c r="Y2818" s="3">
        <v>120.66768813511563</v>
      </c>
      <c r="Z2818" s="3">
        <v>164.96673182930914</v>
      </c>
      <c r="AA2818" s="3">
        <v>194.54704918898932</v>
      </c>
      <c r="AB2818" s="3">
        <v>213.33925080572729</v>
      </c>
      <c r="AC2818" s="3">
        <v>223.24453602437438</v>
      </c>
      <c r="AD2818" s="3">
        <v>236.06572621123266</v>
      </c>
      <c r="AE2818" s="3">
        <v>240.00000000000006</v>
      </c>
      <c r="AF2818" s="4"/>
      <c r="AG2818" s="4"/>
      <c r="AH2818" s="4"/>
      <c r="AI2818" s="4"/>
      <c r="AJ2818" s="4"/>
      <c r="AK2818" s="4"/>
      <c r="AL2818" s="4"/>
    </row>
    <row r="2819" spans="1:38" ht="15" customHeight="1" x14ac:dyDescent="0.25">
      <c r="A2819" s="2" t="s">
        <v>2541</v>
      </c>
      <c r="B2819" s="2" t="s">
        <v>39</v>
      </c>
      <c r="C2819" s="2" t="s">
        <v>40</v>
      </c>
      <c r="D2819" s="2" t="s">
        <v>2606</v>
      </c>
      <c r="E2819" s="2" t="s">
        <v>2940</v>
      </c>
      <c r="F2819" s="2" t="s">
        <v>557</v>
      </c>
      <c r="G2819" s="2" t="s">
        <v>44</v>
      </c>
      <c r="H2819" s="3">
        <v>230</v>
      </c>
      <c r="I2819" s="3">
        <v>2.3855</v>
      </c>
      <c r="J2819" s="3">
        <v>1.1556999999999999</v>
      </c>
      <c r="K2819" s="3">
        <v>0.70009999999999994</v>
      </c>
      <c r="L2819" s="3">
        <v>0.34820000000000001</v>
      </c>
      <c r="M2819" s="3">
        <v>0.28889999999999999</v>
      </c>
      <c r="N2819" s="3">
        <v>0.1852</v>
      </c>
      <c r="O2819" s="3">
        <v>6.1100000000000002E-2</v>
      </c>
      <c r="P2819" s="4"/>
      <c r="Q2819" s="4"/>
      <c r="R2819" s="4"/>
      <c r="S2819" s="4"/>
      <c r="T2819" s="4"/>
      <c r="U2819" s="4"/>
      <c r="V2819" s="4"/>
      <c r="W2819" s="4"/>
      <c r="X2819" s="3">
        <v>5.1246999999999998</v>
      </c>
      <c r="Y2819" s="3">
        <v>124.16715124787792</v>
      </c>
      <c r="Z2819" s="3">
        <v>168.81924795597791</v>
      </c>
      <c r="AA2819" s="3">
        <v>195.86859718617677</v>
      </c>
      <c r="AB2819" s="3">
        <v>209.32179444650421</v>
      </c>
      <c r="AC2819" s="3">
        <v>220.48385271332955</v>
      </c>
      <c r="AD2819" s="3">
        <v>227.63931547212522</v>
      </c>
      <c r="AE2819" s="3">
        <v>230</v>
      </c>
      <c r="AF2819" s="4"/>
      <c r="AG2819" s="4"/>
      <c r="AH2819" s="4"/>
      <c r="AI2819" s="4"/>
      <c r="AJ2819" s="4"/>
      <c r="AK2819" s="4"/>
      <c r="AL2819" s="4"/>
    </row>
    <row r="2820" spans="1:38" ht="15" customHeight="1" x14ac:dyDescent="0.25">
      <c r="A2820" s="2" t="s">
        <v>2541</v>
      </c>
      <c r="B2820" s="2" t="s">
        <v>39</v>
      </c>
      <c r="C2820" s="2" t="s">
        <v>40</v>
      </c>
      <c r="D2820" s="2" t="s">
        <v>2544</v>
      </c>
      <c r="E2820" s="2" t="s">
        <v>2941</v>
      </c>
      <c r="F2820" s="2" t="s">
        <v>557</v>
      </c>
      <c r="G2820" s="2" t="s">
        <v>44</v>
      </c>
      <c r="H2820" s="3">
        <v>220</v>
      </c>
      <c r="I2820" s="3">
        <v>2.4839000000000002</v>
      </c>
      <c r="J2820" s="3">
        <v>1.1929000000000001</v>
      </c>
      <c r="K2820" s="3">
        <v>0.52049999999999996</v>
      </c>
      <c r="L2820" s="3">
        <v>0.47970000000000002</v>
      </c>
      <c r="M2820" s="3">
        <v>0.23519999999999999</v>
      </c>
      <c r="N2820" s="3">
        <v>0.28899999999999998</v>
      </c>
      <c r="O2820" s="3">
        <v>0.1148</v>
      </c>
      <c r="P2820" s="4"/>
      <c r="Q2820" s="4"/>
      <c r="R2820" s="4"/>
      <c r="S2820" s="4"/>
      <c r="T2820" s="4"/>
      <c r="U2820" s="4"/>
      <c r="V2820" s="4"/>
      <c r="W2820" s="4"/>
      <c r="X2820" s="3">
        <v>5.3159999999999998</v>
      </c>
      <c r="Y2820" s="3">
        <v>119.84296463506396</v>
      </c>
      <c r="Z2820" s="3">
        <v>162.02979683972913</v>
      </c>
      <c r="AA2820" s="3">
        <v>180.43724604966141</v>
      </c>
      <c r="AB2820" s="3">
        <v>197.40180586907451</v>
      </c>
      <c r="AC2820" s="3">
        <v>205.71963882618513</v>
      </c>
      <c r="AD2820" s="3">
        <v>215.9401053423627</v>
      </c>
      <c r="AE2820" s="3">
        <v>220</v>
      </c>
      <c r="AF2820" s="4"/>
      <c r="AG2820" s="4"/>
      <c r="AH2820" s="4"/>
      <c r="AI2820" s="4"/>
      <c r="AJ2820" s="4"/>
      <c r="AK2820" s="4"/>
      <c r="AL2820" s="4"/>
    </row>
    <row r="2821" spans="1:38" ht="15" customHeight="1" x14ac:dyDescent="0.25">
      <c r="A2821" s="2" t="s">
        <v>2541</v>
      </c>
      <c r="B2821" s="2" t="s">
        <v>39</v>
      </c>
      <c r="C2821" s="2" t="s">
        <v>40</v>
      </c>
      <c r="D2821" s="2" t="s">
        <v>2544</v>
      </c>
      <c r="E2821" s="2" t="s">
        <v>2942</v>
      </c>
      <c r="F2821" s="2" t="s">
        <v>557</v>
      </c>
      <c r="G2821" s="2" t="s">
        <v>44</v>
      </c>
      <c r="H2821" s="3">
        <v>218</v>
      </c>
      <c r="I2821" s="3">
        <v>1.7094</v>
      </c>
      <c r="J2821" s="3">
        <v>1.2538</v>
      </c>
      <c r="K2821" s="3">
        <v>0.91490000000000005</v>
      </c>
      <c r="L2821" s="3">
        <v>0.35189999999999999</v>
      </c>
      <c r="M2821" s="3">
        <v>0.41110000000000002</v>
      </c>
      <c r="N2821" s="3">
        <v>0.1593</v>
      </c>
      <c r="O2821" s="3">
        <v>0.13150000000000001</v>
      </c>
      <c r="P2821" s="4"/>
      <c r="Q2821" s="4"/>
      <c r="R2821" s="4"/>
      <c r="S2821" s="4"/>
      <c r="T2821" s="4"/>
      <c r="U2821" s="4"/>
      <c r="V2821" s="4"/>
      <c r="W2821" s="4"/>
      <c r="X2821" s="3">
        <v>4.9318999999999997</v>
      </c>
      <c r="Y2821" s="3">
        <v>96.467730489263772</v>
      </c>
      <c r="Z2821" s="3">
        <v>143.75311745980252</v>
      </c>
      <c r="AA2821" s="3">
        <v>178.25734503943715</v>
      </c>
      <c r="AB2821" s="3">
        <v>191.52878201098966</v>
      </c>
      <c r="AC2821" s="3">
        <v>207.03286765749507</v>
      </c>
      <c r="AD2821" s="3">
        <v>213.04065370344085</v>
      </c>
      <c r="AE2821" s="3">
        <v>218</v>
      </c>
      <c r="AF2821" s="4"/>
      <c r="AG2821" s="4"/>
      <c r="AH2821" s="4"/>
      <c r="AI2821" s="4"/>
      <c r="AJ2821" s="4"/>
      <c r="AK2821" s="4"/>
      <c r="AL2821" s="4"/>
    </row>
    <row r="2822" spans="1:38" ht="15" customHeight="1" x14ac:dyDescent="0.25">
      <c r="A2822" s="2" t="s">
        <v>2541</v>
      </c>
      <c r="B2822" s="2" t="s">
        <v>39</v>
      </c>
      <c r="C2822" s="2" t="s">
        <v>40</v>
      </c>
      <c r="D2822" s="2" t="s">
        <v>41</v>
      </c>
      <c r="E2822" s="2" t="s">
        <v>2943</v>
      </c>
      <c r="F2822" s="2" t="s">
        <v>557</v>
      </c>
      <c r="G2822" s="2" t="s">
        <v>44</v>
      </c>
      <c r="H2822" s="3">
        <v>215</v>
      </c>
      <c r="I2822" s="3">
        <v>1.9132</v>
      </c>
      <c r="J2822" s="3">
        <v>0.90380000000000005</v>
      </c>
      <c r="K2822" s="3">
        <v>0.8075</v>
      </c>
      <c r="L2822" s="3">
        <v>0.57040000000000002</v>
      </c>
      <c r="M2822" s="3">
        <v>0.33339999999999997</v>
      </c>
      <c r="N2822" s="3">
        <v>0.28889999999999999</v>
      </c>
      <c r="O2822" s="3">
        <v>0.16669999999999999</v>
      </c>
      <c r="P2822" s="4"/>
      <c r="Q2822" s="4"/>
      <c r="R2822" s="4"/>
      <c r="S2822" s="4"/>
      <c r="T2822" s="4"/>
      <c r="U2822" s="4"/>
      <c r="V2822" s="4"/>
      <c r="W2822" s="4"/>
      <c r="X2822" s="3">
        <v>4.9839000000000002</v>
      </c>
      <c r="Y2822" s="3">
        <v>102.24932281947872</v>
      </c>
      <c r="Z2822" s="3">
        <v>135.43526154216579</v>
      </c>
      <c r="AA2822" s="3">
        <v>165.08523445494492</v>
      </c>
      <c r="AB2822" s="3">
        <v>186.02931439234337</v>
      </c>
      <c r="AC2822" s="3">
        <v>198.27117317763199</v>
      </c>
      <c r="AD2822" s="3">
        <v>208.87907060735569</v>
      </c>
      <c r="AE2822" s="3">
        <v>215</v>
      </c>
      <c r="AF2822" s="4"/>
      <c r="AG2822" s="4"/>
      <c r="AH2822" s="4"/>
      <c r="AI2822" s="4"/>
      <c r="AJ2822" s="4"/>
      <c r="AK2822" s="4"/>
      <c r="AL2822" s="4"/>
    </row>
    <row r="2823" spans="1:38" ht="15" customHeight="1" x14ac:dyDescent="0.25">
      <c r="A2823" s="2" t="s">
        <v>2541</v>
      </c>
      <c r="B2823" s="2" t="s">
        <v>39</v>
      </c>
      <c r="C2823" s="2" t="s">
        <v>40</v>
      </c>
      <c r="D2823" s="2" t="s">
        <v>41</v>
      </c>
      <c r="E2823" s="2" t="s">
        <v>2944</v>
      </c>
      <c r="F2823" s="2" t="s">
        <v>557</v>
      </c>
      <c r="G2823" s="2" t="s">
        <v>44</v>
      </c>
      <c r="H2823" s="3">
        <v>229</v>
      </c>
      <c r="I2823" s="3">
        <v>2.6339999999999999</v>
      </c>
      <c r="J2823" s="3">
        <v>1.3652</v>
      </c>
      <c r="K2823" s="3">
        <v>0.91510000000000002</v>
      </c>
      <c r="L2823" s="3">
        <v>0.34449999999999997</v>
      </c>
      <c r="M2823" s="3">
        <v>0.45750000000000002</v>
      </c>
      <c r="N2823" s="3">
        <v>0.27789999999999998</v>
      </c>
      <c r="O2823" s="3">
        <v>0.1852</v>
      </c>
      <c r="P2823" s="4"/>
      <c r="Q2823" s="4"/>
      <c r="R2823" s="4"/>
      <c r="S2823" s="4"/>
      <c r="T2823" s="4"/>
      <c r="U2823" s="4"/>
      <c r="V2823" s="4"/>
      <c r="W2823" s="4"/>
      <c r="X2823" s="3">
        <v>6.1794000000000002</v>
      </c>
      <c r="Y2823" s="3">
        <v>115.97223031362267</v>
      </c>
      <c r="Z2823" s="3">
        <v>159.49496714891413</v>
      </c>
      <c r="AA2823" s="3">
        <v>188.66846295756869</v>
      </c>
      <c r="AB2823" s="3">
        <v>199.65116354338608</v>
      </c>
      <c r="AC2823" s="3">
        <v>214.23631744182285</v>
      </c>
      <c r="AD2823" s="3">
        <v>223.09580218144157</v>
      </c>
      <c r="AE2823" s="3">
        <v>229</v>
      </c>
      <c r="AF2823" s="4"/>
      <c r="AG2823" s="4"/>
      <c r="AH2823" s="4"/>
      <c r="AI2823" s="4"/>
      <c r="AJ2823" s="4"/>
      <c r="AK2823" s="4"/>
      <c r="AL2823" s="4"/>
    </row>
    <row r="2824" spans="1:38" ht="15" customHeight="1" x14ac:dyDescent="0.25">
      <c r="A2824" s="2" t="s">
        <v>2541</v>
      </c>
      <c r="B2824" s="2" t="s">
        <v>39</v>
      </c>
      <c r="C2824" s="2" t="s">
        <v>40</v>
      </c>
      <c r="D2824" s="2" t="s">
        <v>41</v>
      </c>
      <c r="E2824" s="2" t="s">
        <v>2945</v>
      </c>
      <c r="F2824" s="2" t="s">
        <v>557</v>
      </c>
      <c r="G2824" s="2" t="s">
        <v>44</v>
      </c>
      <c r="H2824" s="3">
        <v>220</v>
      </c>
      <c r="I2824" s="3">
        <v>1.6445000000000001</v>
      </c>
      <c r="J2824" s="3">
        <v>1.1055999999999999</v>
      </c>
      <c r="K2824" s="3">
        <v>0.64449999999999996</v>
      </c>
      <c r="L2824" s="3">
        <v>0.4259</v>
      </c>
      <c r="M2824" s="3">
        <v>0.36670000000000003</v>
      </c>
      <c r="N2824" s="3">
        <v>0.27410000000000001</v>
      </c>
      <c r="O2824" s="3">
        <v>0.14449999999999999</v>
      </c>
      <c r="P2824" s="4"/>
      <c r="Q2824" s="4"/>
      <c r="R2824" s="4"/>
      <c r="S2824" s="4"/>
      <c r="T2824" s="4"/>
      <c r="U2824" s="4"/>
      <c r="V2824" s="4"/>
      <c r="W2824" s="4"/>
      <c r="X2824" s="3">
        <v>4.6058000000000003</v>
      </c>
      <c r="Y2824" s="3">
        <v>99.125363671891961</v>
      </c>
      <c r="Z2824" s="3">
        <v>144.25385383646704</v>
      </c>
      <c r="AA2824" s="3">
        <v>170.56111858960438</v>
      </c>
      <c r="AB2824" s="3">
        <v>187.94554691910199</v>
      </c>
      <c r="AC2824" s="3">
        <v>202.91354379260932</v>
      </c>
      <c r="AD2824" s="3">
        <v>214.10178470623993</v>
      </c>
      <c r="AE2824" s="3">
        <v>219.99999999999997</v>
      </c>
      <c r="AF2824" s="4"/>
      <c r="AG2824" s="4"/>
      <c r="AH2824" s="4"/>
      <c r="AI2824" s="4"/>
      <c r="AJ2824" s="4"/>
      <c r="AK2824" s="4"/>
      <c r="AL2824" s="4"/>
    </row>
    <row r="2825" spans="1:38" ht="15" customHeight="1" x14ac:dyDescent="0.25">
      <c r="A2825" s="2" t="s">
        <v>2541</v>
      </c>
      <c r="B2825" s="2" t="s">
        <v>39</v>
      </c>
      <c r="C2825" s="2" t="s">
        <v>40</v>
      </c>
      <c r="D2825" s="2" t="s">
        <v>41</v>
      </c>
      <c r="E2825" s="2" t="s">
        <v>2946</v>
      </c>
      <c r="F2825" s="2" t="s">
        <v>557</v>
      </c>
      <c r="G2825" s="2" t="s">
        <v>44</v>
      </c>
      <c r="H2825" s="3">
        <v>210</v>
      </c>
      <c r="I2825" s="3">
        <v>2.0297000000000001</v>
      </c>
      <c r="J2825" s="3">
        <v>1.6593</v>
      </c>
      <c r="K2825" s="3">
        <v>0.59260000000000002</v>
      </c>
      <c r="L2825" s="3">
        <v>0.42959999999999998</v>
      </c>
      <c r="M2825" s="3">
        <v>0.28520000000000001</v>
      </c>
      <c r="N2825" s="3">
        <v>0.21110000000000001</v>
      </c>
      <c r="O2825" s="3">
        <v>0.1704</v>
      </c>
      <c r="P2825" s="4"/>
      <c r="Q2825" s="4"/>
      <c r="R2825" s="4"/>
      <c r="S2825" s="4"/>
      <c r="T2825" s="4"/>
      <c r="U2825" s="4"/>
      <c r="V2825" s="4"/>
      <c r="W2825" s="4"/>
      <c r="X2825" s="3">
        <v>5.3779000000000003</v>
      </c>
      <c r="Y2825" s="3">
        <v>99.179865746852869</v>
      </c>
      <c r="Z2825" s="3">
        <v>154.10007623793672</v>
      </c>
      <c r="AA2825" s="3">
        <v>173.71420071031443</v>
      </c>
      <c r="AB2825" s="3">
        <v>187.93328250804217</v>
      </c>
      <c r="AC2825" s="3">
        <v>197.37295226761373</v>
      </c>
      <c r="AD2825" s="3">
        <v>204.36002900760516</v>
      </c>
      <c r="AE2825" s="3">
        <v>209.99999999999997</v>
      </c>
      <c r="AF2825" s="4"/>
      <c r="AG2825" s="4"/>
      <c r="AH2825" s="4"/>
      <c r="AI2825" s="4"/>
      <c r="AJ2825" s="4"/>
      <c r="AK2825" s="4"/>
      <c r="AL2825" s="4"/>
    </row>
    <row r="2826" spans="1:38" ht="15" customHeight="1" x14ac:dyDescent="0.25">
      <c r="A2826" s="2" t="s">
        <v>2541</v>
      </c>
      <c r="B2826" s="2" t="s">
        <v>39</v>
      </c>
      <c r="C2826" s="2" t="s">
        <v>40</v>
      </c>
      <c r="D2826" s="2" t="s">
        <v>41</v>
      </c>
      <c r="E2826" s="2" t="s">
        <v>2947</v>
      </c>
      <c r="F2826" s="2" t="s">
        <v>557</v>
      </c>
      <c r="G2826" s="2" t="s">
        <v>44</v>
      </c>
      <c r="H2826" s="3">
        <v>233</v>
      </c>
      <c r="I2826" s="3">
        <v>2.2742</v>
      </c>
      <c r="J2826" s="3">
        <v>1.6149</v>
      </c>
      <c r="K2826" s="3">
        <v>1.026</v>
      </c>
      <c r="L2826" s="3">
        <v>0.6482</v>
      </c>
      <c r="M2826" s="3">
        <v>0.32590000000000002</v>
      </c>
      <c r="N2826" s="3">
        <v>0.33339999999999997</v>
      </c>
      <c r="O2826" s="3">
        <v>0.1222</v>
      </c>
      <c r="P2826" s="4"/>
      <c r="Q2826" s="4"/>
      <c r="R2826" s="4"/>
      <c r="S2826" s="4"/>
      <c r="T2826" s="4"/>
      <c r="U2826" s="4"/>
      <c r="V2826" s="4"/>
      <c r="W2826" s="4"/>
      <c r="X2826" s="3">
        <v>6.3448000000000002</v>
      </c>
      <c r="Y2826" s="3">
        <v>104.04548606733073</v>
      </c>
      <c r="Z2826" s="3">
        <v>155.20468730298825</v>
      </c>
      <c r="AA2826" s="3">
        <v>187.70783949060646</v>
      </c>
      <c r="AB2826" s="3">
        <v>208.24248203253057</v>
      </c>
      <c r="AC2826" s="3">
        <v>218.56682637750598</v>
      </c>
      <c r="AD2826" s="3">
        <v>229.12876686420373</v>
      </c>
      <c r="AE2826" s="3">
        <v>233</v>
      </c>
      <c r="AF2826" s="4"/>
      <c r="AG2826" s="4"/>
      <c r="AH2826" s="4"/>
      <c r="AI2826" s="4"/>
      <c r="AJ2826" s="4"/>
      <c r="AK2826" s="4"/>
      <c r="AL2826" s="4"/>
    </row>
    <row r="2827" spans="1:38" ht="15" customHeight="1" x14ac:dyDescent="0.25">
      <c r="A2827" s="2" t="s">
        <v>2541</v>
      </c>
      <c r="B2827" s="2" t="s">
        <v>39</v>
      </c>
      <c r="C2827" s="2" t="s">
        <v>40</v>
      </c>
      <c r="D2827" s="2" t="s">
        <v>2655</v>
      </c>
      <c r="E2827" s="2" t="s">
        <v>2948</v>
      </c>
      <c r="F2827" s="2" t="s">
        <v>557</v>
      </c>
      <c r="G2827" s="2" t="s">
        <v>44</v>
      </c>
      <c r="H2827" s="3">
        <v>220</v>
      </c>
      <c r="I2827" s="3">
        <v>1.8913</v>
      </c>
      <c r="J2827" s="3">
        <v>1.1095999999999999</v>
      </c>
      <c r="K2827" s="3">
        <v>0.76500000000000001</v>
      </c>
      <c r="L2827" s="3">
        <v>0.62239999999999995</v>
      </c>
      <c r="M2827" s="3">
        <v>0.32790000000000002</v>
      </c>
      <c r="N2827" s="3">
        <v>0.1074</v>
      </c>
      <c r="O2827" s="3">
        <v>0.1686</v>
      </c>
      <c r="P2827" s="4"/>
      <c r="Q2827" s="4"/>
      <c r="R2827" s="4"/>
      <c r="S2827" s="4"/>
      <c r="T2827" s="4"/>
      <c r="U2827" s="4"/>
      <c r="V2827" s="4"/>
      <c r="W2827" s="4"/>
      <c r="X2827" s="3">
        <v>4.9922000000000004</v>
      </c>
      <c r="Y2827" s="3">
        <v>103.22398942350065</v>
      </c>
      <c r="Z2827" s="3">
        <v>145.01013581186649</v>
      </c>
      <c r="AA2827" s="3">
        <v>173.81907776130762</v>
      </c>
      <c r="AB2827" s="3">
        <v>197.25788229638235</v>
      </c>
      <c r="AC2827" s="3">
        <v>209.60618564961339</v>
      </c>
      <c r="AD2827" s="3">
        <v>213.65073514682902</v>
      </c>
      <c r="AE2827" s="3">
        <v>219.99999999999997</v>
      </c>
      <c r="AF2827" s="4"/>
      <c r="AG2827" s="4"/>
      <c r="AH2827" s="4"/>
      <c r="AI2827" s="4"/>
      <c r="AJ2827" s="4"/>
      <c r="AK2827" s="4"/>
      <c r="AL2827" s="4"/>
    </row>
    <row r="2828" spans="1:38" ht="15" customHeight="1" x14ac:dyDescent="0.25">
      <c r="A2828" s="2" t="s">
        <v>2541</v>
      </c>
      <c r="B2828" s="2" t="s">
        <v>39</v>
      </c>
      <c r="C2828" s="2" t="s">
        <v>40</v>
      </c>
      <c r="D2828" s="2" t="s">
        <v>2655</v>
      </c>
      <c r="E2828" s="2" t="s">
        <v>2949</v>
      </c>
      <c r="F2828" s="2" t="s">
        <v>557</v>
      </c>
      <c r="G2828" s="2" t="s">
        <v>44</v>
      </c>
      <c r="H2828" s="3">
        <v>235</v>
      </c>
      <c r="I2828" s="3">
        <v>2.1172</v>
      </c>
      <c r="J2828" s="3">
        <v>1.2522</v>
      </c>
      <c r="K2828" s="3">
        <v>0.82799999999999996</v>
      </c>
      <c r="L2828" s="3">
        <v>0.63160000000000005</v>
      </c>
      <c r="M2828" s="3">
        <v>0.18890000000000001</v>
      </c>
      <c r="N2828" s="3">
        <v>0.30380000000000001</v>
      </c>
      <c r="O2828" s="3">
        <v>0.21299999999999999</v>
      </c>
      <c r="P2828" s="4"/>
      <c r="Q2828" s="4"/>
      <c r="R2828" s="4"/>
      <c r="S2828" s="4"/>
      <c r="T2828" s="4"/>
      <c r="U2828" s="4"/>
      <c r="V2828" s="4"/>
      <c r="W2828" s="4"/>
      <c r="X2828" s="3">
        <v>5.5347</v>
      </c>
      <c r="Y2828" s="3">
        <v>109.65400112020525</v>
      </c>
      <c r="Z2828" s="3">
        <v>155.58180208502719</v>
      </c>
      <c r="AA2828" s="3">
        <v>185.950927782897</v>
      </c>
      <c r="AB2828" s="3">
        <v>209.11655554953293</v>
      </c>
      <c r="AC2828" s="3">
        <v>216.04497082046001</v>
      </c>
      <c r="AD2828" s="3">
        <v>227.18765244728709</v>
      </c>
      <c r="AE2828" s="3">
        <v>235</v>
      </c>
      <c r="AF2828" s="4"/>
      <c r="AG2828" s="4"/>
      <c r="AH2828" s="4"/>
      <c r="AI2828" s="4"/>
      <c r="AJ2828" s="4"/>
      <c r="AK2828" s="4"/>
      <c r="AL2828" s="4"/>
    </row>
    <row r="2829" spans="1:38" ht="15" customHeight="1" x14ac:dyDescent="0.25">
      <c r="A2829" s="2" t="s">
        <v>2541</v>
      </c>
      <c r="B2829" s="2" t="s">
        <v>39</v>
      </c>
      <c r="C2829" s="2" t="s">
        <v>40</v>
      </c>
      <c r="D2829" s="2" t="s">
        <v>2655</v>
      </c>
      <c r="E2829" s="2" t="s">
        <v>2950</v>
      </c>
      <c r="F2829" s="2" t="s">
        <v>557</v>
      </c>
      <c r="G2829" s="2" t="s">
        <v>44</v>
      </c>
      <c r="H2829" s="3">
        <v>225</v>
      </c>
      <c r="I2829" s="3">
        <v>1.7374000000000001</v>
      </c>
      <c r="J2829" s="3">
        <v>1.0539000000000001</v>
      </c>
      <c r="K2829" s="3">
        <v>0.48530000000000001</v>
      </c>
      <c r="L2829" s="3">
        <v>0.67049999999999998</v>
      </c>
      <c r="M2829" s="3">
        <v>0.45750000000000002</v>
      </c>
      <c r="N2829" s="3">
        <v>0.36670000000000003</v>
      </c>
      <c r="O2829" s="3">
        <v>0.35749999999999998</v>
      </c>
      <c r="P2829" s="4"/>
      <c r="Q2829" s="4"/>
      <c r="R2829" s="4"/>
      <c r="S2829" s="4"/>
      <c r="T2829" s="4"/>
      <c r="U2829" s="4"/>
      <c r="V2829" s="4"/>
      <c r="W2829" s="4"/>
      <c r="X2829" s="3">
        <v>5.1288</v>
      </c>
      <c r="Y2829" s="3">
        <v>97.379464982062089</v>
      </c>
      <c r="Z2829" s="3">
        <v>137.03839104663859</v>
      </c>
      <c r="AA2829" s="3">
        <v>155.30053813757604</v>
      </c>
      <c r="AB2829" s="3">
        <v>180.53187880205897</v>
      </c>
      <c r="AC2829" s="3">
        <v>197.74789424426768</v>
      </c>
      <c r="AD2829" s="3">
        <v>211.54704804242706</v>
      </c>
      <c r="AE2829" s="3">
        <v>225</v>
      </c>
      <c r="AF2829" s="4"/>
      <c r="AG2829" s="4"/>
      <c r="AH2829" s="4"/>
      <c r="AI2829" s="4"/>
      <c r="AJ2829" s="4"/>
      <c r="AK2829" s="4"/>
      <c r="AL2829" s="4"/>
    </row>
    <row r="2830" spans="1:38" ht="15" customHeight="1" x14ac:dyDescent="0.25">
      <c r="A2830" s="2" t="s">
        <v>2541</v>
      </c>
      <c r="B2830" s="2" t="s">
        <v>39</v>
      </c>
      <c r="C2830" s="2" t="s">
        <v>40</v>
      </c>
      <c r="D2830" s="2" t="s">
        <v>2655</v>
      </c>
      <c r="E2830" s="2" t="s">
        <v>2951</v>
      </c>
      <c r="F2830" s="2" t="s">
        <v>557</v>
      </c>
      <c r="G2830" s="2" t="s">
        <v>44</v>
      </c>
      <c r="H2830" s="3">
        <v>235</v>
      </c>
      <c r="I2830" s="3">
        <v>1.5226</v>
      </c>
      <c r="J2830" s="3">
        <v>1.1298999999999999</v>
      </c>
      <c r="K2830" s="3">
        <v>0.80759999999999998</v>
      </c>
      <c r="L2830" s="3">
        <v>0.64829999999999999</v>
      </c>
      <c r="M2830" s="3">
        <v>0.2482</v>
      </c>
      <c r="N2830" s="3">
        <v>0.17780000000000001</v>
      </c>
      <c r="O2830" s="3">
        <v>0.20749999999999999</v>
      </c>
      <c r="P2830" s="4"/>
      <c r="Q2830" s="4"/>
      <c r="R2830" s="4"/>
      <c r="S2830" s="4"/>
      <c r="T2830" s="4"/>
      <c r="U2830" s="4"/>
      <c r="V2830" s="4"/>
      <c r="W2830" s="4"/>
      <c r="X2830" s="3">
        <v>4.7419000000000002</v>
      </c>
      <c r="Y2830" s="3">
        <v>97.182268710854302</v>
      </c>
      <c r="Z2830" s="3">
        <v>145.55311162192368</v>
      </c>
      <c r="AA2830" s="3">
        <v>180.12634176174106</v>
      </c>
      <c r="AB2830" s="3">
        <v>207.8799637276197</v>
      </c>
      <c r="AC2830" s="3">
        <v>218.50536704696427</v>
      </c>
      <c r="AD2830" s="3">
        <v>226.11695733777597</v>
      </c>
      <c r="AE2830" s="3">
        <v>234.99999999999994</v>
      </c>
      <c r="AF2830" s="4"/>
      <c r="AG2830" s="4"/>
      <c r="AH2830" s="4"/>
      <c r="AI2830" s="4"/>
      <c r="AJ2830" s="4"/>
      <c r="AK2830" s="4"/>
      <c r="AL2830" s="4"/>
    </row>
    <row r="2831" spans="1:38" ht="15" customHeight="1" x14ac:dyDescent="0.25">
      <c r="A2831" s="2" t="s">
        <v>2541</v>
      </c>
      <c r="B2831" s="2" t="s">
        <v>39</v>
      </c>
      <c r="C2831" s="2" t="s">
        <v>40</v>
      </c>
      <c r="D2831" s="2" t="s">
        <v>2655</v>
      </c>
      <c r="E2831" s="2" t="s">
        <v>2952</v>
      </c>
      <c r="F2831" s="2" t="s">
        <v>557</v>
      </c>
      <c r="G2831" s="2" t="s">
        <v>44</v>
      </c>
      <c r="H2831" s="3">
        <v>244</v>
      </c>
      <c r="I2831" s="3">
        <v>1.7153</v>
      </c>
      <c r="J2831" s="3">
        <v>1.1299999999999999</v>
      </c>
      <c r="K2831" s="3">
        <v>0.71130000000000004</v>
      </c>
      <c r="L2831" s="3">
        <v>0.45939999999999998</v>
      </c>
      <c r="M2831" s="3">
        <v>0.23710000000000001</v>
      </c>
      <c r="N2831" s="3">
        <v>0.32050000000000001</v>
      </c>
      <c r="O2831" s="3">
        <v>0.16489999999999999</v>
      </c>
      <c r="P2831" s="4"/>
      <c r="Q2831" s="4"/>
      <c r="R2831" s="4"/>
      <c r="S2831" s="4"/>
      <c r="T2831" s="4"/>
      <c r="U2831" s="4"/>
      <c r="V2831" s="4"/>
      <c r="W2831" s="4"/>
      <c r="X2831" s="3">
        <v>4.7385000000000002</v>
      </c>
      <c r="Y2831" s="3">
        <v>108.7423446238261</v>
      </c>
      <c r="Z2831" s="3">
        <v>159.29842777250184</v>
      </c>
      <c r="AA2831" s="3">
        <v>191.1219162182125</v>
      </c>
      <c r="AB2831" s="3">
        <v>211.67542471246173</v>
      </c>
      <c r="AC2831" s="3">
        <v>222.2832541943653</v>
      </c>
      <c r="AD2831" s="3">
        <v>236.62239105202067</v>
      </c>
      <c r="AE2831" s="3">
        <v>244</v>
      </c>
      <c r="AF2831" s="4"/>
      <c r="AG2831" s="4"/>
      <c r="AH2831" s="4"/>
      <c r="AI2831" s="4"/>
      <c r="AJ2831" s="4"/>
      <c r="AK2831" s="4"/>
      <c r="AL2831" s="4"/>
    </row>
    <row r="2832" spans="1:38" ht="15" customHeight="1" x14ac:dyDescent="0.25">
      <c r="A2832" s="2" t="s">
        <v>2541</v>
      </c>
      <c r="B2832" s="2" t="s">
        <v>39</v>
      </c>
      <c r="C2832" s="2" t="s">
        <v>40</v>
      </c>
      <c r="D2832" s="2" t="s">
        <v>677</v>
      </c>
      <c r="E2832" s="2" t="s">
        <v>2953</v>
      </c>
      <c r="F2832" s="2" t="s">
        <v>557</v>
      </c>
      <c r="G2832" s="2" t="s">
        <v>44</v>
      </c>
      <c r="H2832" s="3">
        <v>218</v>
      </c>
      <c r="I2832" s="3">
        <v>1.9115</v>
      </c>
      <c r="J2832" s="3">
        <v>1.0076000000000001</v>
      </c>
      <c r="K2832" s="3">
        <v>0.48530000000000001</v>
      </c>
      <c r="L2832" s="3">
        <v>0.2</v>
      </c>
      <c r="M2832" s="3">
        <v>0.1037</v>
      </c>
      <c r="N2832" s="3">
        <v>0.126</v>
      </c>
      <c r="O2832" s="3">
        <v>0.1</v>
      </c>
      <c r="P2832" s="4"/>
      <c r="Q2832" s="4"/>
      <c r="R2832" s="4"/>
      <c r="S2832" s="4"/>
      <c r="T2832" s="4"/>
      <c r="U2832" s="4"/>
      <c r="V2832" s="4"/>
      <c r="W2832" s="4"/>
      <c r="X2832" s="3">
        <v>3.9340999999999999</v>
      </c>
      <c r="Y2832" s="3">
        <v>122.37365598230853</v>
      </c>
      <c r="Z2832" s="3">
        <v>170.01189598637555</v>
      </c>
      <c r="AA2832" s="3">
        <v>192.95635596451541</v>
      </c>
      <c r="AB2832" s="3">
        <v>202.41214000660889</v>
      </c>
      <c r="AC2832" s="3">
        <v>207.31496403243437</v>
      </c>
      <c r="AD2832" s="3">
        <v>213.27210797895327</v>
      </c>
      <c r="AE2832" s="3">
        <v>218.00000000000003</v>
      </c>
      <c r="AF2832" s="4"/>
      <c r="AG2832" s="4"/>
      <c r="AH2832" s="4"/>
      <c r="AI2832" s="4"/>
      <c r="AJ2832" s="4"/>
      <c r="AK2832" s="4"/>
      <c r="AL2832" s="4"/>
    </row>
    <row r="2833" spans="1:38" ht="15" customHeight="1" x14ac:dyDescent="0.25">
      <c r="A2833" s="2" t="s">
        <v>2541</v>
      </c>
      <c r="B2833" s="2" t="s">
        <v>39</v>
      </c>
      <c r="C2833" s="2" t="s">
        <v>40</v>
      </c>
      <c r="D2833" s="2" t="s">
        <v>677</v>
      </c>
      <c r="E2833" s="2" t="s">
        <v>2954</v>
      </c>
      <c r="F2833" s="2" t="s">
        <v>557</v>
      </c>
      <c r="G2833" s="2" t="s">
        <v>44</v>
      </c>
      <c r="H2833" s="3">
        <v>231</v>
      </c>
      <c r="I2833" s="3">
        <v>2.1227</v>
      </c>
      <c r="J2833" s="3">
        <v>1.3892</v>
      </c>
      <c r="K2833" s="3">
        <v>1.0484</v>
      </c>
      <c r="L2833" s="3">
        <v>0.38900000000000001</v>
      </c>
      <c r="M2833" s="3">
        <v>0.37790000000000001</v>
      </c>
      <c r="N2833" s="3">
        <v>0.27779999999999999</v>
      </c>
      <c r="O2833" s="3">
        <v>0.2853</v>
      </c>
      <c r="P2833" s="4"/>
      <c r="Q2833" s="4"/>
      <c r="R2833" s="4"/>
      <c r="S2833" s="4"/>
      <c r="T2833" s="4"/>
      <c r="U2833" s="4"/>
      <c r="V2833" s="4"/>
      <c r="W2833" s="4"/>
      <c r="X2833" s="3">
        <v>5.8902999999999999</v>
      </c>
      <c r="Y2833" s="3">
        <v>103.71405531127446</v>
      </c>
      <c r="Z2833" s="3">
        <v>150.64728451861535</v>
      </c>
      <c r="AA2833" s="3">
        <v>186.06680474678708</v>
      </c>
      <c r="AB2833" s="3">
        <v>199.20891974941856</v>
      </c>
      <c r="AC2833" s="3">
        <v>211.97602838565101</v>
      </c>
      <c r="AD2833" s="3">
        <v>221.36132285282585</v>
      </c>
      <c r="AE2833" s="3">
        <v>231.00000000000006</v>
      </c>
      <c r="AF2833" s="4"/>
      <c r="AG2833" s="4"/>
      <c r="AH2833" s="4"/>
      <c r="AI2833" s="4"/>
      <c r="AJ2833" s="4"/>
      <c r="AK2833" s="4"/>
      <c r="AL2833" s="4"/>
    </row>
    <row r="2834" spans="1:38" ht="15" customHeight="1" x14ac:dyDescent="0.25">
      <c r="A2834" s="2" t="s">
        <v>2541</v>
      </c>
      <c r="B2834" s="2" t="s">
        <v>39</v>
      </c>
      <c r="C2834" s="2" t="s">
        <v>40</v>
      </c>
      <c r="D2834" s="2" t="s">
        <v>2572</v>
      </c>
      <c r="E2834" s="2" t="s">
        <v>2955</v>
      </c>
      <c r="F2834" s="2" t="s">
        <v>557</v>
      </c>
      <c r="G2834" s="2" t="s">
        <v>44</v>
      </c>
      <c r="H2834" s="3">
        <v>231</v>
      </c>
      <c r="I2834" s="3">
        <v>2.4300000000000002</v>
      </c>
      <c r="J2834" s="3">
        <v>1.9781</v>
      </c>
      <c r="K2834" s="3">
        <v>0.6482</v>
      </c>
      <c r="L2834" s="3">
        <v>0.39639999999999997</v>
      </c>
      <c r="M2834" s="3">
        <v>0.34079999999999999</v>
      </c>
      <c r="N2834" s="3">
        <v>0.3075</v>
      </c>
      <c r="O2834" s="3">
        <v>0.25559999999999999</v>
      </c>
      <c r="P2834" s="4"/>
      <c r="Q2834" s="4"/>
      <c r="R2834" s="4"/>
      <c r="S2834" s="4"/>
      <c r="T2834" s="4"/>
      <c r="U2834" s="4"/>
      <c r="V2834" s="4"/>
      <c r="W2834" s="4"/>
      <c r="X2834" s="3">
        <v>6.3566000000000003</v>
      </c>
      <c r="Y2834" s="3">
        <v>108.07368719126578</v>
      </c>
      <c r="Z2834" s="3">
        <v>170.00017304848504</v>
      </c>
      <c r="AA2834" s="3">
        <v>190.2927508416449</v>
      </c>
      <c r="AB2834" s="3">
        <v>202.70246672749582</v>
      </c>
      <c r="AC2834" s="3">
        <v>213.37156656074001</v>
      </c>
      <c r="AD2834" s="3">
        <v>222.99817512506687</v>
      </c>
      <c r="AE2834" s="3">
        <v>231</v>
      </c>
      <c r="AF2834" s="4"/>
      <c r="AG2834" s="4"/>
      <c r="AH2834" s="4"/>
      <c r="AI2834" s="4"/>
      <c r="AJ2834" s="4"/>
      <c r="AK2834" s="4"/>
      <c r="AL2834" s="4"/>
    </row>
    <row r="2835" spans="1:38" ht="15" customHeight="1" x14ac:dyDescent="0.25">
      <c r="A2835" s="2" t="s">
        <v>2541</v>
      </c>
      <c r="B2835" s="2" t="s">
        <v>39</v>
      </c>
      <c r="C2835" s="2" t="s">
        <v>40</v>
      </c>
      <c r="D2835" s="2" t="s">
        <v>2572</v>
      </c>
      <c r="E2835" s="2" t="s">
        <v>2956</v>
      </c>
      <c r="F2835" s="2" t="s">
        <v>557</v>
      </c>
      <c r="G2835" s="2" t="s">
        <v>44</v>
      </c>
      <c r="H2835" s="3">
        <v>223</v>
      </c>
      <c r="I2835" s="3">
        <v>1.7630999999999999</v>
      </c>
      <c r="J2835" s="3">
        <v>1.1500999999999999</v>
      </c>
      <c r="K2835" s="3">
        <v>0.98899999999999999</v>
      </c>
      <c r="L2835" s="3">
        <v>0.62970000000000004</v>
      </c>
      <c r="M2835" s="3">
        <v>0.27779999999999999</v>
      </c>
      <c r="N2835" s="3">
        <v>0.34079999999999999</v>
      </c>
      <c r="O2835" s="3">
        <v>0.38150000000000001</v>
      </c>
      <c r="P2835" s="4"/>
      <c r="Q2835" s="4"/>
      <c r="R2835" s="4"/>
      <c r="S2835" s="4"/>
      <c r="T2835" s="4"/>
      <c r="U2835" s="4"/>
      <c r="V2835" s="4"/>
      <c r="W2835" s="4"/>
      <c r="X2835" s="3">
        <v>5.532</v>
      </c>
      <c r="Y2835" s="3">
        <v>92.873481561822132</v>
      </c>
      <c r="Z2835" s="3">
        <v>132.5822848879248</v>
      </c>
      <c r="AA2835" s="3">
        <v>166.72888647866955</v>
      </c>
      <c r="AB2835" s="3">
        <v>188.47015545914675</v>
      </c>
      <c r="AC2835" s="3">
        <v>198.06158712942874</v>
      </c>
      <c r="AD2835" s="3">
        <v>209.82818148951552</v>
      </c>
      <c r="AE2835" s="3">
        <v>222.99999999999997</v>
      </c>
      <c r="AF2835" s="4"/>
      <c r="AG2835" s="4"/>
      <c r="AH2835" s="4"/>
      <c r="AI2835" s="4"/>
      <c r="AJ2835" s="4"/>
      <c r="AK2835" s="4"/>
      <c r="AL2835" s="4"/>
    </row>
    <row r="2836" spans="1:38" ht="15" customHeight="1" x14ac:dyDescent="0.25">
      <c r="A2836" s="2" t="s">
        <v>2541</v>
      </c>
      <c r="B2836" s="2" t="s">
        <v>39</v>
      </c>
      <c r="C2836" s="2" t="s">
        <v>40</v>
      </c>
      <c r="D2836" s="2" t="s">
        <v>2546</v>
      </c>
      <c r="E2836" s="2" t="s">
        <v>2957</v>
      </c>
      <c r="F2836" s="2" t="s">
        <v>557</v>
      </c>
      <c r="G2836" s="2" t="s">
        <v>44</v>
      </c>
      <c r="H2836" s="3">
        <v>220</v>
      </c>
      <c r="I2836" s="3">
        <v>1.3092999999999999</v>
      </c>
      <c r="J2836" s="3">
        <v>1.7983</v>
      </c>
      <c r="K2836" s="3">
        <v>0.71299999999999997</v>
      </c>
      <c r="L2836" s="3">
        <v>0.3352</v>
      </c>
      <c r="M2836" s="3">
        <v>0.27039999999999997</v>
      </c>
      <c r="N2836" s="3">
        <v>0.1908</v>
      </c>
      <c r="O2836" s="3">
        <v>0.27589999999999998</v>
      </c>
      <c r="P2836" s="4"/>
      <c r="Q2836" s="4"/>
      <c r="R2836" s="4"/>
      <c r="S2836" s="4"/>
      <c r="T2836" s="4"/>
      <c r="U2836" s="4"/>
      <c r="V2836" s="4"/>
      <c r="W2836" s="4"/>
      <c r="X2836" s="3">
        <v>4.8929</v>
      </c>
      <c r="Y2836" s="3">
        <v>82.30726154223467</v>
      </c>
      <c r="Z2836" s="3">
        <v>151.40338040834678</v>
      </c>
      <c r="AA2836" s="3">
        <v>178.79899446136238</v>
      </c>
      <c r="AB2836" s="3">
        <v>191.67839113817982</v>
      </c>
      <c r="AC2836" s="3">
        <v>202.06797604692514</v>
      </c>
      <c r="AD2836" s="3">
        <v>209.39908847513743</v>
      </c>
      <c r="AE2836" s="3">
        <v>220</v>
      </c>
      <c r="AF2836" s="4"/>
      <c r="AG2836" s="4"/>
      <c r="AH2836" s="4"/>
      <c r="AI2836" s="4"/>
      <c r="AJ2836" s="4"/>
      <c r="AK2836" s="4"/>
      <c r="AL2836" s="4"/>
    </row>
    <row r="2837" spans="1:38" ht="15" customHeight="1" x14ac:dyDescent="0.25">
      <c r="A2837" s="2" t="s">
        <v>2541</v>
      </c>
      <c r="B2837" s="2" t="s">
        <v>39</v>
      </c>
      <c r="C2837" s="2" t="s">
        <v>40</v>
      </c>
      <c r="D2837" s="2" t="s">
        <v>2546</v>
      </c>
      <c r="E2837" s="2" t="s">
        <v>2958</v>
      </c>
      <c r="F2837" s="2" t="s">
        <v>557</v>
      </c>
      <c r="G2837" s="2" t="s">
        <v>44</v>
      </c>
      <c r="H2837" s="3">
        <v>220</v>
      </c>
      <c r="I2837" s="3">
        <v>1.2185999999999999</v>
      </c>
      <c r="J2837" s="3">
        <v>1.6131</v>
      </c>
      <c r="K2837" s="3">
        <v>0.97050000000000003</v>
      </c>
      <c r="L2837" s="3">
        <v>0.37040000000000001</v>
      </c>
      <c r="M2837" s="3">
        <v>0.22969999999999999</v>
      </c>
      <c r="N2837" s="3">
        <v>0.14080000000000001</v>
      </c>
      <c r="O2837" s="3">
        <v>0.20369999999999999</v>
      </c>
      <c r="P2837" s="4"/>
      <c r="Q2837" s="4"/>
      <c r="R2837" s="4"/>
      <c r="S2837" s="4"/>
      <c r="T2837" s="4"/>
      <c r="U2837" s="4"/>
      <c r="V2837" s="4"/>
      <c r="W2837" s="4"/>
      <c r="X2837" s="3">
        <v>4.7468000000000004</v>
      </c>
      <c r="Y2837" s="3">
        <v>80.263419566866091</v>
      </c>
      <c r="Z2837" s="3">
        <v>144.15125979607313</v>
      </c>
      <c r="AA2837" s="3">
        <v>182.58852279430349</v>
      </c>
      <c r="AB2837" s="3">
        <v>197.25844779641017</v>
      </c>
      <c r="AC2837" s="3">
        <v>206.35586079042722</v>
      </c>
      <c r="AD2837" s="3">
        <v>211.93233336142239</v>
      </c>
      <c r="AE2837" s="3">
        <v>219.99999999999994</v>
      </c>
      <c r="AF2837" s="4"/>
      <c r="AG2837" s="4"/>
      <c r="AH2837" s="4"/>
      <c r="AI2837" s="4"/>
      <c r="AJ2837" s="4"/>
      <c r="AK2837" s="4"/>
      <c r="AL2837" s="4"/>
    </row>
    <row r="2838" spans="1:38" ht="15" customHeight="1" x14ac:dyDescent="0.25">
      <c r="A2838" s="2" t="s">
        <v>2541</v>
      </c>
      <c r="B2838" s="2" t="s">
        <v>39</v>
      </c>
      <c r="C2838" s="2" t="s">
        <v>40</v>
      </c>
      <c r="D2838" s="2" t="s">
        <v>2546</v>
      </c>
      <c r="E2838" s="2" t="s">
        <v>2959</v>
      </c>
      <c r="F2838" s="2" t="s">
        <v>557</v>
      </c>
      <c r="G2838" s="2" t="s">
        <v>44</v>
      </c>
      <c r="H2838" s="3">
        <v>238</v>
      </c>
      <c r="I2838" s="3">
        <v>2.1335999999999999</v>
      </c>
      <c r="J2838" s="3">
        <v>1.8224</v>
      </c>
      <c r="K2838" s="3">
        <v>0.98719999999999997</v>
      </c>
      <c r="L2838" s="3">
        <v>0.42599999999999999</v>
      </c>
      <c r="M2838" s="3">
        <v>0.39079999999999998</v>
      </c>
      <c r="N2838" s="3">
        <v>0.27410000000000001</v>
      </c>
      <c r="O2838" s="3">
        <v>0.32779999999999998</v>
      </c>
      <c r="P2838" s="4"/>
      <c r="Q2838" s="4"/>
      <c r="R2838" s="4"/>
      <c r="S2838" s="4"/>
      <c r="T2838" s="4"/>
      <c r="U2838" s="4"/>
      <c r="V2838" s="4"/>
      <c r="W2838" s="4"/>
      <c r="X2838" s="3">
        <v>6.3619000000000003</v>
      </c>
      <c r="Y2838" s="3">
        <v>101.08653075339127</v>
      </c>
      <c r="Z2838" s="3">
        <v>160.09632342539177</v>
      </c>
      <c r="AA2838" s="3">
        <v>192.06211980697589</v>
      </c>
      <c r="AB2838" s="3">
        <v>205.85611216774862</v>
      </c>
      <c r="AC2838" s="3">
        <v>218.51031924425089</v>
      </c>
      <c r="AD2838" s="3">
        <v>227.38574954023167</v>
      </c>
      <c r="AE2838" s="3">
        <v>237.99999999999997</v>
      </c>
      <c r="AF2838" s="4"/>
      <c r="AG2838" s="4"/>
      <c r="AH2838" s="4"/>
      <c r="AI2838" s="4"/>
      <c r="AJ2838" s="4"/>
      <c r="AK2838" s="4"/>
      <c r="AL2838" s="4"/>
    </row>
    <row r="2839" spans="1:38" ht="15" customHeight="1" x14ac:dyDescent="0.25">
      <c r="A2839" s="2" t="s">
        <v>2541</v>
      </c>
      <c r="B2839" s="2" t="s">
        <v>39</v>
      </c>
      <c r="C2839" s="2" t="s">
        <v>40</v>
      </c>
      <c r="D2839" s="2" t="s">
        <v>2561</v>
      </c>
      <c r="E2839" s="2" t="s">
        <v>2960</v>
      </c>
      <c r="F2839" s="2" t="s">
        <v>557</v>
      </c>
      <c r="G2839" s="2" t="s">
        <v>44</v>
      </c>
      <c r="H2839" s="3">
        <v>218</v>
      </c>
      <c r="I2839" s="3">
        <v>1.8709</v>
      </c>
      <c r="J2839" s="3">
        <v>1.5597000000000001</v>
      </c>
      <c r="K2839" s="3">
        <v>0.77249999999999996</v>
      </c>
      <c r="L2839" s="3">
        <v>0.4798</v>
      </c>
      <c r="M2839" s="3">
        <v>0.51870000000000005</v>
      </c>
      <c r="N2839" s="3">
        <v>0.22600000000000001</v>
      </c>
      <c r="O2839" s="3">
        <v>0.15</v>
      </c>
      <c r="P2839" s="4"/>
      <c r="Q2839" s="4"/>
      <c r="R2839" s="4"/>
      <c r="S2839" s="4"/>
      <c r="T2839" s="4"/>
      <c r="U2839" s="4"/>
      <c r="V2839" s="4"/>
      <c r="W2839" s="4"/>
      <c r="X2839" s="3">
        <v>5.5776000000000003</v>
      </c>
      <c r="Y2839" s="3">
        <v>94.390167814113596</v>
      </c>
      <c r="Z2839" s="3">
        <v>146.40253872633392</v>
      </c>
      <c r="AA2839" s="3">
        <v>172.16361876075732</v>
      </c>
      <c r="AB2839" s="3">
        <v>188.16383390705678</v>
      </c>
      <c r="AC2839" s="3">
        <v>205.46127366609295</v>
      </c>
      <c r="AD2839" s="3">
        <v>212.99784853700515</v>
      </c>
      <c r="AE2839" s="3">
        <v>218</v>
      </c>
      <c r="AF2839" s="4"/>
      <c r="AG2839" s="4"/>
      <c r="AH2839" s="4"/>
      <c r="AI2839" s="4"/>
      <c r="AJ2839" s="4"/>
      <c r="AK2839" s="4"/>
      <c r="AL2839" s="4"/>
    </row>
    <row r="2840" spans="1:38" ht="15" customHeight="1" x14ac:dyDescent="0.25">
      <c r="A2840" s="2" t="s">
        <v>2541</v>
      </c>
      <c r="B2840" s="2" t="s">
        <v>39</v>
      </c>
      <c r="C2840" s="2" t="s">
        <v>40</v>
      </c>
      <c r="D2840" s="2" t="s">
        <v>2561</v>
      </c>
      <c r="E2840" s="2" t="s">
        <v>2961</v>
      </c>
      <c r="F2840" s="2" t="s">
        <v>557</v>
      </c>
      <c r="G2840" s="2" t="s">
        <v>44</v>
      </c>
      <c r="H2840" s="3">
        <v>214</v>
      </c>
      <c r="I2840" s="3">
        <v>1.8263</v>
      </c>
      <c r="J2840" s="3">
        <v>1.3076000000000001</v>
      </c>
      <c r="K2840" s="3">
        <v>1.0557000000000001</v>
      </c>
      <c r="L2840" s="3">
        <v>0.5927</v>
      </c>
      <c r="M2840" s="3">
        <v>0.31119999999999998</v>
      </c>
      <c r="N2840" s="3">
        <v>0.2223</v>
      </c>
      <c r="O2840" s="3">
        <v>0.12590000000000001</v>
      </c>
      <c r="P2840" s="4"/>
      <c r="Q2840" s="4"/>
      <c r="R2840" s="4"/>
      <c r="S2840" s="4"/>
      <c r="T2840" s="4"/>
      <c r="U2840" s="4"/>
      <c r="V2840" s="4"/>
      <c r="W2840" s="4"/>
      <c r="X2840" s="3">
        <v>5.4417</v>
      </c>
      <c r="Y2840" s="3">
        <v>93.081390006799353</v>
      </c>
      <c r="Z2840" s="3">
        <v>136.81463513240351</v>
      </c>
      <c r="AA2840" s="3">
        <v>172.12297627579619</v>
      </c>
      <c r="AB2840" s="3">
        <v>191.94608302552513</v>
      </c>
      <c r="AC2840" s="3">
        <v>202.35430104562914</v>
      </c>
      <c r="AD2840" s="3">
        <v>209.78922028042709</v>
      </c>
      <c r="AE2840" s="3">
        <v>214</v>
      </c>
      <c r="AF2840" s="4"/>
      <c r="AG2840" s="4"/>
      <c r="AH2840" s="4"/>
      <c r="AI2840" s="4"/>
      <c r="AJ2840" s="4"/>
      <c r="AK2840" s="4"/>
      <c r="AL2840" s="4"/>
    </row>
    <row r="2841" spans="1:38" ht="15" customHeight="1" x14ac:dyDescent="0.25">
      <c r="A2841" s="2" t="s">
        <v>2541</v>
      </c>
      <c r="B2841" s="2" t="s">
        <v>39</v>
      </c>
      <c r="C2841" s="2" t="s">
        <v>40</v>
      </c>
      <c r="D2841" s="2" t="s">
        <v>2561</v>
      </c>
      <c r="E2841" s="2" t="s">
        <v>2962</v>
      </c>
      <c r="F2841" s="2" t="s">
        <v>557</v>
      </c>
      <c r="G2841" s="2" t="s">
        <v>44</v>
      </c>
      <c r="H2841" s="3">
        <v>223</v>
      </c>
      <c r="I2841" s="3">
        <v>2.4851999999999999</v>
      </c>
      <c r="J2841" s="3">
        <v>1.4167000000000001</v>
      </c>
      <c r="K2841" s="3">
        <v>0.95740000000000003</v>
      </c>
      <c r="L2841" s="3">
        <v>0.5222</v>
      </c>
      <c r="M2841" s="3">
        <v>0.35189999999999999</v>
      </c>
      <c r="N2841" s="3">
        <v>0.3019</v>
      </c>
      <c r="O2841" s="3">
        <v>0.35930000000000001</v>
      </c>
      <c r="P2841" s="4"/>
      <c r="Q2841" s="4"/>
      <c r="R2841" s="4"/>
      <c r="S2841" s="4"/>
      <c r="T2841" s="4"/>
      <c r="U2841" s="4"/>
      <c r="V2841" s="4"/>
      <c r="W2841" s="4"/>
      <c r="X2841" s="3">
        <v>6.3945999999999996</v>
      </c>
      <c r="Y2841" s="3">
        <v>106.23031933193633</v>
      </c>
      <c r="Z2841" s="3">
        <v>148.54566352860226</v>
      </c>
      <c r="AA2841" s="3">
        <v>177.14219810465082</v>
      </c>
      <c r="AB2841" s="3">
        <v>192.7397648015513</v>
      </c>
      <c r="AC2841" s="3">
        <v>203.25064898508117</v>
      </c>
      <c r="AD2841" s="3">
        <v>212.26808557220153</v>
      </c>
      <c r="AE2841" s="3">
        <v>223</v>
      </c>
      <c r="AF2841" s="4"/>
      <c r="AG2841" s="4"/>
      <c r="AH2841" s="4"/>
      <c r="AI2841" s="4"/>
      <c r="AJ2841" s="4"/>
      <c r="AK2841" s="4"/>
      <c r="AL2841" s="4"/>
    </row>
    <row r="2842" spans="1:38" ht="15" customHeight="1" x14ac:dyDescent="0.25">
      <c r="A2842" s="2" t="s">
        <v>2541</v>
      </c>
      <c r="B2842" s="2" t="s">
        <v>39</v>
      </c>
      <c r="C2842" s="2" t="s">
        <v>40</v>
      </c>
      <c r="D2842" s="2" t="s">
        <v>2561</v>
      </c>
      <c r="E2842" s="2" t="s">
        <v>2963</v>
      </c>
      <c r="F2842" s="2" t="s">
        <v>557</v>
      </c>
      <c r="G2842" s="2" t="s">
        <v>44</v>
      </c>
      <c r="H2842" s="3">
        <v>209</v>
      </c>
      <c r="I2842" s="3">
        <v>1.9483999999999999</v>
      </c>
      <c r="J2842" s="3">
        <v>1.2817000000000001</v>
      </c>
      <c r="K2842" s="3">
        <v>0.56669999999999998</v>
      </c>
      <c r="L2842" s="3">
        <v>0.28149999999999997</v>
      </c>
      <c r="M2842" s="3">
        <v>0.32229999999999998</v>
      </c>
      <c r="N2842" s="3">
        <v>8.1500000000000003E-2</v>
      </c>
      <c r="O2842" s="3">
        <v>0.21479999999999999</v>
      </c>
      <c r="P2842" s="4"/>
      <c r="Q2842" s="4"/>
      <c r="R2842" s="4"/>
      <c r="S2842" s="4"/>
      <c r="T2842" s="4"/>
      <c r="U2842" s="4"/>
      <c r="V2842" s="4"/>
      <c r="W2842" s="4"/>
      <c r="X2842" s="3">
        <v>4.6969000000000003</v>
      </c>
      <c r="Y2842" s="3">
        <v>105.42434371606804</v>
      </c>
      <c r="Z2842" s="3">
        <v>153.72447784709061</v>
      </c>
      <c r="AA2842" s="3">
        <v>175.08024441653006</v>
      </c>
      <c r="AB2842" s="3">
        <v>185.68841150546106</v>
      </c>
      <c r="AC2842" s="3">
        <v>197.83410334475931</v>
      </c>
      <c r="AD2842" s="3">
        <v>200.90538440247823</v>
      </c>
      <c r="AE2842" s="3">
        <v>209.00000000000003</v>
      </c>
      <c r="AF2842" s="4"/>
      <c r="AG2842" s="4"/>
      <c r="AH2842" s="4"/>
      <c r="AI2842" s="4"/>
      <c r="AJ2842" s="4"/>
      <c r="AK2842" s="4"/>
      <c r="AL2842" s="4"/>
    </row>
    <row r="2843" spans="1:38" ht="15" customHeight="1" x14ac:dyDescent="0.25">
      <c r="A2843" s="2" t="s">
        <v>2541</v>
      </c>
      <c r="B2843" s="2" t="s">
        <v>39</v>
      </c>
      <c r="C2843" s="2" t="s">
        <v>40</v>
      </c>
      <c r="D2843" s="2" t="s">
        <v>2561</v>
      </c>
      <c r="E2843" s="2" t="s">
        <v>2964</v>
      </c>
      <c r="F2843" s="2" t="s">
        <v>557</v>
      </c>
      <c r="G2843" s="2" t="s">
        <v>44</v>
      </c>
      <c r="H2843" s="3">
        <v>212</v>
      </c>
      <c r="I2843" s="3">
        <v>1.5835999999999999</v>
      </c>
      <c r="J2843" s="3">
        <v>1.302</v>
      </c>
      <c r="K2843" s="3">
        <v>0.55189999999999995</v>
      </c>
      <c r="L2843" s="3">
        <v>0.44080000000000003</v>
      </c>
      <c r="M2843" s="3">
        <v>0.22969999999999999</v>
      </c>
      <c r="N2843" s="3">
        <v>0.22409999999999999</v>
      </c>
      <c r="O2843" s="3">
        <v>0.1741</v>
      </c>
      <c r="P2843" s="4"/>
      <c r="Q2843" s="4"/>
      <c r="R2843" s="4"/>
      <c r="S2843" s="4"/>
      <c r="T2843" s="4"/>
      <c r="U2843" s="4"/>
      <c r="V2843" s="4"/>
      <c r="W2843" s="4"/>
      <c r="X2843" s="3">
        <v>4.5061999999999998</v>
      </c>
      <c r="Y2843" s="3">
        <v>95.25684612311926</v>
      </c>
      <c r="Z2843" s="3">
        <v>147.26519018241532</v>
      </c>
      <c r="AA2843" s="3">
        <v>169.31081620877902</v>
      </c>
      <c r="AB2843" s="3">
        <v>186.91855665527495</v>
      </c>
      <c r="AC2843" s="3">
        <v>196.09391505037505</v>
      </c>
      <c r="AD2843" s="3">
        <v>205.04558164306954</v>
      </c>
      <c r="AE2843" s="3">
        <v>212</v>
      </c>
      <c r="AF2843" s="4"/>
      <c r="AG2843" s="4"/>
      <c r="AH2843" s="4"/>
      <c r="AI2843" s="4"/>
      <c r="AJ2843" s="4"/>
      <c r="AK2843" s="4"/>
      <c r="AL2843" s="4"/>
    </row>
    <row r="2844" spans="1:38" ht="15" customHeight="1" x14ac:dyDescent="0.25">
      <c r="A2844" s="2" t="s">
        <v>2541</v>
      </c>
      <c r="B2844" s="2" t="s">
        <v>39</v>
      </c>
      <c r="C2844" s="2" t="s">
        <v>40</v>
      </c>
      <c r="D2844" s="2" t="s">
        <v>1112</v>
      </c>
      <c r="E2844" s="2" t="s">
        <v>2965</v>
      </c>
      <c r="F2844" s="2" t="s">
        <v>557</v>
      </c>
      <c r="G2844" s="2" t="s">
        <v>44</v>
      </c>
      <c r="H2844" s="3">
        <v>219</v>
      </c>
      <c r="I2844" s="3">
        <v>1.6781999999999999</v>
      </c>
      <c r="J2844" s="3">
        <v>1.6301000000000001</v>
      </c>
      <c r="K2844" s="3">
        <v>0.88170000000000004</v>
      </c>
      <c r="L2844" s="3">
        <v>0.60389999999999999</v>
      </c>
      <c r="M2844" s="3">
        <v>0.39269999999999999</v>
      </c>
      <c r="N2844" s="3">
        <v>0.26300000000000001</v>
      </c>
      <c r="O2844" s="3">
        <v>8.5199999999999998E-2</v>
      </c>
      <c r="P2844" s="4"/>
      <c r="Q2844" s="4"/>
      <c r="R2844" s="4"/>
      <c r="S2844" s="4"/>
      <c r="T2844" s="4"/>
      <c r="U2844" s="4"/>
      <c r="V2844" s="4"/>
      <c r="W2844" s="4"/>
      <c r="X2844" s="3">
        <v>5.5347999999999997</v>
      </c>
      <c r="Y2844" s="3">
        <v>88.700043362000429</v>
      </c>
      <c r="Z2844" s="3">
        <v>143.77496928524968</v>
      </c>
      <c r="AA2844" s="3">
        <v>173.56428416564287</v>
      </c>
      <c r="AB2844" s="3">
        <v>193.96778564717789</v>
      </c>
      <c r="AC2844" s="3">
        <v>207.23563633735637</v>
      </c>
      <c r="AD2844" s="3">
        <v>216.12141360121416</v>
      </c>
      <c r="AE2844" s="3">
        <v>219.00000000000003</v>
      </c>
      <c r="AF2844" s="4"/>
      <c r="AG2844" s="4"/>
      <c r="AH2844" s="4"/>
      <c r="AI2844" s="4"/>
      <c r="AJ2844" s="4"/>
      <c r="AK2844" s="4"/>
      <c r="AL2844" s="4"/>
    </row>
    <row r="2845" spans="1:38" ht="15" customHeight="1" x14ac:dyDescent="0.25">
      <c r="A2845" s="2" t="s">
        <v>2541</v>
      </c>
      <c r="B2845" s="2" t="s">
        <v>39</v>
      </c>
      <c r="C2845" s="2" t="s">
        <v>40</v>
      </c>
      <c r="D2845" s="2" t="s">
        <v>1112</v>
      </c>
      <c r="E2845" s="2" t="s">
        <v>2966</v>
      </c>
      <c r="F2845" s="2" t="s">
        <v>557</v>
      </c>
      <c r="G2845" s="2" t="s">
        <v>44</v>
      </c>
      <c r="H2845" s="3">
        <v>236</v>
      </c>
      <c r="I2845" s="3">
        <v>1.9335</v>
      </c>
      <c r="J2845" s="3">
        <v>1.8742000000000001</v>
      </c>
      <c r="K2845" s="3">
        <v>0.60750000000000004</v>
      </c>
      <c r="L2845" s="3">
        <v>0.6482</v>
      </c>
      <c r="M2845" s="3">
        <v>0.36299999999999999</v>
      </c>
      <c r="N2845" s="3">
        <v>0.1333</v>
      </c>
      <c r="O2845" s="3">
        <v>0.1111</v>
      </c>
      <c r="P2845" s="4"/>
      <c r="Q2845" s="4"/>
      <c r="R2845" s="4"/>
      <c r="S2845" s="4"/>
      <c r="T2845" s="4"/>
      <c r="U2845" s="4"/>
      <c r="V2845" s="4"/>
      <c r="W2845" s="4"/>
      <c r="X2845" s="3">
        <v>5.6707999999999998</v>
      </c>
      <c r="Y2845" s="3">
        <v>101.55526557099527</v>
      </c>
      <c r="Z2845" s="3">
        <v>168.97728715525147</v>
      </c>
      <c r="AA2845" s="3">
        <v>190.8313465472244</v>
      </c>
      <c r="AB2845" s="3">
        <v>214.1495379840587</v>
      </c>
      <c r="AC2845" s="3">
        <v>227.20801297876847</v>
      </c>
      <c r="AD2845" s="3">
        <v>232.00331522889192</v>
      </c>
      <c r="AE2845" s="3">
        <v>236.00000000000006</v>
      </c>
      <c r="AF2845" s="4"/>
      <c r="AG2845" s="4"/>
      <c r="AH2845" s="4"/>
      <c r="AI2845" s="4"/>
      <c r="AJ2845" s="4"/>
      <c r="AK2845" s="4"/>
      <c r="AL2845" s="4"/>
    </row>
    <row r="2846" spans="1:38" ht="15" customHeight="1" x14ac:dyDescent="0.25">
      <c r="A2846" s="2" t="s">
        <v>2541</v>
      </c>
      <c r="B2846" s="2" t="s">
        <v>39</v>
      </c>
      <c r="C2846" s="2" t="s">
        <v>40</v>
      </c>
      <c r="D2846" s="2" t="s">
        <v>1112</v>
      </c>
      <c r="E2846" s="2" t="s">
        <v>2967</v>
      </c>
      <c r="F2846" s="2" t="s">
        <v>557</v>
      </c>
      <c r="G2846" s="2" t="s">
        <v>44</v>
      </c>
      <c r="H2846" s="3">
        <v>240</v>
      </c>
      <c r="I2846" s="3">
        <v>2.4464000000000001</v>
      </c>
      <c r="J2846" s="3">
        <v>1.5204</v>
      </c>
      <c r="K2846" s="3">
        <v>1.0889</v>
      </c>
      <c r="L2846" s="3">
        <v>0.48520000000000002</v>
      </c>
      <c r="M2846" s="3">
        <v>0.28149999999999997</v>
      </c>
      <c r="N2846" s="3">
        <v>0.28699999999999998</v>
      </c>
      <c r="O2846" s="3">
        <v>0.2445</v>
      </c>
      <c r="P2846" s="4"/>
      <c r="Q2846" s="4"/>
      <c r="R2846" s="4"/>
      <c r="S2846" s="4"/>
      <c r="T2846" s="4"/>
      <c r="U2846" s="4"/>
      <c r="V2846" s="4"/>
      <c r="W2846" s="4"/>
      <c r="X2846" s="3">
        <v>6.3539000000000003</v>
      </c>
      <c r="Y2846" s="3">
        <v>112.08486126630889</v>
      </c>
      <c r="Z2846" s="3">
        <v>161.8563716772376</v>
      </c>
      <c r="AA2846" s="3">
        <v>197.50238436236012</v>
      </c>
      <c r="AB2846" s="3">
        <v>213.38579455137787</v>
      </c>
      <c r="AC2846" s="3">
        <v>222.6009222682132</v>
      </c>
      <c r="AD2846" s="3">
        <v>231.99609688537748</v>
      </c>
      <c r="AE2846" s="3">
        <v>240</v>
      </c>
      <c r="AF2846" s="4"/>
      <c r="AG2846" s="4"/>
      <c r="AH2846" s="4"/>
      <c r="AI2846" s="4"/>
      <c r="AJ2846" s="4"/>
      <c r="AK2846" s="4"/>
      <c r="AL2846" s="4"/>
    </row>
    <row r="2847" spans="1:38" ht="15" customHeight="1" x14ac:dyDescent="0.25">
      <c r="A2847" s="2" t="s">
        <v>2541</v>
      </c>
      <c r="B2847" s="2" t="s">
        <v>39</v>
      </c>
      <c r="C2847" s="2" t="s">
        <v>40</v>
      </c>
      <c r="D2847" s="2" t="s">
        <v>51</v>
      </c>
      <c r="E2847" s="2" t="s">
        <v>2968</v>
      </c>
      <c r="F2847" s="2" t="s">
        <v>564</v>
      </c>
      <c r="G2847" s="2" t="s">
        <v>50</v>
      </c>
      <c r="H2847" s="3">
        <v>220</v>
      </c>
      <c r="I2847" s="3">
        <v>1.6926000000000001</v>
      </c>
      <c r="J2847" s="3">
        <v>1.3555999999999999</v>
      </c>
      <c r="K2847" s="3">
        <v>0.89629999999999999</v>
      </c>
      <c r="L2847" s="3">
        <v>0.55189999999999995</v>
      </c>
      <c r="M2847" s="3">
        <v>0.28889999999999999</v>
      </c>
      <c r="N2847" s="3">
        <v>0.1852</v>
      </c>
      <c r="O2847" s="3">
        <v>0.20369999999999999</v>
      </c>
      <c r="P2847" s="3">
        <v>0.14069999999999999</v>
      </c>
      <c r="Q2847" s="4"/>
      <c r="R2847" s="4"/>
      <c r="S2847" s="4"/>
      <c r="T2847" s="4"/>
      <c r="U2847" s="4"/>
      <c r="V2847" s="4"/>
      <c r="W2847" s="4"/>
      <c r="X2847" s="3">
        <v>5.3148999999999997</v>
      </c>
      <c r="Y2847" s="3">
        <v>91.87107941823929</v>
      </c>
      <c r="Z2847" s="3">
        <v>139.82170878097423</v>
      </c>
      <c r="AA2847" s="3">
        <v>171.52586125797288</v>
      </c>
      <c r="AB2847" s="3">
        <v>191.04780898982111</v>
      </c>
      <c r="AC2847" s="3">
        <v>201.26685356262584</v>
      </c>
      <c r="AD2847" s="3">
        <v>207.81779525484961</v>
      </c>
      <c r="AE2847" s="3">
        <v>215.02312367118859</v>
      </c>
      <c r="AF2847" s="3">
        <v>220.00000000000003</v>
      </c>
      <c r="AG2847" s="4"/>
      <c r="AH2847" s="4"/>
      <c r="AI2847" s="4"/>
      <c r="AJ2847" s="4"/>
      <c r="AK2847" s="4"/>
      <c r="AL2847" s="4"/>
    </row>
    <row r="2848" spans="1:38" ht="15" customHeight="1" x14ac:dyDescent="0.25">
      <c r="A2848" s="2" t="s">
        <v>2541</v>
      </c>
      <c r="B2848" s="2" t="s">
        <v>39</v>
      </c>
      <c r="C2848" s="2" t="s">
        <v>40</v>
      </c>
      <c r="D2848" s="2" t="s">
        <v>51</v>
      </c>
      <c r="E2848" s="2" t="s">
        <v>2969</v>
      </c>
      <c r="F2848" s="2" t="s">
        <v>564</v>
      </c>
      <c r="G2848" s="2" t="s">
        <v>50</v>
      </c>
      <c r="H2848" s="3">
        <v>234</v>
      </c>
      <c r="I2848" s="3">
        <v>1.8079000000000001</v>
      </c>
      <c r="J2848" s="3">
        <v>1.6115999999999999</v>
      </c>
      <c r="K2848" s="3">
        <v>1.0095000000000001</v>
      </c>
      <c r="L2848" s="3">
        <v>0.59650000000000003</v>
      </c>
      <c r="M2848" s="3">
        <v>0.4909</v>
      </c>
      <c r="N2848" s="3">
        <v>0.19639999999999999</v>
      </c>
      <c r="O2848" s="3">
        <v>0.2223</v>
      </c>
      <c r="P2848" s="3">
        <v>0.12970000000000001</v>
      </c>
      <c r="Q2848" s="4"/>
      <c r="R2848" s="4"/>
      <c r="S2848" s="4"/>
      <c r="T2848" s="4"/>
      <c r="U2848" s="4"/>
      <c r="V2848" s="4"/>
      <c r="W2848" s="4"/>
      <c r="X2848" s="3">
        <v>6.0648</v>
      </c>
      <c r="Y2848" s="3">
        <v>92.215637778657168</v>
      </c>
      <c r="Z2848" s="3">
        <v>145.89312096029551</v>
      </c>
      <c r="AA2848" s="3">
        <v>179.5164885898958</v>
      </c>
      <c r="AB2848" s="3">
        <v>199.38408521303259</v>
      </c>
      <c r="AC2848" s="3">
        <v>215.73446774831817</v>
      </c>
      <c r="AD2848" s="3">
        <v>222.27595304049595</v>
      </c>
      <c r="AE2848" s="3">
        <v>229.68008837884182</v>
      </c>
      <c r="AF2848" s="3">
        <v>233.99999999999997</v>
      </c>
      <c r="AG2848" s="4"/>
      <c r="AH2848" s="4"/>
      <c r="AI2848" s="4"/>
      <c r="AJ2848" s="4"/>
      <c r="AK2848" s="4"/>
      <c r="AL2848" s="4"/>
    </row>
    <row r="2849" spans="1:38" ht="15" customHeight="1" x14ac:dyDescent="0.25">
      <c r="A2849" s="2" t="s">
        <v>2541</v>
      </c>
      <c r="B2849" s="2" t="s">
        <v>39</v>
      </c>
      <c r="C2849" s="2" t="s">
        <v>40</v>
      </c>
      <c r="D2849" s="2" t="s">
        <v>51</v>
      </c>
      <c r="E2849" s="2" t="s">
        <v>2970</v>
      </c>
      <c r="F2849" s="2" t="s">
        <v>564</v>
      </c>
      <c r="G2849" s="2" t="s">
        <v>50</v>
      </c>
      <c r="H2849" s="3">
        <v>240</v>
      </c>
      <c r="I2849" s="3">
        <v>1.7004999999999999</v>
      </c>
      <c r="J2849" s="3">
        <v>1.1485000000000001</v>
      </c>
      <c r="K2849" s="3">
        <v>0.58169999999999999</v>
      </c>
      <c r="L2849" s="3">
        <v>0.4501</v>
      </c>
      <c r="M2849" s="3">
        <v>0.24079999999999999</v>
      </c>
      <c r="N2849" s="3">
        <v>0.19270000000000001</v>
      </c>
      <c r="O2849" s="3">
        <v>0.1019</v>
      </c>
      <c r="P2849" s="3">
        <v>0.1186</v>
      </c>
      <c r="Q2849" s="4"/>
      <c r="R2849" s="4"/>
      <c r="S2849" s="4"/>
      <c r="T2849" s="4"/>
      <c r="U2849" s="4"/>
      <c r="V2849" s="4"/>
      <c r="W2849" s="4"/>
      <c r="X2849" s="3">
        <v>4.5347999999999997</v>
      </c>
      <c r="Y2849" s="3">
        <v>109.99770662432742</v>
      </c>
      <c r="Z2849" s="3">
        <v>162.67654582341009</v>
      </c>
      <c r="AA2849" s="3">
        <v>189.35767839816532</v>
      </c>
      <c r="AB2849" s="3">
        <v>210.00264620269914</v>
      </c>
      <c r="AC2849" s="3">
        <v>221.04754344182766</v>
      </c>
      <c r="AD2849" s="3">
        <v>229.88621328393756</v>
      </c>
      <c r="AE2849" s="3">
        <v>234.56011290464852</v>
      </c>
      <c r="AF2849" s="3">
        <v>240</v>
      </c>
      <c r="AG2849" s="4"/>
      <c r="AH2849" s="4"/>
      <c r="AI2849" s="4"/>
      <c r="AJ2849" s="4"/>
      <c r="AK2849" s="4"/>
      <c r="AL2849" s="4"/>
    </row>
    <row r="2850" spans="1:38" ht="15" customHeight="1" x14ac:dyDescent="0.25">
      <c r="A2850" s="2" t="s">
        <v>2541</v>
      </c>
      <c r="B2850" s="2" t="s">
        <v>39</v>
      </c>
      <c r="C2850" s="2" t="s">
        <v>40</v>
      </c>
      <c r="D2850" s="2" t="s">
        <v>2606</v>
      </c>
      <c r="E2850" s="2" t="s">
        <v>2971</v>
      </c>
      <c r="F2850" s="2" t="s">
        <v>564</v>
      </c>
      <c r="G2850" s="2" t="s">
        <v>50</v>
      </c>
      <c r="H2850" s="3">
        <v>232</v>
      </c>
      <c r="I2850" s="3">
        <v>1.7781</v>
      </c>
      <c r="J2850" s="3">
        <v>1.3112999999999999</v>
      </c>
      <c r="K2850" s="3">
        <v>0.81869999999999998</v>
      </c>
      <c r="L2850" s="3">
        <v>0.81499999999999995</v>
      </c>
      <c r="M2850" s="3">
        <v>0.35189999999999999</v>
      </c>
      <c r="N2850" s="3">
        <v>0.37040000000000001</v>
      </c>
      <c r="O2850" s="3">
        <v>0.18149999999999999</v>
      </c>
      <c r="P2850" s="3">
        <v>0.15190000000000001</v>
      </c>
      <c r="Q2850" s="4"/>
      <c r="R2850" s="4"/>
      <c r="S2850" s="4"/>
      <c r="T2850" s="4"/>
      <c r="U2850" s="4"/>
      <c r="V2850" s="4"/>
      <c r="W2850" s="4"/>
      <c r="X2850" s="3">
        <v>5.7788000000000004</v>
      </c>
      <c r="Y2850" s="3">
        <v>93.538727763549531</v>
      </c>
      <c r="Z2850" s="3">
        <v>138.92185228767215</v>
      </c>
      <c r="AA2850" s="3">
        <v>167.25645462725825</v>
      </c>
      <c r="AB2850" s="3">
        <v>195.46300269952241</v>
      </c>
      <c r="AC2850" s="3">
        <v>207.64200179968159</v>
      </c>
      <c r="AD2850" s="3">
        <v>220.46127223645047</v>
      </c>
      <c r="AE2850" s="3">
        <v>226.74285318751296</v>
      </c>
      <c r="AF2850" s="3">
        <v>232</v>
      </c>
      <c r="AG2850" s="4"/>
      <c r="AH2850" s="4"/>
      <c r="AI2850" s="4"/>
      <c r="AJ2850" s="4"/>
      <c r="AK2850" s="4"/>
      <c r="AL2850" s="4"/>
    </row>
    <row r="2851" spans="1:38" ht="15" customHeight="1" x14ac:dyDescent="0.25">
      <c r="A2851" s="2" t="s">
        <v>2541</v>
      </c>
      <c r="B2851" s="2" t="s">
        <v>39</v>
      </c>
      <c r="C2851" s="2" t="s">
        <v>40</v>
      </c>
      <c r="D2851" s="2" t="s">
        <v>2544</v>
      </c>
      <c r="E2851" s="2" t="s">
        <v>2972</v>
      </c>
      <c r="F2851" s="2" t="s">
        <v>564</v>
      </c>
      <c r="G2851" s="2" t="s">
        <v>50</v>
      </c>
      <c r="H2851" s="3">
        <v>244</v>
      </c>
      <c r="I2851" s="3">
        <v>1.8779999999999999</v>
      </c>
      <c r="J2851" s="3">
        <v>1.6538999999999999</v>
      </c>
      <c r="K2851" s="3">
        <v>1.0779000000000001</v>
      </c>
      <c r="L2851" s="3">
        <v>0.57779999999999998</v>
      </c>
      <c r="M2851" s="3">
        <v>0.26850000000000002</v>
      </c>
      <c r="N2851" s="3">
        <v>0.31859999999999999</v>
      </c>
      <c r="O2851" s="3">
        <v>0.22220000000000001</v>
      </c>
      <c r="P2851" s="3">
        <v>0.2</v>
      </c>
      <c r="Q2851" s="4"/>
      <c r="R2851" s="4"/>
      <c r="S2851" s="4"/>
      <c r="T2851" s="4"/>
      <c r="U2851" s="4"/>
      <c r="V2851" s="4"/>
      <c r="W2851" s="4"/>
      <c r="X2851" s="3">
        <v>6.1969000000000003</v>
      </c>
      <c r="Y2851" s="3">
        <v>96.247607674805138</v>
      </c>
      <c r="Z2851" s="3">
        <v>152.82860785231324</v>
      </c>
      <c r="AA2851" s="3">
        <v>189.70427149058401</v>
      </c>
      <c r="AB2851" s="3">
        <v>209.47118720650644</v>
      </c>
      <c r="AC2851" s="3">
        <v>218.65674772870307</v>
      </c>
      <c r="AD2851" s="3">
        <v>229.55626200196872</v>
      </c>
      <c r="AE2851" s="3">
        <v>237.15786925720926</v>
      </c>
      <c r="AF2851" s="3">
        <v>244</v>
      </c>
      <c r="AG2851" s="4"/>
      <c r="AH2851" s="4"/>
      <c r="AI2851" s="4"/>
      <c r="AJ2851" s="4"/>
      <c r="AK2851" s="4"/>
      <c r="AL2851" s="4"/>
    </row>
    <row r="2852" spans="1:38" ht="15" customHeight="1" x14ac:dyDescent="0.25">
      <c r="A2852" s="2" t="s">
        <v>2541</v>
      </c>
      <c r="B2852" s="2" t="s">
        <v>39</v>
      </c>
      <c r="C2852" s="2" t="s">
        <v>40</v>
      </c>
      <c r="D2852" s="2" t="s">
        <v>2544</v>
      </c>
      <c r="E2852" s="2" t="s">
        <v>2973</v>
      </c>
      <c r="F2852" s="2" t="s">
        <v>564</v>
      </c>
      <c r="G2852" s="2" t="s">
        <v>50</v>
      </c>
      <c r="H2852" s="3">
        <v>236</v>
      </c>
      <c r="I2852" s="3">
        <v>1.9595</v>
      </c>
      <c r="J2852" s="3">
        <v>1.478</v>
      </c>
      <c r="K2852" s="3">
        <v>0.86860000000000004</v>
      </c>
      <c r="L2852" s="3">
        <v>0.3463</v>
      </c>
      <c r="M2852" s="3">
        <v>0.31859999999999999</v>
      </c>
      <c r="N2852" s="3">
        <v>0.2389</v>
      </c>
      <c r="O2852" s="3">
        <v>8.6999999999999994E-2</v>
      </c>
      <c r="P2852" s="3">
        <v>0.15190000000000001</v>
      </c>
      <c r="Q2852" s="4"/>
      <c r="R2852" s="4"/>
      <c r="S2852" s="4"/>
      <c r="T2852" s="4"/>
      <c r="U2852" s="4"/>
      <c r="V2852" s="4"/>
      <c r="W2852" s="4"/>
      <c r="X2852" s="3">
        <v>5.4488000000000003</v>
      </c>
      <c r="Y2852" s="3">
        <v>105.3625752459257</v>
      </c>
      <c r="Z2852" s="3">
        <v>160.69806195859638</v>
      </c>
      <c r="AA2852" s="3">
        <v>193.21795624724709</v>
      </c>
      <c r="AB2852" s="3">
        <v>206.18323300543238</v>
      </c>
      <c r="AC2852" s="3">
        <v>218.11143738070768</v>
      </c>
      <c r="AD2852" s="3">
        <v>227.05571869035384</v>
      </c>
      <c r="AE2852" s="3">
        <v>230.31294964028777</v>
      </c>
      <c r="AF2852" s="3">
        <v>236</v>
      </c>
      <c r="AG2852" s="4"/>
      <c r="AH2852" s="4"/>
      <c r="AI2852" s="4"/>
      <c r="AJ2852" s="4"/>
      <c r="AK2852" s="4"/>
      <c r="AL2852" s="4"/>
    </row>
    <row r="2853" spans="1:38" ht="15" customHeight="1" x14ac:dyDescent="0.25">
      <c r="A2853" s="2" t="s">
        <v>2541</v>
      </c>
      <c r="B2853" s="2" t="s">
        <v>39</v>
      </c>
      <c r="C2853" s="2" t="s">
        <v>40</v>
      </c>
      <c r="D2853" s="2" t="s">
        <v>2544</v>
      </c>
      <c r="E2853" s="2" t="s">
        <v>2974</v>
      </c>
      <c r="F2853" s="2" t="s">
        <v>564</v>
      </c>
      <c r="G2853" s="2" t="s">
        <v>50</v>
      </c>
      <c r="H2853" s="3">
        <v>234</v>
      </c>
      <c r="I2853" s="3">
        <v>2.1116999999999999</v>
      </c>
      <c r="J2853" s="3">
        <v>1.6727000000000001</v>
      </c>
      <c r="K2853" s="3">
        <v>0.66869999999999996</v>
      </c>
      <c r="L2853" s="3">
        <v>0.52790000000000004</v>
      </c>
      <c r="M2853" s="3">
        <v>0.33900000000000002</v>
      </c>
      <c r="N2853" s="3">
        <v>0.22969999999999999</v>
      </c>
      <c r="O2853" s="3">
        <v>0.20930000000000001</v>
      </c>
      <c r="P2853" s="3">
        <v>0.13339999999999999</v>
      </c>
      <c r="Q2853" s="4"/>
      <c r="R2853" s="4"/>
      <c r="S2853" s="4"/>
      <c r="T2853" s="4"/>
      <c r="U2853" s="4"/>
      <c r="V2853" s="4"/>
      <c r="W2853" s="4"/>
      <c r="X2853" s="3">
        <v>5.8924000000000003</v>
      </c>
      <c r="Y2853" s="3">
        <v>104.39213223813726</v>
      </c>
      <c r="Z2853" s="3">
        <v>161.73470911682844</v>
      </c>
      <c r="AA2853" s="3">
        <v>184.65871291833548</v>
      </c>
      <c r="AB2853" s="3">
        <v>202.75588894168757</v>
      </c>
      <c r="AC2853" s="3">
        <v>214.37729957233046</v>
      </c>
      <c r="AD2853" s="3">
        <v>222.25174801439144</v>
      </c>
      <c r="AE2853" s="3">
        <v>229.42685493177652</v>
      </c>
      <c r="AF2853" s="3">
        <v>234</v>
      </c>
      <c r="AG2853" s="4"/>
      <c r="AH2853" s="4"/>
      <c r="AI2853" s="4"/>
      <c r="AJ2853" s="4"/>
      <c r="AK2853" s="4"/>
      <c r="AL2853" s="4"/>
    </row>
    <row r="2854" spans="1:38" ht="15" customHeight="1" x14ac:dyDescent="0.25">
      <c r="A2854" s="2" t="s">
        <v>2541</v>
      </c>
      <c r="B2854" s="2" t="s">
        <v>39</v>
      </c>
      <c r="C2854" s="2" t="s">
        <v>40</v>
      </c>
      <c r="D2854" s="2" t="s">
        <v>41</v>
      </c>
      <c r="E2854" s="2" t="s">
        <v>2975</v>
      </c>
      <c r="F2854" s="2" t="s">
        <v>564</v>
      </c>
      <c r="G2854" s="2" t="s">
        <v>50</v>
      </c>
      <c r="H2854" s="3">
        <v>238</v>
      </c>
      <c r="I2854" s="3">
        <v>2.1133000000000002</v>
      </c>
      <c r="J2854" s="3">
        <v>1.7484</v>
      </c>
      <c r="K2854" s="3">
        <v>0.68340000000000001</v>
      </c>
      <c r="L2854" s="3">
        <v>0.37780000000000002</v>
      </c>
      <c r="M2854" s="3">
        <v>0.38150000000000001</v>
      </c>
      <c r="N2854" s="3">
        <v>0.1963</v>
      </c>
      <c r="O2854" s="3">
        <v>0.14080000000000001</v>
      </c>
      <c r="P2854" s="3">
        <v>0.18890000000000001</v>
      </c>
      <c r="Q2854" s="4"/>
      <c r="R2854" s="4"/>
      <c r="S2854" s="4"/>
      <c r="T2854" s="4"/>
      <c r="U2854" s="4"/>
      <c r="V2854" s="4"/>
      <c r="W2854" s="4"/>
      <c r="X2854" s="3">
        <v>5.8304</v>
      </c>
      <c r="Y2854" s="3">
        <v>106.66722694840834</v>
      </c>
      <c r="Z2854" s="3">
        <v>168.44178787047201</v>
      </c>
      <c r="AA2854" s="3">
        <v>192.5877126783754</v>
      </c>
      <c r="AB2854" s="3">
        <v>205.93616218441269</v>
      </c>
      <c r="AC2854" s="3">
        <v>219.41534028540062</v>
      </c>
      <c r="AD2854" s="3">
        <v>226.35102222832052</v>
      </c>
      <c r="AE2854" s="3">
        <v>231.32577524698129</v>
      </c>
      <c r="AF2854" s="3">
        <v>237.99999999999997</v>
      </c>
      <c r="AG2854" s="4"/>
      <c r="AH2854" s="4"/>
      <c r="AI2854" s="4"/>
      <c r="AJ2854" s="4"/>
      <c r="AK2854" s="4"/>
      <c r="AL2854" s="4"/>
    </row>
    <row r="2855" spans="1:38" ht="15" customHeight="1" x14ac:dyDescent="0.25">
      <c r="A2855" s="2" t="s">
        <v>2541</v>
      </c>
      <c r="B2855" s="2" t="s">
        <v>39</v>
      </c>
      <c r="C2855" s="2" t="s">
        <v>40</v>
      </c>
      <c r="D2855" s="2" t="s">
        <v>41</v>
      </c>
      <c r="E2855" s="2" t="s">
        <v>2976</v>
      </c>
      <c r="F2855" s="2" t="s">
        <v>564</v>
      </c>
      <c r="G2855" s="2" t="s">
        <v>50</v>
      </c>
      <c r="H2855" s="3">
        <v>222</v>
      </c>
      <c r="I2855" s="3">
        <v>1.5522</v>
      </c>
      <c r="J2855" s="3">
        <v>1.4947999999999999</v>
      </c>
      <c r="K2855" s="3">
        <v>1.0706</v>
      </c>
      <c r="L2855" s="3">
        <v>0.60750000000000004</v>
      </c>
      <c r="M2855" s="3">
        <v>0.4612</v>
      </c>
      <c r="N2855" s="3">
        <v>0.36859999999999998</v>
      </c>
      <c r="O2855" s="3">
        <v>0.1278</v>
      </c>
      <c r="P2855" s="3">
        <v>8.3400000000000002E-2</v>
      </c>
      <c r="Q2855" s="4"/>
      <c r="R2855" s="4"/>
      <c r="S2855" s="4"/>
      <c r="T2855" s="4"/>
      <c r="U2855" s="4"/>
      <c r="V2855" s="4"/>
      <c r="W2855" s="4"/>
      <c r="X2855" s="3">
        <v>5.7660999999999998</v>
      </c>
      <c r="Y2855" s="3">
        <v>83.146875704549004</v>
      </c>
      <c r="Z2855" s="3">
        <v>132.40235167617627</v>
      </c>
      <c r="AA2855" s="3">
        <v>167.67992230450392</v>
      </c>
      <c r="AB2855" s="3">
        <v>187.69778533150654</v>
      </c>
      <c r="AC2855" s="3">
        <v>202.89488562459894</v>
      </c>
      <c r="AD2855" s="3">
        <v>215.04070342172352</v>
      </c>
      <c r="AE2855" s="3">
        <v>219.25186868073737</v>
      </c>
      <c r="AF2855" s="3">
        <v>221.99999999999997</v>
      </c>
      <c r="AG2855" s="4"/>
      <c r="AH2855" s="4"/>
      <c r="AI2855" s="4"/>
      <c r="AJ2855" s="4"/>
      <c r="AK2855" s="4"/>
      <c r="AL2855" s="4"/>
    </row>
    <row r="2856" spans="1:38" ht="15" customHeight="1" x14ac:dyDescent="0.25">
      <c r="A2856" s="2" t="s">
        <v>2541</v>
      </c>
      <c r="B2856" s="2" t="s">
        <v>39</v>
      </c>
      <c r="C2856" s="2" t="s">
        <v>40</v>
      </c>
      <c r="D2856" s="2" t="s">
        <v>41</v>
      </c>
      <c r="E2856" s="2" t="s">
        <v>2977</v>
      </c>
      <c r="F2856" s="2" t="s">
        <v>564</v>
      </c>
      <c r="G2856" s="2" t="s">
        <v>50</v>
      </c>
      <c r="H2856" s="3">
        <v>234</v>
      </c>
      <c r="I2856" s="3">
        <v>1.9019999999999999</v>
      </c>
      <c r="J2856" s="3">
        <v>1.7686999999999999</v>
      </c>
      <c r="K2856" s="3">
        <v>0.97419999999999995</v>
      </c>
      <c r="L2856" s="3">
        <v>0.45</v>
      </c>
      <c r="M2856" s="3">
        <v>0.39450000000000002</v>
      </c>
      <c r="N2856" s="3">
        <v>0.29449999999999998</v>
      </c>
      <c r="O2856" s="3">
        <v>0.25929999999999997</v>
      </c>
      <c r="P2856" s="3">
        <v>0.1852</v>
      </c>
      <c r="Q2856" s="4"/>
      <c r="R2856" s="4"/>
      <c r="S2856" s="4"/>
      <c r="T2856" s="4"/>
      <c r="U2856" s="4"/>
      <c r="V2856" s="4"/>
      <c r="W2856" s="4"/>
      <c r="X2856" s="3">
        <v>6.2283999999999997</v>
      </c>
      <c r="Y2856" s="3">
        <v>93.685826215400425</v>
      </c>
      <c r="Z2856" s="3">
        <v>151.04845546207696</v>
      </c>
      <c r="AA2856" s="3">
        <v>182.64379294842976</v>
      </c>
      <c r="AB2856" s="3">
        <v>197.23823132746773</v>
      </c>
      <c r="AC2856" s="3">
        <v>210.03268897309101</v>
      </c>
      <c r="AD2856" s="3">
        <v>219.5839380900392</v>
      </c>
      <c r="AE2856" s="3">
        <v>227.9935778048937</v>
      </c>
      <c r="AF2856" s="3">
        <v>234</v>
      </c>
      <c r="AG2856" s="4"/>
      <c r="AH2856" s="4"/>
      <c r="AI2856" s="4"/>
      <c r="AJ2856" s="4"/>
      <c r="AK2856" s="4"/>
      <c r="AL2856" s="4"/>
    </row>
    <row r="2857" spans="1:38" ht="15" customHeight="1" x14ac:dyDescent="0.25">
      <c r="A2857" s="2" t="s">
        <v>2541</v>
      </c>
      <c r="B2857" s="2" t="s">
        <v>39</v>
      </c>
      <c r="C2857" s="2" t="s">
        <v>40</v>
      </c>
      <c r="D2857" s="2" t="s">
        <v>41</v>
      </c>
      <c r="E2857" s="2" t="s">
        <v>2978</v>
      </c>
      <c r="F2857" s="2" t="s">
        <v>564</v>
      </c>
      <c r="G2857" s="2" t="s">
        <v>50</v>
      </c>
      <c r="H2857" s="3">
        <v>239</v>
      </c>
      <c r="I2857" s="3">
        <v>2.1152000000000002</v>
      </c>
      <c r="J2857" s="3">
        <v>1.8633</v>
      </c>
      <c r="K2857" s="3">
        <v>0.9909</v>
      </c>
      <c r="L2857" s="3">
        <v>0.47970000000000002</v>
      </c>
      <c r="M2857" s="3">
        <v>0.25559999999999999</v>
      </c>
      <c r="N2857" s="3">
        <v>0.2334</v>
      </c>
      <c r="O2857" s="3">
        <v>0.11849999999999999</v>
      </c>
      <c r="P2857" s="3">
        <v>0.17230000000000001</v>
      </c>
      <c r="Q2857" s="4"/>
      <c r="R2857" s="4"/>
      <c r="S2857" s="4"/>
      <c r="T2857" s="4"/>
      <c r="U2857" s="4"/>
      <c r="V2857" s="4"/>
      <c r="W2857" s="4"/>
      <c r="X2857" s="3">
        <v>6.2289000000000003</v>
      </c>
      <c r="Y2857" s="3">
        <v>102.29273226412369</v>
      </c>
      <c r="Z2857" s="3">
        <v>164.21427539372925</v>
      </c>
      <c r="AA2857" s="3">
        <v>197.14405432740932</v>
      </c>
      <c r="AB2857" s="3">
        <v>213.08553677214275</v>
      </c>
      <c r="AC2857" s="3">
        <v>221.57968501661611</v>
      </c>
      <c r="AD2857" s="3">
        <v>229.3360786013582</v>
      </c>
      <c r="AE2857" s="3">
        <v>233.27409333911285</v>
      </c>
      <c r="AF2857" s="3">
        <v>239</v>
      </c>
      <c r="AG2857" s="4"/>
      <c r="AH2857" s="4"/>
      <c r="AI2857" s="4"/>
      <c r="AJ2857" s="4"/>
      <c r="AK2857" s="4"/>
      <c r="AL2857" s="4"/>
    </row>
    <row r="2858" spans="1:38" ht="15" customHeight="1" x14ac:dyDescent="0.25">
      <c r="A2858" s="2" t="s">
        <v>2541</v>
      </c>
      <c r="B2858" s="2" t="s">
        <v>39</v>
      </c>
      <c r="C2858" s="2" t="s">
        <v>40</v>
      </c>
      <c r="D2858" s="2" t="s">
        <v>41</v>
      </c>
      <c r="E2858" s="2" t="s">
        <v>2979</v>
      </c>
      <c r="F2858" s="2" t="s">
        <v>564</v>
      </c>
      <c r="G2858" s="2" t="s">
        <v>50</v>
      </c>
      <c r="H2858" s="3">
        <v>230</v>
      </c>
      <c r="I2858" s="3">
        <v>1.3075000000000001</v>
      </c>
      <c r="J2858" s="3">
        <v>1.3279000000000001</v>
      </c>
      <c r="K2858" s="3">
        <v>1.1816</v>
      </c>
      <c r="L2858" s="3">
        <v>0.53890000000000005</v>
      </c>
      <c r="M2858" s="3">
        <v>0.3352</v>
      </c>
      <c r="N2858" s="3">
        <v>0.1593</v>
      </c>
      <c r="O2858" s="3">
        <v>0.1148</v>
      </c>
      <c r="P2858" s="3">
        <v>0.1537</v>
      </c>
      <c r="Q2858" s="4"/>
      <c r="R2858" s="4"/>
      <c r="S2858" s="4"/>
      <c r="T2858" s="4"/>
      <c r="U2858" s="4"/>
      <c r="V2858" s="4"/>
      <c r="W2858" s="4"/>
      <c r="X2858" s="3">
        <v>5.1189</v>
      </c>
      <c r="Y2858" s="3">
        <v>82.574342143819962</v>
      </c>
      <c r="Z2858" s="3">
        <v>133.93776006563911</v>
      </c>
      <c r="AA2858" s="3">
        <v>179.64226689327785</v>
      </c>
      <c r="AB2858" s="3">
        <v>200.48701869542285</v>
      </c>
      <c r="AC2858" s="3">
        <v>213.45261677313488</v>
      </c>
      <c r="AD2858" s="3">
        <v>219.61437027486377</v>
      </c>
      <c r="AE2858" s="3">
        <v>224.05485553536894</v>
      </c>
      <c r="AF2858" s="3">
        <v>230</v>
      </c>
      <c r="AG2858" s="4"/>
      <c r="AH2858" s="4"/>
      <c r="AI2858" s="4"/>
      <c r="AJ2858" s="4"/>
      <c r="AK2858" s="4"/>
      <c r="AL2858" s="4"/>
    </row>
    <row r="2859" spans="1:38" ht="15" customHeight="1" x14ac:dyDescent="0.25">
      <c r="A2859" s="2" t="s">
        <v>2541</v>
      </c>
      <c r="B2859" s="2" t="s">
        <v>39</v>
      </c>
      <c r="C2859" s="2" t="s">
        <v>40</v>
      </c>
      <c r="D2859" s="2" t="s">
        <v>2655</v>
      </c>
      <c r="E2859" s="2" t="s">
        <v>2980</v>
      </c>
      <c r="F2859" s="2" t="s">
        <v>564</v>
      </c>
      <c r="G2859" s="2" t="s">
        <v>50</v>
      </c>
      <c r="H2859" s="3">
        <v>227</v>
      </c>
      <c r="I2859" s="3">
        <v>1.9282999999999999</v>
      </c>
      <c r="J2859" s="3">
        <v>1.4133</v>
      </c>
      <c r="K2859" s="3">
        <v>0.71309999999999996</v>
      </c>
      <c r="L2859" s="3">
        <v>0.58899999999999997</v>
      </c>
      <c r="M2859" s="3">
        <v>0.2853</v>
      </c>
      <c r="N2859" s="3">
        <v>0.17780000000000001</v>
      </c>
      <c r="O2859" s="3">
        <v>0.20749999999999999</v>
      </c>
      <c r="P2859" s="3">
        <v>0.11849999999999999</v>
      </c>
      <c r="Q2859" s="4"/>
      <c r="R2859" s="4"/>
      <c r="S2859" s="4"/>
      <c r="T2859" s="4"/>
      <c r="U2859" s="4"/>
      <c r="V2859" s="4"/>
      <c r="W2859" s="4"/>
      <c r="X2859" s="3">
        <v>5.4328000000000003</v>
      </c>
      <c r="Y2859" s="3">
        <v>101.21265277573258</v>
      </c>
      <c r="Z2859" s="3">
        <v>151.94036224414666</v>
      </c>
      <c r="AA2859" s="3">
        <v>177.53572743336767</v>
      </c>
      <c r="AB2859" s="3">
        <v>198.67675968193194</v>
      </c>
      <c r="AC2859" s="3">
        <v>208.91705934324838</v>
      </c>
      <c r="AD2859" s="3">
        <v>215.29885142099835</v>
      </c>
      <c r="AE2859" s="3">
        <v>222.74666838462667</v>
      </c>
      <c r="AF2859" s="3">
        <v>226.99999999999997</v>
      </c>
      <c r="AG2859" s="4"/>
      <c r="AH2859" s="4"/>
      <c r="AI2859" s="4"/>
      <c r="AJ2859" s="4"/>
      <c r="AK2859" s="4"/>
      <c r="AL2859" s="4"/>
    </row>
    <row r="2860" spans="1:38" ht="15" customHeight="1" x14ac:dyDescent="0.25">
      <c r="A2860" s="2" t="s">
        <v>2541</v>
      </c>
      <c r="B2860" s="2" t="s">
        <v>39</v>
      </c>
      <c r="C2860" s="2" t="s">
        <v>40</v>
      </c>
      <c r="D2860" s="2" t="s">
        <v>2655</v>
      </c>
      <c r="E2860" s="2" t="s">
        <v>2981</v>
      </c>
      <c r="F2860" s="2" t="s">
        <v>564</v>
      </c>
      <c r="G2860" s="2" t="s">
        <v>50</v>
      </c>
      <c r="H2860" s="3">
        <v>225</v>
      </c>
      <c r="I2860" s="3">
        <v>2.0129999999999999</v>
      </c>
      <c r="J2860" s="3">
        <v>1.4519</v>
      </c>
      <c r="K2860" s="3">
        <v>0.72589999999999999</v>
      </c>
      <c r="L2860" s="3">
        <v>0.37409999999999999</v>
      </c>
      <c r="M2860" s="3">
        <v>0.21299999999999999</v>
      </c>
      <c r="N2860" s="3">
        <v>0.13700000000000001</v>
      </c>
      <c r="O2860" s="3">
        <v>0.1056</v>
      </c>
      <c r="P2860" s="3">
        <v>0.1444</v>
      </c>
      <c r="Q2860" s="4"/>
      <c r="R2860" s="4"/>
      <c r="S2860" s="4"/>
      <c r="T2860" s="4"/>
      <c r="U2860" s="4"/>
      <c r="V2860" s="4"/>
      <c r="W2860" s="4"/>
      <c r="X2860" s="3">
        <v>5.1649000000000003</v>
      </c>
      <c r="Y2860" s="3">
        <v>107.22101105539313</v>
      </c>
      <c r="Z2860" s="3">
        <v>161.47505275997599</v>
      </c>
      <c r="AA2860" s="3">
        <v>188.60020523146625</v>
      </c>
      <c r="AB2860" s="3">
        <v>202.57943038587391</v>
      </c>
      <c r="AC2860" s="3">
        <v>210.53873259888866</v>
      </c>
      <c r="AD2860" s="3">
        <v>215.65809599411415</v>
      </c>
      <c r="AE2860" s="3">
        <v>219.60411624620033</v>
      </c>
      <c r="AF2860" s="3">
        <v>225.00000000000006</v>
      </c>
      <c r="AG2860" s="4"/>
      <c r="AH2860" s="4"/>
      <c r="AI2860" s="4"/>
      <c r="AJ2860" s="4"/>
      <c r="AK2860" s="4"/>
      <c r="AL2860" s="4"/>
    </row>
    <row r="2861" spans="1:38" ht="15" customHeight="1" x14ac:dyDescent="0.25">
      <c r="A2861" s="2" t="s">
        <v>2541</v>
      </c>
      <c r="B2861" s="2" t="s">
        <v>39</v>
      </c>
      <c r="C2861" s="2" t="s">
        <v>40</v>
      </c>
      <c r="D2861" s="2" t="s">
        <v>2655</v>
      </c>
      <c r="E2861" s="2" t="s">
        <v>2982</v>
      </c>
      <c r="F2861" s="2" t="s">
        <v>564</v>
      </c>
      <c r="G2861" s="2" t="s">
        <v>50</v>
      </c>
      <c r="H2861" s="3">
        <v>223</v>
      </c>
      <c r="I2861" s="3">
        <v>1.619</v>
      </c>
      <c r="J2861" s="3">
        <v>1.5911999999999999</v>
      </c>
      <c r="K2861" s="3">
        <v>0.57789999999999997</v>
      </c>
      <c r="L2861" s="3">
        <v>0.54830000000000001</v>
      </c>
      <c r="M2861" s="3">
        <v>0.25559999999999999</v>
      </c>
      <c r="N2861" s="3">
        <v>0.1</v>
      </c>
      <c r="O2861" s="3">
        <v>0.27410000000000001</v>
      </c>
      <c r="P2861" s="3">
        <v>0.25929999999999997</v>
      </c>
      <c r="Q2861" s="4"/>
      <c r="R2861" s="4"/>
      <c r="S2861" s="4"/>
      <c r="T2861" s="4"/>
      <c r="U2861" s="4"/>
      <c r="V2861" s="4"/>
      <c r="W2861" s="4"/>
      <c r="X2861" s="3">
        <v>5.2253999999999996</v>
      </c>
      <c r="Y2861" s="3">
        <v>91.178053354767115</v>
      </c>
      <c r="Z2861" s="3">
        <v>149.33995483599341</v>
      </c>
      <c r="AA2861" s="3">
        <v>170.46348604891492</v>
      </c>
      <c r="AB2861" s="3">
        <v>190.50507138209517</v>
      </c>
      <c r="AC2861" s="3">
        <v>199.84782026256366</v>
      </c>
      <c r="AD2861" s="3">
        <v>203.50304282925711</v>
      </c>
      <c r="AE2861" s="3">
        <v>213.52200788456386</v>
      </c>
      <c r="AF2861" s="3">
        <v>223</v>
      </c>
      <c r="AG2861" s="4"/>
      <c r="AH2861" s="4"/>
      <c r="AI2861" s="4"/>
      <c r="AJ2861" s="4"/>
      <c r="AK2861" s="4"/>
      <c r="AL2861" s="4"/>
    </row>
    <row r="2862" spans="1:38" ht="15" customHeight="1" x14ac:dyDescent="0.25">
      <c r="A2862" s="2" t="s">
        <v>2541</v>
      </c>
      <c r="B2862" s="2" t="s">
        <v>39</v>
      </c>
      <c r="C2862" s="2" t="s">
        <v>40</v>
      </c>
      <c r="D2862" s="2" t="s">
        <v>677</v>
      </c>
      <c r="E2862" s="2" t="s">
        <v>2983</v>
      </c>
      <c r="F2862" s="2" t="s">
        <v>564</v>
      </c>
      <c r="G2862" s="2" t="s">
        <v>50</v>
      </c>
      <c r="H2862" s="3">
        <v>224</v>
      </c>
      <c r="I2862" s="3">
        <v>1.502</v>
      </c>
      <c r="J2862" s="3">
        <v>1.3983000000000001</v>
      </c>
      <c r="K2862" s="3">
        <v>1.0075000000000001</v>
      </c>
      <c r="L2862" s="3">
        <v>0.7964</v>
      </c>
      <c r="M2862" s="3">
        <v>0.2389</v>
      </c>
      <c r="N2862" s="3">
        <v>0.20369999999999999</v>
      </c>
      <c r="O2862" s="3">
        <v>0.15</v>
      </c>
      <c r="P2862" s="3">
        <v>0.10929999999999999</v>
      </c>
      <c r="Q2862" s="4"/>
      <c r="R2862" s="4"/>
      <c r="S2862" s="4"/>
      <c r="T2862" s="4"/>
      <c r="U2862" s="4"/>
      <c r="V2862" s="4"/>
      <c r="W2862" s="4"/>
      <c r="X2862" s="3">
        <v>5.4061000000000003</v>
      </c>
      <c r="Y2862" s="3">
        <v>85.344185272192519</v>
      </c>
      <c r="Z2862" s="3">
        <v>135.00541980355524</v>
      </c>
      <c r="AA2862" s="3">
        <v>170.7872218419933</v>
      </c>
      <c r="AB2862" s="3">
        <v>199.07171528458593</v>
      </c>
      <c r="AC2862" s="3">
        <v>207.55635300863838</v>
      </c>
      <c r="AD2862" s="3">
        <v>214.7908473761122</v>
      </c>
      <c r="AE2862" s="3">
        <v>220.11816281607815</v>
      </c>
      <c r="AF2862" s="3">
        <v>224.00000000000006</v>
      </c>
      <c r="AG2862" s="4"/>
      <c r="AH2862" s="4"/>
      <c r="AI2862" s="4"/>
      <c r="AJ2862" s="4"/>
      <c r="AK2862" s="4"/>
      <c r="AL2862" s="4"/>
    </row>
    <row r="2863" spans="1:38" ht="15" customHeight="1" x14ac:dyDescent="0.25">
      <c r="A2863" s="2" t="s">
        <v>2541</v>
      </c>
      <c r="B2863" s="2" t="s">
        <v>39</v>
      </c>
      <c r="C2863" s="2" t="s">
        <v>40</v>
      </c>
      <c r="D2863" s="2" t="s">
        <v>677</v>
      </c>
      <c r="E2863" s="2" t="s">
        <v>2984</v>
      </c>
      <c r="F2863" s="2" t="s">
        <v>564</v>
      </c>
      <c r="G2863" s="2" t="s">
        <v>50</v>
      </c>
      <c r="H2863" s="3">
        <v>230</v>
      </c>
      <c r="I2863" s="3">
        <v>2.3376999999999999</v>
      </c>
      <c r="J2863" s="3">
        <v>1.6986000000000001</v>
      </c>
      <c r="K2863" s="3">
        <v>0.63719999999999999</v>
      </c>
      <c r="L2863" s="3">
        <v>0.62980000000000003</v>
      </c>
      <c r="M2863" s="3">
        <v>0.32600000000000001</v>
      </c>
      <c r="N2863" s="3">
        <v>0.1037</v>
      </c>
      <c r="O2863" s="3">
        <v>0.13150000000000001</v>
      </c>
      <c r="P2863" s="3">
        <v>0.1074</v>
      </c>
      <c r="Q2863" s="4"/>
      <c r="R2863" s="4"/>
      <c r="S2863" s="4"/>
      <c r="T2863" s="4"/>
      <c r="U2863" s="4"/>
      <c r="V2863" s="4"/>
      <c r="W2863" s="4"/>
      <c r="X2863" s="3">
        <v>5.9718999999999998</v>
      </c>
      <c r="Y2863" s="3">
        <v>109.50709154540431</v>
      </c>
      <c r="Z2863" s="3">
        <v>165.82464542272979</v>
      </c>
      <c r="AA2863" s="3">
        <v>186.95118806410019</v>
      </c>
      <c r="AB2863" s="3">
        <v>207.83238165407994</v>
      </c>
      <c r="AC2863" s="3">
        <v>218.64100202615583</v>
      </c>
      <c r="AD2863" s="3">
        <v>222.07920427334685</v>
      </c>
      <c r="AE2863" s="3">
        <v>226.43912322711364</v>
      </c>
      <c r="AF2863" s="3">
        <v>230</v>
      </c>
      <c r="AG2863" s="4"/>
      <c r="AH2863" s="4"/>
      <c r="AI2863" s="4"/>
      <c r="AJ2863" s="4"/>
      <c r="AK2863" s="4"/>
      <c r="AL2863" s="4"/>
    </row>
    <row r="2864" spans="1:38" ht="15" customHeight="1" x14ac:dyDescent="0.25">
      <c r="A2864" s="2" t="s">
        <v>2541</v>
      </c>
      <c r="B2864" s="2" t="s">
        <v>39</v>
      </c>
      <c r="C2864" s="2" t="s">
        <v>40</v>
      </c>
      <c r="D2864" s="2" t="s">
        <v>2572</v>
      </c>
      <c r="E2864" s="2" t="s">
        <v>2985</v>
      </c>
      <c r="F2864" s="2" t="s">
        <v>564</v>
      </c>
      <c r="G2864" s="2" t="s">
        <v>50</v>
      </c>
      <c r="H2864" s="3">
        <v>236</v>
      </c>
      <c r="I2864" s="3">
        <v>1.1408</v>
      </c>
      <c r="J2864" s="3">
        <v>1.9481999999999999</v>
      </c>
      <c r="K2864" s="3">
        <v>1.0519000000000001</v>
      </c>
      <c r="L2864" s="3">
        <v>0.6371</v>
      </c>
      <c r="M2864" s="3">
        <v>0.32219999999999999</v>
      </c>
      <c r="N2864" s="3">
        <v>0.1852</v>
      </c>
      <c r="O2864" s="3">
        <v>0.15559999999999999</v>
      </c>
      <c r="P2864" s="3">
        <v>0.17780000000000001</v>
      </c>
      <c r="Q2864" s="4"/>
      <c r="R2864" s="4"/>
      <c r="S2864" s="4"/>
      <c r="T2864" s="4"/>
      <c r="U2864" s="4"/>
      <c r="V2864" s="4"/>
      <c r="W2864" s="4"/>
      <c r="X2864" s="3">
        <v>5.6188000000000002</v>
      </c>
      <c r="Y2864" s="3">
        <v>73.41866590731118</v>
      </c>
      <c r="Z2864" s="3">
        <v>144.15134904250016</v>
      </c>
      <c r="AA2864" s="3">
        <v>182.34235067986049</v>
      </c>
      <c r="AB2864" s="3">
        <v>205.47333950309675</v>
      </c>
      <c r="AC2864" s="3">
        <v>217.17135331387485</v>
      </c>
      <c r="AD2864" s="3">
        <v>223.89535132056665</v>
      </c>
      <c r="AE2864" s="3">
        <v>229.54467146009824</v>
      </c>
      <c r="AF2864" s="3">
        <v>236</v>
      </c>
      <c r="AG2864" s="4"/>
      <c r="AH2864" s="4"/>
      <c r="AI2864" s="4"/>
      <c r="AJ2864" s="4"/>
      <c r="AK2864" s="4"/>
      <c r="AL2864" s="4"/>
    </row>
    <row r="2865" spans="1:38" ht="15" customHeight="1" x14ac:dyDescent="0.25">
      <c r="A2865" s="2" t="s">
        <v>2541</v>
      </c>
      <c r="B2865" s="2" t="s">
        <v>39</v>
      </c>
      <c r="C2865" s="2" t="s">
        <v>40</v>
      </c>
      <c r="D2865" s="2" t="s">
        <v>2546</v>
      </c>
      <c r="E2865" s="2" t="s">
        <v>2986</v>
      </c>
      <c r="F2865" s="2" t="s">
        <v>564</v>
      </c>
      <c r="G2865" s="2" t="s">
        <v>50</v>
      </c>
      <c r="H2865" s="3">
        <v>207</v>
      </c>
      <c r="I2865" s="3">
        <v>1.0741000000000001</v>
      </c>
      <c r="J2865" s="3">
        <v>1.3852</v>
      </c>
      <c r="K2865" s="3">
        <v>0.76300000000000001</v>
      </c>
      <c r="L2865" s="3">
        <v>0.5333</v>
      </c>
      <c r="M2865" s="3">
        <v>0.3407</v>
      </c>
      <c r="N2865" s="3">
        <v>0.27779999999999999</v>
      </c>
      <c r="O2865" s="3">
        <v>0.24440000000000001</v>
      </c>
      <c r="P2865" s="3">
        <v>0.28149999999999997</v>
      </c>
      <c r="Q2865" s="4"/>
      <c r="R2865" s="4"/>
      <c r="S2865" s="4"/>
      <c r="T2865" s="4"/>
      <c r="U2865" s="4"/>
      <c r="V2865" s="4"/>
      <c r="W2865" s="4"/>
      <c r="X2865" s="3">
        <v>4.9000000000000004</v>
      </c>
      <c r="Y2865" s="3">
        <v>70.360714285714295</v>
      </c>
      <c r="Z2865" s="3">
        <v>119.83214285714284</v>
      </c>
      <c r="AA2865" s="3">
        <v>147.08214285714286</v>
      </c>
      <c r="AB2865" s="3">
        <v>166.12857142857141</v>
      </c>
      <c r="AC2865" s="3">
        <v>178.29642857142855</v>
      </c>
      <c r="AD2865" s="3">
        <v>188.21785714285713</v>
      </c>
      <c r="AE2865" s="3">
        <v>196.94642857142853</v>
      </c>
      <c r="AF2865" s="3">
        <v>206.99999999999997</v>
      </c>
      <c r="AG2865" s="4"/>
      <c r="AH2865" s="4"/>
      <c r="AI2865" s="4"/>
      <c r="AJ2865" s="4"/>
      <c r="AK2865" s="4"/>
      <c r="AL2865" s="4"/>
    </row>
    <row r="2866" spans="1:38" ht="15" customHeight="1" x14ac:dyDescent="0.25">
      <c r="A2866" s="2" t="s">
        <v>2541</v>
      </c>
      <c r="B2866" s="2" t="s">
        <v>39</v>
      </c>
      <c r="C2866" s="2" t="s">
        <v>40</v>
      </c>
      <c r="D2866" s="2" t="s">
        <v>1112</v>
      </c>
      <c r="E2866" s="2" t="s">
        <v>2987</v>
      </c>
      <c r="F2866" s="2" t="s">
        <v>564</v>
      </c>
      <c r="G2866" s="2" t="s">
        <v>50</v>
      </c>
      <c r="H2866" s="3">
        <v>207</v>
      </c>
      <c r="I2866" s="3">
        <v>1.4666999999999999</v>
      </c>
      <c r="J2866" s="3">
        <v>1.1259999999999999</v>
      </c>
      <c r="K2866" s="3">
        <v>0.72219999999999995</v>
      </c>
      <c r="L2866" s="3">
        <v>0.54820000000000002</v>
      </c>
      <c r="M2866" s="3">
        <v>0.32219999999999999</v>
      </c>
      <c r="N2866" s="3">
        <v>0.35930000000000001</v>
      </c>
      <c r="O2866" s="3">
        <v>0.20369999999999999</v>
      </c>
      <c r="P2866" s="3">
        <v>0.1333</v>
      </c>
      <c r="Q2866" s="4"/>
      <c r="R2866" s="4"/>
      <c r="S2866" s="4"/>
      <c r="T2866" s="4"/>
      <c r="U2866" s="4"/>
      <c r="V2866" s="4"/>
      <c r="W2866" s="4"/>
      <c r="X2866" s="3">
        <v>4.8815999999999997</v>
      </c>
      <c r="Y2866" s="3">
        <v>84.579584562438555</v>
      </c>
      <c r="Z2866" s="3">
        <v>124.94544821370043</v>
      </c>
      <c r="AA2866" s="3">
        <v>150.835525237627</v>
      </c>
      <c r="AB2866" s="3">
        <v>170.48789331366763</v>
      </c>
      <c r="AC2866" s="3">
        <v>182.03840953785644</v>
      </c>
      <c r="AD2866" s="3">
        <v>194.91892002622092</v>
      </c>
      <c r="AE2866" s="3">
        <v>202.2213413634874</v>
      </c>
      <c r="AF2866" s="3">
        <v>207.00000000000003</v>
      </c>
      <c r="AG2866" s="4"/>
      <c r="AH2866" s="4"/>
      <c r="AI2866" s="4"/>
      <c r="AJ2866" s="4"/>
      <c r="AK2866" s="4"/>
      <c r="AL2866" s="4"/>
    </row>
    <row r="2867" spans="1:38" ht="15" customHeight="1" x14ac:dyDescent="0.25">
      <c r="A2867" s="2" t="s">
        <v>2541</v>
      </c>
      <c r="B2867" s="2" t="s">
        <v>39</v>
      </c>
      <c r="C2867" s="2" t="s">
        <v>40</v>
      </c>
      <c r="D2867" s="2" t="s">
        <v>51</v>
      </c>
      <c r="E2867" s="2" t="s">
        <v>2988</v>
      </c>
      <c r="F2867" s="2" t="s">
        <v>564</v>
      </c>
      <c r="G2867" s="2" t="s">
        <v>44</v>
      </c>
      <c r="H2867" s="3">
        <v>222</v>
      </c>
      <c r="I2867" s="3">
        <v>2.1261000000000001</v>
      </c>
      <c r="J2867" s="3">
        <v>1.226</v>
      </c>
      <c r="K2867" s="3">
        <v>0.79820000000000002</v>
      </c>
      <c r="L2867" s="3">
        <v>0.55000000000000004</v>
      </c>
      <c r="M2867" s="3">
        <v>0.29260000000000003</v>
      </c>
      <c r="N2867" s="3">
        <v>0.376</v>
      </c>
      <c r="O2867" s="3">
        <v>0.2</v>
      </c>
      <c r="P2867" s="3">
        <v>0.19259999999999999</v>
      </c>
      <c r="Q2867" s="4"/>
      <c r="R2867" s="4"/>
      <c r="S2867" s="4"/>
      <c r="T2867" s="4"/>
      <c r="U2867" s="4"/>
      <c r="V2867" s="4"/>
      <c r="W2867" s="4"/>
      <c r="X2867" s="3">
        <v>5.7614999999999998</v>
      </c>
      <c r="Y2867" s="3">
        <v>102.11351210622234</v>
      </c>
      <c r="Z2867" s="3">
        <v>142.54395556712663</v>
      </c>
      <c r="AA2867" s="3">
        <v>168.86661459689316</v>
      </c>
      <c r="AB2867" s="3">
        <v>187.00425236483554</v>
      </c>
      <c r="AC2867" s="3">
        <v>196.65347565738088</v>
      </c>
      <c r="AD2867" s="3">
        <v>209.05302438601058</v>
      </c>
      <c r="AE2867" s="3">
        <v>215.64852902889874</v>
      </c>
      <c r="AF2867" s="3">
        <v>222</v>
      </c>
      <c r="AG2867" s="4"/>
      <c r="AH2867" s="4"/>
      <c r="AI2867" s="4"/>
      <c r="AJ2867" s="4"/>
      <c r="AK2867" s="4"/>
      <c r="AL2867" s="4"/>
    </row>
    <row r="2868" spans="1:38" ht="15" customHeight="1" x14ac:dyDescent="0.25">
      <c r="A2868" s="2" t="s">
        <v>2541</v>
      </c>
      <c r="B2868" s="2" t="s">
        <v>39</v>
      </c>
      <c r="C2868" s="2" t="s">
        <v>40</v>
      </c>
      <c r="D2868" s="2" t="s">
        <v>51</v>
      </c>
      <c r="E2868" s="2" t="s">
        <v>2989</v>
      </c>
      <c r="F2868" s="2" t="s">
        <v>564</v>
      </c>
      <c r="G2868" s="2" t="s">
        <v>44</v>
      </c>
      <c r="H2868" s="3">
        <v>218</v>
      </c>
      <c r="I2868" s="3">
        <v>1.7371000000000001</v>
      </c>
      <c r="J2868" s="3">
        <v>1.4463999999999999</v>
      </c>
      <c r="K2868" s="3">
        <v>0.93710000000000004</v>
      </c>
      <c r="L2868" s="3">
        <v>0.50370000000000004</v>
      </c>
      <c r="M2868" s="3">
        <v>0.31850000000000001</v>
      </c>
      <c r="N2868" s="3">
        <v>0.16850000000000001</v>
      </c>
      <c r="O2868" s="3">
        <v>0.19450000000000001</v>
      </c>
      <c r="P2868" s="3">
        <v>0.14069999999999999</v>
      </c>
      <c r="Q2868" s="4"/>
      <c r="R2868" s="4"/>
      <c r="S2868" s="4"/>
      <c r="T2868" s="4"/>
      <c r="U2868" s="4"/>
      <c r="V2868" s="4"/>
      <c r="W2868" s="4"/>
      <c r="X2868" s="3">
        <v>5.4465000000000003</v>
      </c>
      <c r="Y2868" s="3">
        <v>91.322610851005237</v>
      </c>
      <c r="Z2868" s="3">
        <v>140.71770862021481</v>
      </c>
      <c r="AA2868" s="3">
        <v>172.72002203249792</v>
      </c>
      <c r="AB2868" s="3">
        <v>189.92156430735335</v>
      </c>
      <c r="AC2868" s="3">
        <v>200.79845772514457</v>
      </c>
      <c r="AD2868" s="3">
        <v>206.55279537317543</v>
      </c>
      <c r="AE2868" s="3">
        <v>213.19504268796473</v>
      </c>
      <c r="AF2868" s="3">
        <v>217.99999999999997</v>
      </c>
      <c r="AG2868" s="4"/>
      <c r="AH2868" s="4"/>
      <c r="AI2868" s="4"/>
      <c r="AJ2868" s="4"/>
      <c r="AK2868" s="4"/>
      <c r="AL2868" s="4"/>
    </row>
    <row r="2869" spans="1:38" ht="15" customHeight="1" x14ac:dyDescent="0.25">
      <c r="A2869" s="2" t="s">
        <v>2541</v>
      </c>
      <c r="B2869" s="2" t="s">
        <v>39</v>
      </c>
      <c r="C2869" s="2" t="s">
        <v>40</v>
      </c>
      <c r="D2869" s="2" t="s">
        <v>51</v>
      </c>
      <c r="E2869" s="2" t="s">
        <v>2990</v>
      </c>
      <c r="F2869" s="2" t="s">
        <v>564</v>
      </c>
      <c r="G2869" s="2" t="s">
        <v>44</v>
      </c>
      <c r="H2869" s="3">
        <v>238</v>
      </c>
      <c r="I2869" s="3">
        <v>1.8706</v>
      </c>
      <c r="J2869" s="3">
        <v>1.1909000000000001</v>
      </c>
      <c r="K2869" s="3">
        <v>0.69450000000000001</v>
      </c>
      <c r="L2869" s="3">
        <v>0.62419999999999998</v>
      </c>
      <c r="M2869" s="3">
        <v>0.2797</v>
      </c>
      <c r="N2869" s="3">
        <v>0.12959999999999999</v>
      </c>
      <c r="O2869" s="3">
        <v>0.1111</v>
      </c>
      <c r="P2869" s="3">
        <v>6.6699999999999995E-2</v>
      </c>
      <c r="Q2869" s="4"/>
      <c r="R2869" s="4"/>
      <c r="S2869" s="4"/>
      <c r="T2869" s="4"/>
      <c r="U2869" s="4"/>
      <c r="V2869" s="4"/>
      <c r="W2869" s="4"/>
      <c r="X2869" s="3">
        <v>4.9672999999999998</v>
      </c>
      <c r="Y2869" s="3">
        <v>109.57606748132788</v>
      </c>
      <c r="Z2869" s="3">
        <v>158.96414551164617</v>
      </c>
      <c r="AA2869" s="3">
        <v>187.76590904515533</v>
      </c>
      <c r="AB2869" s="3">
        <v>213.65224568679162</v>
      </c>
      <c r="AC2869" s="3">
        <v>225.25174642159726</v>
      </c>
      <c r="AD2869" s="3">
        <v>230.62641676564735</v>
      </c>
      <c r="AE2869" s="3">
        <v>235.23386950657303</v>
      </c>
      <c r="AF2869" s="3">
        <v>238.00000000000006</v>
      </c>
      <c r="AG2869" s="4"/>
      <c r="AH2869" s="4"/>
      <c r="AI2869" s="4"/>
      <c r="AJ2869" s="4"/>
      <c r="AK2869" s="4"/>
      <c r="AL2869" s="4"/>
    </row>
    <row r="2870" spans="1:38" ht="15" customHeight="1" x14ac:dyDescent="0.25">
      <c r="A2870" s="2" t="s">
        <v>2541</v>
      </c>
      <c r="B2870" s="2" t="s">
        <v>39</v>
      </c>
      <c r="C2870" s="2" t="s">
        <v>40</v>
      </c>
      <c r="D2870" s="2" t="s">
        <v>2606</v>
      </c>
      <c r="E2870" s="2" t="s">
        <v>2991</v>
      </c>
      <c r="F2870" s="2" t="s">
        <v>564</v>
      </c>
      <c r="G2870" s="2" t="s">
        <v>44</v>
      </c>
      <c r="H2870" s="3">
        <v>234</v>
      </c>
      <c r="I2870" s="3">
        <v>1.8486</v>
      </c>
      <c r="J2870" s="3">
        <v>1.7003999999999999</v>
      </c>
      <c r="K2870" s="3">
        <v>1.117</v>
      </c>
      <c r="L2870" s="3">
        <v>0.6391</v>
      </c>
      <c r="M2870" s="3">
        <v>0.37969999999999998</v>
      </c>
      <c r="N2870" s="3">
        <v>0.25190000000000001</v>
      </c>
      <c r="O2870" s="3">
        <v>0.16669999999999999</v>
      </c>
      <c r="P2870" s="3">
        <v>0.31119999999999998</v>
      </c>
      <c r="Q2870" s="4"/>
      <c r="R2870" s="4"/>
      <c r="S2870" s="4"/>
      <c r="T2870" s="4"/>
      <c r="U2870" s="4"/>
      <c r="V2870" s="4"/>
      <c r="W2870" s="4"/>
      <c r="X2870" s="3">
        <v>6.4146000000000001</v>
      </c>
      <c r="Y2870" s="3">
        <v>90.213637639135726</v>
      </c>
      <c r="Z2870" s="3">
        <v>143.76035918061922</v>
      </c>
      <c r="AA2870" s="3">
        <v>178.93542855361207</v>
      </c>
      <c r="AB2870" s="3">
        <v>199.06111059146323</v>
      </c>
      <c r="AC2870" s="3">
        <v>211.01811492532661</v>
      </c>
      <c r="AD2870" s="3">
        <v>218.95061266485828</v>
      </c>
      <c r="AE2870" s="3">
        <v>224.20010600816886</v>
      </c>
      <c r="AF2870" s="3">
        <v>234</v>
      </c>
      <c r="AG2870" s="4"/>
      <c r="AH2870" s="4"/>
      <c r="AI2870" s="4"/>
      <c r="AJ2870" s="4"/>
      <c r="AK2870" s="4"/>
      <c r="AL2870" s="4"/>
    </row>
    <row r="2871" spans="1:38" ht="15" customHeight="1" x14ac:dyDescent="0.25">
      <c r="A2871" s="2" t="s">
        <v>2541</v>
      </c>
      <c r="B2871" s="2" t="s">
        <v>39</v>
      </c>
      <c r="C2871" s="2" t="s">
        <v>40</v>
      </c>
      <c r="D2871" s="2" t="s">
        <v>2606</v>
      </c>
      <c r="E2871" s="2" t="s">
        <v>2992</v>
      </c>
      <c r="F2871" s="2" t="s">
        <v>564</v>
      </c>
      <c r="G2871" s="2" t="s">
        <v>44</v>
      </c>
      <c r="H2871" s="3">
        <v>214</v>
      </c>
      <c r="I2871" s="3">
        <v>1.5246</v>
      </c>
      <c r="J2871" s="3">
        <v>1.1336999999999999</v>
      </c>
      <c r="K2871" s="3">
        <v>0.92620000000000002</v>
      </c>
      <c r="L2871" s="3">
        <v>0.72799999999999998</v>
      </c>
      <c r="M2871" s="3">
        <v>0.38159999999999999</v>
      </c>
      <c r="N2871" s="3">
        <v>0.2482</v>
      </c>
      <c r="O2871" s="3">
        <v>0.1186</v>
      </c>
      <c r="P2871" s="3">
        <v>0.14080000000000001</v>
      </c>
      <c r="Q2871" s="4"/>
      <c r="R2871" s="4"/>
      <c r="S2871" s="4"/>
      <c r="T2871" s="4"/>
      <c r="U2871" s="4"/>
      <c r="V2871" s="4"/>
      <c r="W2871" s="4"/>
      <c r="X2871" s="3">
        <v>5.2016999999999998</v>
      </c>
      <c r="Y2871" s="3">
        <v>85.343560758982647</v>
      </c>
      <c r="Z2871" s="3">
        <v>125.01009285425917</v>
      </c>
      <c r="AA2871" s="3">
        <v>157.41649845242901</v>
      </c>
      <c r="AB2871" s="3">
        <v>182.88817117480826</v>
      </c>
      <c r="AC2871" s="3">
        <v>196.23980621719824</v>
      </c>
      <c r="AD2871" s="3">
        <v>204.9239671645808</v>
      </c>
      <c r="AE2871" s="3">
        <v>209.07361055039698</v>
      </c>
      <c r="AF2871" s="3">
        <v>213.99999999999997</v>
      </c>
      <c r="AG2871" s="4"/>
      <c r="AH2871" s="4"/>
      <c r="AI2871" s="4"/>
      <c r="AJ2871" s="4"/>
      <c r="AK2871" s="4"/>
      <c r="AL2871" s="4"/>
    </row>
    <row r="2872" spans="1:38" ht="15" customHeight="1" x14ac:dyDescent="0.25">
      <c r="A2872" s="2" t="s">
        <v>2541</v>
      </c>
      <c r="B2872" s="2" t="s">
        <v>39</v>
      </c>
      <c r="C2872" s="2" t="s">
        <v>40</v>
      </c>
      <c r="D2872" s="2" t="s">
        <v>2606</v>
      </c>
      <c r="E2872" s="2" t="s">
        <v>2993</v>
      </c>
      <c r="F2872" s="2" t="s">
        <v>564</v>
      </c>
      <c r="G2872" s="2" t="s">
        <v>44</v>
      </c>
      <c r="H2872" s="3">
        <v>233</v>
      </c>
      <c r="I2872" s="3">
        <v>2.5247000000000002</v>
      </c>
      <c r="J2872" s="3">
        <v>1.7986</v>
      </c>
      <c r="K2872" s="3">
        <v>0.67789999999999995</v>
      </c>
      <c r="L2872" s="3">
        <v>0.36309999999999998</v>
      </c>
      <c r="M2872" s="3">
        <v>0.50939999999999996</v>
      </c>
      <c r="N2872" s="3">
        <v>0.1037</v>
      </c>
      <c r="O2872" s="3">
        <v>0.2056</v>
      </c>
      <c r="P2872" s="3">
        <v>0.1148</v>
      </c>
      <c r="Q2872" s="4"/>
      <c r="R2872" s="4"/>
      <c r="S2872" s="4"/>
      <c r="T2872" s="4"/>
      <c r="U2872" s="4"/>
      <c r="V2872" s="4"/>
      <c r="W2872" s="4"/>
      <c r="X2872" s="3">
        <v>6.2977999999999996</v>
      </c>
      <c r="Y2872" s="3">
        <v>112.57809076185336</v>
      </c>
      <c r="Z2872" s="3">
        <v>169.98204134777222</v>
      </c>
      <c r="AA2872" s="3">
        <v>191.61783479945379</v>
      </c>
      <c r="AB2872" s="3">
        <v>203.20650068277811</v>
      </c>
      <c r="AC2872" s="3">
        <v>219.46446378100291</v>
      </c>
      <c r="AD2872" s="3">
        <v>222.77414335164661</v>
      </c>
      <c r="AE2872" s="3">
        <v>229.33605386007812</v>
      </c>
      <c r="AF2872" s="3">
        <v>233</v>
      </c>
      <c r="AG2872" s="4"/>
      <c r="AH2872" s="4"/>
      <c r="AI2872" s="4"/>
      <c r="AJ2872" s="4"/>
      <c r="AK2872" s="4"/>
      <c r="AL2872" s="4"/>
    </row>
    <row r="2873" spans="1:38" ht="15" customHeight="1" x14ac:dyDescent="0.25">
      <c r="A2873" s="2" t="s">
        <v>2541</v>
      </c>
      <c r="B2873" s="2" t="s">
        <v>39</v>
      </c>
      <c r="C2873" s="2" t="s">
        <v>40</v>
      </c>
      <c r="D2873" s="2" t="s">
        <v>2606</v>
      </c>
      <c r="E2873" s="2" t="s">
        <v>2994</v>
      </c>
      <c r="F2873" s="2" t="s">
        <v>564</v>
      </c>
      <c r="G2873" s="2" t="s">
        <v>44</v>
      </c>
      <c r="H2873" s="3">
        <v>242</v>
      </c>
      <c r="I2873" s="3">
        <v>2.3319000000000001</v>
      </c>
      <c r="J2873" s="3">
        <v>1.1520999999999999</v>
      </c>
      <c r="K2873" s="3">
        <v>0.82050000000000001</v>
      </c>
      <c r="L2873" s="3">
        <v>0.49080000000000001</v>
      </c>
      <c r="M2873" s="3">
        <v>0.37790000000000001</v>
      </c>
      <c r="N2873" s="3">
        <v>0.13519999999999999</v>
      </c>
      <c r="O2873" s="3">
        <v>0.15190000000000001</v>
      </c>
      <c r="P2873" s="3">
        <v>0.16669999999999999</v>
      </c>
      <c r="Q2873" s="4"/>
      <c r="R2873" s="4"/>
      <c r="S2873" s="4"/>
      <c r="T2873" s="4"/>
      <c r="U2873" s="4"/>
      <c r="V2873" s="4"/>
      <c r="W2873" s="4"/>
      <c r="X2873" s="3">
        <v>5.6269999999999998</v>
      </c>
      <c r="Y2873" s="3">
        <v>119.02665718855518</v>
      </c>
      <c r="Z2873" s="3">
        <v>162.02310289674784</v>
      </c>
      <c r="AA2873" s="3">
        <v>192.64421539008353</v>
      </c>
      <c r="AB2873" s="3">
        <v>210.96090279011909</v>
      </c>
      <c r="AC2873" s="3">
        <v>225.06415496712282</v>
      </c>
      <c r="AD2873" s="3">
        <v>230.10982761684738</v>
      </c>
      <c r="AE2873" s="3">
        <v>235.77874533499204</v>
      </c>
      <c r="AF2873" s="3">
        <v>242.00000000000006</v>
      </c>
      <c r="AG2873" s="4"/>
      <c r="AH2873" s="4"/>
      <c r="AI2873" s="4"/>
      <c r="AJ2873" s="4"/>
      <c r="AK2873" s="4"/>
      <c r="AL2873" s="4"/>
    </row>
    <row r="2874" spans="1:38" ht="15" customHeight="1" x14ac:dyDescent="0.25">
      <c r="A2874" s="2" t="s">
        <v>2541</v>
      </c>
      <c r="B2874" s="2" t="s">
        <v>39</v>
      </c>
      <c r="C2874" s="2" t="s">
        <v>40</v>
      </c>
      <c r="D2874" s="2" t="s">
        <v>2544</v>
      </c>
      <c r="E2874" s="2" t="s">
        <v>2995</v>
      </c>
      <c r="F2874" s="2" t="s">
        <v>564</v>
      </c>
      <c r="G2874" s="2" t="s">
        <v>44</v>
      </c>
      <c r="H2874" s="3">
        <v>241</v>
      </c>
      <c r="I2874" s="3">
        <v>2.2425999999999999</v>
      </c>
      <c r="J2874" s="3">
        <v>1.7056</v>
      </c>
      <c r="K2874" s="3">
        <v>1.0111000000000001</v>
      </c>
      <c r="L2874" s="3">
        <v>0.67589999999999995</v>
      </c>
      <c r="M2874" s="3">
        <v>0.37409999999999999</v>
      </c>
      <c r="N2874" s="3">
        <v>0.22220000000000001</v>
      </c>
      <c r="O2874" s="3">
        <v>0.1074</v>
      </c>
      <c r="P2874" s="3">
        <v>0.1111</v>
      </c>
      <c r="Q2874" s="4"/>
      <c r="R2874" s="4"/>
      <c r="S2874" s="4"/>
      <c r="T2874" s="4"/>
      <c r="U2874" s="4"/>
      <c r="V2874" s="4"/>
      <c r="W2874" s="4"/>
      <c r="X2874" s="3">
        <v>6.45</v>
      </c>
      <c r="Y2874" s="3">
        <v>104.6671937984496</v>
      </c>
      <c r="Z2874" s="3">
        <v>159.93392248062014</v>
      </c>
      <c r="AA2874" s="3">
        <v>192.6966976744186</v>
      </c>
      <c r="AB2874" s="3">
        <v>214.59795348837207</v>
      </c>
      <c r="AC2874" s="3">
        <v>226.71995348837208</v>
      </c>
      <c r="AD2874" s="3">
        <v>233.91992248062013</v>
      </c>
      <c r="AE2874" s="3">
        <v>237.40001550387595</v>
      </c>
      <c r="AF2874" s="3">
        <v>241</v>
      </c>
      <c r="AG2874" s="4"/>
      <c r="AH2874" s="4"/>
      <c r="AI2874" s="4"/>
      <c r="AJ2874" s="4"/>
      <c r="AK2874" s="4"/>
      <c r="AL2874" s="4"/>
    </row>
    <row r="2875" spans="1:38" ht="15" customHeight="1" x14ac:dyDescent="0.25">
      <c r="A2875" s="2" t="s">
        <v>2541</v>
      </c>
      <c r="B2875" s="2" t="s">
        <v>39</v>
      </c>
      <c r="C2875" s="2" t="s">
        <v>40</v>
      </c>
      <c r="D2875" s="2" t="s">
        <v>41</v>
      </c>
      <c r="E2875" s="2" t="s">
        <v>2996</v>
      </c>
      <c r="F2875" s="2" t="s">
        <v>564</v>
      </c>
      <c r="G2875" s="2" t="s">
        <v>44</v>
      </c>
      <c r="H2875" s="3">
        <v>204</v>
      </c>
      <c r="I2875" s="3">
        <v>1.6023000000000001</v>
      </c>
      <c r="J2875" s="3">
        <v>1.4189000000000001</v>
      </c>
      <c r="K2875" s="3">
        <v>0.50749999999999995</v>
      </c>
      <c r="L2875" s="3">
        <v>0.28160000000000002</v>
      </c>
      <c r="M2875" s="3">
        <v>0.39269999999999999</v>
      </c>
      <c r="N2875" s="3">
        <v>0.36859999999999998</v>
      </c>
      <c r="O2875" s="3">
        <v>0.18890000000000001</v>
      </c>
      <c r="P2875" s="3">
        <v>0.18890000000000001</v>
      </c>
      <c r="Q2875" s="4"/>
      <c r="R2875" s="4"/>
      <c r="S2875" s="4"/>
      <c r="T2875" s="4"/>
      <c r="U2875" s="4"/>
      <c r="V2875" s="4"/>
      <c r="W2875" s="4"/>
      <c r="X2875" s="3">
        <v>4.9493999999999998</v>
      </c>
      <c r="Y2875" s="3">
        <v>87.682628197357246</v>
      </c>
      <c r="Z2875" s="3">
        <v>136.99179698549321</v>
      </c>
      <c r="AA2875" s="3">
        <v>154.62827817513235</v>
      </c>
      <c r="AB2875" s="3">
        <v>164.41435325494001</v>
      </c>
      <c r="AC2875" s="3">
        <v>178.06134076857802</v>
      </c>
      <c r="AD2875" s="3">
        <v>190.87081262375239</v>
      </c>
      <c r="AE2875" s="3">
        <v>197.43540631187622</v>
      </c>
      <c r="AF2875" s="3">
        <v>204.00000000000003</v>
      </c>
      <c r="AG2875" s="4"/>
      <c r="AH2875" s="4"/>
      <c r="AI2875" s="4"/>
      <c r="AJ2875" s="4"/>
      <c r="AK2875" s="4"/>
      <c r="AL2875" s="4"/>
    </row>
    <row r="2876" spans="1:38" ht="15" customHeight="1" x14ac:dyDescent="0.25">
      <c r="A2876" s="2" t="s">
        <v>2541</v>
      </c>
      <c r="B2876" s="2" t="s">
        <v>39</v>
      </c>
      <c r="C2876" s="2" t="s">
        <v>40</v>
      </c>
      <c r="D2876" s="2" t="s">
        <v>41</v>
      </c>
      <c r="E2876" s="2" t="s">
        <v>2997</v>
      </c>
      <c r="F2876" s="2" t="s">
        <v>564</v>
      </c>
      <c r="G2876" s="2" t="s">
        <v>44</v>
      </c>
      <c r="H2876" s="3">
        <v>233</v>
      </c>
      <c r="I2876" s="3">
        <v>1.4240999999999999</v>
      </c>
      <c r="J2876" s="3">
        <v>1.9037999999999999</v>
      </c>
      <c r="K2876" s="3">
        <v>0.95</v>
      </c>
      <c r="L2876" s="3">
        <v>0.54259999999999997</v>
      </c>
      <c r="M2876" s="3">
        <v>0.4259</v>
      </c>
      <c r="N2876" s="3">
        <v>0.36109999999999998</v>
      </c>
      <c r="O2876" s="3">
        <v>0.35</v>
      </c>
      <c r="P2876" s="3">
        <v>0.2185</v>
      </c>
      <c r="Q2876" s="4"/>
      <c r="R2876" s="4"/>
      <c r="S2876" s="4"/>
      <c r="T2876" s="4"/>
      <c r="U2876" s="4"/>
      <c r="V2876" s="4"/>
      <c r="W2876" s="4"/>
      <c r="X2876" s="3">
        <v>6.1760000000000002</v>
      </c>
      <c r="Y2876" s="3">
        <v>78.347814119170977</v>
      </c>
      <c r="Z2876" s="3">
        <v>140.30762629533677</v>
      </c>
      <c r="AA2876" s="3">
        <v>171.22569624352332</v>
      </c>
      <c r="AB2876" s="3">
        <v>188.88479598445593</v>
      </c>
      <c r="AC2876" s="3">
        <v>202.74585492227982</v>
      </c>
      <c r="AD2876" s="3">
        <v>214.49797603626942</v>
      </c>
      <c r="AE2876" s="3">
        <v>225.88884391191709</v>
      </c>
      <c r="AF2876" s="3">
        <v>232.99999999999997</v>
      </c>
      <c r="AG2876" s="4"/>
      <c r="AH2876" s="4"/>
      <c r="AI2876" s="4"/>
      <c r="AJ2876" s="4"/>
      <c r="AK2876" s="4"/>
      <c r="AL2876" s="4"/>
    </row>
    <row r="2877" spans="1:38" ht="15" customHeight="1" x14ac:dyDescent="0.25">
      <c r="A2877" s="2" t="s">
        <v>2541</v>
      </c>
      <c r="B2877" s="2" t="s">
        <v>39</v>
      </c>
      <c r="C2877" s="2" t="s">
        <v>40</v>
      </c>
      <c r="D2877" s="2" t="s">
        <v>41</v>
      </c>
      <c r="E2877" s="2" t="s">
        <v>2998</v>
      </c>
      <c r="F2877" s="2" t="s">
        <v>564</v>
      </c>
      <c r="G2877" s="2" t="s">
        <v>44</v>
      </c>
      <c r="H2877" s="3">
        <v>222</v>
      </c>
      <c r="I2877" s="3">
        <v>2.3258999999999999</v>
      </c>
      <c r="J2877" s="3">
        <v>1.6740999999999999</v>
      </c>
      <c r="K2877" s="3">
        <v>0.85189999999999999</v>
      </c>
      <c r="L2877" s="3">
        <v>0.60740000000000005</v>
      </c>
      <c r="M2877" s="3">
        <v>0.28889999999999999</v>
      </c>
      <c r="N2877" s="3">
        <v>0.18890000000000001</v>
      </c>
      <c r="O2877" s="3">
        <v>0.12959999999999999</v>
      </c>
      <c r="P2877" s="3">
        <v>7.7799999999999994E-2</v>
      </c>
      <c r="Q2877" s="4"/>
      <c r="R2877" s="4"/>
      <c r="S2877" s="4"/>
      <c r="T2877" s="4"/>
      <c r="U2877" s="4"/>
      <c r="V2877" s="4"/>
      <c r="W2877" s="4"/>
      <c r="X2877" s="3">
        <v>6.1444999999999999</v>
      </c>
      <c r="Y2877" s="3">
        <v>103.92139311579461</v>
      </c>
      <c r="Z2877" s="3">
        <v>155.68785092359019</v>
      </c>
      <c r="AA2877" s="3">
        <v>182.03027097404183</v>
      </c>
      <c r="AB2877" s="3">
        <v>200.81227113678901</v>
      </c>
      <c r="AC2877" s="3">
        <v>209.74562616974529</v>
      </c>
      <c r="AD2877" s="3">
        <v>215.58678492961184</v>
      </c>
      <c r="AE2877" s="3">
        <v>219.59427129953616</v>
      </c>
      <c r="AF2877" s="3">
        <v>222</v>
      </c>
      <c r="AG2877" s="4"/>
      <c r="AH2877" s="4"/>
      <c r="AI2877" s="4"/>
      <c r="AJ2877" s="4"/>
      <c r="AK2877" s="4"/>
      <c r="AL2877" s="4"/>
    </row>
    <row r="2878" spans="1:38" ht="15" customHeight="1" x14ac:dyDescent="0.25">
      <c r="A2878" s="2" t="s">
        <v>2541</v>
      </c>
      <c r="B2878" s="2" t="s">
        <v>39</v>
      </c>
      <c r="C2878" s="2" t="s">
        <v>40</v>
      </c>
      <c r="D2878" s="2" t="s">
        <v>41</v>
      </c>
      <c r="E2878" s="2" t="s">
        <v>2999</v>
      </c>
      <c r="F2878" s="2" t="s">
        <v>564</v>
      </c>
      <c r="G2878" s="2" t="s">
        <v>44</v>
      </c>
      <c r="H2878" s="3">
        <v>241</v>
      </c>
      <c r="I2878" s="3">
        <v>2.0705</v>
      </c>
      <c r="J2878" s="3">
        <v>1.4222999999999999</v>
      </c>
      <c r="K2878" s="3">
        <v>0.95009999999999994</v>
      </c>
      <c r="L2878" s="3">
        <v>0.62780000000000002</v>
      </c>
      <c r="M2878" s="3">
        <v>0.38150000000000001</v>
      </c>
      <c r="N2878" s="3">
        <v>0.25369999999999998</v>
      </c>
      <c r="O2878" s="3">
        <v>0.28520000000000001</v>
      </c>
      <c r="P2878" s="3">
        <v>0.1482</v>
      </c>
      <c r="Q2878" s="4"/>
      <c r="R2878" s="4"/>
      <c r="S2878" s="4"/>
      <c r="T2878" s="4"/>
      <c r="U2878" s="4"/>
      <c r="V2878" s="4"/>
      <c r="W2878" s="4"/>
      <c r="X2878" s="3">
        <v>6.1393000000000004</v>
      </c>
      <c r="Y2878" s="3">
        <v>102.4859674555731</v>
      </c>
      <c r="Z2878" s="3">
        <v>150.90528236118121</v>
      </c>
      <c r="AA2878" s="3">
        <v>183.24950727281609</v>
      </c>
      <c r="AB2878" s="3">
        <v>204.6216832537911</v>
      </c>
      <c r="AC2878" s="3">
        <v>217.60907595328456</v>
      </c>
      <c r="AD2878" s="3">
        <v>226.24577720587035</v>
      </c>
      <c r="AE2878" s="3">
        <v>235.95483198410238</v>
      </c>
      <c r="AF2878" s="3">
        <v>240.99999999999997</v>
      </c>
      <c r="AG2878" s="4"/>
      <c r="AH2878" s="4"/>
      <c r="AI2878" s="4"/>
      <c r="AJ2878" s="4"/>
      <c r="AK2878" s="4"/>
      <c r="AL2878" s="4"/>
    </row>
    <row r="2879" spans="1:38" ht="15" customHeight="1" x14ac:dyDescent="0.25">
      <c r="A2879" s="2" t="s">
        <v>2541</v>
      </c>
      <c r="B2879" s="2" t="s">
        <v>39</v>
      </c>
      <c r="C2879" s="2" t="s">
        <v>40</v>
      </c>
      <c r="D2879" s="2" t="s">
        <v>2655</v>
      </c>
      <c r="E2879" s="2" t="s">
        <v>3000</v>
      </c>
      <c r="F2879" s="2" t="s">
        <v>564</v>
      </c>
      <c r="G2879" s="2" t="s">
        <v>44</v>
      </c>
      <c r="H2879" s="3">
        <v>220</v>
      </c>
      <c r="I2879" s="3">
        <v>1.7407999999999999</v>
      </c>
      <c r="J2879" s="3">
        <v>1.3371</v>
      </c>
      <c r="K2879" s="3">
        <v>0.85189999999999999</v>
      </c>
      <c r="L2879" s="3">
        <v>0.55189999999999995</v>
      </c>
      <c r="M2879" s="3">
        <v>0.16300000000000001</v>
      </c>
      <c r="N2879" s="3">
        <v>0.2074</v>
      </c>
      <c r="O2879" s="3">
        <v>0.18149999999999999</v>
      </c>
      <c r="P2879" s="3">
        <v>0.16300000000000001</v>
      </c>
      <c r="Q2879" s="4"/>
      <c r="R2879" s="4"/>
      <c r="S2879" s="4"/>
      <c r="T2879" s="4"/>
      <c r="U2879" s="4"/>
      <c r="V2879" s="4"/>
      <c r="W2879" s="4"/>
      <c r="X2879" s="3">
        <v>5.1966000000000001</v>
      </c>
      <c r="Y2879" s="3">
        <v>94.977793172458917</v>
      </c>
      <c r="Z2879" s="3">
        <v>143.35072932301887</v>
      </c>
      <c r="AA2879" s="3">
        <v>174.17034214678827</v>
      </c>
      <c r="AB2879" s="3">
        <v>194.13670476850248</v>
      </c>
      <c r="AC2879" s="3">
        <v>200.03363737828582</v>
      </c>
      <c r="AD2879" s="3">
        <v>207.53685101797328</v>
      </c>
      <c r="AE2879" s="3">
        <v>214.10306739021669</v>
      </c>
      <c r="AF2879" s="3">
        <v>220</v>
      </c>
      <c r="AG2879" s="4"/>
      <c r="AH2879" s="4"/>
      <c r="AI2879" s="4"/>
      <c r="AJ2879" s="4"/>
      <c r="AK2879" s="4"/>
      <c r="AL2879" s="4"/>
    </row>
    <row r="2880" spans="1:38" ht="15" customHeight="1" x14ac:dyDescent="0.25">
      <c r="A2880" s="2" t="s">
        <v>2541</v>
      </c>
      <c r="B2880" s="2" t="s">
        <v>39</v>
      </c>
      <c r="C2880" s="2" t="s">
        <v>40</v>
      </c>
      <c r="D2880" s="2" t="s">
        <v>2655</v>
      </c>
      <c r="E2880" s="2" t="s">
        <v>3001</v>
      </c>
      <c r="F2880" s="2" t="s">
        <v>564</v>
      </c>
      <c r="G2880" s="2" t="s">
        <v>44</v>
      </c>
      <c r="H2880" s="3">
        <v>235</v>
      </c>
      <c r="I2880" s="3">
        <v>1.3725000000000001</v>
      </c>
      <c r="J2880" s="3">
        <v>1.9375</v>
      </c>
      <c r="K2880" s="3">
        <v>1.3059000000000001</v>
      </c>
      <c r="L2880" s="3">
        <v>0.55379999999999996</v>
      </c>
      <c r="M2880" s="3">
        <v>0.31119999999999998</v>
      </c>
      <c r="N2880" s="3">
        <v>0.14080000000000001</v>
      </c>
      <c r="O2880" s="3">
        <v>0.2112</v>
      </c>
      <c r="P2880" s="3">
        <v>0.1056</v>
      </c>
      <c r="Q2880" s="4"/>
      <c r="R2880" s="4"/>
      <c r="S2880" s="4"/>
      <c r="T2880" s="4"/>
      <c r="U2880" s="4"/>
      <c r="V2880" s="4"/>
      <c r="W2880" s="4"/>
      <c r="X2880" s="3">
        <v>5.9385000000000003</v>
      </c>
      <c r="Y2880" s="3">
        <v>78.917150795655459</v>
      </c>
      <c r="Z2880" s="3">
        <v>145.14810137240045</v>
      </c>
      <c r="AA2880" s="3">
        <v>189.78861665403721</v>
      </c>
      <c r="AB2880" s="3">
        <v>208.71955881114758</v>
      </c>
      <c r="AC2880" s="3">
        <v>219.35753136313883</v>
      </c>
      <c r="AD2880" s="3">
        <v>224.17059863601918</v>
      </c>
      <c r="AE2880" s="3">
        <v>231.3901995453397</v>
      </c>
      <c r="AF2880" s="3">
        <v>234.99999999999997</v>
      </c>
      <c r="AG2880" s="4"/>
      <c r="AH2880" s="4"/>
      <c r="AI2880" s="4"/>
      <c r="AJ2880" s="4"/>
      <c r="AK2880" s="4"/>
      <c r="AL2880" s="4"/>
    </row>
    <row r="2881" spans="1:38" ht="15" customHeight="1" x14ac:dyDescent="0.25">
      <c r="A2881" s="2" t="s">
        <v>2541</v>
      </c>
      <c r="B2881" s="2" t="s">
        <v>39</v>
      </c>
      <c r="C2881" s="2" t="s">
        <v>40</v>
      </c>
      <c r="D2881" s="2" t="s">
        <v>677</v>
      </c>
      <c r="E2881" s="2" t="s">
        <v>3002</v>
      </c>
      <c r="F2881" s="2" t="s">
        <v>564</v>
      </c>
      <c r="G2881" s="2" t="s">
        <v>44</v>
      </c>
      <c r="H2881" s="3">
        <v>226</v>
      </c>
      <c r="I2881" s="3">
        <v>1.8817999999999999</v>
      </c>
      <c r="J2881" s="3">
        <v>1.4095</v>
      </c>
      <c r="K2881" s="3">
        <v>0.74829999999999997</v>
      </c>
      <c r="L2881" s="3">
        <v>0.4778</v>
      </c>
      <c r="M2881" s="3">
        <v>0.35560000000000003</v>
      </c>
      <c r="N2881" s="3">
        <v>0.23710000000000001</v>
      </c>
      <c r="O2881" s="3">
        <v>0.12959999999999999</v>
      </c>
      <c r="P2881" s="3">
        <v>0.1111</v>
      </c>
      <c r="Q2881" s="4"/>
      <c r="R2881" s="4"/>
      <c r="S2881" s="4"/>
      <c r="T2881" s="4"/>
      <c r="U2881" s="4"/>
      <c r="V2881" s="4"/>
      <c r="W2881" s="4"/>
      <c r="X2881" s="3">
        <v>5.3507999999999996</v>
      </c>
      <c r="Y2881" s="3">
        <v>100.22703147192944</v>
      </c>
      <c r="Z2881" s="3">
        <v>151.33023099349629</v>
      </c>
      <c r="AA2881" s="3">
        <v>178.46079090977051</v>
      </c>
      <c r="AB2881" s="3">
        <v>195.7840322942364</v>
      </c>
      <c r="AC2881" s="3">
        <v>208.67675861553417</v>
      </c>
      <c r="AD2881" s="3">
        <v>217.27311803842417</v>
      </c>
      <c r="AE2881" s="3">
        <v>221.97192943111313</v>
      </c>
      <c r="AF2881" s="3">
        <v>226.00000000000006</v>
      </c>
      <c r="AG2881" s="4"/>
      <c r="AH2881" s="4"/>
      <c r="AI2881" s="4"/>
      <c r="AJ2881" s="4"/>
      <c r="AK2881" s="4"/>
      <c r="AL2881" s="4"/>
    </row>
    <row r="2882" spans="1:38" ht="15" customHeight="1" x14ac:dyDescent="0.25">
      <c r="A2882" s="2" t="s">
        <v>2541</v>
      </c>
      <c r="B2882" s="2" t="s">
        <v>39</v>
      </c>
      <c r="C2882" s="2" t="s">
        <v>40</v>
      </c>
      <c r="D2882" s="2" t="s">
        <v>2542</v>
      </c>
      <c r="E2882" s="2" t="s">
        <v>3003</v>
      </c>
      <c r="F2882" s="2" t="s">
        <v>564</v>
      </c>
      <c r="G2882" s="2" t="s">
        <v>44</v>
      </c>
      <c r="H2882" s="3">
        <v>205</v>
      </c>
      <c r="I2882" s="3">
        <v>1.4023000000000001</v>
      </c>
      <c r="J2882" s="3">
        <v>1.3374999999999999</v>
      </c>
      <c r="K2882" s="3">
        <v>0.72060000000000002</v>
      </c>
      <c r="L2882" s="3">
        <v>0.45939999999999998</v>
      </c>
      <c r="M2882" s="3">
        <v>0.19450000000000001</v>
      </c>
      <c r="N2882" s="3">
        <v>0.1186</v>
      </c>
      <c r="O2882" s="3">
        <v>0.16300000000000001</v>
      </c>
      <c r="P2882" s="3">
        <v>0.13519999999999999</v>
      </c>
      <c r="Q2882" s="4"/>
      <c r="R2882" s="4"/>
      <c r="S2882" s="4"/>
      <c r="T2882" s="4"/>
      <c r="U2882" s="4"/>
      <c r="V2882" s="4"/>
      <c r="W2882" s="4"/>
      <c r="X2882" s="3">
        <v>4.5311000000000003</v>
      </c>
      <c r="Y2882" s="3">
        <v>85.540619275672569</v>
      </c>
      <c r="Z2882" s="3">
        <v>136.6071373397188</v>
      </c>
      <c r="AA2882" s="3">
        <v>164.12005914678554</v>
      </c>
      <c r="AB2882" s="3">
        <v>181.66021495884002</v>
      </c>
      <c r="AC2882" s="3">
        <v>189.08633665114431</v>
      </c>
      <c r="AD2882" s="3">
        <v>193.61455275760852</v>
      </c>
      <c r="AE2882" s="3">
        <v>199.8379863609278</v>
      </c>
      <c r="AF2882" s="3">
        <v>205</v>
      </c>
      <c r="AG2882" s="4"/>
      <c r="AH2882" s="4"/>
      <c r="AI2882" s="4"/>
      <c r="AJ2882" s="4"/>
      <c r="AK2882" s="4"/>
      <c r="AL2882" s="4"/>
    </row>
    <row r="2883" spans="1:38" ht="15" customHeight="1" x14ac:dyDescent="0.25">
      <c r="A2883" s="2" t="s">
        <v>2541</v>
      </c>
      <c r="B2883" s="2" t="s">
        <v>39</v>
      </c>
      <c r="C2883" s="2" t="s">
        <v>40</v>
      </c>
      <c r="D2883" s="2" t="s">
        <v>2542</v>
      </c>
      <c r="E2883" s="2" t="s">
        <v>3004</v>
      </c>
      <c r="F2883" s="2" t="s">
        <v>564</v>
      </c>
      <c r="G2883" s="2" t="s">
        <v>44</v>
      </c>
      <c r="H2883" s="3">
        <v>207</v>
      </c>
      <c r="I2883" s="3">
        <v>1.3706</v>
      </c>
      <c r="J2883" s="3">
        <v>1.5929</v>
      </c>
      <c r="K2883" s="3">
        <v>0.75019999999999998</v>
      </c>
      <c r="L2883" s="3">
        <v>0.47789999999999999</v>
      </c>
      <c r="M2883" s="3">
        <v>0.30930000000000002</v>
      </c>
      <c r="N2883" s="3">
        <v>0.35189999999999999</v>
      </c>
      <c r="O2883" s="3">
        <v>0.30009999999999998</v>
      </c>
      <c r="P2883" s="3">
        <v>0.2278</v>
      </c>
      <c r="Q2883" s="4"/>
      <c r="R2883" s="4"/>
      <c r="S2883" s="4"/>
      <c r="T2883" s="4"/>
      <c r="U2883" s="4"/>
      <c r="V2883" s="4"/>
      <c r="W2883" s="4"/>
      <c r="X2883" s="3">
        <v>5.3807</v>
      </c>
      <c r="Y2883" s="3">
        <v>76.576913784451847</v>
      </c>
      <c r="Z2883" s="3">
        <v>128.38383481703124</v>
      </c>
      <c r="AA2883" s="3">
        <v>152.78307655137809</v>
      </c>
      <c r="AB2883" s="3">
        <v>168.32612857063205</v>
      </c>
      <c r="AC2883" s="3">
        <v>178.3856933112792</v>
      </c>
      <c r="AD2883" s="3">
        <v>189.8307655137807</v>
      </c>
      <c r="AE2883" s="3">
        <v>199.59111268050623</v>
      </c>
      <c r="AF2883" s="3">
        <v>206.99999999999997</v>
      </c>
      <c r="AG2883" s="4"/>
      <c r="AH2883" s="4"/>
      <c r="AI2883" s="4"/>
      <c r="AJ2883" s="4"/>
      <c r="AK2883" s="4"/>
      <c r="AL2883" s="4"/>
    </row>
    <row r="2884" spans="1:38" ht="15" customHeight="1" x14ac:dyDescent="0.25">
      <c r="A2884" s="2" t="s">
        <v>2541</v>
      </c>
      <c r="B2884" s="2" t="s">
        <v>39</v>
      </c>
      <c r="C2884" s="2" t="s">
        <v>40</v>
      </c>
      <c r="D2884" s="2" t="s">
        <v>2554</v>
      </c>
      <c r="E2884" s="2" t="s">
        <v>3005</v>
      </c>
      <c r="F2884" s="2" t="s">
        <v>564</v>
      </c>
      <c r="G2884" s="2" t="s">
        <v>44</v>
      </c>
      <c r="H2884" s="3">
        <v>215</v>
      </c>
      <c r="I2884" s="3">
        <v>1.3520000000000001</v>
      </c>
      <c r="J2884" s="3">
        <v>1.4945999999999999</v>
      </c>
      <c r="K2884" s="3">
        <v>1.0075000000000001</v>
      </c>
      <c r="L2884" s="3">
        <v>0.51119999999999999</v>
      </c>
      <c r="M2884" s="3">
        <v>0.34260000000000002</v>
      </c>
      <c r="N2884" s="3">
        <v>0.27779999999999999</v>
      </c>
      <c r="O2884" s="3">
        <v>0.29260000000000003</v>
      </c>
      <c r="P2884" s="3">
        <v>0.28889999999999999</v>
      </c>
      <c r="Q2884" s="4"/>
      <c r="R2884" s="4"/>
      <c r="S2884" s="4"/>
      <c r="T2884" s="4"/>
      <c r="U2884" s="4"/>
      <c r="V2884" s="4"/>
      <c r="W2884" s="4"/>
      <c r="X2884" s="3">
        <v>5.5671999999999997</v>
      </c>
      <c r="Y2884" s="3">
        <v>76.441730133639894</v>
      </c>
      <c r="Z2884" s="3">
        <v>125.57087943670069</v>
      </c>
      <c r="AA2884" s="3">
        <v>158.68851487282654</v>
      </c>
      <c r="AB2884" s="3">
        <v>175.4922223020549</v>
      </c>
      <c r="AC2884" s="3">
        <v>186.75386190544617</v>
      </c>
      <c r="AD2884" s="3">
        <v>195.88545408823106</v>
      </c>
      <c r="AE2884" s="3">
        <v>205.50353858312974</v>
      </c>
      <c r="AF2884" s="3">
        <v>215</v>
      </c>
      <c r="AG2884" s="4"/>
      <c r="AH2884" s="4"/>
      <c r="AI2884" s="4"/>
      <c r="AJ2884" s="4"/>
      <c r="AK2884" s="4"/>
      <c r="AL2884" s="4"/>
    </row>
    <row r="2885" spans="1:38" ht="15" customHeight="1" x14ac:dyDescent="0.25">
      <c r="A2885" s="2" t="s">
        <v>2541</v>
      </c>
      <c r="B2885" s="2" t="s">
        <v>39</v>
      </c>
      <c r="C2885" s="2" t="s">
        <v>40</v>
      </c>
      <c r="D2885" s="2" t="s">
        <v>631</v>
      </c>
      <c r="E2885" s="2" t="s">
        <v>3006</v>
      </c>
      <c r="F2885" s="2" t="s">
        <v>564</v>
      </c>
      <c r="G2885" s="2" t="s">
        <v>44</v>
      </c>
      <c r="H2885" s="3">
        <v>216</v>
      </c>
      <c r="I2885" s="3">
        <v>2.3447</v>
      </c>
      <c r="J2885" s="3">
        <v>1.2742</v>
      </c>
      <c r="K2885" s="3">
        <v>0.74450000000000005</v>
      </c>
      <c r="L2885" s="3">
        <v>0.3982</v>
      </c>
      <c r="M2885" s="3">
        <v>0.29630000000000001</v>
      </c>
      <c r="N2885" s="3">
        <v>0.16669999999999999</v>
      </c>
      <c r="O2885" s="3">
        <v>0.20930000000000001</v>
      </c>
      <c r="P2885" s="3">
        <v>8.8900000000000007E-2</v>
      </c>
      <c r="Q2885" s="4"/>
      <c r="R2885" s="4"/>
      <c r="S2885" s="4"/>
      <c r="T2885" s="4"/>
      <c r="U2885" s="4"/>
      <c r="V2885" s="4"/>
      <c r="W2885" s="4"/>
      <c r="X2885" s="3">
        <v>5.5228000000000002</v>
      </c>
      <c r="Y2885" s="3">
        <v>110.1170420801043</v>
      </c>
      <c r="Z2885" s="3">
        <v>152.56884189179402</v>
      </c>
      <c r="AA2885" s="3">
        <v>177.37292677627292</v>
      </c>
      <c r="AB2885" s="3">
        <v>190.63953067284712</v>
      </c>
      <c r="AC2885" s="3">
        <v>200.51118997609908</v>
      </c>
      <c r="AD2885" s="3">
        <v>206.0650394727312</v>
      </c>
      <c r="AE2885" s="3">
        <v>213.03816904468746</v>
      </c>
      <c r="AF2885" s="3">
        <v>215.99999999999997</v>
      </c>
      <c r="AG2885" s="4"/>
      <c r="AH2885" s="4"/>
      <c r="AI2885" s="4"/>
      <c r="AJ2885" s="4"/>
      <c r="AK2885" s="4"/>
      <c r="AL2885" s="4"/>
    </row>
    <row r="2886" spans="1:38" ht="15" customHeight="1" x14ac:dyDescent="0.25">
      <c r="A2886" s="2" t="s">
        <v>2541</v>
      </c>
      <c r="B2886" s="2" t="s">
        <v>39</v>
      </c>
      <c r="C2886" s="2" t="s">
        <v>40</v>
      </c>
      <c r="D2886" s="2" t="s">
        <v>631</v>
      </c>
      <c r="E2886" s="2" t="s">
        <v>3007</v>
      </c>
      <c r="F2886" s="2" t="s">
        <v>564</v>
      </c>
      <c r="G2886" s="2" t="s">
        <v>44</v>
      </c>
      <c r="H2886" s="3">
        <v>233</v>
      </c>
      <c r="I2886" s="3">
        <v>1.2668999999999999</v>
      </c>
      <c r="J2886" s="3">
        <v>1.8594999999999999</v>
      </c>
      <c r="K2886" s="3">
        <v>0.93720000000000003</v>
      </c>
      <c r="L2886" s="3">
        <v>0.50380000000000003</v>
      </c>
      <c r="M2886" s="3">
        <v>0.45190000000000002</v>
      </c>
      <c r="N2886" s="3">
        <v>0.13339999999999999</v>
      </c>
      <c r="O2886" s="3">
        <v>0.1222</v>
      </c>
      <c r="P2886" s="3">
        <v>0.1</v>
      </c>
      <c r="Q2886" s="4"/>
      <c r="R2886" s="4"/>
      <c r="S2886" s="4"/>
      <c r="T2886" s="4"/>
      <c r="U2886" s="4"/>
      <c r="V2886" s="4"/>
      <c r="W2886" s="4"/>
      <c r="X2886" s="3">
        <v>5.3749000000000002</v>
      </c>
      <c r="Y2886" s="3">
        <v>79.377048875327915</v>
      </c>
      <c r="Z2886" s="3">
        <v>148.91499376732588</v>
      </c>
      <c r="AA2886" s="3">
        <v>183.96256674542781</v>
      </c>
      <c r="AB2886" s="3">
        <v>202.80269400360936</v>
      </c>
      <c r="AC2886" s="3">
        <v>219.70196654821487</v>
      </c>
      <c r="AD2886" s="3">
        <v>224.69059889486317</v>
      </c>
      <c r="AE2886" s="3">
        <v>229.26039554224266</v>
      </c>
      <c r="AF2886" s="3">
        <v>233</v>
      </c>
      <c r="AG2886" s="4"/>
      <c r="AH2886" s="4"/>
      <c r="AI2886" s="4"/>
      <c r="AJ2886" s="4"/>
      <c r="AK2886" s="4"/>
      <c r="AL2886" s="4"/>
    </row>
    <row r="2887" spans="1:38" ht="15" customHeight="1" x14ac:dyDescent="0.25">
      <c r="A2887" s="2" t="s">
        <v>2541</v>
      </c>
      <c r="B2887" s="2" t="s">
        <v>39</v>
      </c>
      <c r="C2887" s="2" t="s">
        <v>40</v>
      </c>
      <c r="D2887" s="2" t="s">
        <v>2544</v>
      </c>
      <c r="E2887" s="2" t="s">
        <v>3008</v>
      </c>
      <c r="F2887" s="2" t="s">
        <v>571</v>
      </c>
      <c r="G2887" s="2" t="s">
        <v>50</v>
      </c>
      <c r="H2887" s="3">
        <v>254</v>
      </c>
      <c r="I2887" s="3">
        <v>1.9966999999999999</v>
      </c>
      <c r="J2887" s="3">
        <v>1.58</v>
      </c>
      <c r="K2887" s="3">
        <v>0.54090000000000005</v>
      </c>
      <c r="L2887" s="3">
        <v>0.67049999999999998</v>
      </c>
      <c r="M2887" s="3">
        <v>0.38529999999999998</v>
      </c>
      <c r="N2887" s="3">
        <v>0.26669999999999999</v>
      </c>
      <c r="O2887" s="3">
        <v>0.11849999999999999</v>
      </c>
      <c r="P2887" s="3">
        <v>9.2600000000000002E-2</v>
      </c>
      <c r="Q2887" s="3">
        <v>0.1148</v>
      </c>
      <c r="R2887" s="4"/>
      <c r="S2887" s="4"/>
      <c r="T2887" s="4"/>
      <c r="U2887" s="4"/>
      <c r="V2887" s="4"/>
      <c r="W2887" s="4"/>
      <c r="X2887" s="3">
        <v>5.766</v>
      </c>
      <c r="Y2887" s="3">
        <v>108.87606659729448</v>
      </c>
      <c r="Z2887" s="3">
        <v>169.70853277835585</v>
      </c>
      <c r="AA2887" s="3">
        <v>190.53402705515086</v>
      </c>
      <c r="AB2887" s="3">
        <v>216.34932362122785</v>
      </c>
      <c r="AC2887" s="3">
        <v>231.18397502601454</v>
      </c>
      <c r="AD2887" s="3">
        <v>241.45234131113421</v>
      </c>
      <c r="AE2887" s="3">
        <v>246.0147762747138</v>
      </c>
      <c r="AF2887" s="3">
        <v>249.58002081165449</v>
      </c>
      <c r="AG2887" s="3">
        <v>253.99999999999997</v>
      </c>
      <c r="AH2887" s="4"/>
      <c r="AI2887" s="4"/>
      <c r="AJ2887" s="4"/>
      <c r="AK2887" s="4"/>
      <c r="AL2887" s="4"/>
    </row>
    <row r="2888" spans="1:38" ht="15" customHeight="1" x14ac:dyDescent="0.25">
      <c r="A2888" s="2" t="s">
        <v>2541</v>
      </c>
      <c r="B2888" s="2" t="s">
        <v>39</v>
      </c>
      <c r="C2888" s="2" t="s">
        <v>40</v>
      </c>
      <c r="D2888" s="2" t="s">
        <v>2544</v>
      </c>
      <c r="E2888" s="2" t="s">
        <v>3009</v>
      </c>
      <c r="F2888" s="2" t="s">
        <v>571</v>
      </c>
      <c r="G2888" s="2" t="s">
        <v>50</v>
      </c>
      <c r="H2888" s="3">
        <v>241</v>
      </c>
      <c r="I2888" s="3">
        <v>2.2505000000000002</v>
      </c>
      <c r="J2888" s="3">
        <v>1.6596</v>
      </c>
      <c r="K2888" s="3">
        <v>0.91869999999999996</v>
      </c>
      <c r="L2888" s="3">
        <v>0.62419999999999998</v>
      </c>
      <c r="M2888" s="3">
        <v>0.49640000000000001</v>
      </c>
      <c r="N2888" s="3">
        <v>0.34449999999999997</v>
      </c>
      <c r="O2888" s="3">
        <v>0.1482</v>
      </c>
      <c r="P2888" s="3">
        <v>0.1704</v>
      </c>
      <c r="Q2888" s="3">
        <v>0.1074</v>
      </c>
      <c r="R2888" s="4"/>
      <c r="S2888" s="4"/>
      <c r="T2888" s="4"/>
      <c r="U2888" s="4"/>
      <c r="V2888" s="4"/>
      <c r="W2888" s="4"/>
      <c r="X2888" s="3">
        <v>6.7199</v>
      </c>
      <c r="Y2888" s="3">
        <v>101.99427074807662</v>
      </c>
      <c r="Z2888" s="3">
        <v>153.61057456212146</v>
      </c>
      <c r="AA2888" s="3">
        <v>182.18366344737274</v>
      </c>
      <c r="AB2888" s="3">
        <v>201.59731543624162</v>
      </c>
      <c r="AC2888" s="3">
        <v>217.03617613357343</v>
      </c>
      <c r="AD2888" s="3">
        <v>227.75069569487644</v>
      </c>
      <c r="AE2888" s="3">
        <v>232.35996071370113</v>
      </c>
      <c r="AF2888" s="3">
        <v>237.65968243575054</v>
      </c>
      <c r="AG2888" s="3">
        <v>241.00000000000006</v>
      </c>
      <c r="AH2888" s="4"/>
      <c r="AI2888" s="4"/>
      <c r="AJ2888" s="4"/>
      <c r="AK2888" s="4"/>
      <c r="AL2888" s="4"/>
    </row>
    <row r="2889" spans="1:38" ht="15" customHeight="1" x14ac:dyDescent="0.25">
      <c r="A2889" s="2" t="s">
        <v>2541</v>
      </c>
      <c r="B2889" s="2" t="s">
        <v>39</v>
      </c>
      <c r="C2889" s="2" t="s">
        <v>40</v>
      </c>
      <c r="D2889" s="2" t="s">
        <v>2544</v>
      </c>
      <c r="E2889" s="2" t="s">
        <v>3010</v>
      </c>
      <c r="F2889" s="2" t="s">
        <v>571</v>
      </c>
      <c r="G2889" s="2" t="s">
        <v>50</v>
      </c>
      <c r="H2889" s="3">
        <v>223</v>
      </c>
      <c r="I2889" s="3">
        <v>1.4335</v>
      </c>
      <c r="J2889" s="3">
        <v>1.5408999999999999</v>
      </c>
      <c r="K2889" s="3">
        <v>0.85929999999999995</v>
      </c>
      <c r="L2889" s="3">
        <v>0.41110000000000002</v>
      </c>
      <c r="M2889" s="3">
        <v>0.44080000000000003</v>
      </c>
      <c r="N2889" s="3">
        <v>0.26669999999999999</v>
      </c>
      <c r="O2889" s="3">
        <v>0.22969999999999999</v>
      </c>
      <c r="P2889" s="3">
        <v>0.1222</v>
      </c>
      <c r="Q2889" s="3">
        <v>0.1111</v>
      </c>
      <c r="R2889" s="4"/>
      <c r="S2889" s="4"/>
      <c r="T2889" s="4"/>
      <c r="U2889" s="4"/>
      <c r="V2889" s="4"/>
      <c r="W2889" s="4"/>
      <c r="X2889" s="3">
        <v>5.4153000000000002</v>
      </c>
      <c r="Y2889" s="3">
        <v>82.560172104961865</v>
      </c>
      <c r="Z2889" s="3">
        <v>136.90838919358114</v>
      </c>
      <c r="AA2889" s="3">
        <v>167.21627610658689</v>
      </c>
      <c r="AB2889" s="3">
        <v>181.71595294812846</v>
      </c>
      <c r="AC2889" s="3">
        <v>197.26316178235743</v>
      </c>
      <c r="AD2889" s="3">
        <v>206.66978745406536</v>
      </c>
      <c r="AE2889" s="3">
        <v>214.77140693959711</v>
      </c>
      <c r="AF2889" s="3">
        <v>219.08145439772503</v>
      </c>
      <c r="AG2889" s="3">
        <v>223.00000000000003</v>
      </c>
      <c r="AH2889" s="4"/>
      <c r="AI2889" s="4"/>
      <c r="AJ2889" s="4"/>
      <c r="AK2889" s="4"/>
      <c r="AL2889" s="4"/>
    </row>
    <row r="2890" spans="1:38" ht="15" customHeight="1" x14ac:dyDescent="0.25">
      <c r="A2890" s="2" t="s">
        <v>2541</v>
      </c>
      <c r="B2890" s="2" t="s">
        <v>39</v>
      </c>
      <c r="C2890" s="2" t="s">
        <v>40</v>
      </c>
      <c r="D2890" s="2" t="s">
        <v>2655</v>
      </c>
      <c r="E2890" s="2" t="s">
        <v>3011</v>
      </c>
      <c r="F2890" s="2" t="s">
        <v>571</v>
      </c>
      <c r="G2890" s="2" t="s">
        <v>50</v>
      </c>
      <c r="H2890" s="3">
        <v>243</v>
      </c>
      <c r="I2890" s="3">
        <v>1.3519000000000001</v>
      </c>
      <c r="J2890" s="3">
        <v>1.6036999999999999</v>
      </c>
      <c r="K2890" s="3">
        <v>0.51480000000000004</v>
      </c>
      <c r="L2890" s="3">
        <v>0.4093</v>
      </c>
      <c r="M2890" s="3">
        <v>0.34820000000000001</v>
      </c>
      <c r="N2890" s="3">
        <v>0.27779999999999999</v>
      </c>
      <c r="O2890" s="3">
        <v>0.13150000000000001</v>
      </c>
      <c r="P2890" s="3">
        <v>0.12959999999999999</v>
      </c>
      <c r="Q2890" s="3">
        <v>8.1500000000000003E-2</v>
      </c>
      <c r="R2890" s="4"/>
      <c r="S2890" s="4"/>
      <c r="T2890" s="4"/>
      <c r="U2890" s="4"/>
      <c r="V2890" s="4"/>
      <c r="W2890" s="4"/>
      <c r="X2890" s="3">
        <v>4.8483000000000001</v>
      </c>
      <c r="Y2890" s="3">
        <v>90.835241218571468</v>
      </c>
      <c r="Z2890" s="3">
        <v>160.62892147763134</v>
      </c>
      <c r="AA2890" s="3">
        <v>183.03322814182292</v>
      </c>
      <c r="AB2890" s="3">
        <v>200.84613163376852</v>
      </c>
      <c r="AC2890" s="3">
        <v>215.99993812264091</v>
      </c>
      <c r="AD2890" s="3">
        <v>228.08990780273498</v>
      </c>
      <c r="AE2890" s="3">
        <v>233.81284161458655</v>
      </c>
      <c r="AF2890" s="3">
        <v>239.45308664892849</v>
      </c>
      <c r="AG2890" s="3">
        <v>243</v>
      </c>
      <c r="AH2890" s="4"/>
      <c r="AI2890" s="4"/>
      <c r="AJ2890" s="4"/>
      <c r="AK2890" s="4"/>
      <c r="AL2890" s="4"/>
    </row>
    <row r="2891" spans="1:38" ht="15" customHeight="1" x14ac:dyDescent="0.25">
      <c r="A2891" s="2" t="s">
        <v>2541</v>
      </c>
      <c r="B2891" s="2" t="s">
        <v>39</v>
      </c>
      <c r="C2891" s="2" t="s">
        <v>40</v>
      </c>
      <c r="D2891" s="2" t="s">
        <v>677</v>
      </c>
      <c r="E2891" s="2" t="s">
        <v>3012</v>
      </c>
      <c r="F2891" s="2" t="s">
        <v>571</v>
      </c>
      <c r="G2891" s="2" t="s">
        <v>50</v>
      </c>
      <c r="H2891" s="3">
        <v>236</v>
      </c>
      <c r="I2891" s="3">
        <v>2.1629999999999998</v>
      </c>
      <c r="J2891" s="3">
        <v>1.4888999999999999</v>
      </c>
      <c r="K2891" s="3">
        <v>0.80740000000000001</v>
      </c>
      <c r="L2891" s="3">
        <v>0.35560000000000003</v>
      </c>
      <c r="M2891" s="3">
        <v>0.43330000000000002</v>
      </c>
      <c r="N2891" s="3">
        <v>0.23699999999999999</v>
      </c>
      <c r="O2891" s="3">
        <v>0.18890000000000001</v>
      </c>
      <c r="P2891" s="3">
        <v>0.12959999999999999</v>
      </c>
      <c r="Q2891" s="3">
        <v>0.15190000000000001</v>
      </c>
      <c r="R2891" s="4"/>
      <c r="S2891" s="4"/>
      <c r="T2891" s="4"/>
      <c r="U2891" s="4"/>
      <c r="V2891" s="4"/>
      <c r="W2891" s="4"/>
      <c r="X2891" s="3">
        <v>5.9555999999999996</v>
      </c>
      <c r="Y2891" s="3">
        <v>106.09026798307475</v>
      </c>
      <c r="Z2891" s="3">
        <v>157.09026798307474</v>
      </c>
      <c r="AA2891" s="3">
        <v>184.74652427966956</v>
      </c>
      <c r="AB2891" s="3">
        <v>196.92706024581906</v>
      </c>
      <c r="AC2891" s="3">
        <v>211.76909127543826</v>
      </c>
      <c r="AD2891" s="3">
        <v>219.88716502115656</v>
      </c>
      <c r="AE2891" s="3">
        <v>226.35764658472701</v>
      </c>
      <c r="AF2891" s="3">
        <v>230.79689703808182</v>
      </c>
      <c r="AG2891" s="3">
        <v>236.00000000000006</v>
      </c>
      <c r="AH2891" s="4"/>
      <c r="AI2891" s="4"/>
      <c r="AJ2891" s="4"/>
      <c r="AK2891" s="4"/>
      <c r="AL2891" s="4"/>
    </row>
    <row r="2892" spans="1:38" ht="15" customHeight="1" x14ac:dyDescent="0.25">
      <c r="A2892" s="2" t="s">
        <v>2541</v>
      </c>
      <c r="B2892" s="2" t="s">
        <v>39</v>
      </c>
      <c r="C2892" s="2" t="s">
        <v>40</v>
      </c>
      <c r="D2892" s="2" t="s">
        <v>2572</v>
      </c>
      <c r="E2892" s="2" t="s">
        <v>3013</v>
      </c>
      <c r="F2892" s="2" t="s">
        <v>571</v>
      </c>
      <c r="G2892" s="2" t="s">
        <v>50</v>
      </c>
      <c r="H2892" s="3">
        <v>218</v>
      </c>
      <c r="I2892" s="3">
        <v>1.5354000000000001</v>
      </c>
      <c r="J2892" s="3">
        <v>1.3169</v>
      </c>
      <c r="K2892" s="3">
        <v>1.002</v>
      </c>
      <c r="L2892" s="3">
        <v>0.63339999999999996</v>
      </c>
      <c r="M2892" s="3">
        <v>0.24629999999999999</v>
      </c>
      <c r="N2892" s="3">
        <v>0.25369999999999998</v>
      </c>
      <c r="O2892" s="3">
        <v>0.23519999999999999</v>
      </c>
      <c r="P2892" s="3">
        <v>0.23519999999999999</v>
      </c>
      <c r="Q2892" s="3">
        <v>0.15559999999999999</v>
      </c>
      <c r="R2892" s="4"/>
      <c r="S2892" s="4"/>
      <c r="T2892" s="4"/>
      <c r="U2892" s="4"/>
      <c r="V2892" s="4"/>
      <c r="W2892" s="4"/>
      <c r="X2892" s="3">
        <v>5.6136999999999997</v>
      </c>
      <c r="Y2892" s="3">
        <v>82.872757717726273</v>
      </c>
      <c r="Z2892" s="3">
        <v>126.50590519621642</v>
      </c>
      <c r="AA2892" s="3">
        <v>159.7053992910202</v>
      </c>
      <c r="AB2892" s="3">
        <v>180.69198567789516</v>
      </c>
      <c r="AC2892" s="3">
        <v>188.85269964551009</v>
      </c>
      <c r="AD2892" s="3">
        <v>197.25859949765754</v>
      </c>
      <c r="AE2892" s="3">
        <v>205.05153463847375</v>
      </c>
      <c r="AF2892" s="3">
        <v>212.84446977928997</v>
      </c>
      <c r="AG2892" s="3">
        <v>218</v>
      </c>
      <c r="AH2892" s="4"/>
      <c r="AI2892" s="4"/>
      <c r="AJ2892" s="4"/>
      <c r="AK2892" s="4"/>
      <c r="AL2892" s="4"/>
    </row>
    <row r="2893" spans="1:38" ht="15" customHeight="1" x14ac:dyDescent="0.25">
      <c r="A2893" s="2" t="s">
        <v>2541</v>
      </c>
      <c r="B2893" s="2" t="s">
        <v>39</v>
      </c>
      <c r="C2893" s="2" t="s">
        <v>40</v>
      </c>
      <c r="D2893" s="2" t="s">
        <v>2544</v>
      </c>
      <c r="E2893" s="2" t="s">
        <v>3014</v>
      </c>
      <c r="F2893" s="2" t="s">
        <v>571</v>
      </c>
      <c r="G2893" s="2" t="s">
        <v>44</v>
      </c>
      <c r="H2893" s="3">
        <v>240</v>
      </c>
      <c r="I2893" s="3">
        <v>1.5964</v>
      </c>
      <c r="J2893" s="3">
        <v>1.889</v>
      </c>
      <c r="K2893" s="3">
        <v>1.0075000000000001</v>
      </c>
      <c r="L2893" s="3">
        <v>0.55559999999999998</v>
      </c>
      <c r="M2893" s="3">
        <v>0.3241</v>
      </c>
      <c r="N2893" s="3">
        <v>0.2908</v>
      </c>
      <c r="O2893" s="3">
        <v>0.17219999999999999</v>
      </c>
      <c r="P2893" s="3">
        <v>0.1222</v>
      </c>
      <c r="Q2893" s="3">
        <v>0.23330000000000001</v>
      </c>
      <c r="R2893" s="4"/>
      <c r="S2893" s="4"/>
      <c r="T2893" s="4"/>
      <c r="U2893" s="4"/>
      <c r="V2893" s="4"/>
      <c r="W2893" s="4"/>
      <c r="X2893" s="3">
        <v>6.1910999999999996</v>
      </c>
      <c r="Y2893" s="3">
        <v>85.633635379819424</v>
      </c>
      <c r="Z2893" s="3">
        <v>149.09764016087613</v>
      </c>
      <c r="AA2893" s="3">
        <v>182.94622926458953</v>
      </c>
      <c r="AB2893" s="3">
        <v>201.612508278012</v>
      </c>
      <c r="AC2893" s="3">
        <v>212.50117103584179</v>
      </c>
      <c r="AD2893" s="3">
        <v>222.27106653098807</v>
      </c>
      <c r="AE2893" s="3">
        <v>228.0564035470272</v>
      </c>
      <c r="AF2893" s="3">
        <v>232.16190983831632</v>
      </c>
      <c r="AG2893" s="3">
        <v>240.00000000000006</v>
      </c>
      <c r="AH2893" s="4"/>
      <c r="AI2893" s="4"/>
      <c r="AJ2893" s="4"/>
      <c r="AK2893" s="4"/>
      <c r="AL2893" s="4"/>
    </row>
    <row r="2894" spans="1:38" ht="15" customHeight="1" x14ac:dyDescent="0.25">
      <c r="A2894" s="2" t="s">
        <v>2541</v>
      </c>
      <c r="B2894" s="2" t="s">
        <v>39</v>
      </c>
      <c r="C2894" s="2" t="s">
        <v>40</v>
      </c>
      <c r="D2894" s="2" t="s">
        <v>41</v>
      </c>
      <c r="E2894" s="2" t="s">
        <v>3015</v>
      </c>
      <c r="F2894" s="2" t="s">
        <v>571</v>
      </c>
      <c r="G2894" s="2" t="s">
        <v>44</v>
      </c>
      <c r="H2894" s="3">
        <v>220</v>
      </c>
      <c r="I2894" s="3">
        <v>1.5115000000000001</v>
      </c>
      <c r="J2894" s="3">
        <v>1.8079000000000001</v>
      </c>
      <c r="K2894" s="3">
        <v>0.67049999999999998</v>
      </c>
      <c r="L2894" s="3">
        <v>0.28899999999999998</v>
      </c>
      <c r="M2894" s="3">
        <v>0.26669999999999999</v>
      </c>
      <c r="N2894" s="3">
        <v>0.3705</v>
      </c>
      <c r="O2894" s="3">
        <v>9.8199999999999996E-2</v>
      </c>
      <c r="P2894" s="3">
        <v>0.17230000000000001</v>
      </c>
      <c r="Q2894" s="3">
        <v>0.14080000000000001</v>
      </c>
      <c r="R2894" s="4"/>
      <c r="S2894" s="4"/>
      <c r="T2894" s="4"/>
      <c r="U2894" s="4"/>
      <c r="V2894" s="4"/>
      <c r="W2894" s="4"/>
      <c r="X2894" s="3">
        <v>5.3273999999999999</v>
      </c>
      <c r="Y2894" s="3">
        <v>85.339715433419684</v>
      </c>
      <c r="Z2894" s="3">
        <v>149.13916732364754</v>
      </c>
      <c r="AA2894" s="3">
        <v>172.80061568494952</v>
      </c>
      <c r="AB2894" s="3">
        <v>182.99921162293052</v>
      </c>
      <c r="AC2894" s="3">
        <v>192.41085707849984</v>
      </c>
      <c r="AD2894" s="3">
        <v>205.48552764951009</v>
      </c>
      <c r="AE2894" s="3">
        <v>208.95093291286557</v>
      </c>
      <c r="AF2894" s="3">
        <v>215.03127229042309</v>
      </c>
      <c r="AG2894" s="3">
        <v>220</v>
      </c>
      <c r="AH2894" s="4"/>
      <c r="AI2894" s="4"/>
      <c r="AJ2894" s="4"/>
      <c r="AK2894" s="4"/>
      <c r="AL2894" s="4"/>
    </row>
    <row r="2895" spans="1:38" ht="15" customHeight="1" x14ac:dyDescent="0.25">
      <c r="A2895" s="2" t="s">
        <v>2541</v>
      </c>
      <c r="B2895" s="2" t="s">
        <v>39</v>
      </c>
      <c r="C2895" s="2" t="s">
        <v>40</v>
      </c>
      <c r="D2895" s="2" t="s">
        <v>2554</v>
      </c>
      <c r="E2895" s="2" t="s">
        <v>3016</v>
      </c>
      <c r="F2895" s="2" t="s">
        <v>571</v>
      </c>
      <c r="G2895" s="2" t="s">
        <v>44</v>
      </c>
      <c r="H2895" s="3">
        <v>202</v>
      </c>
      <c r="I2895" s="3">
        <v>1.1262000000000001</v>
      </c>
      <c r="J2895" s="3">
        <v>1.3447</v>
      </c>
      <c r="K2895" s="3">
        <v>0.57599999999999996</v>
      </c>
      <c r="L2895" s="3">
        <v>0.47049999999999997</v>
      </c>
      <c r="M2895" s="3">
        <v>0.26669999999999999</v>
      </c>
      <c r="N2895" s="3">
        <v>0.2</v>
      </c>
      <c r="O2895" s="3">
        <v>0.17780000000000001</v>
      </c>
      <c r="P2895" s="3">
        <v>0.126</v>
      </c>
      <c r="Q2895" s="3">
        <v>6.6699999999999995E-2</v>
      </c>
      <c r="R2895" s="4"/>
      <c r="S2895" s="4"/>
      <c r="T2895" s="4"/>
      <c r="U2895" s="4"/>
      <c r="V2895" s="4"/>
      <c r="W2895" s="4"/>
      <c r="X2895" s="3">
        <v>4.3545999999999996</v>
      </c>
      <c r="Y2895" s="3">
        <v>75.965921094934089</v>
      </c>
      <c r="Z2895" s="3">
        <v>128.4619023561292</v>
      </c>
      <c r="AA2895" s="3">
        <v>150.94846828640979</v>
      </c>
      <c r="AB2895" s="3">
        <v>169.31640104716854</v>
      </c>
      <c r="AC2895" s="3">
        <v>179.72814954301202</v>
      </c>
      <c r="AD2895" s="3">
        <v>187.53598493547059</v>
      </c>
      <c r="AE2895" s="3">
        <v>194.47715059936624</v>
      </c>
      <c r="AF2895" s="3">
        <v>199.39608689661515</v>
      </c>
      <c r="AG2895" s="3">
        <v>202.00000000000009</v>
      </c>
      <c r="AH2895" s="4"/>
      <c r="AI2895" s="4"/>
      <c r="AJ2895" s="4"/>
      <c r="AK2895" s="4"/>
      <c r="AL2895" s="4"/>
    </row>
    <row r="2896" spans="1:38" ht="15" customHeight="1" x14ac:dyDescent="0.25">
      <c r="A2896" s="2" t="s">
        <v>2541</v>
      </c>
      <c r="B2896" s="2" t="s">
        <v>39</v>
      </c>
      <c r="C2896" s="2" t="s">
        <v>40</v>
      </c>
      <c r="D2896" s="2" t="s">
        <v>2655</v>
      </c>
      <c r="E2896" s="2" t="s">
        <v>3017</v>
      </c>
      <c r="F2896" s="2" t="s">
        <v>585</v>
      </c>
      <c r="G2896" s="2" t="s">
        <v>50</v>
      </c>
      <c r="H2896" s="3">
        <v>249</v>
      </c>
      <c r="I2896" s="3">
        <v>1.8449</v>
      </c>
      <c r="J2896" s="3">
        <v>1.393</v>
      </c>
      <c r="K2896" s="3">
        <v>0.88360000000000005</v>
      </c>
      <c r="L2896" s="3">
        <v>0.4612</v>
      </c>
      <c r="M2896" s="3">
        <v>0.25559999999999999</v>
      </c>
      <c r="N2896" s="3">
        <v>0.27039999999999997</v>
      </c>
      <c r="O2896" s="3">
        <v>0.20930000000000001</v>
      </c>
      <c r="P2896" s="3">
        <v>0.1241</v>
      </c>
      <c r="Q2896" s="3">
        <v>8.3400000000000002E-2</v>
      </c>
      <c r="R2896" s="3">
        <v>0.11849999999999999</v>
      </c>
      <c r="S2896" s="4"/>
      <c r="T2896" s="4"/>
      <c r="U2896" s="4"/>
      <c r="V2896" s="4"/>
      <c r="W2896" s="4"/>
      <c r="X2896" s="3">
        <v>5.6440000000000001</v>
      </c>
      <c r="Y2896" s="3">
        <v>102.93254783841248</v>
      </c>
      <c r="Z2896" s="3">
        <v>156.49048547129695</v>
      </c>
      <c r="AA2896" s="3">
        <v>190.46305811481218</v>
      </c>
      <c r="AB2896" s="3">
        <v>208.1952338766832</v>
      </c>
      <c r="AC2896" s="3">
        <v>218.02251948972361</v>
      </c>
      <c r="AD2896" s="3">
        <v>228.41883416017009</v>
      </c>
      <c r="AE2896" s="3">
        <v>236.46598157335225</v>
      </c>
      <c r="AF2896" s="3">
        <v>241.23736711552093</v>
      </c>
      <c r="AG2896" s="3">
        <v>244.44392274982286</v>
      </c>
      <c r="AH2896" s="3">
        <v>249.00000000000006</v>
      </c>
      <c r="AI2896" s="4"/>
      <c r="AJ2896" s="4"/>
      <c r="AK2896" s="4"/>
      <c r="AL2896" s="4"/>
    </row>
    <row r="2897" spans="1:38" ht="15" customHeight="1" x14ac:dyDescent="0.25">
      <c r="A2897" s="2" t="s">
        <v>2541</v>
      </c>
      <c r="B2897" s="2" t="s">
        <v>39</v>
      </c>
      <c r="C2897" s="2" t="s">
        <v>40</v>
      </c>
      <c r="D2897" s="2" t="s">
        <v>2606</v>
      </c>
      <c r="E2897" s="2" t="s">
        <v>3018</v>
      </c>
      <c r="F2897" s="2" t="s">
        <v>585</v>
      </c>
      <c r="G2897" s="2" t="s">
        <v>44</v>
      </c>
      <c r="H2897" s="3">
        <v>232</v>
      </c>
      <c r="I2897" s="3">
        <v>2.1389999999999998</v>
      </c>
      <c r="J2897" s="3">
        <v>1.9353</v>
      </c>
      <c r="K2897" s="3">
        <v>0.85750000000000004</v>
      </c>
      <c r="L2897" s="3">
        <v>0.37230000000000002</v>
      </c>
      <c r="M2897" s="3">
        <v>0.27589999999999998</v>
      </c>
      <c r="N2897" s="3">
        <v>0.52600000000000002</v>
      </c>
      <c r="O2897" s="3">
        <v>0.2074</v>
      </c>
      <c r="P2897" s="3">
        <v>0.16300000000000001</v>
      </c>
      <c r="Q2897" s="3">
        <v>0.1019</v>
      </c>
      <c r="R2897" s="3">
        <v>0.1241</v>
      </c>
      <c r="S2897" s="4"/>
      <c r="T2897" s="4"/>
      <c r="U2897" s="4"/>
      <c r="V2897" s="4"/>
      <c r="W2897" s="4"/>
      <c r="X2897" s="3">
        <v>6.7023999999999999</v>
      </c>
      <c r="Y2897" s="3">
        <v>95.827882549534479</v>
      </c>
      <c r="Z2897" s="3">
        <v>153.57734542850324</v>
      </c>
      <c r="AA2897" s="3">
        <v>179.16519455717355</v>
      </c>
      <c r="AB2897" s="3">
        <v>190.27464788732394</v>
      </c>
      <c r="AC2897" s="3">
        <v>198.50751969443783</v>
      </c>
      <c r="AD2897" s="3">
        <v>214.20338983050848</v>
      </c>
      <c r="AE2897" s="3">
        <v>220.39221771305802</v>
      </c>
      <c r="AF2897" s="3">
        <v>225.25614705180234</v>
      </c>
      <c r="AG2897" s="3">
        <v>228.29684888994984</v>
      </c>
      <c r="AH2897" s="3">
        <v>232</v>
      </c>
      <c r="AI2897" s="4"/>
      <c r="AJ2897" s="4"/>
      <c r="AK2897" s="4"/>
      <c r="AL2897" s="4"/>
    </row>
    <row r="2898" spans="1:38" ht="15" customHeight="1" x14ac:dyDescent="0.25">
      <c r="A2898" s="2" t="s">
        <v>2541</v>
      </c>
      <c r="B2898" s="2" t="s">
        <v>39</v>
      </c>
      <c r="C2898" s="2" t="s">
        <v>40</v>
      </c>
      <c r="D2898" s="2" t="s">
        <v>2544</v>
      </c>
      <c r="E2898" s="2" t="s">
        <v>3019</v>
      </c>
      <c r="F2898" s="2" t="s">
        <v>585</v>
      </c>
      <c r="G2898" s="2" t="s">
        <v>44</v>
      </c>
      <c r="H2898" s="3">
        <v>240</v>
      </c>
      <c r="I2898" s="3">
        <v>1.6593</v>
      </c>
      <c r="J2898" s="3">
        <v>1.9611000000000001</v>
      </c>
      <c r="K2898" s="3">
        <v>0.83520000000000005</v>
      </c>
      <c r="L2898" s="3">
        <v>0.67410000000000003</v>
      </c>
      <c r="M2898" s="3">
        <v>0.41110000000000002</v>
      </c>
      <c r="N2898" s="3">
        <v>0.29070000000000001</v>
      </c>
      <c r="O2898" s="3">
        <v>0.2167</v>
      </c>
      <c r="P2898" s="3">
        <v>0.12959999999999999</v>
      </c>
      <c r="Q2898" s="3">
        <v>7.9600000000000004E-2</v>
      </c>
      <c r="R2898" s="3">
        <v>0.1852</v>
      </c>
      <c r="S2898" s="4"/>
      <c r="T2898" s="4"/>
      <c r="U2898" s="4"/>
      <c r="V2898" s="4"/>
      <c r="W2898" s="4"/>
      <c r="X2898" s="3">
        <v>6.4425999999999997</v>
      </c>
      <c r="Y2898" s="3">
        <v>85.570670226306149</v>
      </c>
      <c r="Z2898" s="3">
        <v>148.88498432309939</v>
      </c>
      <c r="AA2898" s="3">
        <v>175.84950175395028</v>
      </c>
      <c r="AB2898" s="3">
        <v>197.6128892062211</v>
      </c>
      <c r="AC2898" s="3">
        <v>210.88529475677527</v>
      </c>
      <c r="AD2898" s="3">
        <v>220.27057399186668</v>
      </c>
      <c r="AE2898" s="3">
        <v>227.26675565765379</v>
      </c>
      <c r="AF2898" s="3">
        <v>231.45090491416516</v>
      </c>
      <c r="AG2898" s="3">
        <v>234.0207990562817</v>
      </c>
      <c r="AH2898" s="3">
        <v>240.00000000000006</v>
      </c>
      <c r="AI2898" s="4"/>
      <c r="AJ2898" s="4"/>
      <c r="AK2898" s="4"/>
      <c r="AL2898" s="4"/>
    </row>
    <row r="2899" spans="1:38" ht="15" customHeight="1" x14ac:dyDescent="0.25">
      <c r="A2899" s="2" t="s">
        <v>2541</v>
      </c>
      <c r="B2899" s="2" t="s">
        <v>39</v>
      </c>
      <c r="C2899" s="2" t="s">
        <v>40</v>
      </c>
      <c r="D2899" s="2" t="s">
        <v>41</v>
      </c>
      <c r="E2899" s="2" t="s">
        <v>3020</v>
      </c>
      <c r="F2899" s="2" t="s">
        <v>585</v>
      </c>
      <c r="G2899" s="2" t="s">
        <v>44</v>
      </c>
      <c r="H2899" s="3">
        <v>242</v>
      </c>
      <c r="I2899" s="3">
        <v>1.3741000000000001</v>
      </c>
      <c r="J2899" s="3">
        <v>1.3075000000000001</v>
      </c>
      <c r="K2899" s="3">
        <v>0.68520000000000003</v>
      </c>
      <c r="L2899" s="3">
        <v>0.39629999999999999</v>
      </c>
      <c r="M2899" s="3">
        <v>0.18890000000000001</v>
      </c>
      <c r="N2899" s="3">
        <v>0.12959999999999999</v>
      </c>
      <c r="O2899" s="3">
        <v>0.1482</v>
      </c>
      <c r="P2899" s="3">
        <v>8.1500000000000003E-2</v>
      </c>
      <c r="Q2899" s="3">
        <v>6.6699999999999995E-2</v>
      </c>
      <c r="R2899" s="3">
        <v>6.6699999999999995E-2</v>
      </c>
      <c r="S2899" s="4"/>
      <c r="T2899" s="4"/>
      <c r="U2899" s="4"/>
      <c r="V2899" s="4"/>
      <c r="W2899" s="4"/>
      <c r="X2899" s="3">
        <v>4.4447000000000001</v>
      </c>
      <c r="Y2899" s="3">
        <v>96.922491956712491</v>
      </c>
      <c r="Z2899" s="3">
        <v>158.69831484689632</v>
      </c>
      <c r="AA2899" s="3">
        <v>191.07215335118232</v>
      </c>
      <c r="AB2899" s="3">
        <v>209.79625171552638</v>
      </c>
      <c r="AC2899" s="3">
        <v>218.72126352734719</v>
      </c>
      <c r="AD2899" s="3">
        <v>224.84451144059219</v>
      </c>
      <c r="AE2899" s="3">
        <v>231.84655882286773</v>
      </c>
      <c r="AF2899" s="3">
        <v>235.69721241028645</v>
      </c>
      <c r="AG2899" s="3">
        <v>238.84860620514326</v>
      </c>
      <c r="AH2899" s="3">
        <v>242.00000000000006</v>
      </c>
      <c r="AI2899" s="4"/>
      <c r="AJ2899" s="4"/>
      <c r="AK2899" s="4"/>
      <c r="AL2899" s="4"/>
    </row>
    <row r="2900" spans="1:38" ht="15" customHeight="1" x14ac:dyDescent="0.25">
      <c r="A2900" s="2" t="s">
        <v>2541</v>
      </c>
      <c r="B2900" s="2" t="s">
        <v>39</v>
      </c>
      <c r="C2900" s="2" t="s">
        <v>40</v>
      </c>
      <c r="D2900" s="2" t="s">
        <v>631</v>
      </c>
      <c r="E2900" s="2" t="s">
        <v>3021</v>
      </c>
      <c r="F2900" s="2" t="s">
        <v>1104</v>
      </c>
      <c r="G2900" s="2" t="s">
        <v>50</v>
      </c>
      <c r="H2900" s="3">
        <v>231</v>
      </c>
      <c r="I2900" s="3">
        <v>1.4651000000000001</v>
      </c>
      <c r="J2900" s="3">
        <v>1.5522</v>
      </c>
      <c r="K2900" s="3">
        <v>0.94650000000000001</v>
      </c>
      <c r="L2900" s="3">
        <v>0.36299999999999999</v>
      </c>
      <c r="M2900" s="3">
        <v>0.32600000000000001</v>
      </c>
      <c r="N2900" s="3">
        <v>0.14080000000000001</v>
      </c>
      <c r="O2900" s="3">
        <v>0.11849999999999999</v>
      </c>
      <c r="P2900" s="3">
        <v>0.20930000000000001</v>
      </c>
      <c r="Q2900" s="3">
        <v>0.12970000000000001</v>
      </c>
      <c r="R2900" s="3">
        <v>0.1111</v>
      </c>
      <c r="S2900" s="3">
        <v>3.6999999999999998E-2</v>
      </c>
      <c r="T2900" s="3">
        <v>3.6999999999999998E-2</v>
      </c>
      <c r="U2900" s="4"/>
      <c r="V2900" s="4"/>
      <c r="W2900" s="4"/>
      <c r="X2900" s="3">
        <v>5.4362000000000004</v>
      </c>
      <c r="Y2900" s="3">
        <v>85.632114344578937</v>
      </c>
      <c r="Z2900" s="3">
        <v>142.45265074868473</v>
      </c>
      <c r="AA2900" s="3">
        <v>177.10065854825061</v>
      </c>
      <c r="AB2900" s="3">
        <v>190.38880100069903</v>
      </c>
      <c r="AC2900" s="3">
        <v>202.32250469077664</v>
      </c>
      <c r="AD2900" s="3">
        <v>207.47669327839296</v>
      </c>
      <c r="AE2900" s="3">
        <v>211.81455796328316</v>
      </c>
      <c r="AF2900" s="3">
        <v>219.47628858393728</v>
      </c>
      <c r="AG2900" s="3">
        <v>224.22414554284239</v>
      </c>
      <c r="AH2900" s="3">
        <v>228.29112247525845</v>
      </c>
      <c r="AI2900" s="3">
        <v>229.64556123762918</v>
      </c>
      <c r="AJ2900" s="3">
        <v>230.99999999999997</v>
      </c>
      <c r="AK2900" s="4"/>
      <c r="AL2900" s="4"/>
    </row>
    <row r="2901" spans="1:38" ht="15" customHeight="1" x14ac:dyDescent="0.25">
      <c r="A2901" s="2" t="s">
        <v>3022</v>
      </c>
      <c r="B2901" s="2" t="s">
        <v>39</v>
      </c>
      <c r="C2901" s="2" t="s">
        <v>40</v>
      </c>
      <c r="D2901" s="2" t="s">
        <v>3023</v>
      </c>
      <c r="E2901" s="2" t="s">
        <v>3024</v>
      </c>
      <c r="F2901" s="2" t="s">
        <v>49</v>
      </c>
      <c r="G2901" s="2" t="s">
        <v>50</v>
      </c>
      <c r="H2901" s="3">
        <v>184</v>
      </c>
      <c r="I2901" s="3">
        <v>1.5468999999999999</v>
      </c>
      <c r="J2901" s="3">
        <v>1.7246999999999999</v>
      </c>
      <c r="K2901" s="3">
        <v>1.1467000000000001</v>
      </c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3">
        <v>4.4183000000000003</v>
      </c>
      <c r="Y2901" s="3">
        <v>85.217029174116732</v>
      </c>
      <c r="Z2901" s="3">
        <v>144.55080008147928</v>
      </c>
      <c r="AA2901" s="3">
        <v>184</v>
      </c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</row>
    <row r="2902" spans="1:38" ht="15" customHeight="1" x14ac:dyDescent="0.25">
      <c r="A2902" s="2" t="s">
        <v>3022</v>
      </c>
      <c r="B2902" s="2" t="s">
        <v>39</v>
      </c>
      <c r="C2902" s="2" t="s">
        <v>40</v>
      </c>
      <c r="D2902" s="2" t="s">
        <v>3023</v>
      </c>
      <c r="E2902" s="2" t="s">
        <v>3025</v>
      </c>
      <c r="F2902" s="2" t="s">
        <v>49</v>
      </c>
      <c r="G2902" s="2" t="s">
        <v>50</v>
      </c>
      <c r="H2902" s="3">
        <v>177</v>
      </c>
      <c r="I2902" s="3">
        <v>1.6891</v>
      </c>
      <c r="J2902" s="3">
        <v>1.5798000000000001</v>
      </c>
      <c r="K2902" s="3">
        <v>1.1075999999999999</v>
      </c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3">
        <v>4.3765000000000001</v>
      </c>
      <c r="Y2902" s="3">
        <v>87.962412887010174</v>
      </c>
      <c r="Z2902" s="3">
        <v>140.30355306751972</v>
      </c>
      <c r="AA2902" s="3">
        <v>177</v>
      </c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</row>
    <row r="2903" spans="1:38" ht="15" customHeight="1" x14ac:dyDescent="0.25">
      <c r="A2903" s="2" t="s">
        <v>3022</v>
      </c>
      <c r="B2903" s="2" t="s">
        <v>39</v>
      </c>
      <c r="C2903" s="2" t="s">
        <v>40</v>
      </c>
      <c r="D2903" s="2" t="s">
        <v>3026</v>
      </c>
      <c r="E2903" s="2" t="s">
        <v>3027</v>
      </c>
      <c r="F2903" s="2" t="s">
        <v>49</v>
      </c>
      <c r="G2903" s="2" t="s">
        <v>50</v>
      </c>
      <c r="H2903" s="3">
        <v>167</v>
      </c>
      <c r="I2903" s="3">
        <v>1.3926000000000001</v>
      </c>
      <c r="J2903" s="3">
        <v>1.2296</v>
      </c>
      <c r="K2903" s="3">
        <v>0.87780000000000002</v>
      </c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3">
        <v>3.5</v>
      </c>
      <c r="Y2903" s="3">
        <v>85.714571428571432</v>
      </c>
      <c r="Z2903" s="3">
        <v>133.142</v>
      </c>
      <c r="AA2903" s="3">
        <v>167.00000000000003</v>
      </c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</row>
    <row r="2904" spans="1:38" ht="15" customHeight="1" x14ac:dyDescent="0.25">
      <c r="A2904" s="2" t="s">
        <v>3022</v>
      </c>
      <c r="B2904" s="2" t="s">
        <v>39</v>
      </c>
      <c r="C2904" s="2" t="s">
        <v>40</v>
      </c>
      <c r="D2904" s="2" t="s">
        <v>3026</v>
      </c>
      <c r="E2904" s="2" t="s">
        <v>3028</v>
      </c>
      <c r="F2904" s="2" t="s">
        <v>49</v>
      </c>
      <c r="G2904" s="2" t="s">
        <v>50</v>
      </c>
      <c r="H2904" s="3">
        <v>190</v>
      </c>
      <c r="I2904" s="3">
        <v>1.7000999999999999</v>
      </c>
      <c r="J2904" s="3">
        <v>1.526</v>
      </c>
      <c r="K2904" s="3">
        <v>0.75560000000000005</v>
      </c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3">
        <v>3.9817</v>
      </c>
      <c r="Y2904" s="3">
        <v>99.462591355451181</v>
      </c>
      <c r="Z2904" s="3">
        <v>160.01662606424389</v>
      </c>
      <c r="AA2904" s="3">
        <v>190</v>
      </c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</row>
    <row r="2905" spans="1:38" ht="15" customHeight="1" x14ac:dyDescent="0.25">
      <c r="A2905" s="2" t="s">
        <v>3022</v>
      </c>
      <c r="B2905" s="2" t="s">
        <v>39</v>
      </c>
      <c r="C2905" s="2" t="s">
        <v>40</v>
      </c>
      <c r="D2905" s="2" t="s">
        <v>3026</v>
      </c>
      <c r="E2905" s="2" t="s">
        <v>3029</v>
      </c>
      <c r="F2905" s="2" t="s">
        <v>49</v>
      </c>
      <c r="G2905" s="2" t="s">
        <v>50</v>
      </c>
      <c r="H2905" s="3">
        <v>177</v>
      </c>
      <c r="I2905" s="3">
        <v>1.6451</v>
      </c>
      <c r="J2905" s="3">
        <v>1.6116999999999999</v>
      </c>
      <c r="K2905" s="3">
        <v>0.7762</v>
      </c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3">
        <v>4.0330000000000004</v>
      </c>
      <c r="Y2905" s="3">
        <v>91.146912968013879</v>
      </c>
      <c r="Z2905" s="3">
        <v>149.09298289114804</v>
      </c>
      <c r="AA2905" s="3">
        <v>177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</row>
    <row r="2906" spans="1:38" ht="15" customHeight="1" x14ac:dyDescent="0.25">
      <c r="A2906" s="2" t="s">
        <v>3022</v>
      </c>
      <c r="B2906" s="2" t="s">
        <v>39</v>
      </c>
      <c r="C2906" s="2" t="s">
        <v>40</v>
      </c>
      <c r="D2906" s="2" t="s">
        <v>3026</v>
      </c>
      <c r="E2906" s="2" t="s">
        <v>3030</v>
      </c>
      <c r="F2906" s="2" t="s">
        <v>49</v>
      </c>
      <c r="G2906" s="2" t="s">
        <v>50</v>
      </c>
      <c r="H2906" s="3">
        <v>170</v>
      </c>
      <c r="I2906" s="3">
        <v>1.3853</v>
      </c>
      <c r="J2906" s="3">
        <v>1.4186000000000001</v>
      </c>
      <c r="K2906" s="3">
        <v>0.75380000000000003</v>
      </c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3">
        <v>3.5577000000000001</v>
      </c>
      <c r="Y2906" s="3">
        <v>85.734547600978146</v>
      </c>
      <c r="Z2906" s="3">
        <v>140.76077240914074</v>
      </c>
      <c r="AA2906" s="3">
        <v>170</v>
      </c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</row>
    <row r="2907" spans="1:38" ht="15" customHeight="1" x14ac:dyDescent="0.25">
      <c r="A2907" s="2" t="s">
        <v>3022</v>
      </c>
      <c r="B2907" s="2" t="s">
        <v>39</v>
      </c>
      <c r="C2907" s="2" t="s">
        <v>40</v>
      </c>
      <c r="D2907" s="2" t="s">
        <v>3026</v>
      </c>
      <c r="E2907" s="2" t="s">
        <v>3031</v>
      </c>
      <c r="F2907" s="2" t="s">
        <v>49</v>
      </c>
      <c r="G2907" s="2" t="s">
        <v>50</v>
      </c>
      <c r="H2907" s="3">
        <v>183</v>
      </c>
      <c r="I2907" s="3">
        <v>1.9500999999999999</v>
      </c>
      <c r="J2907" s="3">
        <v>1.5205</v>
      </c>
      <c r="K2907" s="3">
        <v>0.87229999999999996</v>
      </c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3">
        <v>4.3429000000000002</v>
      </c>
      <c r="Y2907" s="3">
        <v>99.803794699394402</v>
      </c>
      <c r="Z2907" s="3">
        <v>152.6706578553501</v>
      </c>
      <c r="AA2907" s="3">
        <v>183</v>
      </c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</row>
    <row r="2908" spans="1:38" ht="15" customHeight="1" x14ac:dyDescent="0.25">
      <c r="A2908" s="2" t="s">
        <v>3022</v>
      </c>
      <c r="B2908" s="2" t="s">
        <v>39</v>
      </c>
      <c r="C2908" s="2" t="s">
        <v>40</v>
      </c>
      <c r="D2908" s="2" t="s">
        <v>3032</v>
      </c>
      <c r="E2908" s="2" t="s">
        <v>3033</v>
      </c>
      <c r="F2908" s="2" t="s">
        <v>49</v>
      </c>
      <c r="G2908" s="2" t="s">
        <v>50</v>
      </c>
      <c r="H2908" s="3">
        <v>177</v>
      </c>
      <c r="I2908" s="3">
        <v>1.6855</v>
      </c>
      <c r="J2908" s="3">
        <v>1.8189</v>
      </c>
      <c r="K2908" s="3">
        <v>0.7409</v>
      </c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3">
        <v>4.2453000000000003</v>
      </c>
      <c r="Y2908" s="3">
        <v>89.568958613054434</v>
      </c>
      <c r="Z2908" s="3">
        <v>151.69425011188844</v>
      </c>
      <c r="AA2908" s="3">
        <v>177</v>
      </c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</row>
    <row r="2909" spans="1:38" ht="15" customHeight="1" x14ac:dyDescent="0.25">
      <c r="A2909" s="2" t="s">
        <v>3022</v>
      </c>
      <c r="B2909" s="2" t="s">
        <v>39</v>
      </c>
      <c r="C2909" s="2" t="s">
        <v>40</v>
      </c>
      <c r="D2909" s="2" t="s">
        <v>3034</v>
      </c>
      <c r="E2909" s="2" t="s">
        <v>3035</v>
      </c>
      <c r="F2909" s="2" t="s">
        <v>49</v>
      </c>
      <c r="G2909" s="2" t="s">
        <v>50</v>
      </c>
      <c r="H2909" s="3">
        <v>192</v>
      </c>
      <c r="I2909" s="3">
        <v>1.9077</v>
      </c>
      <c r="J2909" s="3">
        <v>1.7410000000000001</v>
      </c>
      <c r="K2909" s="3">
        <v>1.0705</v>
      </c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3">
        <v>4.7191999999999998</v>
      </c>
      <c r="Y2909" s="3">
        <v>96.678759111713845</v>
      </c>
      <c r="Z2909" s="3">
        <v>155.7057128326835</v>
      </c>
      <c r="AA2909" s="3">
        <v>192</v>
      </c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</row>
    <row r="2910" spans="1:38" ht="15" customHeight="1" x14ac:dyDescent="0.25">
      <c r="A2910" s="2" t="s">
        <v>3022</v>
      </c>
      <c r="B2910" s="2" t="s">
        <v>39</v>
      </c>
      <c r="C2910" s="2" t="s">
        <v>40</v>
      </c>
      <c r="D2910" s="2" t="s">
        <v>718</v>
      </c>
      <c r="E2910" s="2" t="s">
        <v>3036</v>
      </c>
      <c r="F2910" s="2" t="s">
        <v>49</v>
      </c>
      <c r="G2910" s="2" t="s">
        <v>50</v>
      </c>
      <c r="H2910" s="3">
        <v>185</v>
      </c>
      <c r="I2910" s="3">
        <v>1.3371</v>
      </c>
      <c r="J2910" s="3">
        <v>1.6500999999999999</v>
      </c>
      <c r="K2910" s="3">
        <v>1.1000000000000001</v>
      </c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3">
        <v>4.0872000000000002</v>
      </c>
      <c r="Y2910" s="3">
        <v>82.052921315325904</v>
      </c>
      <c r="Z2910" s="3">
        <v>143.82266588373454</v>
      </c>
      <c r="AA2910" s="3">
        <v>184.99999999999997</v>
      </c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</row>
    <row r="2911" spans="1:38" ht="15" customHeight="1" x14ac:dyDescent="0.25">
      <c r="A2911" s="2" t="s">
        <v>3022</v>
      </c>
      <c r="B2911" s="2" t="s">
        <v>39</v>
      </c>
      <c r="C2911" s="2" t="s">
        <v>40</v>
      </c>
      <c r="D2911" s="2" t="s">
        <v>1125</v>
      </c>
      <c r="E2911" s="2" t="s">
        <v>3037</v>
      </c>
      <c r="F2911" s="2" t="s">
        <v>49</v>
      </c>
      <c r="G2911" s="2" t="s">
        <v>50</v>
      </c>
      <c r="H2911" s="3">
        <v>185</v>
      </c>
      <c r="I2911" s="3">
        <v>1.8228</v>
      </c>
      <c r="J2911" s="3">
        <v>1.7802</v>
      </c>
      <c r="K2911" s="3">
        <v>1.0206999999999999</v>
      </c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3">
        <v>4.6237000000000004</v>
      </c>
      <c r="Y2911" s="3">
        <v>92.317148603931912</v>
      </c>
      <c r="Z2911" s="3">
        <v>151.2246469277851</v>
      </c>
      <c r="AA2911" s="3">
        <v>184.99999999999997</v>
      </c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</row>
    <row r="2912" spans="1:38" ht="15" customHeight="1" x14ac:dyDescent="0.25">
      <c r="A2912" s="2" t="s">
        <v>3022</v>
      </c>
      <c r="B2912" s="2" t="s">
        <v>39</v>
      </c>
      <c r="C2912" s="2" t="s">
        <v>40</v>
      </c>
      <c r="D2912" s="2" t="s">
        <v>1125</v>
      </c>
      <c r="E2912" s="2" t="s">
        <v>3038</v>
      </c>
      <c r="F2912" s="2" t="s">
        <v>49</v>
      </c>
      <c r="G2912" s="2" t="s">
        <v>50</v>
      </c>
      <c r="H2912" s="3">
        <v>190</v>
      </c>
      <c r="I2912" s="3">
        <v>1.6948000000000001</v>
      </c>
      <c r="J2912" s="3">
        <v>1.6448</v>
      </c>
      <c r="K2912" s="3">
        <v>1.0113000000000001</v>
      </c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3">
        <v>4.3509000000000002</v>
      </c>
      <c r="Y2912" s="3">
        <v>93.545519317842292</v>
      </c>
      <c r="Z2912" s="3">
        <v>153.2753223471006</v>
      </c>
      <c r="AA2912" s="3">
        <v>190</v>
      </c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</row>
    <row r="2913" spans="1:38" ht="15" customHeight="1" x14ac:dyDescent="0.25">
      <c r="A2913" s="2" t="s">
        <v>3022</v>
      </c>
      <c r="B2913" s="2" t="s">
        <v>39</v>
      </c>
      <c r="C2913" s="2" t="s">
        <v>40</v>
      </c>
      <c r="D2913" s="2" t="s">
        <v>59</v>
      </c>
      <c r="E2913" s="2" t="s">
        <v>3039</v>
      </c>
      <c r="F2913" s="2" t="s">
        <v>49</v>
      </c>
      <c r="G2913" s="2" t="s">
        <v>50</v>
      </c>
      <c r="H2913" s="3">
        <v>191</v>
      </c>
      <c r="I2913" s="3">
        <v>2.0339</v>
      </c>
      <c r="J2913" s="3">
        <v>1.8949</v>
      </c>
      <c r="K2913" s="3">
        <v>0.93730000000000002</v>
      </c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3">
        <v>4.8661000000000003</v>
      </c>
      <c r="Y2913" s="3">
        <v>98.457758780131925</v>
      </c>
      <c r="Z2913" s="3">
        <v>160.37368734715685</v>
      </c>
      <c r="AA2913" s="3">
        <v>190.99999999999997</v>
      </c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</row>
    <row r="2914" spans="1:38" ht="15" customHeight="1" x14ac:dyDescent="0.25">
      <c r="A2914" s="2" t="s">
        <v>3022</v>
      </c>
      <c r="B2914" s="2" t="s">
        <v>39</v>
      </c>
      <c r="C2914" s="2" t="s">
        <v>40</v>
      </c>
      <c r="D2914" s="2" t="s">
        <v>3040</v>
      </c>
      <c r="E2914" s="2" t="s">
        <v>3041</v>
      </c>
      <c r="F2914" s="2" t="s">
        <v>49</v>
      </c>
      <c r="G2914" s="2" t="s">
        <v>50</v>
      </c>
      <c r="H2914" s="3">
        <v>165</v>
      </c>
      <c r="I2914" s="3">
        <v>1.732</v>
      </c>
      <c r="J2914" s="3">
        <v>1.9431</v>
      </c>
      <c r="K2914" s="3">
        <v>0.39460000000000001</v>
      </c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3">
        <v>4.0697000000000001</v>
      </c>
      <c r="Y2914" s="3">
        <v>88.602697987566643</v>
      </c>
      <c r="Z2914" s="3">
        <v>152.10425829913754</v>
      </c>
      <c r="AA2914" s="3">
        <v>165</v>
      </c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</row>
    <row r="2915" spans="1:38" ht="15" customHeight="1" x14ac:dyDescent="0.25">
      <c r="A2915" s="2" t="s">
        <v>3022</v>
      </c>
      <c r="B2915" s="2" t="s">
        <v>39</v>
      </c>
      <c r="C2915" s="2" t="s">
        <v>40</v>
      </c>
      <c r="D2915" s="2" t="s">
        <v>3042</v>
      </c>
      <c r="E2915" s="2" t="s">
        <v>3043</v>
      </c>
      <c r="F2915" s="2" t="s">
        <v>49</v>
      </c>
      <c r="G2915" s="2" t="s">
        <v>50</v>
      </c>
      <c r="H2915" s="3">
        <v>195</v>
      </c>
      <c r="I2915" s="3">
        <v>1.5445</v>
      </c>
      <c r="J2915" s="3">
        <v>1.7426999999999999</v>
      </c>
      <c r="K2915" s="3">
        <v>0.96860000000000002</v>
      </c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3">
        <v>4.2557999999999998</v>
      </c>
      <c r="Y2915" s="3">
        <v>91.155387941162644</v>
      </c>
      <c r="Z2915" s="3">
        <v>157.90196907749424</v>
      </c>
      <c r="AA2915" s="3">
        <v>195</v>
      </c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</row>
    <row r="2916" spans="1:38" ht="15" customHeight="1" x14ac:dyDescent="0.25">
      <c r="A2916" s="2" t="s">
        <v>3022</v>
      </c>
      <c r="B2916" s="2" t="s">
        <v>39</v>
      </c>
      <c r="C2916" s="2" t="s">
        <v>40</v>
      </c>
      <c r="D2916" s="2" t="s">
        <v>3042</v>
      </c>
      <c r="E2916" s="2" t="s">
        <v>3044</v>
      </c>
      <c r="F2916" s="2" t="s">
        <v>49</v>
      </c>
      <c r="G2916" s="2" t="s">
        <v>50</v>
      </c>
      <c r="H2916" s="3">
        <v>184</v>
      </c>
      <c r="I2916" s="3">
        <v>1.8673</v>
      </c>
      <c r="J2916" s="3">
        <v>1.9320999999999999</v>
      </c>
      <c r="K2916" s="3">
        <v>0.93359999999999999</v>
      </c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3">
        <v>4.7329999999999997</v>
      </c>
      <c r="Y2916" s="3">
        <v>91.968223114303825</v>
      </c>
      <c r="Z2916" s="3">
        <v>154.01749418973168</v>
      </c>
      <c r="AA2916" s="3">
        <v>184</v>
      </c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</row>
    <row r="2917" spans="1:38" ht="15" customHeight="1" x14ac:dyDescent="0.25">
      <c r="A2917" s="2" t="s">
        <v>3022</v>
      </c>
      <c r="B2917" s="2" t="s">
        <v>39</v>
      </c>
      <c r="C2917" s="2" t="s">
        <v>40</v>
      </c>
      <c r="D2917" s="2" t="s">
        <v>3023</v>
      </c>
      <c r="E2917" s="2" t="s">
        <v>3045</v>
      </c>
      <c r="F2917" s="2" t="s">
        <v>49</v>
      </c>
      <c r="G2917" s="2" t="s">
        <v>44</v>
      </c>
      <c r="H2917" s="3">
        <v>178</v>
      </c>
      <c r="I2917" s="3">
        <v>1.8358000000000001</v>
      </c>
      <c r="J2917" s="3">
        <v>1.5023</v>
      </c>
      <c r="K2917" s="3">
        <v>0.67610000000000003</v>
      </c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3">
        <v>4.0141999999999998</v>
      </c>
      <c r="Y2917" s="3">
        <v>98.769667679736941</v>
      </c>
      <c r="Z2917" s="3">
        <v>153.40964575756067</v>
      </c>
      <c r="AA2917" s="3">
        <v>178</v>
      </c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</row>
    <row r="2918" spans="1:38" ht="15" customHeight="1" x14ac:dyDescent="0.25">
      <c r="A2918" s="2" t="s">
        <v>3022</v>
      </c>
      <c r="B2918" s="2" t="s">
        <v>39</v>
      </c>
      <c r="C2918" s="2" t="s">
        <v>40</v>
      </c>
      <c r="D2918" s="2" t="s">
        <v>3023</v>
      </c>
      <c r="E2918" s="2" t="s">
        <v>3046</v>
      </c>
      <c r="F2918" s="2" t="s">
        <v>49</v>
      </c>
      <c r="G2918" s="2" t="s">
        <v>44</v>
      </c>
      <c r="H2918" s="3">
        <v>167</v>
      </c>
      <c r="I2918" s="3">
        <v>1.4059999999999999</v>
      </c>
      <c r="J2918" s="3">
        <v>1.2447999999999999</v>
      </c>
      <c r="K2918" s="3">
        <v>0.90210000000000001</v>
      </c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3">
        <v>3.5529000000000002</v>
      </c>
      <c r="Y2918" s="3">
        <v>85.423963522756054</v>
      </c>
      <c r="Z2918" s="3">
        <v>132.722789833657</v>
      </c>
      <c r="AA2918" s="3">
        <v>166.99999999999997</v>
      </c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</row>
    <row r="2919" spans="1:38" ht="15" customHeight="1" x14ac:dyDescent="0.25">
      <c r="A2919" s="2" t="s">
        <v>3022</v>
      </c>
      <c r="B2919" s="2" t="s">
        <v>39</v>
      </c>
      <c r="C2919" s="2" t="s">
        <v>40</v>
      </c>
      <c r="D2919" s="2" t="s">
        <v>3026</v>
      </c>
      <c r="E2919" s="2" t="s">
        <v>3047</v>
      </c>
      <c r="F2919" s="2" t="s">
        <v>49</v>
      </c>
      <c r="G2919" s="2" t="s">
        <v>44</v>
      </c>
      <c r="H2919" s="3">
        <v>164</v>
      </c>
      <c r="I2919" s="3">
        <v>1.5112000000000001</v>
      </c>
      <c r="J2919" s="3">
        <v>1.6149</v>
      </c>
      <c r="K2919" s="3">
        <v>0.82410000000000005</v>
      </c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3">
        <v>3.9502000000000002</v>
      </c>
      <c r="Y2919" s="3">
        <v>82.498303883347688</v>
      </c>
      <c r="Z2919" s="3">
        <v>136.46185003290972</v>
      </c>
      <c r="AA2919" s="3">
        <v>164</v>
      </c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</row>
    <row r="2920" spans="1:38" ht="15" customHeight="1" x14ac:dyDescent="0.25">
      <c r="A2920" s="2" t="s">
        <v>3022</v>
      </c>
      <c r="B2920" s="2" t="s">
        <v>39</v>
      </c>
      <c r="C2920" s="2" t="s">
        <v>40</v>
      </c>
      <c r="D2920" s="2" t="s">
        <v>3026</v>
      </c>
      <c r="E2920" s="2" t="s">
        <v>3048</v>
      </c>
      <c r="F2920" s="2" t="s">
        <v>49</v>
      </c>
      <c r="G2920" s="2" t="s">
        <v>44</v>
      </c>
      <c r="H2920" s="3">
        <v>176</v>
      </c>
      <c r="I2920" s="3">
        <v>1.3575999999999999</v>
      </c>
      <c r="J2920" s="3">
        <v>1.1391</v>
      </c>
      <c r="K2920" s="3">
        <v>1.2595000000000001</v>
      </c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3">
        <v>3.7562000000000002</v>
      </c>
      <c r="Y2920" s="3">
        <v>84.045790958947862</v>
      </c>
      <c r="Z2920" s="3">
        <v>127.71503114850113</v>
      </c>
      <c r="AA2920" s="3">
        <v>175.99999999999997</v>
      </c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</row>
    <row r="2921" spans="1:38" ht="15" customHeight="1" x14ac:dyDescent="0.25">
      <c r="A2921" s="2" t="s">
        <v>3022</v>
      </c>
      <c r="B2921" s="2" t="s">
        <v>39</v>
      </c>
      <c r="C2921" s="2" t="s">
        <v>40</v>
      </c>
      <c r="D2921" s="2" t="s">
        <v>3049</v>
      </c>
      <c r="E2921" s="2" t="s">
        <v>3050</v>
      </c>
      <c r="F2921" s="2" t="s">
        <v>49</v>
      </c>
      <c r="G2921" s="2" t="s">
        <v>44</v>
      </c>
      <c r="H2921" s="3">
        <v>174</v>
      </c>
      <c r="I2921" s="3">
        <v>1.7704</v>
      </c>
      <c r="J2921" s="3">
        <v>1.6</v>
      </c>
      <c r="K2921" s="3">
        <v>0.82410000000000005</v>
      </c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3">
        <v>4.1944999999999997</v>
      </c>
      <c r="Y2921" s="3">
        <v>91.934867087853149</v>
      </c>
      <c r="Z2921" s="3">
        <v>146.10103707235669</v>
      </c>
      <c r="AA2921" s="3">
        <v>174</v>
      </c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</row>
    <row r="2922" spans="1:38" ht="15" customHeight="1" x14ac:dyDescent="0.25">
      <c r="A2922" s="2" t="s">
        <v>3022</v>
      </c>
      <c r="B2922" s="2" t="s">
        <v>39</v>
      </c>
      <c r="C2922" s="2" t="s">
        <v>40</v>
      </c>
      <c r="D2922" s="2" t="s">
        <v>3049</v>
      </c>
      <c r="E2922" s="2" t="s">
        <v>3051</v>
      </c>
      <c r="F2922" s="2" t="s">
        <v>49</v>
      </c>
      <c r="G2922" s="2" t="s">
        <v>44</v>
      </c>
      <c r="H2922" s="3">
        <v>180</v>
      </c>
      <c r="I2922" s="3">
        <v>1.2352000000000001</v>
      </c>
      <c r="J2922" s="3">
        <v>1.9722</v>
      </c>
      <c r="K2922" s="3">
        <v>1.2074</v>
      </c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3">
        <v>4.4147999999999996</v>
      </c>
      <c r="Y2922" s="3">
        <v>73.408353719307797</v>
      </c>
      <c r="Z2922" s="3">
        <v>139.52360242819606</v>
      </c>
      <c r="AA2922" s="3">
        <v>180</v>
      </c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</row>
    <row r="2923" spans="1:38" ht="15" customHeight="1" x14ac:dyDescent="0.25">
      <c r="A2923" s="2" t="s">
        <v>3022</v>
      </c>
      <c r="B2923" s="2" t="s">
        <v>39</v>
      </c>
      <c r="C2923" s="2" t="s">
        <v>40</v>
      </c>
      <c r="D2923" s="2" t="s">
        <v>3049</v>
      </c>
      <c r="E2923" s="2" t="s">
        <v>3052</v>
      </c>
      <c r="F2923" s="2" t="s">
        <v>49</v>
      </c>
      <c r="G2923" s="2" t="s">
        <v>44</v>
      </c>
      <c r="H2923" s="3">
        <v>187</v>
      </c>
      <c r="I2923" s="3">
        <v>1.8038000000000001</v>
      </c>
      <c r="J2923" s="3">
        <v>1.8446</v>
      </c>
      <c r="K2923" s="3">
        <v>0.89449999999999996</v>
      </c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3">
        <v>4.5429000000000004</v>
      </c>
      <c r="Y2923" s="3">
        <v>93.54416782231614</v>
      </c>
      <c r="Z2923" s="3">
        <v>156.48039798366682</v>
      </c>
      <c r="AA2923" s="3">
        <v>187</v>
      </c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</row>
    <row r="2924" spans="1:38" ht="15" customHeight="1" x14ac:dyDescent="0.25">
      <c r="A2924" s="2" t="s">
        <v>3022</v>
      </c>
      <c r="B2924" s="2" t="s">
        <v>39</v>
      </c>
      <c r="C2924" s="2" t="s">
        <v>40</v>
      </c>
      <c r="D2924" s="2" t="s">
        <v>1221</v>
      </c>
      <c r="E2924" s="2" t="s">
        <v>3053</v>
      </c>
      <c r="F2924" s="2" t="s">
        <v>49</v>
      </c>
      <c r="G2924" s="2" t="s">
        <v>44</v>
      </c>
      <c r="H2924" s="3">
        <v>179</v>
      </c>
      <c r="I2924" s="3">
        <v>1.6132</v>
      </c>
      <c r="J2924" s="3">
        <v>1.4225000000000001</v>
      </c>
      <c r="K2924" s="3">
        <v>1.0557000000000001</v>
      </c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3">
        <v>4.0914000000000001</v>
      </c>
      <c r="Y2924" s="3">
        <v>89.960698049567384</v>
      </c>
      <c r="Z2924" s="3">
        <v>141.06973163220414</v>
      </c>
      <c r="AA2924" s="3">
        <v>179</v>
      </c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</row>
    <row r="2925" spans="1:38" ht="15" customHeight="1" x14ac:dyDescent="0.25">
      <c r="A2925" s="2" t="s">
        <v>3022</v>
      </c>
      <c r="B2925" s="2" t="s">
        <v>39</v>
      </c>
      <c r="C2925" s="2" t="s">
        <v>40</v>
      </c>
      <c r="D2925" s="2" t="s">
        <v>1221</v>
      </c>
      <c r="E2925" s="2" t="s">
        <v>3054</v>
      </c>
      <c r="F2925" s="2" t="s">
        <v>49</v>
      </c>
      <c r="G2925" s="2" t="s">
        <v>44</v>
      </c>
      <c r="H2925" s="3">
        <v>170</v>
      </c>
      <c r="I2925" s="3">
        <v>1.4113</v>
      </c>
      <c r="J2925" s="3">
        <v>1.4704999999999999</v>
      </c>
      <c r="K2925" s="3">
        <v>0.87419999999999998</v>
      </c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3">
        <v>3.7559999999999998</v>
      </c>
      <c r="Y2925" s="3">
        <v>83.852875399361025</v>
      </c>
      <c r="Z2925" s="3">
        <v>137.88083067092651</v>
      </c>
      <c r="AA2925" s="3">
        <v>170.00000000000003</v>
      </c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</row>
    <row r="2926" spans="1:38" ht="15" customHeight="1" x14ac:dyDescent="0.25">
      <c r="A2926" s="2" t="s">
        <v>3022</v>
      </c>
      <c r="B2926" s="2" t="s">
        <v>39</v>
      </c>
      <c r="C2926" s="2" t="s">
        <v>40</v>
      </c>
      <c r="D2926" s="2" t="s">
        <v>3034</v>
      </c>
      <c r="E2926" s="2" t="s">
        <v>3055</v>
      </c>
      <c r="F2926" s="2" t="s">
        <v>49</v>
      </c>
      <c r="G2926" s="2" t="s">
        <v>44</v>
      </c>
      <c r="H2926" s="3">
        <v>187</v>
      </c>
      <c r="I2926" s="3">
        <v>1.5525</v>
      </c>
      <c r="J2926" s="3">
        <v>1.1875</v>
      </c>
      <c r="K2926" s="3">
        <v>1.0819000000000001</v>
      </c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3">
        <v>3.8218999999999999</v>
      </c>
      <c r="Y2926" s="3">
        <v>94.962793375022898</v>
      </c>
      <c r="Z2926" s="3">
        <v>143.12273999843012</v>
      </c>
      <c r="AA2926" s="3">
        <v>187.00000000000003</v>
      </c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</row>
    <row r="2927" spans="1:38" ht="15" customHeight="1" x14ac:dyDescent="0.25">
      <c r="A2927" s="2" t="s">
        <v>3022</v>
      </c>
      <c r="B2927" s="2" t="s">
        <v>39</v>
      </c>
      <c r="C2927" s="2" t="s">
        <v>40</v>
      </c>
      <c r="D2927" s="2" t="s">
        <v>718</v>
      </c>
      <c r="E2927" s="2" t="s">
        <v>3056</v>
      </c>
      <c r="F2927" s="2" t="s">
        <v>49</v>
      </c>
      <c r="G2927" s="2" t="s">
        <v>44</v>
      </c>
      <c r="H2927" s="3">
        <v>179</v>
      </c>
      <c r="I2927" s="3">
        <v>1.9281999999999999</v>
      </c>
      <c r="J2927" s="3">
        <v>1.6244000000000001</v>
      </c>
      <c r="K2927" s="3">
        <v>0.90569999999999995</v>
      </c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3">
        <v>4.4583000000000004</v>
      </c>
      <c r="Y2927" s="3">
        <v>95.577013659915195</v>
      </c>
      <c r="Z2927" s="3">
        <v>149.13707018370229</v>
      </c>
      <c r="AA2927" s="3">
        <v>178.99999999999997</v>
      </c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</row>
    <row r="2928" spans="1:38" ht="15" customHeight="1" x14ac:dyDescent="0.25">
      <c r="A2928" s="2" t="s">
        <v>3022</v>
      </c>
      <c r="B2928" s="2" t="s">
        <v>39</v>
      </c>
      <c r="C2928" s="2" t="s">
        <v>40</v>
      </c>
      <c r="D2928" s="2" t="s">
        <v>718</v>
      </c>
      <c r="E2928" s="2" t="s">
        <v>3057</v>
      </c>
      <c r="F2928" s="2" t="s">
        <v>49</v>
      </c>
      <c r="G2928" s="2" t="s">
        <v>44</v>
      </c>
      <c r="H2928" s="3">
        <v>183</v>
      </c>
      <c r="I2928" s="3">
        <v>1.5370999999999999</v>
      </c>
      <c r="J2928" s="3">
        <v>1.8945000000000001</v>
      </c>
      <c r="K2928" s="3">
        <v>0.82589999999999997</v>
      </c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3">
        <v>4.2575000000000003</v>
      </c>
      <c r="Y2928" s="3">
        <v>86.516054022313554</v>
      </c>
      <c r="Z2928" s="3">
        <v>153.70795067527891</v>
      </c>
      <c r="AA2928" s="3">
        <v>183</v>
      </c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</row>
    <row r="2929" spans="1:38" ht="15" customHeight="1" x14ac:dyDescent="0.25">
      <c r="A2929" s="2" t="s">
        <v>3022</v>
      </c>
      <c r="B2929" s="2" t="s">
        <v>39</v>
      </c>
      <c r="C2929" s="2" t="s">
        <v>40</v>
      </c>
      <c r="D2929" s="2" t="s">
        <v>718</v>
      </c>
      <c r="E2929" s="2" t="s">
        <v>3058</v>
      </c>
      <c r="F2929" s="2" t="s">
        <v>49</v>
      </c>
      <c r="G2929" s="2" t="s">
        <v>44</v>
      </c>
      <c r="H2929" s="3">
        <v>190</v>
      </c>
      <c r="I2929" s="3">
        <v>1.3301000000000001</v>
      </c>
      <c r="J2929" s="3">
        <v>1.9524999999999999</v>
      </c>
      <c r="K2929" s="3">
        <v>1.1856</v>
      </c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3">
        <v>4.4682000000000004</v>
      </c>
      <c r="Y2929" s="3">
        <v>79.033660086835852</v>
      </c>
      <c r="Z2929" s="3">
        <v>148.0760037599033</v>
      </c>
      <c r="AA2929" s="3">
        <v>189.99999999999997</v>
      </c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</row>
    <row r="2930" spans="1:38" ht="15" customHeight="1" x14ac:dyDescent="0.25">
      <c r="A2930" s="2" t="s">
        <v>3022</v>
      </c>
      <c r="B2930" s="2" t="s">
        <v>39</v>
      </c>
      <c r="C2930" s="2" t="s">
        <v>40</v>
      </c>
      <c r="D2930" s="2" t="s">
        <v>1125</v>
      </c>
      <c r="E2930" s="2" t="s">
        <v>3059</v>
      </c>
      <c r="F2930" s="2" t="s">
        <v>49</v>
      </c>
      <c r="G2930" s="2" t="s">
        <v>44</v>
      </c>
      <c r="H2930" s="3">
        <v>184</v>
      </c>
      <c r="I2930" s="3">
        <v>1.5617000000000001</v>
      </c>
      <c r="J2930" s="3">
        <v>1.4301999999999999</v>
      </c>
      <c r="K2930" s="3">
        <v>0.81510000000000005</v>
      </c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3">
        <v>3.8069999999999999</v>
      </c>
      <c r="Y2930" s="3">
        <v>94.353138954557394</v>
      </c>
      <c r="Z2930" s="3">
        <v>151.45594956658789</v>
      </c>
      <c r="AA2930" s="3">
        <v>184.00000000000003</v>
      </c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</row>
    <row r="2931" spans="1:38" ht="15" customHeight="1" x14ac:dyDescent="0.25">
      <c r="A2931" s="2" t="s">
        <v>3022</v>
      </c>
      <c r="B2931" s="2" t="s">
        <v>39</v>
      </c>
      <c r="C2931" s="2" t="s">
        <v>40</v>
      </c>
      <c r="D2931" s="2" t="s">
        <v>1125</v>
      </c>
      <c r="E2931" s="2" t="s">
        <v>3060</v>
      </c>
      <c r="F2931" s="2" t="s">
        <v>49</v>
      </c>
      <c r="G2931" s="2" t="s">
        <v>44</v>
      </c>
      <c r="H2931" s="3">
        <v>181</v>
      </c>
      <c r="I2931" s="3">
        <v>1.6315</v>
      </c>
      <c r="J2931" s="3">
        <v>1.8649</v>
      </c>
      <c r="K2931" s="3">
        <v>1.0351999999999999</v>
      </c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3">
        <v>4.5316000000000001</v>
      </c>
      <c r="Y2931" s="3">
        <v>85.644077147144486</v>
      </c>
      <c r="Z2931" s="3">
        <v>146.96239738723631</v>
      </c>
      <c r="AA2931" s="3">
        <v>181</v>
      </c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</row>
    <row r="2932" spans="1:38" ht="15" customHeight="1" x14ac:dyDescent="0.25">
      <c r="A2932" s="2" t="s">
        <v>3022</v>
      </c>
      <c r="B2932" s="2" t="s">
        <v>39</v>
      </c>
      <c r="C2932" s="2" t="s">
        <v>40</v>
      </c>
      <c r="D2932" s="2" t="s">
        <v>59</v>
      </c>
      <c r="E2932" s="2" t="s">
        <v>3061</v>
      </c>
      <c r="F2932" s="2" t="s">
        <v>49</v>
      </c>
      <c r="G2932" s="2" t="s">
        <v>44</v>
      </c>
      <c r="H2932" s="3">
        <v>176</v>
      </c>
      <c r="I2932" s="3">
        <v>1.9133</v>
      </c>
      <c r="J2932" s="3">
        <v>1.1854</v>
      </c>
      <c r="K2932" s="3">
        <v>1.2408999999999999</v>
      </c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3">
        <v>4.3395999999999999</v>
      </c>
      <c r="Y2932" s="3">
        <v>95.488616462346755</v>
      </c>
      <c r="Z2932" s="3">
        <v>134.82348603557932</v>
      </c>
      <c r="AA2932" s="3">
        <v>176</v>
      </c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</row>
    <row r="2933" spans="1:38" ht="15" customHeight="1" x14ac:dyDescent="0.25">
      <c r="A2933" s="2" t="s">
        <v>3022</v>
      </c>
      <c r="B2933" s="2" t="s">
        <v>39</v>
      </c>
      <c r="C2933" s="2" t="s">
        <v>40</v>
      </c>
      <c r="D2933" s="2" t="s">
        <v>59</v>
      </c>
      <c r="E2933" s="2" t="s">
        <v>3062</v>
      </c>
      <c r="F2933" s="2" t="s">
        <v>49</v>
      </c>
      <c r="G2933" s="2" t="s">
        <v>44</v>
      </c>
      <c r="H2933" s="3">
        <v>183</v>
      </c>
      <c r="I2933" s="3">
        <v>1.7038</v>
      </c>
      <c r="J2933" s="3">
        <v>1.6427</v>
      </c>
      <c r="K2933" s="3">
        <v>1.0241</v>
      </c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3">
        <v>4.3705999999999996</v>
      </c>
      <c r="Y2933" s="3">
        <v>90.864641010387601</v>
      </c>
      <c r="Z2933" s="3">
        <v>147.61833615521897</v>
      </c>
      <c r="AA2933" s="3">
        <v>183</v>
      </c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</row>
    <row r="2934" spans="1:38" ht="15" customHeight="1" x14ac:dyDescent="0.25">
      <c r="A2934" s="2" t="s">
        <v>3022</v>
      </c>
      <c r="B2934" s="2" t="s">
        <v>39</v>
      </c>
      <c r="C2934" s="2" t="s">
        <v>40</v>
      </c>
      <c r="D2934" s="2" t="s">
        <v>59</v>
      </c>
      <c r="E2934" s="2" t="s">
        <v>3063</v>
      </c>
      <c r="F2934" s="2" t="s">
        <v>49</v>
      </c>
      <c r="G2934" s="2" t="s">
        <v>44</v>
      </c>
      <c r="H2934" s="3">
        <v>197</v>
      </c>
      <c r="I2934" s="3">
        <v>1.5519000000000001</v>
      </c>
      <c r="J2934" s="3">
        <v>1.6073999999999999</v>
      </c>
      <c r="K2934" s="3">
        <v>1.1036999999999999</v>
      </c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3">
        <v>4.2629999999999999</v>
      </c>
      <c r="Y2934" s="3">
        <v>92.066502463054192</v>
      </c>
      <c r="Z2934" s="3">
        <v>154.2811400422238</v>
      </c>
      <c r="AA2934" s="3">
        <v>197</v>
      </c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</row>
    <row r="2935" spans="1:38" ht="15" customHeight="1" x14ac:dyDescent="0.25">
      <c r="A2935" s="2" t="s">
        <v>3022</v>
      </c>
      <c r="B2935" s="2" t="s">
        <v>39</v>
      </c>
      <c r="C2935" s="2" t="s">
        <v>40</v>
      </c>
      <c r="D2935" s="2" t="s">
        <v>3064</v>
      </c>
      <c r="E2935" s="2" t="s">
        <v>3065</v>
      </c>
      <c r="F2935" s="2" t="s">
        <v>49</v>
      </c>
      <c r="G2935" s="2" t="s">
        <v>44</v>
      </c>
      <c r="H2935" s="3">
        <v>185</v>
      </c>
      <c r="I2935" s="3">
        <v>1.3520000000000001</v>
      </c>
      <c r="J2935" s="3">
        <v>1.6649</v>
      </c>
      <c r="K2935" s="3">
        <v>0.92969999999999997</v>
      </c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3">
        <v>3.9466000000000001</v>
      </c>
      <c r="Y2935" s="3">
        <v>84.413723204783864</v>
      </c>
      <c r="Z2935" s="3">
        <v>148.95781178736127</v>
      </c>
      <c r="AA2935" s="3">
        <v>185</v>
      </c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</row>
    <row r="2936" spans="1:38" ht="15" customHeight="1" x14ac:dyDescent="0.25">
      <c r="A2936" s="2" t="s">
        <v>3022</v>
      </c>
      <c r="B2936" s="2" t="s">
        <v>39</v>
      </c>
      <c r="C2936" s="2" t="s">
        <v>40</v>
      </c>
      <c r="D2936" s="2" t="s">
        <v>3064</v>
      </c>
      <c r="E2936" s="2" t="s">
        <v>3066</v>
      </c>
      <c r="F2936" s="2" t="s">
        <v>49</v>
      </c>
      <c r="G2936" s="2" t="s">
        <v>44</v>
      </c>
      <c r="H2936" s="3">
        <v>166</v>
      </c>
      <c r="I2936" s="3">
        <v>1.1223000000000001</v>
      </c>
      <c r="J2936" s="3">
        <v>1.2964</v>
      </c>
      <c r="K2936" s="3">
        <v>0.62229999999999996</v>
      </c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3">
        <v>3.0409999999999999</v>
      </c>
      <c r="Y2936" s="3">
        <v>81.453535021374549</v>
      </c>
      <c r="Z2936" s="3">
        <v>138.57869121999343</v>
      </c>
      <c r="AA2936" s="3">
        <v>166.00000000000003</v>
      </c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</row>
    <row r="2937" spans="1:38" ht="15" customHeight="1" x14ac:dyDescent="0.25">
      <c r="A2937" s="2" t="s">
        <v>3022</v>
      </c>
      <c r="B2937" s="2" t="s">
        <v>39</v>
      </c>
      <c r="C2937" s="2" t="s">
        <v>40</v>
      </c>
      <c r="D2937" s="2" t="s">
        <v>3067</v>
      </c>
      <c r="E2937" s="2" t="s">
        <v>3068</v>
      </c>
      <c r="F2937" s="2" t="s">
        <v>49</v>
      </c>
      <c r="G2937" s="2" t="s">
        <v>44</v>
      </c>
      <c r="H2937" s="3">
        <v>176</v>
      </c>
      <c r="I2937" s="3">
        <v>1.4632000000000001</v>
      </c>
      <c r="J2937" s="3">
        <v>1.8206</v>
      </c>
      <c r="K2937" s="3">
        <v>0.74829999999999997</v>
      </c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3">
        <v>4.0320999999999998</v>
      </c>
      <c r="Y2937" s="3">
        <v>84.255846829195718</v>
      </c>
      <c r="Z2937" s="3">
        <v>149.27566280598199</v>
      </c>
      <c r="AA2937" s="3">
        <v>176</v>
      </c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</row>
    <row r="2938" spans="1:38" ht="15" customHeight="1" x14ac:dyDescent="0.25">
      <c r="A2938" s="2" t="s">
        <v>3022</v>
      </c>
      <c r="B2938" s="2" t="s">
        <v>39</v>
      </c>
      <c r="C2938" s="2" t="s">
        <v>40</v>
      </c>
      <c r="D2938" s="2" t="s">
        <v>3023</v>
      </c>
      <c r="E2938" s="2" t="s">
        <v>3069</v>
      </c>
      <c r="F2938" s="2" t="s">
        <v>73</v>
      </c>
      <c r="G2938" s="2" t="s">
        <v>50</v>
      </c>
      <c r="H2938" s="3">
        <v>220</v>
      </c>
      <c r="I2938" s="3">
        <v>2.0409999999999999</v>
      </c>
      <c r="J2938" s="3">
        <v>1.8318000000000001</v>
      </c>
      <c r="K2938" s="3">
        <v>0.95379999999999998</v>
      </c>
      <c r="L2938" s="3">
        <v>0.81859999999999999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3">
        <v>5.6452</v>
      </c>
      <c r="Y2938" s="3">
        <v>99.970665344009063</v>
      </c>
      <c r="Z2938" s="3">
        <v>160.97442074682917</v>
      </c>
      <c r="AA2938" s="3">
        <v>192.73846807907603</v>
      </c>
      <c r="AB2938" s="3">
        <v>220</v>
      </c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</row>
    <row r="2939" spans="1:38" ht="15" customHeight="1" x14ac:dyDescent="0.25">
      <c r="A2939" s="2" t="s">
        <v>3022</v>
      </c>
      <c r="B2939" s="2" t="s">
        <v>39</v>
      </c>
      <c r="C2939" s="2" t="s">
        <v>40</v>
      </c>
      <c r="D2939" s="2" t="s">
        <v>3023</v>
      </c>
      <c r="E2939" s="2" t="s">
        <v>3070</v>
      </c>
      <c r="F2939" s="2" t="s">
        <v>73</v>
      </c>
      <c r="G2939" s="2" t="s">
        <v>50</v>
      </c>
      <c r="H2939" s="3">
        <v>192</v>
      </c>
      <c r="I2939" s="3">
        <v>1.6801999999999999</v>
      </c>
      <c r="J2939" s="3">
        <v>1.2152000000000001</v>
      </c>
      <c r="K2939" s="3">
        <v>1.2986</v>
      </c>
      <c r="L2939" s="3">
        <v>0.58909999999999996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3">
        <v>4.7831000000000001</v>
      </c>
      <c r="Y2939" s="3">
        <v>88.204553532228047</v>
      </c>
      <c r="Z2939" s="3">
        <v>128.85434132675459</v>
      </c>
      <c r="AA2939" s="3">
        <v>172.29395162133343</v>
      </c>
      <c r="AB2939" s="3">
        <v>192</v>
      </c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</row>
    <row r="2940" spans="1:38" ht="15" customHeight="1" x14ac:dyDescent="0.25">
      <c r="A2940" s="2" t="s">
        <v>3022</v>
      </c>
      <c r="B2940" s="2" t="s">
        <v>39</v>
      </c>
      <c r="C2940" s="2" t="s">
        <v>40</v>
      </c>
      <c r="D2940" s="2" t="s">
        <v>3023</v>
      </c>
      <c r="E2940" s="2" t="s">
        <v>3071</v>
      </c>
      <c r="F2940" s="2" t="s">
        <v>73</v>
      </c>
      <c r="G2940" s="2" t="s">
        <v>50</v>
      </c>
      <c r="H2940" s="3">
        <v>184</v>
      </c>
      <c r="I2940" s="3">
        <v>1.5579000000000001</v>
      </c>
      <c r="J2940" s="3">
        <v>1.2856000000000001</v>
      </c>
      <c r="K2940" s="3">
        <v>0.79649999999999999</v>
      </c>
      <c r="L2940" s="3">
        <v>0.67059999999999997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3">
        <v>4.3106</v>
      </c>
      <c r="Y2940" s="3">
        <v>86.934533475618252</v>
      </c>
      <c r="Z2940" s="3">
        <v>132.26724817890781</v>
      </c>
      <c r="AA2940" s="3">
        <v>160.35336148100032</v>
      </c>
      <c r="AB2940" s="3">
        <v>184</v>
      </c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</row>
    <row r="2941" spans="1:38" ht="15" customHeight="1" x14ac:dyDescent="0.25">
      <c r="A2941" s="2" t="s">
        <v>3022</v>
      </c>
      <c r="B2941" s="2" t="s">
        <v>39</v>
      </c>
      <c r="C2941" s="2" t="s">
        <v>40</v>
      </c>
      <c r="D2941" s="2" t="s">
        <v>3023</v>
      </c>
      <c r="E2941" s="2" t="s">
        <v>3072</v>
      </c>
      <c r="F2941" s="2" t="s">
        <v>73</v>
      </c>
      <c r="G2941" s="2" t="s">
        <v>50</v>
      </c>
      <c r="H2941" s="3">
        <v>191</v>
      </c>
      <c r="I2941" s="3">
        <v>1.8963000000000001</v>
      </c>
      <c r="J2941" s="3">
        <v>1.2778</v>
      </c>
      <c r="K2941" s="3">
        <v>1.0074000000000001</v>
      </c>
      <c r="L2941" s="3">
        <v>0.55189999999999995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3">
        <v>4.7333999999999996</v>
      </c>
      <c r="Y2941" s="3">
        <v>95.698757763975152</v>
      </c>
      <c r="Z2941" s="3">
        <v>138.62143490936751</v>
      </c>
      <c r="AA2941" s="3">
        <v>172.46108505514007</v>
      </c>
      <c r="AB2941" s="3">
        <v>191</v>
      </c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</row>
    <row r="2942" spans="1:38" ht="15" customHeight="1" x14ac:dyDescent="0.25">
      <c r="A2942" s="2" t="s">
        <v>3022</v>
      </c>
      <c r="B2942" s="2" t="s">
        <v>39</v>
      </c>
      <c r="C2942" s="2" t="s">
        <v>40</v>
      </c>
      <c r="D2942" s="2" t="s">
        <v>3023</v>
      </c>
      <c r="E2942" s="2" t="s">
        <v>3073</v>
      </c>
      <c r="F2942" s="2" t="s">
        <v>73</v>
      </c>
      <c r="G2942" s="2" t="s">
        <v>50</v>
      </c>
      <c r="H2942" s="3">
        <v>193</v>
      </c>
      <c r="I2942" s="3">
        <v>1.7579</v>
      </c>
      <c r="J2942" s="3">
        <v>1.5616000000000001</v>
      </c>
      <c r="K2942" s="3">
        <v>1.1207</v>
      </c>
      <c r="L2942" s="3">
        <v>0.64280000000000004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3">
        <v>5.0830000000000002</v>
      </c>
      <c r="Y2942" s="3">
        <v>87.680090497737552</v>
      </c>
      <c r="Z2942" s="3">
        <v>137.1425339366516</v>
      </c>
      <c r="AA2942" s="3">
        <v>172.6398190045249</v>
      </c>
      <c r="AB2942" s="3">
        <v>193</v>
      </c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</row>
    <row r="2943" spans="1:38" ht="15" customHeight="1" x14ac:dyDescent="0.25">
      <c r="A2943" s="2" t="s">
        <v>3022</v>
      </c>
      <c r="B2943" s="2" t="s">
        <v>39</v>
      </c>
      <c r="C2943" s="2" t="s">
        <v>40</v>
      </c>
      <c r="D2943" s="2" t="s">
        <v>3023</v>
      </c>
      <c r="E2943" s="2" t="s">
        <v>3074</v>
      </c>
      <c r="F2943" s="2" t="s">
        <v>73</v>
      </c>
      <c r="G2943" s="2" t="s">
        <v>50</v>
      </c>
      <c r="H2943" s="3">
        <v>191</v>
      </c>
      <c r="I2943" s="3">
        <v>1.2613000000000001</v>
      </c>
      <c r="J2943" s="3">
        <v>1.9206000000000001</v>
      </c>
      <c r="K2943" s="3">
        <v>0.87790000000000001</v>
      </c>
      <c r="L2943" s="3">
        <v>0.64270000000000005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3">
        <v>4.7024999999999997</v>
      </c>
      <c r="Y2943" s="3">
        <v>74.646826156299852</v>
      </c>
      <c r="Z2943" s="3">
        <v>139.58577352472091</v>
      </c>
      <c r="AA2943" s="3">
        <v>169.26915470494419</v>
      </c>
      <c r="AB2943" s="3">
        <v>191.00000000000003</v>
      </c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</row>
    <row r="2944" spans="1:38" ht="15" customHeight="1" x14ac:dyDescent="0.25">
      <c r="A2944" s="2" t="s">
        <v>3022</v>
      </c>
      <c r="B2944" s="2" t="s">
        <v>39</v>
      </c>
      <c r="C2944" s="2" t="s">
        <v>40</v>
      </c>
      <c r="D2944" s="2" t="s">
        <v>3026</v>
      </c>
      <c r="E2944" s="2" t="s">
        <v>3075</v>
      </c>
      <c r="F2944" s="2" t="s">
        <v>73</v>
      </c>
      <c r="G2944" s="2" t="s">
        <v>50</v>
      </c>
      <c r="H2944" s="3">
        <v>203</v>
      </c>
      <c r="I2944" s="3">
        <v>1.3926000000000001</v>
      </c>
      <c r="J2944" s="3">
        <v>1.6223000000000001</v>
      </c>
      <c r="K2944" s="3">
        <v>0.77229999999999999</v>
      </c>
      <c r="L2944" s="3">
        <v>0.84819999999999995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3">
        <v>4.6353999999999997</v>
      </c>
      <c r="Y2944" s="3">
        <v>83.373042240151875</v>
      </c>
      <c r="Z2944" s="3">
        <v>143.2197221383268</v>
      </c>
      <c r="AA2944" s="3">
        <v>171.70988479958581</v>
      </c>
      <c r="AB2944" s="3">
        <v>203</v>
      </c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</row>
    <row r="2945" spans="1:38" ht="15" customHeight="1" x14ac:dyDescent="0.25">
      <c r="A2945" s="2" t="s">
        <v>3022</v>
      </c>
      <c r="B2945" s="2" t="s">
        <v>39</v>
      </c>
      <c r="C2945" s="2" t="s">
        <v>40</v>
      </c>
      <c r="D2945" s="2" t="s">
        <v>3026</v>
      </c>
      <c r="E2945" s="2" t="s">
        <v>3076</v>
      </c>
      <c r="F2945" s="2" t="s">
        <v>73</v>
      </c>
      <c r="G2945" s="2" t="s">
        <v>50</v>
      </c>
      <c r="H2945" s="3">
        <v>186</v>
      </c>
      <c r="I2945" s="3">
        <v>1.3837999999999999</v>
      </c>
      <c r="J2945" s="3">
        <v>1.6337999999999999</v>
      </c>
      <c r="K2945" s="3">
        <v>0.81879999999999997</v>
      </c>
      <c r="L2945" s="3">
        <v>0.59279999999999999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3">
        <v>4.4291999999999998</v>
      </c>
      <c r="Y2945" s="3">
        <v>80.113699990969025</v>
      </c>
      <c r="Z2945" s="3">
        <v>136.91971462115055</v>
      </c>
      <c r="AA2945" s="3">
        <v>165.38878352749933</v>
      </c>
      <c r="AB2945" s="3">
        <v>186</v>
      </c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</row>
    <row r="2946" spans="1:38" ht="15" customHeight="1" x14ac:dyDescent="0.25">
      <c r="A2946" s="2" t="s">
        <v>3022</v>
      </c>
      <c r="B2946" s="2" t="s">
        <v>39</v>
      </c>
      <c r="C2946" s="2" t="s">
        <v>40</v>
      </c>
      <c r="D2946" s="2" t="s">
        <v>3026</v>
      </c>
      <c r="E2946" s="2" t="s">
        <v>3077</v>
      </c>
      <c r="F2946" s="2" t="s">
        <v>73</v>
      </c>
      <c r="G2946" s="2" t="s">
        <v>50</v>
      </c>
      <c r="H2946" s="3">
        <v>201</v>
      </c>
      <c r="I2946" s="3">
        <v>1.6518999999999999</v>
      </c>
      <c r="J2946" s="3">
        <v>1.1482000000000001</v>
      </c>
      <c r="K2946" s="3">
        <v>0.75190000000000001</v>
      </c>
      <c r="L2946" s="3">
        <v>0.53700000000000003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3">
        <v>4.0890000000000004</v>
      </c>
      <c r="Y2946" s="3">
        <v>100.27368549767668</v>
      </c>
      <c r="Z2946" s="3">
        <v>147.72924920518463</v>
      </c>
      <c r="AA2946" s="3">
        <v>178.80557593543651</v>
      </c>
      <c r="AB2946" s="3">
        <v>201</v>
      </c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</row>
    <row r="2947" spans="1:38" ht="15" customHeight="1" x14ac:dyDescent="0.25">
      <c r="A2947" s="2" t="s">
        <v>3022</v>
      </c>
      <c r="B2947" s="2" t="s">
        <v>39</v>
      </c>
      <c r="C2947" s="2" t="s">
        <v>40</v>
      </c>
      <c r="D2947" s="2" t="s">
        <v>3049</v>
      </c>
      <c r="E2947" s="2" t="s">
        <v>3078</v>
      </c>
      <c r="F2947" s="2" t="s">
        <v>73</v>
      </c>
      <c r="G2947" s="2" t="s">
        <v>50</v>
      </c>
      <c r="H2947" s="3">
        <v>195</v>
      </c>
      <c r="I2947" s="3">
        <v>1.5486</v>
      </c>
      <c r="J2947" s="3">
        <v>1.2188000000000001</v>
      </c>
      <c r="K2947" s="3">
        <v>0.68540000000000001</v>
      </c>
      <c r="L2947" s="3">
        <v>0.63170000000000004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3">
        <v>4.0845000000000002</v>
      </c>
      <c r="Y2947" s="3">
        <v>93.799926551597508</v>
      </c>
      <c r="Z2947" s="3">
        <v>142.43853592851025</v>
      </c>
      <c r="AA2947" s="3">
        <v>169.79076998408618</v>
      </c>
      <c r="AB2947" s="3">
        <v>195</v>
      </c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</row>
    <row r="2948" spans="1:38" ht="15" customHeight="1" x14ac:dyDescent="0.25">
      <c r="A2948" s="2" t="s">
        <v>3022</v>
      </c>
      <c r="B2948" s="2" t="s">
        <v>39</v>
      </c>
      <c r="C2948" s="2" t="s">
        <v>40</v>
      </c>
      <c r="D2948" s="2" t="s">
        <v>3049</v>
      </c>
      <c r="E2948" s="2" t="s">
        <v>3079</v>
      </c>
      <c r="F2948" s="2" t="s">
        <v>73</v>
      </c>
      <c r="G2948" s="2" t="s">
        <v>50</v>
      </c>
      <c r="H2948" s="3">
        <v>185</v>
      </c>
      <c r="I2948" s="3">
        <v>1.7579</v>
      </c>
      <c r="J2948" s="3">
        <v>1.2059</v>
      </c>
      <c r="K2948" s="3">
        <v>0.98170000000000002</v>
      </c>
      <c r="L2948" s="3">
        <v>0.39450000000000002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3">
        <v>4.34</v>
      </c>
      <c r="Y2948" s="3">
        <v>93.972050691244249</v>
      </c>
      <c r="Z2948" s="3">
        <v>136.48419354838711</v>
      </c>
      <c r="AA2948" s="3">
        <v>171.09251152073733</v>
      </c>
      <c r="AB2948" s="3">
        <v>185</v>
      </c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</row>
    <row r="2949" spans="1:38" ht="15" customHeight="1" x14ac:dyDescent="0.25">
      <c r="A2949" s="2" t="s">
        <v>3022</v>
      </c>
      <c r="B2949" s="2" t="s">
        <v>39</v>
      </c>
      <c r="C2949" s="2" t="s">
        <v>40</v>
      </c>
      <c r="D2949" s="2" t="s">
        <v>3049</v>
      </c>
      <c r="E2949" s="2" t="s">
        <v>3080</v>
      </c>
      <c r="F2949" s="2" t="s">
        <v>73</v>
      </c>
      <c r="G2949" s="2" t="s">
        <v>50</v>
      </c>
      <c r="H2949" s="3">
        <v>160</v>
      </c>
      <c r="I2949" s="3">
        <v>1.169</v>
      </c>
      <c r="J2949" s="3">
        <v>1.2467999999999999</v>
      </c>
      <c r="K2949" s="3">
        <v>1.1968000000000001</v>
      </c>
      <c r="L2949" s="3">
        <v>0.38900000000000001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3">
        <v>4.0015999999999998</v>
      </c>
      <c r="Y2949" s="3">
        <v>69.393042782886852</v>
      </c>
      <c r="Z2949" s="3">
        <v>109.27469012395042</v>
      </c>
      <c r="AA2949" s="3">
        <v>147.55697720911635</v>
      </c>
      <c r="AB2949" s="3">
        <v>160</v>
      </c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</row>
    <row r="2950" spans="1:38" ht="15" customHeight="1" x14ac:dyDescent="0.25">
      <c r="A2950" s="2" t="s">
        <v>3022</v>
      </c>
      <c r="B2950" s="2" t="s">
        <v>39</v>
      </c>
      <c r="C2950" s="2" t="s">
        <v>40</v>
      </c>
      <c r="D2950" s="2" t="s">
        <v>3049</v>
      </c>
      <c r="E2950" s="2" t="s">
        <v>3081</v>
      </c>
      <c r="F2950" s="2" t="s">
        <v>73</v>
      </c>
      <c r="G2950" s="2" t="s">
        <v>50</v>
      </c>
      <c r="H2950" s="3">
        <v>200</v>
      </c>
      <c r="I2950" s="3">
        <v>1.8519000000000001</v>
      </c>
      <c r="J2950" s="3">
        <v>1.7074</v>
      </c>
      <c r="K2950" s="3">
        <v>0.87039999999999995</v>
      </c>
      <c r="L2950" s="3">
        <v>0.59630000000000005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3">
        <v>5.0259999999999998</v>
      </c>
      <c r="Y2950" s="3">
        <v>93.901949860724244</v>
      </c>
      <c r="Z2950" s="3">
        <v>150.97381615598886</v>
      </c>
      <c r="AA2950" s="3">
        <v>180.06796657381619</v>
      </c>
      <c r="AB2950" s="3">
        <v>200.00000000000003</v>
      </c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</row>
    <row r="2951" spans="1:38" ht="15" customHeight="1" x14ac:dyDescent="0.25">
      <c r="A2951" s="2" t="s">
        <v>3022</v>
      </c>
      <c r="B2951" s="2" t="s">
        <v>39</v>
      </c>
      <c r="C2951" s="2" t="s">
        <v>40</v>
      </c>
      <c r="D2951" s="2" t="s">
        <v>3049</v>
      </c>
      <c r="E2951" s="2" t="s">
        <v>3082</v>
      </c>
      <c r="F2951" s="2" t="s">
        <v>73</v>
      </c>
      <c r="G2951" s="2" t="s">
        <v>50</v>
      </c>
      <c r="H2951" s="3">
        <v>194</v>
      </c>
      <c r="I2951" s="3">
        <v>1.9853000000000001</v>
      </c>
      <c r="J2951" s="3">
        <v>1.0723</v>
      </c>
      <c r="K2951" s="3">
        <v>1.0686</v>
      </c>
      <c r="L2951" s="3">
        <v>0.4945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3">
        <v>4.6207000000000003</v>
      </c>
      <c r="Y2951" s="3">
        <v>101.60386954357564</v>
      </c>
      <c r="Z2951" s="3">
        <v>139.1983032873807</v>
      </c>
      <c r="AA2951" s="3">
        <v>176.66301642608261</v>
      </c>
      <c r="AB2951" s="3">
        <v>194</v>
      </c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</row>
    <row r="2952" spans="1:38" ht="15" customHeight="1" x14ac:dyDescent="0.25">
      <c r="A2952" s="2" t="s">
        <v>3022</v>
      </c>
      <c r="B2952" s="2" t="s">
        <v>39</v>
      </c>
      <c r="C2952" s="2" t="s">
        <v>40</v>
      </c>
      <c r="D2952" s="2" t="s">
        <v>3049</v>
      </c>
      <c r="E2952" s="2" t="s">
        <v>3083</v>
      </c>
      <c r="F2952" s="2" t="s">
        <v>73</v>
      </c>
      <c r="G2952" s="2" t="s">
        <v>50</v>
      </c>
      <c r="H2952" s="3">
        <v>192</v>
      </c>
      <c r="I2952" s="3">
        <v>1.5370999999999999</v>
      </c>
      <c r="J2952" s="3">
        <v>1.7464</v>
      </c>
      <c r="K2952" s="3">
        <v>0.9778</v>
      </c>
      <c r="L2952" s="3">
        <v>0.7056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3">
        <v>4.9668999999999999</v>
      </c>
      <c r="Y2952" s="3">
        <v>81.514989228693949</v>
      </c>
      <c r="Z2952" s="3">
        <v>137.7722120437295</v>
      </c>
      <c r="AA2952" s="3">
        <v>169.27032958183173</v>
      </c>
      <c r="AB2952" s="3">
        <v>192.00000000000003</v>
      </c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</row>
    <row r="2953" spans="1:38" ht="15" customHeight="1" x14ac:dyDescent="0.25">
      <c r="A2953" s="2" t="s">
        <v>3022</v>
      </c>
      <c r="B2953" s="2" t="s">
        <v>39</v>
      </c>
      <c r="C2953" s="2" t="s">
        <v>40</v>
      </c>
      <c r="D2953" s="2" t="s">
        <v>3049</v>
      </c>
      <c r="E2953" s="2" t="s">
        <v>3084</v>
      </c>
      <c r="F2953" s="2" t="s">
        <v>73</v>
      </c>
      <c r="G2953" s="2" t="s">
        <v>50</v>
      </c>
      <c r="H2953" s="3">
        <v>207</v>
      </c>
      <c r="I2953" s="3">
        <v>1.7635000000000001</v>
      </c>
      <c r="J2953" s="3">
        <v>1.7338</v>
      </c>
      <c r="K2953" s="3">
        <v>0.94469999999999998</v>
      </c>
      <c r="L2953" s="3">
        <v>0.53349999999999997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3">
        <v>4.9755000000000003</v>
      </c>
      <c r="Y2953" s="3">
        <v>94.026429504572405</v>
      </c>
      <c r="Z2953" s="3">
        <v>155.00824037785145</v>
      </c>
      <c r="AA2953" s="3">
        <v>188.23555421565672</v>
      </c>
      <c r="AB2953" s="3">
        <v>207</v>
      </c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</row>
    <row r="2954" spans="1:38" ht="15" customHeight="1" x14ac:dyDescent="0.25">
      <c r="A2954" s="2" t="s">
        <v>3022</v>
      </c>
      <c r="B2954" s="2" t="s">
        <v>39</v>
      </c>
      <c r="C2954" s="2" t="s">
        <v>40</v>
      </c>
      <c r="D2954" s="2" t="s">
        <v>3049</v>
      </c>
      <c r="E2954" s="2" t="s">
        <v>3085</v>
      </c>
      <c r="F2954" s="2" t="s">
        <v>73</v>
      </c>
      <c r="G2954" s="2" t="s">
        <v>50</v>
      </c>
      <c r="H2954" s="3">
        <v>177</v>
      </c>
      <c r="I2954" s="3">
        <v>1.7445999999999999</v>
      </c>
      <c r="J2954" s="3">
        <v>1.3853</v>
      </c>
      <c r="K2954" s="3">
        <v>0.49640000000000001</v>
      </c>
      <c r="L2954" s="3">
        <v>0.54079999999999995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3">
        <v>4.1670999999999996</v>
      </c>
      <c r="Y2954" s="3">
        <v>92.705766600273577</v>
      </c>
      <c r="Z2954" s="3">
        <v>140.90919344388186</v>
      </c>
      <c r="AA2954" s="3">
        <v>158.1821170598258</v>
      </c>
      <c r="AB2954" s="3">
        <v>177</v>
      </c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</row>
    <row r="2955" spans="1:38" ht="15" customHeight="1" x14ac:dyDescent="0.25">
      <c r="A2955" s="2" t="s">
        <v>3022</v>
      </c>
      <c r="B2955" s="2" t="s">
        <v>39</v>
      </c>
      <c r="C2955" s="2" t="s">
        <v>40</v>
      </c>
      <c r="D2955" s="2" t="s">
        <v>3049</v>
      </c>
      <c r="E2955" s="2" t="s">
        <v>3086</v>
      </c>
      <c r="F2955" s="2" t="s">
        <v>73</v>
      </c>
      <c r="G2955" s="2" t="s">
        <v>50</v>
      </c>
      <c r="H2955" s="3">
        <v>205</v>
      </c>
      <c r="I2955" s="3">
        <v>1.8280000000000001</v>
      </c>
      <c r="J2955" s="3">
        <v>1.9558</v>
      </c>
      <c r="K2955" s="3">
        <v>0.92969999999999997</v>
      </c>
      <c r="L2955" s="3">
        <v>0.63900000000000001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3">
        <v>5.3525</v>
      </c>
      <c r="Y2955" s="3">
        <v>91.083418963101352</v>
      </c>
      <c r="Z2955" s="3">
        <v>154.29750583839331</v>
      </c>
      <c r="AA2955" s="3">
        <v>184.34666043904716</v>
      </c>
      <c r="AB2955" s="3">
        <v>205</v>
      </c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</row>
    <row r="2956" spans="1:38" ht="15" customHeight="1" x14ac:dyDescent="0.25">
      <c r="A2956" s="2" t="s">
        <v>3022</v>
      </c>
      <c r="B2956" s="2" t="s">
        <v>39</v>
      </c>
      <c r="C2956" s="2" t="s">
        <v>40</v>
      </c>
      <c r="D2956" s="2" t="s">
        <v>3049</v>
      </c>
      <c r="E2956" s="2" t="s">
        <v>3087</v>
      </c>
      <c r="F2956" s="2" t="s">
        <v>73</v>
      </c>
      <c r="G2956" s="2" t="s">
        <v>50</v>
      </c>
      <c r="H2956" s="3">
        <v>195</v>
      </c>
      <c r="I2956" s="3">
        <v>1.5779000000000001</v>
      </c>
      <c r="J2956" s="3">
        <v>1.2112000000000001</v>
      </c>
      <c r="K2956" s="3">
        <v>1.0445</v>
      </c>
      <c r="L2956" s="3">
        <v>0.79079999999999995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3">
        <v>4.6243999999999996</v>
      </c>
      <c r="Y2956" s="3">
        <v>87.617528760487858</v>
      </c>
      <c r="Z2956" s="3">
        <v>130.30968341838943</v>
      </c>
      <c r="AA2956" s="3">
        <v>167.12602716028027</v>
      </c>
      <c r="AB2956" s="3">
        <v>195.00000000000003</v>
      </c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</row>
    <row r="2957" spans="1:38" ht="15" customHeight="1" x14ac:dyDescent="0.25">
      <c r="A2957" s="2" t="s">
        <v>3022</v>
      </c>
      <c r="B2957" s="2" t="s">
        <v>39</v>
      </c>
      <c r="C2957" s="2" t="s">
        <v>40</v>
      </c>
      <c r="D2957" s="2" t="s">
        <v>1221</v>
      </c>
      <c r="E2957" s="2" t="s">
        <v>3088</v>
      </c>
      <c r="F2957" s="2" t="s">
        <v>73</v>
      </c>
      <c r="G2957" s="2" t="s">
        <v>50</v>
      </c>
      <c r="H2957" s="3">
        <v>207</v>
      </c>
      <c r="I2957" s="3">
        <v>2.6000999999999999</v>
      </c>
      <c r="J2957" s="3">
        <v>2.0649000000000002</v>
      </c>
      <c r="K2957" s="3">
        <v>0.72219999999999995</v>
      </c>
      <c r="L2957" s="3">
        <v>0.52780000000000005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3">
        <v>5.915</v>
      </c>
      <c r="Y2957" s="3">
        <v>108.92603550295857</v>
      </c>
      <c r="Z2957" s="3">
        <v>170.01775147928993</v>
      </c>
      <c r="AA2957" s="3">
        <v>191.38461538461539</v>
      </c>
      <c r="AB2957" s="3">
        <v>207</v>
      </c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</row>
    <row r="2958" spans="1:38" ht="15" customHeight="1" x14ac:dyDescent="0.25">
      <c r="A2958" s="2" t="s">
        <v>3022</v>
      </c>
      <c r="B2958" s="2" t="s">
        <v>39</v>
      </c>
      <c r="C2958" s="2" t="s">
        <v>40</v>
      </c>
      <c r="D2958" s="2" t="s">
        <v>1221</v>
      </c>
      <c r="E2958" s="2" t="s">
        <v>3089</v>
      </c>
      <c r="F2958" s="2" t="s">
        <v>73</v>
      </c>
      <c r="G2958" s="2" t="s">
        <v>50</v>
      </c>
      <c r="H2958" s="3">
        <v>211</v>
      </c>
      <c r="I2958" s="3">
        <v>1.9432</v>
      </c>
      <c r="J2958" s="3">
        <v>1.6115999999999999</v>
      </c>
      <c r="K2958" s="3">
        <v>0.89290000000000003</v>
      </c>
      <c r="L2958" s="3">
        <v>0.97989999999999999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3">
        <v>5.4276</v>
      </c>
      <c r="Y2958" s="3">
        <v>96.08593116662982</v>
      </c>
      <c r="Z2958" s="3">
        <v>149.23583167514187</v>
      </c>
      <c r="AA2958" s="3">
        <v>178.68330385437395</v>
      </c>
      <c r="AB2958" s="3">
        <v>211</v>
      </c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</row>
    <row r="2959" spans="1:38" ht="15" customHeight="1" x14ac:dyDescent="0.25">
      <c r="A2959" s="2" t="s">
        <v>3022</v>
      </c>
      <c r="B2959" s="2" t="s">
        <v>39</v>
      </c>
      <c r="C2959" s="2" t="s">
        <v>40</v>
      </c>
      <c r="D2959" s="2" t="s">
        <v>1221</v>
      </c>
      <c r="E2959" s="2" t="s">
        <v>3090</v>
      </c>
      <c r="F2959" s="2" t="s">
        <v>73</v>
      </c>
      <c r="G2959" s="2" t="s">
        <v>50</v>
      </c>
      <c r="H2959" s="3">
        <v>193</v>
      </c>
      <c r="I2959" s="3">
        <v>1.7450000000000001</v>
      </c>
      <c r="J2959" s="3">
        <v>1.7042999999999999</v>
      </c>
      <c r="K2959" s="3">
        <v>0.81140000000000001</v>
      </c>
      <c r="L2959" s="3">
        <v>0.67800000000000005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3">
        <v>4.9386999999999999</v>
      </c>
      <c r="Y2959" s="3">
        <v>88.88642760240549</v>
      </c>
      <c r="Z2959" s="3">
        <v>144.44604855528786</v>
      </c>
      <c r="AA2959" s="3">
        <v>170.89742239860692</v>
      </c>
      <c r="AB2959" s="3">
        <v>193</v>
      </c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</row>
    <row r="2960" spans="1:38" ht="15" customHeight="1" x14ac:dyDescent="0.25">
      <c r="A2960" s="2" t="s">
        <v>3022</v>
      </c>
      <c r="B2960" s="2" t="s">
        <v>39</v>
      </c>
      <c r="C2960" s="2" t="s">
        <v>40</v>
      </c>
      <c r="D2960" s="2" t="s">
        <v>3032</v>
      </c>
      <c r="E2960" s="2" t="s">
        <v>3091</v>
      </c>
      <c r="F2960" s="2" t="s">
        <v>73</v>
      </c>
      <c r="G2960" s="2" t="s">
        <v>50</v>
      </c>
      <c r="H2960" s="3">
        <v>183</v>
      </c>
      <c r="I2960" s="3">
        <v>1.7896000000000001</v>
      </c>
      <c r="J2960" s="3">
        <v>1.7433000000000001</v>
      </c>
      <c r="K2960" s="3">
        <v>0.4854</v>
      </c>
      <c r="L2960" s="3">
        <v>0.34460000000000002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3">
        <v>4.3628999999999998</v>
      </c>
      <c r="Y2960" s="3">
        <v>93.938068715762455</v>
      </c>
      <c r="Z2960" s="3">
        <v>154.27369410254647</v>
      </c>
      <c r="AA2960" s="3">
        <v>171.073391551491</v>
      </c>
      <c r="AB2960" s="3">
        <v>183</v>
      </c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</row>
    <row r="2961" spans="1:38" ht="15" customHeight="1" x14ac:dyDescent="0.25">
      <c r="A2961" s="2" t="s">
        <v>3022</v>
      </c>
      <c r="B2961" s="2" t="s">
        <v>39</v>
      </c>
      <c r="C2961" s="2" t="s">
        <v>40</v>
      </c>
      <c r="D2961" s="2" t="s">
        <v>3032</v>
      </c>
      <c r="E2961" s="2" t="s">
        <v>3092</v>
      </c>
      <c r="F2961" s="2" t="s">
        <v>73</v>
      </c>
      <c r="G2961" s="2" t="s">
        <v>50</v>
      </c>
      <c r="H2961" s="3">
        <v>205</v>
      </c>
      <c r="I2961" s="3">
        <v>1.6408</v>
      </c>
      <c r="J2961" s="3">
        <v>1.3352999999999999</v>
      </c>
      <c r="K2961" s="3">
        <v>0.9667</v>
      </c>
      <c r="L2961" s="3">
        <v>0.56299999999999994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3">
        <v>4.5057999999999998</v>
      </c>
      <c r="Y2961" s="3">
        <v>94.998446446801893</v>
      </c>
      <c r="Z2961" s="3">
        <v>146.26723334369035</v>
      </c>
      <c r="AA2961" s="3">
        <v>183.38363886546227</v>
      </c>
      <c r="AB2961" s="3">
        <v>205</v>
      </c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</row>
    <row r="2962" spans="1:38" ht="15" customHeight="1" x14ac:dyDescent="0.25">
      <c r="A2962" s="2" t="s">
        <v>3022</v>
      </c>
      <c r="B2962" s="2" t="s">
        <v>39</v>
      </c>
      <c r="C2962" s="2" t="s">
        <v>40</v>
      </c>
      <c r="D2962" s="2" t="s">
        <v>3032</v>
      </c>
      <c r="E2962" s="2" t="s">
        <v>3093</v>
      </c>
      <c r="F2962" s="2" t="s">
        <v>73</v>
      </c>
      <c r="G2962" s="2" t="s">
        <v>50</v>
      </c>
      <c r="H2962" s="3">
        <v>207</v>
      </c>
      <c r="I2962" s="3">
        <v>1.7801</v>
      </c>
      <c r="J2962" s="3">
        <v>1.5281</v>
      </c>
      <c r="K2962" s="3">
        <v>1.0039</v>
      </c>
      <c r="L2962" s="3">
        <v>0.51680000000000004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3">
        <v>4.8289</v>
      </c>
      <c r="Y2962" s="3">
        <v>96.511068773426658</v>
      </c>
      <c r="Z2962" s="3">
        <v>151.88962289548346</v>
      </c>
      <c r="AA2962" s="3">
        <v>188.27109693719066</v>
      </c>
      <c r="AB2962" s="3">
        <v>207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</row>
    <row r="2963" spans="1:38" ht="15" customHeight="1" x14ac:dyDescent="0.25">
      <c r="A2963" s="2" t="s">
        <v>3022</v>
      </c>
      <c r="B2963" s="2" t="s">
        <v>39</v>
      </c>
      <c r="C2963" s="2" t="s">
        <v>40</v>
      </c>
      <c r="D2963" s="2" t="s">
        <v>3032</v>
      </c>
      <c r="E2963" s="2" t="s">
        <v>3094</v>
      </c>
      <c r="F2963" s="2" t="s">
        <v>73</v>
      </c>
      <c r="G2963" s="2" t="s">
        <v>50</v>
      </c>
      <c r="H2963" s="3">
        <v>216</v>
      </c>
      <c r="I2963" s="3">
        <v>1.7336</v>
      </c>
      <c r="J2963" s="3">
        <v>2.0670000000000002</v>
      </c>
      <c r="K2963" s="3">
        <v>0.88529999999999998</v>
      </c>
      <c r="L2963" s="3">
        <v>0.55930000000000002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3">
        <v>5.2451999999999996</v>
      </c>
      <c r="Y2963" s="3">
        <v>92.814153893083201</v>
      </c>
      <c r="Z2963" s="3">
        <v>165.32387706855795</v>
      </c>
      <c r="AA2963" s="3">
        <v>196.3799283154122</v>
      </c>
      <c r="AB2963" s="3">
        <v>216.00000000000003</v>
      </c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</row>
    <row r="2964" spans="1:38" ht="15" customHeight="1" x14ac:dyDescent="0.25">
      <c r="A2964" s="2" t="s">
        <v>3022</v>
      </c>
      <c r="B2964" s="2" t="s">
        <v>39</v>
      </c>
      <c r="C2964" s="2" t="s">
        <v>40</v>
      </c>
      <c r="D2964" s="2" t="s">
        <v>3032</v>
      </c>
      <c r="E2964" s="2" t="s">
        <v>3095</v>
      </c>
      <c r="F2964" s="2" t="s">
        <v>73</v>
      </c>
      <c r="G2964" s="2" t="s">
        <v>50</v>
      </c>
      <c r="H2964" s="3">
        <v>209</v>
      </c>
      <c r="I2964" s="3">
        <v>1.7319</v>
      </c>
      <c r="J2964" s="3">
        <v>1.7079</v>
      </c>
      <c r="K2964" s="3">
        <v>1.1633</v>
      </c>
      <c r="L2964" s="3">
        <v>0.77610000000000001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3">
        <v>5.3792</v>
      </c>
      <c r="Y2964" s="3">
        <v>88.987340124925652</v>
      </c>
      <c r="Z2964" s="3">
        <v>145.18497174301012</v>
      </c>
      <c r="AA2964" s="3">
        <v>183.46280116002379</v>
      </c>
      <c r="AB2964" s="3">
        <v>208.99999999999997</v>
      </c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</row>
    <row r="2965" spans="1:38" ht="15" customHeight="1" x14ac:dyDescent="0.25">
      <c r="A2965" s="2" t="s">
        <v>3022</v>
      </c>
      <c r="B2965" s="2" t="s">
        <v>39</v>
      </c>
      <c r="C2965" s="2" t="s">
        <v>40</v>
      </c>
      <c r="D2965" s="2" t="s">
        <v>3032</v>
      </c>
      <c r="E2965" s="2" t="s">
        <v>3096</v>
      </c>
      <c r="F2965" s="2" t="s">
        <v>73</v>
      </c>
      <c r="G2965" s="2" t="s">
        <v>50</v>
      </c>
      <c r="H2965" s="3">
        <v>229</v>
      </c>
      <c r="I2965" s="3">
        <v>2.0777999999999999</v>
      </c>
      <c r="J2965" s="3">
        <v>2.0185</v>
      </c>
      <c r="K2965" s="3">
        <v>1.0222</v>
      </c>
      <c r="L2965" s="3">
        <v>0.61850000000000005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3">
        <v>5.7370000000000001</v>
      </c>
      <c r="Y2965" s="3">
        <v>103.3485445354715</v>
      </c>
      <c r="Z2965" s="3">
        <v>172.66081575736445</v>
      </c>
      <c r="AA2965" s="3">
        <v>207.76163500087151</v>
      </c>
      <c r="AB2965" s="3">
        <v>228.99999999999997</v>
      </c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</row>
    <row r="2966" spans="1:38" ht="15" customHeight="1" x14ac:dyDescent="0.25">
      <c r="A2966" s="2" t="s">
        <v>3022</v>
      </c>
      <c r="B2966" s="2" t="s">
        <v>39</v>
      </c>
      <c r="C2966" s="2" t="s">
        <v>40</v>
      </c>
      <c r="D2966" s="2" t="s">
        <v>3034</v>
      </c>
      <c r="E2966" s="2" t="s">
        <v>3097</v>
      </c>
      <c r="F2966" s="2" t="s">
        <v>73</v>
      </c>
      <c r="G2966" s="2" t="s">
        <v>50</v>
      </c>
      <c r="H2966" s="3">
        <v>210</v>
      </c>
      <c r="I2966" s="3">
        <v>1.9742</v>
      </c>
      <c r="J2966" s="3">
        <v>1.6315999999999999</v>
      </c>
      <c r="K2966" s="3">
        <v>0.91859999999999997</v>
      </c>
      <c r="L2966" s="3">
        <v>0.45929999999999999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3">
        <v>4.9836999999999998</v>
      </c>
      <c r="Y2966" s="3">
        <v>102.51138712201778</v>
      </c>
      <c r="Z2966" s="3">
        <v>160.78632341433072</v>
      </c>
      <c r="AA2966" s="3">
        <v>193.59544113811023</v>
      </c>
      <c r="AB2966" s="3">
        <v>210</v>
      </c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</row>
    <row r="2967" spans="1:38" ht="15" customHeight="1" x14ac:dyDescent="0.25">
      <c r="A2967" s="2" t="s">
        <v>3022</v>
      </c>
      <c r="B2967" s="2" t="s">
        <v>39</v>
      </c>
      <c r="C2967" s="2" t="s">
        <v>40</v>
      </c>
      <c r="D2967" s="2" t="s">
        <v>718</v>
      </c>
      <c r="E2967" s="2" t="s">
        <v>3098</v>
      </c>
      <c r="F2967" s="2" t="s">
        <v>73</v>
      </c>
      <c r="G2967" s="2" t="s">
        <v>50</v>
      </c>
      <c r="H2967" s="3">
        <v>209</v>
      </c>
      <c r="I2967" s="3">
        <v>2.0705</v>
      </c>
      <c r="J2967" s="3">
        <v>1.6649</v>
      </c>
      <c r="K2967" s="3">
        <v>0.70369999999999999</v>
      </c>
      <c r="L2967" s="3">
        <v>0.5222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3">
        <v>4.9612999999999996</v>
      </c>
      <c r="Y2967" s="3">
        <v>105.86743393868544</v>
      </c>
      <c r="Z2967" s="3">
        <v>165.26462822244173</v>
      </c>
      <c r="AA2967" s="3">
        <v>190.36992320561143</v>
      </c>
      <c r="AB2967" s="3">
        <v>209</v>
      </c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</row>
    <row r="2968" spans="1:38" ht="15" customHeight="1" x14ac:dyDescent="0.25">
      <c r="A2968" s="2" t="s">
        <v>3022</v>
      </c>
      <c r="B2968" s="2" t="s">
        <v>39</v>
      </c>
      <c r="C2968" s="2" t="s">
        <v>40</v>
      </c>
      <c r="D2968" s="2" t="s">
        <v>718</v>
      </c>
      <c r="E2968" s="2" t="s">
        <v>3099</v>
      </c>
      <c r="F2968" s="2" t="s">
        <v>73</v>
      </c>
      <c r="G2968" s="2" t="s">
        <v>50</v>
      </c>
      <c r="H2968" s="3">
        <v>203</v>
      </c>
      <c r="I2968" s="3">
        <v>1.3224</v>
      </c>
      <c r="J2968" s="3">
        <v>1.5484</v>
      </c>
      <c r="K2968" s="3">
        <v>0.80200000000000005</v>
      </c>
      <c r="L2968" s="3">
        <v>0.59640000000000004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3">
        <v>4.2691999999999997</v>
      </c>
      <c r="Y2968" s="3">
        <v>84.967862831443838</v>
      </c>
      <c r="Z2968" s="3">
        <v>146.98800712077207</v>
      </c>
      <c r="AA2968" s="3">
        <v>179.11158999344141</v>
      </c>
      <c r="AB2968" s="3">
        <v>203</v>
      </c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</row>
    <row r="2969" spans="1:38" ht="15" customHeight="1" x14ac:dyDescent="0.25">
      <c r="A2969" s="2" t="s">
        <v>3022</v>
      </c>
      <c r="B2969" s="2" t="s">
        <v>39</v>
      </c>
      <c r="C2969" s="2" t="s">
        <v>40</v>
      </c>
      <c r="D2969" s="2" t="s">
        <v>1125</v>
      </c>
      <c r="E2969" s="2" t="s">
        <v>3100</v>
      </c>
      <c r="F2969" s="2" t="s">
        <v>73</v>
      </c>
      <c r="G2969" s="2" t="s">
        <v>50</v>
      </c>
      <c r="H2969" s="3">
        <v>215</v>
      </c>
      <c r="I2969" s="3">
        <v>2.1303000000000001</v>
      </c>
      <c r="J2969" s="3">
        <v>1.7301</v>
      </c>
      <c r="K2969" s="3">
        <v>0.82989999999999997</v>
      </c>
      <c r="L2969" s="3">
        <v>0.61680000000000001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3">
        <v>5.3071000000000002</v>
      </c>
      <c r="Y2969" s="3">
        <v>105.45723653219272</v>
      </c>
      <c r="Z2969" s="3">
        <v>165.1147330934032</v>
      </c>
      <c r="AA2969" s="3">
        <v>193.73143524712179</v>
      </c>
      <c r="AB2969" s="3">
        <v>215</v>
      </c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</row>
    <row r="2970" spans="1:38" ht="15" customHeight="1" x14ac:dyDescent="0.25">
      <c r="A2970" s="2" t="s">
        <v>3022</v>
      </c>
      <c r="B2970" s="2" t="s">
        <v>39</v>
      </c>
      <c r="C2970" s="2" t="s">
        <v>40</v>
      </c>
      <c r="D2970" s="2" t="s">
        <v>1125</v>
      </c>
      <c r="E2970" s="2" t="s">
        <v>3101</v>
      </c>
      <c r="F2970" s="2" t="s">
        <v>73</v>
      </c>
      <c r="G2970" s="2" t="s">
        <v>50</v>
      </c>
      <c r="H2970" s="3">
        <v>195</v>
      </c>
      <c r="I2970" s="3">
        <v>1.8555999999999999</v>
      </c>
      <c r="J2970" s="3">
        <v>1.5222</v>
      </c>
      <c r="K2970" s="3">
        <v>1.1778</v>
      </c>
      <c r="L2970" s="3">
        <v>0.66300000000000003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3">
        <v>5.2186000000000003</v>
      </c>
      <c r="Y2970" s="3">
        <v>89.958609588778586</v>
      </c>
      <c r="Z2970" s="3">
        <v>137.50365998543668</v>
      </c>
      <c r="AA2970" s="3">
        <v>174.29157245238184</v>
      </c>
      <c r="AB2970" s="3">
        <v>195</v>
      </c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</row>
    <row r="2971" spans="1:38" ht="15" customHeight="1" x14ac:dyDescent="0.25">
      <c r="A2971" s="2" t="s">
        <v>3022</v>
      </c>
      <c r="B2971" s="2" t="s">
        <v>39</v>
      </c>
      <c r="C2971" s="2" t="s">
        <v>40</v>
      </c>
      <c r="D2971" s="2" t="s">
        <v>1125</v>
      </c>
      <c r="E2971" s="2" t="s">
        <v>3102</v>
      </c>
      <c r="F2971" s="2" t="s">
        <v>73</v>
      </c>
      <c r="G2971" s="2" t="s">
        <v>50</v>
      </c>
      <c r="H2971" s="3">
        <v>214</v>
      </c>
      <c r="I2971" s="3">
        <v>1.6686000000000001</v>
      </c>
      <c r="J2971" s="3">
        <v>1.5945</v>
      </c>
      <c r="K2971" s="3">
        <v>1.0129999999999999</v>
      </c>
      <c r="L2971" s="3">
        <v>0.63519999999999999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3">
        <v>4.9112999999999998</v>
      </c>
      <c r="Y2971" s="3">
        <v>93.833974711379881</v>
      </c>
      <c r="Z2971" s="3">
        <v>152.92199621281537</v>
      </c>
      <c r="AA2971" s="3">
        <v>190.46114063486246</v>
      </c>
      <c r="AB2971" s="3">
        <v>214</v>
      </c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</row>
    <row r="2972" spans="1:38" ht="15" customHeight="1" x14ac:dyDescent="0.25">
      <c r="A2972" s="2" t="s">
        <v>3022</v>
      </c>
      <c r="B2972" s="2" t="s">
        <v>39</v>
      </c>
      <c r="C2972" s="2" t="s">
        <v>40</v>
      </c>
      <c r="D2972" s="2" t="s">
        <v>1250</v>
      </c>
      <c r="E2972" s="2" t="s">
        <v>3103</v>
      </c>
      <c r="F2972" s="2" t="s">
        <v>73</v>
      </c>
      <c r="G2972" s="2" t="s">
        <v>50</v>
      </c>
      <c r="H2972" s="3">
        <v>195</v>
      </c>
      <c r="I2972" s="3">
        <v>1.4761</v>
      </c>
      <c r="J2972" s="3">
        <v>1.6669</v>
      </c>
      <c r="K2972" s="3">
        <v>0.78339999999999999</v>
      </c>
      <c r="L2972" s="3">
        <v>0.64080000000000004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3">
        <v>4.5671999999999997</v>
      </c>
      <c r="Y2972" s="3">
        <v>84.680920476440704</v>
      </c>
      <c r="Z2972" s="3">
        <v>144.171352250832</v>
      </c>
      <c r="AA2972" s="3">
        <v>172.13032054650552</v>
      </c>
      <c r="AB2972" s="3">
        <v>195</v>
      </c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</row>
    <row r="2973" spans="1:38" ht="15" customHeight="1" x14ac:dyDescent="0.25">
      <c r="A2973" s="2" t="s">
        <v>3022</v>
      </c>
      <c r="B2973" s="2" t="s">
        <v>39</v>
      </c>
      <c r="C2973" s="2" t="s">
        <v>40</v>
      </c>
      <c r="D2973" s="2" t="s">
        <v>1250</v>
      </c>
      <c r="E2973" s="2" t="s">
        <v>3104</v>
      </c>
      <c r="F2973" s="2" t="s">
        <v>73</v>
      </c>
      <c r="G2973" s="2" t="s">
        <v>50</v>
      </c>
      <c r="H2973" s="3">
        <v>194</v>
      </c>
      <c r="I2973" s="3">
        <v>1.5334000000000001</v>
      </c>
      <c r="J2973" s="3">
        <v>1.6740999999999999</v>
      </c>
      <c r="K2973" s="3">
        <v>1.026</v>
      </c>
      <c r="L2973" s="3">
        <v>0.78890000000000005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3">
        <v>5.0224000000000002</v>
      </c>
      <c r="Y2973" s="3">
        <v>81.460576616756924</v>
      </c>
      <c r="Z2973" s="3">
        <v>135.45950143357754</v>
      </c>
      <c r="AA2973" s="3">
        <v>168.55363969417013</v>
      </c>
      <c r="AB2973" s="3">
        <v>194</v>
      </c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</row>
    <row r="2974" spans="1:38" ht="15" customHeight="1" x14ac:dyDescent="0.25">
      <c r="A2974" s="2" t="s">
        <v>3022</v>
      </c>
      <c r="B2974" s="2" t="s">
        <v>39</v>
      </c>
      <c r="C2974" s="2" t="s">
        <v>40</v>
      </c>
      <c r="D2974" s="2" t="s">
        <v>1250</v>
      </c>
      <c r="E2974" s="2" t="s">
        <v>3105</v>
      </c>
      <c r="F2974" s="2" t="s">
        <v>73</v>
      </c>
      <c r="G2974" s="2" t="s">
        <v>50</v>
      </c>
      <c r="H2974" s="3">
        <v>204</v>
      </c>
      <c r="I2974" s="3">
        <v>1.7483</v>
      </c>
      <c r="J2974" s="3">
        <v>1.5186999999999999</v>
      </c>
      <c r="K2974" s="3">
        <v>0.83340000000000003</v>
      </c>
      <c r="L2974" s="3">
        <v>0.83340000000000003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3">
        <v>4.9337999999999997</v>
      </c>
      <c r="Y2974" s="3">
        <v>92.948477846690182</v>
      </c>
      <c r="Z2974" s="3">
        <v>145.89273987595769</v>
      </c>
      <c r="AA2974" s="3">
        <v>174.94636993797883</v>
      </c>
      <c r="AB2974" s="3">
        <v>204</v>
      </c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</row>
    <row r="2975" spans="1:38" ht="15" customHeight="1" x14ac:dyDescent="0.25">
      <c r="A2975" s="2" t="s">
        <v>3022</v>
      </c>
      <c r="B2975" s="2" t="s">
        <v>39</v>
      </c>
      <c r="C2975" s="2" t="s">
        <v>40</v>
      </c>
      <c r="D2975" s="2" t="s">
        <v>1159</v>
      </c>
      <c r="E2975" s="2" t="s">
        <v>3106</v>
      </c>
      <c r="F2975" s="2" t="s">
        <v>73</v>
      </c>
      <c r="G2975" s="2" t="s">
        <v>50</v>
      </c>
      <c r="H2975" s="3">
        <v>204</v>
      </c>
      <c r="I2975" s="3">
        <v>1.9224000000000001</v>
      </c>
      <c r="J2975" s="3">
        <v>1.9001999999999999</v>
      </c>
      <c r="K2975" s="3">
        <v>0.61860000000000004</v>
      </c>
      <c r="L2975" s="3">
        <v>0.5575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3">
        <v>4.9987000000000004</v>
      </c>
      <c r="Y2975" s="3">
        <v>98.14775841718847</v>
      </c>
      <c r="Z2975" s="3">
        <v>163.53163822593874</v>
      </c>
      <c r="AA2975" s="3">
        <v>184.81701242323004</v>
      </c>
      <c r="AB2975" s="3">
        <v>204</v>
      </c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</row>
    <row r="2976" spans="1:38" ht="15" customHeight="1" x14ac:dyDescent="0.25">
      <c r="A2976" s="2" t="s">
        <v>3022</v>
      </c>
      <c r="B2976" s="2" t="s">
        <v>39</v>
      </c>
      <c r="C2976" s="2" t="s">
        <v>40</v>
      </c>
      <c r="D2976" s="2" t="s">
        <v>1159</v>
      </c>
      <c r="E2976" s="2" t="s">
        <v>3107</v>
      </c>
      <c r="F2976" s="2" t="s">
        <v>73</v>
      </c>
      <c r="G2976" s="2" t="s">
        <v>50</v>
      </c>
      <c r="H2976" s="3">
        <v>210</v>
      </c>
      <c r="I2976" s="3">
        <v>2.0674000000000001</v>
      </c>
      <c r="J2976" s="3">
        <v>1.2282</v>
      </c>
      <c r="K2976" s="3">
        <v>0.72799999999999998</v>
      </c>
      <c r="L2976" s="3">
        <v>0.47610000000000002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3">
        <v>4.4996999999999998</v>
      </c>
      <c r="Y2976" s="3">
        <v>113.78260772940419</v>
      </c>
      <c r="Z2976" s="3">
        <v>162.36798008756142</v>
      </c>
      <c r="AA2976" s="3">
        <v>191.16634442296154</v>
      </c>
      <c r="AB2976" s="3">
        <v>210</v>
      </c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</row>
    <row r="2977" spans="1:38" ht="15" customHeight="1" x14ac:dyDescent="0.25">
      <c r="A2977" s="2" t="s">
        <v>3022</v>
      </c>
      <c r="B2977" s="2" t="s">
        <v>39</v>
      </c>
      <c r="C2977" s="2" t="s">
        <v>40</v>
      </c>
      <c r="D2977" s="2" t="s">
        <v>59</v>
      </c>
      <c r="E2977" s="2" t="s">
        <v>3108</v>
      </c>
      <c r="F2977" s="2" t="s">
        <v>73</v>
      </c>
      <c r="G2977" s="2" t="s">
        <v>50</v>
      </c>
      <c r="H2977" s="3">
        <v>201</v>
      </c>
      <c r="I2977" s="3">
        <v>1.6817</v>
      </c>
      <c r="J2977" s="3">
        <v>1.4964999999999999</v>
      </c>
      <c r="K2977" s="3">
        <v>1.0483</v>
      </c>
      <c r="L2977" s="3">
        <v>0.71120000000000005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3">
        <v>4.9377000000000004</v>
      </c>
      <c r="Y2977" s="3">
        <v>89.5586406626567</v>
      </c>
      <c r="Z2977" s="3">
        <v>140.7785406160763</v>
      </c>
      <c r="AA2977" s="3">
        <v>176.65814042975472</v>
      </c>
      <c r="AB2977" s="3">
        <v>200.99999999999997</v>
      </c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</row>
    <row r="2978" spans="1:38" ht="15" customHeight="1" x14ac:dyDescent="0.25">
      <c r="A2978" s="2" t="s">
        <v>3022</v>
      </c>
      <c r="B2978" s="2" t="s">
        <v>39</v>
      </c>
      <c r="C2978" s="2" t="s">
        <v>40</v>
      </c>
      <c r="D2978" s="2" t="s">
        <v>59</v>
      </c>
      <c r="E2978" s="2" t="s">
        <v>3109</v>
      </c>
      <c r="F2978" s="2" t="s">
        <v>73</v>
      </c>
      <c r="G2978" s="2" t="s">
        <v>50</v>
      </c>
      <c r="H2978" s="3">
        <v>194</v>
      </c>
      <c r="I2978" s="3">
        <v>1.8073999999999999</v>
      </c>
      <c r="J2978" s="3">
        <v>1.6</v>
      </c>
      <c r="K2978" s="3">
        <v>0.74819999999999998</v>
      </c>
      <c r="L2978" s="3">
        <v>0.58520000000000005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3">
        <v>4.7408000000000001</v>
      </c>
      <c r="Y2978" s="3">
        <v>93.761474856564291</v>
      </c>
      <c r="Z2978" s="3">
        <v>148.43579142760717</v>
      </c>
      <c r="AA2978" s="3">
        <v>174.00286871414107</v>
      </c>
      <c r="AB2978" s="3">
        <v>194</v>
      </c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</row>
    <row r="2979" spans="1:38" ht="15" customHeight="1" x14ac:dyDescent="0.25">
      <c r="A2979" s="2" t="s">
        <v>3022</v>
      </c>
      <c r="B2979" s="2" t="s">
        <v>39</v>
      </c>
      <c r="C2979" s="2" t="s">
        <v>40</v>
      </c>
      <c r="D2979" s="2" t="s">
        <v>59</v>
      </c>
      <c r="E2979" s="2" t="s">
        <v>3110</v>
      </c>
      <c r="F2979" s="2" t="s">
        <v>73</v>
      </c>
      <c r="G2979" s="2" t="s">
        <v>50</v>
      </c>
      <c r="H2979" s="3">
        <v>201</v>
      </c>
      <c r="I2979" s="3">
        <v>1.6445000000000001</v>
      </c>
      <c r="J2979" s="3">
        <v>1.6593</v>
      </c>
      <c r="K2979" s="3">
        <v>1.1444000000000001</v>
      </c>
      <c r="L2979" s="3">
        <v>0.49259999999999998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3">
        <v>4.9408000000000003</v>
      </c>
      <c r="Y2979" s="3">
        <v>88.250101198186528</v>
      </c>
      <c r="Z2979" s="3">
        <v>145.0064362046632</v>
      </c>
      <c r="AA2979" s="3">
        <v>184.15062338082902</v>
      </c>
      <c r="AB2979" s="3">
        <v>201</v>
      </c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</row>
    <row r="2980" spans="1:38" ht="15" customHeight="1" x14ac:dyDescent="0.25">
      <c r="A2980" s="2" t="s">
        <v>3022</v>
      </c>
      <c r="B2980" s="2" t="s">
        <v>39</v>
      </c>
      <c r="C2980" s="2" t="s">
        <v>40</v>
      </c>
      <c r="D2980" s="2" t="s">
        <v>3040</v>
      </c>
      <c r="E2980" s="2" t="s">
        <v>3111</v>
      </c>
      <c r="F2980" s="2" t="s">
        <v>73</v>
      </c>
      <c r="G2980" s="2" t="s">
        <v>50</v>
      </c>
      <c r="H2980" s="3">
        <v>196</v>
      </c>
      <c r="I2980" s="3">
        <v>1.9333</v>
      </c>
      <c r="J2980" s="3">
        <v>1.9333</v>
      </c>
      <c r="K2980" s="3">
        <v>0.71109999999999995</v>
      </c>
      <c r="L2980" s="3">
        <v>0.58150000000000002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3">
        <v>5.1592000000000002</v>
      </c>
      <c r="Y2980" s="3">
        <v>93.455496976275384</v>
      </c>
      <c r="Z2980" s="3">
        <v>154.91099395255077</v>
      </c>
      <c r="AA2980" s="3">
        <v>177.51535121724297</v>
      </c>
      <c r="AB2980" s="3">
        <v>196</v>
      </c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</row>
    <row r="2981" spans="1:38" ht="15" customHeight="1" x14ac:dyDescent="0.25">
      <c r="A2981" s="2" t="s">
        <v>3022</v>
      </c>
      <c r="B2981" s="2" t="s">
        <v>39</v>
      </c>
      <c r="C2981" s="2" t="s">
        <v>40</v>
      </c>
      <c r="D2981" s="2" t="s">
        <v>3042</v>
      </c>
      <c r="E2981" s="2" t="s">
        <v>3112</v>
      </c>
      <c r="F2981" s="2" t="s">
        <v>73</v>
      </c>
      <c r="G2981" s="2" t="s">
        <v>50</v>
      </c>
      <c r="H2981" s="3">
        <v>197</v>
      </c>
      <c r="I2981" s="3">
        <v>1.9666999999999999</v>
      </c>
      <c r="J2981" s="3">
        <v>1.8149</v>
      </c>
      <c r="K2981" s="3">
        <v>0.76670000000000005</v>
      </c>
      <c r="L2981" s="3">
        <v>0.51480000000000004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3">
        <v>5.0631000000000004</v>
      </c>
      <c r="Y2981" s="3">
        <v>96.092255732653896</v>
      </c>
      <c r="Z2981" s="3">
        <v>155.23754221721867</v>
      </c>
      <c r="AA2981" s="3">
        <v>180.22332168039344</v>
      </c>
      <c r="AB2981" s="3">
        <v>197</v>
      </c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</row>
    <row r="2982" spans="1:38" ht="15" customHeight="1" x14ac:dyDescent="0.25">
      <c r="A2982" s="2" t="s">
        <v>3022</v>
      </c>
      <c r="B2982" s="2" t="s">
        <v>39</v>
      </c>
      <c r="C2982" s="2" t="s">
        <v>40</v>
      </c>
      <c r="D2982" s="2" t="s">
        <v>3042</v>
      </c>
      <c r="E2982" s="2" t="s">
        <v>3113</v>
      </c>
      <c r="F2982" s="2" t="s">
        <v>73</v>
      </c>
      <c r="G2982" s="2" t="s">
        <v>50</v>
      </c>
      <c r="H2982" s="3">
        <v>210</v>
      </c>
      <c r="I2982" s="3">
        <v>1.889</v>
      </c>
      <c r="J2982" s="3">
        <v>1.2482</v>
      </c>
      <c r="K2982" s="3">
        <v>0.78520000000000001</v>
      </c>
      <c r="L2982" s="3">
        <v>0.626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3">
        <v>4.5484</v>
      </c>
      <c r="Y2982" s="3">
        <v>105.92533638202445</v>
      </c>
      <c r="Z2982" s="3">
        <v>154.77319496965964</v>
      </c>
      <c r="AA2982" s="3">
        <v>185.5017148887521</v>
      </c>
      <c r="AB2982" s="3">
        <v>210</v>
      </c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</row>
    <row r="2983" spans="1:38" ht="15" customHeight="1" x14ac:dyDescent="0.25">
      <c r="A2983" s="2" t="s">
        <v>3022</v>
      </c>
      <c r="B2983" s="2" t="s">
        <v>39</v>
      </c>
      <c r="C2983" s="2" t="s">
        <v>40</v>
      </c>
      <c r="D2983" s="2" t="s">
        <v>3042</v>
      </c>
      <c r="E2983" s="2" t="s">
        <v>3114</v>
      </c>
      <c r="F2983" s="2" t="s">
        <v>73</v>
      </c>
      <c r="G2983" s="2" t="s">
        <v>50</v>
      </c>
      <c r="H2983" s="3">
        <v>204</v>
      </c>
      <c r="I2983" s="3">
        <v>1.956</v>
      </c>
      <c r="J2983" s="3">
        <v>1.7929999999999999</v>
      </c>
      <c r="K2983" s="3">
        <v>0.9224</v>
      </c>
      <c r="L2983" s="3">
        <v>0.49080000000000001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3">
        <v>5.1622000000000003</v>
      </c>
      <c r="Y2983" s="3">
        <v>97.172213397388703</v>
      </c>
      <c r="Z2983" s="3">
        <v>156.91340901166166</v>
      </c>
      <c r="AA2983" s="3">
        <v>187.64697222114597</v>
      </c>
      <c r="AB2983" s="3">
        <v>203.99999999999997</v>
      </c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</row>
    <row r="2984" spans="1:38" ht="15" customHeight="1" x14ac:dyDescent="0.25">
      <c r="A2984" s="2" t="s">
        <v>3022</v>
      </c>
      <c r="B2984" s="2" t="s">
        <v>39</v>
      </c>
      <c r="C2984" s="2" t="s">
        <v>40</v>
      </c>
      <c r="D2984" s="2" t="s">
        <v>3042</v>
      </c>
      <c r="E2984" s="2" t="s">
        <v>3115</v>
      </c>
      <c r="F2984" s="2" t="s">
        <v>73</v>
      </c>
      <c r="G2984" s="2" t="s">
        <v>50</v>
      </c>
      <c r="H2984" s="3">
        <v>198</v>
      </c>
      <c r="I2984" s="3">
        <v>1.9710000000000001</v>
      </c>
      <c r="J2984" s="3">
        <v>1.3782000000000001</v>
      </c>
      <c r="K2984" s="3">
        <v>0.94099999999999995</v>
      </c>
      <c r="L2984" s="3">
        <v>0.54090000000000005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3">
        <v>4.8311000000000002</v>
      </c>
      <c r="Y2984" s="3">
        <v>99.724948769431393</v>
      </c>
      <c r="Z2984" s="3">
        <v>147.08087185113123</v>
      </c>
      <c r="AA2984" s="3">
        <v>179.41429488108298</v>
      </c>
      <c r="AB2984" s="3">
        <v>198</v>
      </c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</row>
    <row r="2985" spans="1:38" ht="15" customHeight="1" x14ac:dyDescent="0.25">
      <c r="A2985" s="2" t="s">
        <v>3022</v>
      </c>
      <c r="B2985" s="2" t="s">
        <v>39</v>
      </c>
      <c r="C2985" s="2" t="s">
        <v>40</v>
      </c>
      <c r="D2985" s="2" t="s">
        <v>3116</v>
      </c>
      <c r="E2985" s="2" t="s">
        <v>3117</v>
      </c>
      <c r="F2985" s="2" t="s">
        <v>73</v>
      </c>
      <c r="G2985" s="2" t="s">
        <v>50</v>
      </c>
      <c r="H2985" s="3">
        <v>208</v>
      </c>
      <c r="I2985" s="3">
        <v>1.9799</v>
      </c>
      <c r="J2985" s="3">
        <v>1.4817</v>
      </c>
      <c r="K2985" s="3">
        <v>0.92789999999999995</v>
      </c>
      <c r="L2985" s="3">
        <v>0.75570000000000004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3">
        <v>5.1452</v>
      </c>
      <c r="Y2985" s="3">
        <v>99.725724947523901</v>
      </c>
      <c r="Z2985" s="3">
        <v>150.40970224675425</v>
      </c>
      <c r="AA2985" s="3">
        <v>182.15004275829901</v>
      </c>
      <c r="AB2985" s="3">
        <v>208</v>
      </c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</row>
    <row r="2986" spans="1:38" ht="15" customHeight="1" x14ac:dyDescent="0.25">
      <c r="A2986" s="2" t="s">
        <v>3022</v>
      </c>
      <c r="B2986" s="2" t="s">
        <v>39</v>
      </c>
      <c r="C2986" s="2" t="s">
        <v>40</v>
      </c>
      <c r="D2986" s="2" t="s">
        <v>3116</v>
      </c>
      <c r="E2986" s="2" t="s">
        <v>3118</v>
      </c>
      <c r="F2986" s="2" t="s">
        <v>73</v>
      </c>
      <c r="G2986" s="2" t="s">
        <v>50</v>
      </c>
      <c r="H2986" s="3">
        <v>209</v>
      </c>
      <c r="I2986" s="3">
        <v>1.5782</v>
      </c>
      <c r="J2986" s="3">
        <v>1.4375</v>
      </c>
      <c r="K2986" s="3">
        <v>0.97809999999999997</v>
      </c>
      <c r="L2986" s="3">
        <v>0.92249999999999999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3">
        <v>4.9162999999999997</v>
      </c>
      <c r="Y2986" s="3">
        <v>88.819437381770854</v>
      </c>
      <c r="Z2986" s="3">
        <v>140.57329699164006</v>
      </c>
      <c r="AA2986" s="3">
        <v>175.78752313731871</v>
      </c>
      <c r="AB2986" s="3">
        <v>209</v>
      </c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</row>
    <row r="2987" spans="1:38" ht="15" customHeight="1" x14ac:dyDescent="0.25">
      <c r="A2987" s="2" t="s">
        <v>3022</v>
      </c>
      <c r="B2987" s="2" t="s">
        <v>39</v>
      </c>
      <c r="C2987" s="2" t="s">
        <v>40</v>
      </c>
      <c r="D2987" s="2" t="s">
        <v>3067</v>
      </c>
      <c r="E2987" s="2" t="s">
        <v>3119</v>
      </c>
      <c r="F2987" s="2" t="s">
        <v>73</v>
      </c>
      <c r="G2987" s="2" t="s">
        <v>50</v>
      </c>
      <c r="H2987" s="3">
        <v>205</v>
      </c>
      <c r="I2987" s="3">
        <v>2.0445000000000002</v>
      </c>
      <c r="J2987" s="3">
        <v>1.2</v>
      </c>
      <c r="K2987" s="3">
        <v>0.85929999999999995</v>
      </c>
      <c r="L2987" s="3">
        <v>0.56299999999999994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3">
        <v>4.6668000000000003</v>
      </c>
      <c r="Y2987" s="3">
        <v>107.790370275135</v>
      </c>
      <c r="Z2987" s="3">
        <v>152.27481357675495</v>
      </c>
      <c r="AA2987" s="3">
        <v>184.12938201765664</v>
      </c>
      <c r="AB2987" s="3">
        <v>205</v>
      </c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</row>
    <row r="2988" spans="1:38" ht="15" customHeight="1" x14ac:dyDescent="0.25">
      <c r="A2988" s="2" t="s">
        <v>3022</v>
      </c>
      <c r="B2988" s="2" t="s">
        <v>39</v>
      </c>
      <c r="C2988" s="2" t="s">
        <v>40</v>
      </c>
      <c r="D2988" s="2" t="s">
        <v>3067</v>
      </c>
      <c r="E2988" s="2" t="s">
        <v>3120</v>
      </c>
      <c r="F2988" s="2" t="s">
        <v>73</v>
      </c>
      <c r="G2988" s="2" t="s">
        <v>50</v>
      </c>
      <c r="H2988" s="3">
        <v>185</v>
      </c>
      <c r="I2988" s="3">
        <v>1.4185000000000001</v>
      </c>
      <c r="J2988" s="3">
        <v>1.3019000000000001</v>
      </c>
      <c r="K2988" s="3">
        <v>0.92959999999999998</v>
      </c>
      <c r="L2988" s="3">
        <v>0.54069999999999996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3">
        <v>4.1906999999999996</v>
      </c>
      <c r="Y2988" s="3">
        <v>83.7886033359582</v>
      </c>
      <c r="Z2988" s="3">
        <v>131.32020903429023</v>
      </c>
      <c r="AA2988" s="3">
        <v>165.25936001145396</v>
      </c>
      <c r="AB2988" s="3">
        <v>185.00000000000003</v>
      </c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</row>
    <row r="2989" spans="1:38" ht="15" customHeight="1" x14ac:dyDescent="0.25">
      <c r="A2989" s="2" t="s">
        <v>3022</v>
      </c>
      <c r="B2989" s="2" t="s">
        <v>39</v>
      </c>
      <c r="C2989" s="2" t="s">
        <v>40</v>
      </c>
      <c r="D2989" s="2" t="s">
        <v>3067</v>
      </c>
      <c r="E2989" s="2" t="s">
        <v>3121</v>
      </c>
      <c r="F2989" s="2" t="s">
        <v>73</v>
      </c>
      <c r="G2989" s="2" t="s">
        <v>50</v>
      </c>
      <c r="H2989" s="3">
        <v>213</v>
      </c>
      <c r="I2989" s="3">
        <v>1.7412000000000001</v>
      </c>
      <c r="J2989" s="3">
        <v>1.7876000000000001</v>
      </c>
      <c r="K2989" s="3">
        <v>1.2002999999999999</v>
      </c>
      <c r="L2989" s="3">
        <v>0.77239999999999998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3">
        <v>5.5015000000000001</v>
      </c>
      <c r="Y2989" s="3">
        <v>89.285685722075797</v>
      </c>
      <c r="Z2989" s="3">
        <v>148.09793692629285</v>
      </c>
      <c r="AA2989" s="3">
        <v>187.5879487412524</v>
      </c>
      <c r="AB2989" s="3">
        <v>213.00000000000003</v>
      </c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</row>
    <row r="2990" spans="1:38" ht="15" customHeight="1" x14ac:dyDescent="0.25">
      <c r="A2990" s="2" t="s">
        <v>3022</v>
      </c>
      <c r="B2990" s="2" t="s">
        <v>39</v>
      </c>
      <c r="C2990" s="2" t="s">
        <v>40</v>
      </c>
      <c r="D2990" s="2" t="s">
        <v>3067</v>
      </c>
      <c r="E2990" s="2" t="s">
        <v>3122</v>
      </c>
      <c r="F2990" s="2" t="s">
        <v>73</v>
      </c>
      <c r="G2990" s="2" t="s">
        <v>50</v>
      </c>
      <c r="H2990" s="3">
        <v>210</v>
      </c>
      <c r="I2990" s="3">
        <v>2.0371000000000001</v>
      </c>
      <c r="J2990" s="3">
        <v>1.2037</v>
      </c>
      <c r="K2990" s="3">
        <v>0.83340000000000003</v>
      </c>
      <c r="L2990" s="3">
        <v>0.54820000000000002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3">
        <v>4.6223999999999998</v>
      </c>
      <c r="Y2990" s="3">
        <v>110.44492038767741</v>
      </c>
      <c r="Z2990" s="3">
        <v>156.79716164762894</v>
      </c>
      <c r="AA2990" s="3">
        <v>188.88984077535483</v>
      </c>
      <c r="AB2990" s="3">
        <v>210.00000000000003</v>
      </c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</row>
    <row r="2991" spans="1:38" ht="15" customHeight="1" x14ac:dyDescent="0.25">
      <c r="A2991" s="2" t="s">
        <v>3022</v>
      </c>
      <c r="B2991" s="2" t="s">
        <v>39</v>
      </c>
      <c r="C2991" s="2" t="s">
        <v>40</v>
      </c>
      <c r="D2991" s="2" t="s">
        <v>3067</v>
      </c>
      <c r="E2991" s="2" t="s">
        <v>3123</v>
      </c>
      <c r="F2991" s="2" t="s">
        <v>73</v>
      </c>
      <c r="G2991" s="2" t="s">
        <v>50</v>
      </c>
      <c r="H2991" s="3">
        <v>201</v>
      </c>
      <c r="I2991" s="3">
        <v>1.9059999999999999</v>
      </c>
      <c r="J2991" s="3">
        <v>1.7892999999999999</v>
      </c>
      <c r="K2991" s="3">
        <v>0.8669</v>
      </c>
      <c r="L2991" s="3">
        <v>0.73160000000000003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3">
        <v>5.2938000000000001</v>
      </c>
      <c r="Y2991" s="3">
        <v>92.847406399939558</v>
      </c>
      <c r="Z2991" s="3">
        <v>149.96926593373377</v>
      </c>
      <c r="AA2991" s="3">
        <v>177.64430088027504</v>
      </c>
      <c r="AB2991" s="3">
        <v>201</v>
      </c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</row>
    <row r="2992" spans="1:38" ht="15" customHeight="1" x14ac:dyDescent="0.25">
      <c r="A2992" s="2" t="s">
        <v>3022</v>
      </c>
      <c r="B2992" s="2" t="s">
        <v>39</v>
      </c>
      <c r="C2992" s="2" t="s">
        <v>40</v>
      </c>
      <c r="D2992" s="2" t="s">
        <v>71</v>
      </c>
      <c r="E2992" s="2" t="s">
        <v>3124</v>
      </c>
      <c r="F2992" s="2" t="s">
        <v>73</v>
      </c>
      <c r="G2992" s="2" t="s">
        <v>50</v>
      </c>
      <c r="H2992" s="3">
        <v>184</v>
      </c>
      <c r="I2992" s="3">
        <v>1.9444999999999999</v>
      </c>
      <c r="J2992" s="3">
        <v>1.7945</v>
      </c>
      <c r="K2992" s="3">
        <v>0.88149999999999995</v>
      </c>
      <c r="L2992" s="3">
        <v>0.45929999999999999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3">
        <v>5.0797999999999996</v>
      </c>
      <c r="Y2992" s="3">
        <v>90.184180479546441</v>
      </c>
      <c r="Z2992" s="3">
        <v>143.87999527540455</v>
      </c>
      <c r="AA2992" s="3">
        <v>170.25662427654632</v>
      </c>
      <c r="AB2992" s="3">
        <v>184</v>
      </c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</row>
    <row r="2993" spans="1:38" ht="15" customHeight="1" x14ac:dyDescent="0.25">
      <c r="A2993" s="2" t="s">
        <v>3022</v>
      </c>
      <c r="B2993" s="2" t="s">
        <v>39</v>
      </c>
      <c r="C2993" s="2" t="s">
        <v>40</v>
      </c>
      <c r="D2993" s="2" t="s">
        <v>3023</v>
      </c>
      <c r="E2993" s="2" t="s">
        <v>3125</v>
      </c>
      <c r="F2993" s="2" t="s">
        <v>73</v>
      </c>
      <c r="G2993" s="2" t="s">
        <v>44</v>
      </c>
      <c r="H2993" s="3">
        <v>210</v>
      </c>
      <c r="I2993" s="3">
        <v>2.2858000000000001</v>
      </c>
      <c r="J2993" s="3">
        <v>1.8633999999999999</v>
      </c>
      <c r="K2993" s="3">
        <v>0.49270000000000003</v>
      </c>
      <c r="L2993" s="3">
        <v>0.34820000000000001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3">
        <v>4.9901</v>
      </c>
      <c r="Y2993" s="3">
        <v>113.53592112382518</v>
      </c>
      <c r="Z2993" s="3">
        <v>180.0045690467125</v>
      </c>
      <c r="AA2993" s="3">
        <v>197.57948738502236</v>
      </c>
      <c r="AB2993" s="3">
        <v>210.00000000000003</v>
      </c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</row>
    <row r="2994" spans="1:38" ht="15" customHeight="1" x14ac:dyDescent="0.25">
      <c r="A2994" s="2" t="s">
        <v>3022</v>
      </c>
      <c r="B2994" s="2" t="s">
        <v>39</v>
      </c>
      <c r="C2994" s="2" t="s">
        <v>40</v>
      </c>
      <c r="D2994" s="2" t="s">
        <v>3023</v>
      </c>
      <c r="E2994" s="2" t="s">
        <v>3126</v>
      </c>
      <c r="F2994" s="2" t="s">
        <v>73</v>
      </c>
      <c r="G2994" s="2" t="s">
        <v>44</v>
      </c>
      <c r="H2994" s="3">
        <v>190</v>
      </c>
      <c r="I2994" s="3">
        <v>2.0023</v>
      </c>
      <c r="J2994" s="3">
        <v>1.2614000000000001</v>
      </c>
      <c r="K2994" s="3">
        <v>0.90580000000000005</v>
      </c>
      <c r="L2994" s="3">
        <v>0.52600000000000002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3">
        <v>4.6955</v>
      </c>
      <c r="Y2994" s="3">
        <v>99.37587051432223</v>
      </c>
      <c r="Z2994" s="3">
        <v>141.82102012565224</v>
      </c>
      <c r="AA2994" s="3">
        <v>172.3005004791822</v>
      </c>
      <c r="AB2994" s="3">
        <v>190</v>
      </c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</row>
    <row r="2995" spans="1:38" ht="15" customHeight="1" x14ac:dyDescent="0.25">
      <c r="A2995" s="2" t="s">
        <v>3022</v>
      </c>
      <c r="B2995" s="2" t="s">
        <v>39</v>
      </c>
      <c r="C2995" s="2" t="s">
        <v>40</v>
      </c>
      <c r="D2995" s="2" t="s">
        <v>3023</v>
      </c>
      <c r="E2995" s="2" t="s">
        <v>3127</v>
      </c>
      <c r="F2995" s="2" t="s">
        <v>73</v>
      </c>
      <c r="G2995" s="2" t="s">
        <v>44</v>
      </c>
      <c r="H2995" s="3">
        <v>198</v>
      </c>
      <c r="I2995" s="3">
        <v>1.6246</v>
      </c>
      <c r="J2995" s="3">
        <v>1.2597</v>
      </c>
      <c r="K2995" s="3">
        <v>1.0689</v>
      </c>
      <c r="L2995" s="3">
        <v>0.65210000000000001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3">
        <v>4.6052999999999997</v>
      </c>
      <c r="Y2995" s="3">
        <v>90.559398953379812</v>
      </c>
      <c r="Z2995" s="3">
        <v>135.96582198770983</v>
      </c>
      <c r="AA2995" s="3">
        <v>174.49477775606368</v>
      </c>
      <c r="AB2995" s="3">
        <v>198</v>
      </c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</row>
    <row r="2996" spans="1:38" ht="15" customHeight="1" x14ac:dyDescent="0.25">
      <c r="A2996" s="2" t="s">
        <v>3022</v>
      </c>
      <c r="B2996" s="2" t="s">
        <v>39</v>
      </c>
      <c r="C2996" s="2" t="s">
        <v>40</v>
      </c>
      <c r="D2996" s="2" t="s">
        <v>3023</v>
      </c>
      <c r="E2996" s="2" t="s">
        <v>3128</v>
      </c>
      <c r="F2996" s="2" t="s">
        <v>73</v>
      </c>
      <c r="G2996" s="2" t="s">
        <v>44</v>
      </c>
      <c r="H2996" s="3">
        <v>210</v>
      </c>
      <c r="I2996" s="3">
        <v>2.3338999999999999</v>
      </c>
      <c r="J2996" s="3">
        <v>1.5708</v>
      </c>
      <c r="K2996" s="3">
        <v>0.94469999999999998</v>
      </c>
      <c r="L2996" s="3">
        <v>0.64459999999999995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3">
        <v>5.4939999999999998</v>
      </c>
      <c r="Y2996" s="3">
        <v>107.61598107025847</v>
      </c>
      <c r="Z2996" s="3">
        <v>158.50829996359667</v>
      </c>
      <c r="AA2996" s="3">
        <v>189.11561703676742</v>
      </c>
      <c r="AB2996" s="3">
        <v>210</v>
      </c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</row>
    <row r="2997" spans="1:38" ht="15" customHeight="1" x14ac:dyDescent="0.25">
      <c r="A2997" s="2" t="s">
        <v>3022</v>
      </c>
      <c r="B2997" s="2" t="s">
        <v>39</v>
      </c>
      <c r="C2997" s="2" t="s">
        <v>40</v>
      </c>
      <c r="D2997" s="2" t="s">
        <v>3023</v>
      </c>
      <c r="E2997" s="2" t="s">
        <v>3129</v>
      </c>
      <c r="F2997" s="2" t="s">
        <v>73</v>
      </c>
      <c r="G2997" s="2" t="s">
        <v>44</v>
      </c>
      <c r="H2997" s="3">
        <v>178</v>
      </c>
      <c r="I2997" s="3">
        <v>1.3555999999999999</v>
      </c>
      <c r="J2997" s="3">
        <v>1.6852</v>
      </c>
      <c r="K2997" s="3">
        <v>0.69259999999999999</v>
      </c>
      <c r="L2997" s="3">
        <v>0.34079999999999999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3">
        <v>4.0742000000000003</v>
      </c>
      <c r="Y2997" s="3">
        <v>80.578273035197086</v>
      </c>
      <c r="Z2997" s="3">
        <v>140.96784644838249</v>
      </c>
      <c r="AA2997" s="3">
        <v>165.78734475479848</v>
      </c>
      <c r="AB2997" s="3">
        <v>178</v>
      </c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</row>
    <row r="2998" spans="1:38" ht="15" customHeight="1" x14ac:dyDescent="0.25">
      <c r="A2998" s="2" t="s">
        <v>3022</v>
      </c>
      <c r="B2998" s="2" t="s">
        <v>39</v>
      </c>
      <c r="C2998" s="2" t="s">
        <v>40</v>
      </c>
      <c r="D2998" s="2" t="s">
        <v>3023</v>
      </c>
      <c r="E2998" s="2" t="s">
        <v>3130</v>
      </c>
      <c r="F2998" s="2" t="s">
        <v>73</v>
      </c>
      <c r="G2998" s="2" t="s">
        <v>44</v>
      </c>
      <c r="H2998" s="3">
        <v>196</v>
      </c>
      <c r="I2998" s="3">
        <v>2.0687000000000002</v>
      </c>
      <c r="J2998" s="3">
        <v>1.4926999999999999</v>
      </c>
      <c r="K2998" s="3">
        <v>1.0592999999999999</v>
      </c>
      <c r="L2998" s="3">
        <v>0.61299999999999999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3">
        <v>5.2336999999999998</v>
      </c>
      <c r="Y2998" s="3">
        <v>96.823509180885424</v>
      </c>
      <c r="Z2998" s="3">
        <v>143.59783709421635</v>
      </c>
      <c r="AA2998" s="3">
        <v>176.79140951907826</v>
      </c>
      <c r="AB2998" s="3">
        <v>195.99999999999997</v>
      </c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</row>
    <row r="2999" spans="1:38" ht="15" customHeight="1" x14ac:dyDescent="0.25">
      <c r="A2999" s="2" t="s">
        <v>3022</v>
      </c>
      <c r="B2999" s="2" t="s">
        <v>39</v>
      </c>
      <c r="C2999" s="2" t="s">
        <v>40</v>
      </c>
      <c r="D2999" s="2" t="s">
        <v>3023</v>
      </c>
      <c r="E2999" s="2" t="s">
        <v>3131</v>
      </c>
      <c r="F2999" s="2" t="s">
        <v>73</v>
      </c>
      <c r="G2999" s="2" t="s">
        <v>44</v>
      </c>
      <c r="H2999" s="3">
        <v>203</v>
      </c>
      <c r="I2999" s="3">
        <v>1.6318999999999999</v>
      </c>
      <c r="J2999" s="3">
        <v>1.4837</v>
      </c>
      <c r="K2999" s="3">
        <v>1.0595000000000001</v>
      </c>
      <c r="L2999" s="3">
        <v>0.43530000000000002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3">
        <v>4.6104000000000003</v>
      </c>
      <c r="Y2999" s="3">
        <v>92.527264445601247</v>
      </c>
      <c r="Z2999" s="3">
        <v>147.55778240499737</v>
      </c>
      <c r="AA2999" s="3">
        <v>186.85469807391979</v>
      </c>
      <c r="AB2999" s="3">
        <v>202.99999999999997</v>
      </c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</row>
    <row r="3000" spans="1:38" ht="15" customHeight="1" x14ac:dyDescent="0.25">
      <c r="A3000" s="2" t="s">
        <v>3022</v>
      </c>
      <c r="B3000" s="2" t="s">
        <v>39</v>
      </c>
      <c r="C3000" s="2" t="s">
        <v>40</v>
      </c>
      <c r="D3000" s="2" t="s">
        <v>3023</v>
      </c>
      <c r="E3000" s="2" t="s">
        <v>3132</v>
      </c>
      <c r="F3000" s="2" t="s">
        <v>73</v>
      </c>
      <c r="G3000" s="2" t="s">
        <v>44</v>
      </c>
      <c r="H3000" s="3">
        <v>191</v>
      </c>
      <c r="I3000" s="3">
        <v>1.5908</v>
      </c>
      <c r="J3000" s="3">
        <v>1.2685999999999999</v>
      </c>
      <c r="K3000" s="3">
        <v>1.2778</v>
      </c>
      <c r="L3000" s="3">
        <v>0.78710000000000002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3">
        <v>4.9242999999999997</v>
      </c>
      <c r="Y3000" s="3">
        <v>83.36510773104807</v>
      </c>
      <c r="Z3000" s="3">
        <v>124.3267469488049</v>
      </c>
      <c r="AA3000" s="3">
        <v>165.58544361635157</v>
      </c>
      <c r="AB3000" s="3">
        <v>191</v>
      </c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</row>
    <row r="3001" spans="1:38" ht="15" customHeight="1" x14ac:dyDescent="0.25">
      <c r="A3001" s="2" t="s">
        <v>3022</v>
      </c>
      <c r="B3001" s="2" t="s">
        <v>39</v>
      </c>
      <c r="C3001" s="2" t="s">
        <v>40</v>
      </c>
      <c r="D3001" s="2" t="s">
        <v>3023</v>
      </c>
      <c r="E3001" s="2" t="s">
        <v>3133</v>
      </c>
      <c r="F3001" s="2" t="s">
        <v>73</v>
      </c>
      <c r="G3001" s="2" t="s">
        <v>44</v>
      </c>
      <c r="H3001" s="3">
        <v>199</v>
      </c>
      <c r="I3001" s="3">
        <v>2.2246000000000001</v>
      </c>
      <c r="J3001" s="3">
        <v>1.6171</v>
      </c>
      <c r="K3001" s="3">
        <v>0.69650000000000001</v>
      </c>
      <c r="L3001" s="3">
        <v>0.59460000000000002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3">
        <v>5.1327999999999996</v>
      </c>
      <c r="Y3001" s="3">
        <v>104.37924719451372</v>
      </c>
      <c r="Z3001" s="3">
        <v>156.99296680174567</v>
      </c>
      <c r="AA3001" s="3">
        <v>179.65418485037409</v>
      </c>
      <c r="AB3001" s="3">
        <v>199.00000000000003</v>
      </c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</row>
    <row r="3002" spans="1:38" ht="15" customHeight="1" x14ac:dyDescent="0.25">
      <c r="A3002" s="2" t="s">
        <v>3022</v>
      </c>
      <c r="B3002" s="2" t="s">
        <v>39</v>
      </c>
      <c r="C3002" s="2" t="s">
        <v>40</v>
      </c>
      <c r="D3002" s="2" t="s">
        <v>3026</v>
      </c>
      <c r="E3002" s="2" t="s">
        <v>3134</v>
      </c>
      <c r="F3002" s="2" t="s">
        <v>73</v>
      </c>
      <c r="G3002" s="2" t="s">
        <v>44</v>
      </c>
      <c r="H3002" s="3">
        <v>202</v>
      </c>
      <c r="I3002" s="3">
        <v>2.0912000000000002</v>
      </c>
      <c r="J3002" s="3">
        <v>1.7745</v>
      </c>
      <c r="K3002" s="3">
        <v>0.88349999999999995</v>
      </c>
      <c r="L3002" s="3">
        <v>0.75390000000000001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3">
        <v>5.5030999999999999</v>
      </c>
      <c r="Y3002" s="3">
        <v>96.600679616943182</v>
      </c>
      <c r="Z3002" s="3">
        <v>151.41796442005415</v>
      </c>
      <c r="AA3002" s="3">
        <v>178.7107630244771</v>
      </c>
      <c r="AB3002" s="3">
        <v>202</v>
      </c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</row>
    <row r="3003" spans="1:38" ht="15" customHeight="1" x14ac:dyDescent="0.25">
      <c r="A3003" s="2" t="s">
        <v>3022</v>
      </c>
      <c r="B3003" s="2" t="s">
        <v>39</v>
      </c>
      <c r="C3003" s="2" t="s">
        <v>40</v>
      </c>
      <c r="D3003" s="2" t="s">
        <v>3026</v>
      </c>
      <c r="E3003" s="2" t="s">
        <v>3135</v>
      </c>
      <c r="F3003" s="2" t="s">
        <v>73</v>
      </c>
      <c r="G3003" s="2" t="s">
        <v>44</v>
      </c>
      <c r="H3003" s="3">
        <v>211</v>
      </c>
      <c r="I3003" s="3">
        <v>1.9964</v>
      </c>
      <c r="J3003" s="3">
        <v>1.0388999999999999</v>
      </c>
      <c r="K3003" s="3">
        <v>0.69259999999999999</v>
      </c>
      <c r="L3003" s="3">
        <v>0.5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3">
        <v>4.2279</v>
      </c>
      <c r="Y3003" s="3">
        <v>116.52319118238368</v>
      </c>
      <c r="Z3003" s="3">
        <v>160.50793538163154</v>
      </c>
      <c r="AA3003" s="3">
        <v>189.83109818113013</v>
      </c>
      <c r="AB3003" s="3">
        <v>211</v>
      </c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</row>
    <row r="3004" spans="1:38" ht="15" customHeight="1" x14ac:dyDescent="0.25">
      <c r="A3004" s="2" t="s">
        <v>3022</v>
      </c>
      <c r="B3004" s="2" t="s">
        <v>39</v>
      </c>
      <c r="C3004" s="2" t="s">
        <v>40</v>
      </c>
      <c r="D3004" s="2" t="s">
        <v>3026</v>
      </c>
      <c r="E3004" s="2" t="s">
        <v>3136</v>
      </c>
      <c r="F3004" s="2" t="s">
        <v>73</v>
      </c>
      <c r="G3004" s="2" t="s">
        <v>44</v>
      </c>
      <c r="H3004" s="3">
        <v>196</v>
      </c>
      <c r="I3004" s="3">
        <v>1.5524</v>
      </c>
      <c r="J3004" s="3">
        <v>1.0873999999999999</v>
      </c>
      <c r="K3004" s="3">
        <v>0.83550000000000002</v>
      </c>
      <c r="L3004" s="3">
        <v>0.63349999999999995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3">
        <v>4.1087999999999996</v>
      </c>
      <c r="Y3004" s="3">
        <v>93.963006230529601</v>
      </c>
      <c r="Z3004" s="3">
        <v>137.36584890965736</v>
      </c>
      <c r="AA3004" s="3">
        <v>170.71427180685362</v>
      </c>
      <c r="AB3004" s="3">
        <v>196.00000000000003</v>
      </c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</row>
    <row r="3005" spans="1:38" ht="15" customHeight="1" x14ac:dyDescent="0.25">
      <c r="A3005" s="2" t="s">
        <v>3022</v>
      </c>
      <c r="B3005" s="2" t="s">
        <v>39</v>
      </c>
      <c r="C3005" s="2" t="s">
        <v>40</v>
      </c>
      <c r="D3005" s="2" t="s">
        <v>3026</v>
      </c>
      <c r="E3005" s="2" t="s">
        <v>3137</v>
      </c>
      <c r="F3005" s="2" t="s">
        <v>73</v>
      </c>
      <c r="G3005" s="2" t="s">
        <v>44</v>
      </c>
      <c r="H3005" s="3">
        <v>212</v>
      </c>
      <c r="I3005" s="3">
        <v>2.3410000000000002</v>
      </c>
      <c r="J3005" s="3">
        <v>1.3909</v>
      </c>
      <c r="K3005" s="3">
        <v>0.93340000000000001</v>
      </c>
      <c r="L3005" s="3">
        <v>0.6482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3">
        <v>5.3135000000000003</v>
      </c>
      <c r="Y3005" s="3">
        <v>111.30366048743765</v>
      </c>
      <c r="Z3005" s="3">
        <v>158.42175590477086</v>
      </c>
      <c r="AA3005" s="3">
        <v>190.04159217088548</v>
      </c>
      <c r="AB3005" s="3">
        <v>212</v>
      </c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</row>
    <row r="3006" spans="1:38" ht="15" customHeight="1" x14ac:dyDescent="0.25">
      <c r="A3006" s="2" t="s">
        <v>3022</v>
      </c>
      <c r="B3006" s="2" t="s">
        <v>39</v>
      </c>
      <c r="C3006" s="2" t="s">
        <v>40</v>
      </c>
      <c r="D3006" s="2" t="s">
        <v>3026</v>
      </c>
      <c r="E3006" s="2" t="s">
        <v>3138</v>
      </c>
      <c r="F3006" s="2" t="s">
        <v>73</v>
      </c>
      <c r="G3006" s="2" t="s">
        <v>44</v>
      </c>
      <c r="H3006" s="3">
        <v>204</v>
      </c>
      <c r="I3006" s="3">
        <v>1.6297999999999999</v>
      </c>
      <c r="J3006" s="3">
        <v>1.4853000000000001</v>
      </c>
      <c r="K3006" s="3">
        <v>1.113</v>
      </c>
      <c r="L3006" s="3">
        <v>0.67230000000000001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3">
        <v>4.9004000000000003</v>
      </c>
      <c r="Y3006" s="3">
        <v>89.204636356215815</v>
      </c>
      <c r="Z3006" s="3">
        <v>141.3374418414823</v>
      </c>
      <c r="AA3006" s="3">
        <v>180.40282425924411</v>
      </c>
      <c r="AB3006" s="3">
        <v>203.99999999999997</v>
      </c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</row>
    <row r="3007" spans="1:38" ht="15" customHeight="1" x14ac:dyDescent="0.25">
      <c r="A3007" s="2" t="s">
        <v>3022</v>
      </c>
      <c r="B3007" s="2" t="s">
        <v>39</v>
      </c>
      <c r="C3007" s="2" t="s">
        <v>40</v>
      </c>
      <c r="D3007" s="2" t="s">
        <v>3026</v>
      </c>
      <c r="E3007" s="2" t="s">
        <v>3139</v>
      </c>
      <c r="F3007" s="2" t="s">
        <v>73</v>
      </c>
      <c r="G3007" s="2" t="s">
        <v>44</v>
      </c>
      <c r="H3007" s="3">
        <v>180</v>
      </c>
      <c r="I3007" s="3">
        <v>1.2819</v>
      </c>
      <c r="J3007" s="3">
        <v>1.4744999999999999</v>
      </c>
      <c r="K3007" s="3">
        <v>0.74470000000000003</v>
      </c>
      <c r="L3007" s="3">
        <v>0.51129999999999998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3">
        <v>4.0124000000000004</v>
      </c>
      <c r="Y3007" s="3">
        <v>79.283720466553689</v>
      </c>
      <c r="Z3007" s="3">
        <v>133.67161798424883</v>
      </c>
      <c r="AA3007" s="3">
        <v>161.14036486890637</v>
      </c>
      <c r="AB3007" s="3">
        <v>180</v>
      </c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</row>
    <row r="3008" spans="1:38" ht="15" customHeight="1" x14ac:dyDescent="0.25">
      <c r="A3008" s="2" t="s">
        <v>3022</v>
      </c>
      <c r="B3008" s="2" t="s">
        <v>39</v>
      </c>
      <c r="C3008" s="2" t="s">
        <v>40</v>
      </c>
      <c r="D3008" s="2" t="s">
        <v>3026</v>
      </c>
      <c r="E3008" s="2" t="s">
        <v>3140</v>
      </c>
      <c r="F3008" s="2" t="s">
        <v>73</v>
      </c>
      <c r="G3008" s="2" t="s">
        <v>44</v>
      </c>
      <c r="H3008" s="3">
        <v>195</v>
      </c>
      <c r="I3008" s="3">
        <v>1.2000999999999999</v>
      </c>
      <c r="J3008" s="3">
        <v>1.4408000000000001</v>
      </c>
      <c r="K3008" s="3">
        <v>1.1277999999999999</v>
      </c>
      <c r="L3008" s="3">
        <v>0.80369999999999997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3">
        <v>4.5724</v>
      </c>
      <c r="Y3008" s="3">
        <v>74.781974455428212</v>
      </c>
      <c r="Z3008" s="3">
        <v>126.14458490070862</v>
      </c>
      <c r="AA3008" s="3">
        <v>166.34916017846209</v>
      </c>
      <c r="AB3008" s="3">
        <v>195</v>
      </c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</row>
    <row r="3009" spans="1:38" ht="15" customHeight="1" x14ac:dyDescent="0.25">
      <c r="A3009" s="2" t="s">
        <v>3022</v>
      </c>
      <c r="B3009" s="2" t="s">
        <v>39</v>
      </c>
      <c r="C3009" s="2" t="s">
        <v>40</v>
      </c>
      <c r="D3009" s="2" t="s">
        <v>3026</v>
      </c>
      <c r="E3009" s="2" t="s">
        <v>3141</v>
      </c>
      <c r="F3009" s="2" t="s">
        <v>73</v>
      </c>
      <c r="G3009" s="2" t="s">
        <v>44</v>
      </c>
      <c r="H3009" s="3">
        <v>200</v>
      </c>
      <c r="I3009" s="3">
        <v>1.2963</v>
      </c>
      <c r="J3009" s="3">
        <v>2.2073999999999998</v>
      </c>
      <c r="K3009" s="3">
        <v>0.88149999999999995</v>
      </c>
      <c r="L3009" s="3">
        <v>0.49630000000000002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3">
        <v>4.8815</v>
      </c>
      <c r="Y3009" s="3">
        <v>76.613008296630142</v>
      </c>
      <c r="Z3009" s="3">
        <v>152.58211615282187</v>
      </c>
      <c r="AA3009" s="3">
        <v>182.91951244494518</v>
      </c>
      <c r="AB3009" s="3">
        <v>199.99999999999997</v>
      </c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</row>
    <row r="3010" spans="1:38" ht="15" customHeight="1" x14ac:dyDescent="0.25">
      <c r="A3010" s="2" t="s">
        <v>3022</v>
      </c>
      <c r="B3010" s="2" t="s">
        <v>39</v>
      </c>
      <c r="C3010" s="2" t="s">
        <v>40</v>
      </c>
      <c r="D3010" s="2" t="s">
        <v>3026</v>
      </c>
      <c r="E3010" s="2" t="s">
        <v>3142</v>
      </c>
      <c r="F3010" s="2" t="s">
        <v>73</v>
      </c>
      <c r="G3010" s="2" t="s">
        <v>44</v>
      </c>
      <c r="H3010" s="3">
        <v>197</v>
      </c>
      <c r="I3010" s="3">
        <v>1.9483999999999999</v>
      </c>
      <c r="J3010" s="3">
        <v>1.252</v>
      </c>
      <c r="K3010" s="3">
        <v>0.9446</v>
      </c>
      <c r="L3010" s="3">
        <v>0.63339999999999996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3">
        <v>4.7784000000000004</v>
      </c>
      <c r="Y3010" s="3">
        <v>99.279005524861873</v>
      </c>
      <c r="Z3010" s="3">
        <v>142.51104972375691</v>
      </c>
      <c r="AA3010" s="3">
        <v>175.12845303867402</v>
      </c>
      <c r="AB3010" s="3">
        <v>197</v>
      </c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</row>
    <row r="3011" spans="1:38" ht="15" customHeight="1" x14ac:dyDescent="0.25">
      <c r="A3011" s="2" t="s">
        <v>3022</v>
      </c>
      <c r="B3011" s="2" t="s">
        <v>39</v>
      </c>
      <c r="C3011" s="2" t="s">
        <v>40</v>
      </c>
      <c r="D3011" s="2" t="s">
        <v>3026</v>
      </c>
      <c r="E3011" s="2" t="s">
        <v>3143</v>
      </c>
      <c r="F3011" s="2" t="s">
        <v>73</v>
      </c>
      <c r="G3011" s="2" t="s">
        <v>44</v>
      </c>
      <c r="H3011" s="3">
        <v>215</v>
      </c>
      <c r="I3011" s="3">
        <v>2.1703999999999999</v>
      </c>
      <c r="J3011" s="3">
        <v>1.6</v>
      </c>
      <c r="K3011" s="3">
        <v>0.98150000000000004</v>
      </c>
      <c r="L3011" s="3">
        <v>0.7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3">
        <v>5.4519000000000002</v>
      </c>
      <c r="Y3011" s="3">
        <v>104.85225334287128</v>
      </c>
      <c r="Z3011" s="3">
        <v>158.55830077587632</v>
      </c>
      <c r="AA3011" s="3">
        <v>191.5036042480603</v>
      </c>
      <c r="AB3011" s="3">
        <v>215</v>
      </c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</row>
    <row r="3012" spans="1:38" ht="15" customHeight="1" x14ac:dyDescent="0.25">
      <c r="A3012" s="2" t="s">
        <v>3022</v>
      </c>
      <c r="B3012" s="2" t="s">
        <v>39</v>
      </c>
      <c r="C3012" s="2" t="s">
        <v>40</v>
      </c>
      <c r="D3012" s="2" t="s">
        <v>3049</v>
      </c>
      <c r="E3012" s="2" t="s">
        <v>3144</v>
      </c>
      <c r="F3012" s="2" t="s">
        <v>73</v>
      </c>
      <c r="G3012" s="2" t="s">
        <v>44</v>
      </c>
      <c r="H3012" s="3">
        <v>193</v>
      </c>
      <c r="I3012" s="3">
        <v>1.9856</v>
      </c>
      <c r="J3012" s="3">
        <v>1.4559</v>
      </c>
      <c r="K3012" s="3">
        <v>0.82240000000000002</v>
      </c>
      <c r="L3012" s="3">
        <v>0.55569999999999997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3">
        <v>4.8196000000000003</v>
      </c>
      <c r="Y3012" s="3">
        <v>98.329487924309063</v>
      </c>
      <c r="Z3012" s="3">
        <v>146.96420864802056</v>
      </c>
      <c r="AA3012" s="3">
        <v>174.43669599136857</v>
      </c>
      <c r="AB3012" s="3">
        <v>192.99999999999997</v>
      </c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</row>
    <row r="3013" spans="1:38" ht="15" customHeight="1" x14ac:dyDescent="0.25">
      <c r="A3013" s="2" t="s">
        <v>3022</v>
      </c>
      <c r="B3013" s="2" t="s">
        <v>39</v>
      </c>
      <c r="C3013" s="2" t="s">
        <v>40</v>
      </c>
      <c r="D3013" s="2" t="s">
        <v>3049</v>
      </c>
      <c r="E3013" s="2" t="s">
        <v>3145</v>
      </c>
      <c r="F3013" s="2" t="s">
        <v>73</v>
      </c>
      <c r="G3013" s="2" t="s">
        <v>44</v>
      </c>
      <c r="H3013" s="3">
        <v>201</v>
      </c>
      <c r="I3013" s="3">
        <v>2.0853000000000002</v>
      </c>
      <c r="J3013" s="3">
        <v>1.5204</v>
      </c>
      <c r="K3013" s="3">
        <v>0.85189999999999999</v>
      </c>
      <c r="L3013" s="3">
        <v>0.5222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3">
        <v>4.9798</v>
      </c>
      <c r="Y3013" s="3">
        <v>102.76904694967669</v>
      </c>
      <c r="Z3013" s="3">
        <v>154.3670227719989</v>
      </c>
      <c r="AA3013" s="3">
        <v>183.27804329491147</v>
      </c>
      <c r="AB3013" s="3">
        <v>201</v>
      </c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</row>
    <row r="3014" spans="1:38" ht="15" customHeight="1" x14ac:dyDescent="0.25">
      <c r="A3014" s="2" t="s">
        <v>3022</v>
      </c>
      <c r="B3014" s="2" t="s">
        <v>39</v>
      </c>
      <c r="C3014" s="2" t="s">
        <v>40</v>
      </c>
      <c r="D3014" s="2" t="s">
        <v>3049</v>
      </c>
      <c r="E3014" s="2" t="s">
        <v>3146</v>
      </c>
      <c r="F3014" s="2" t="s">
        <v>73</v>
      </c>
      <c r="G3014" s="2" t="s">
        <v>44</v>
      </c>
      <c r="H3014" s="3">
        <v>200</v>
      </c>
      <c r="I3014" s="3">
        <v>1.9280999999999999</v>
      </c>
      <c r="J3014" s="3">
        <v>1.5780000000000001</v>
      </c>
      <c r="K3014" s="3">
        <v>0.9446</v>
      </c>
      <c r="L3014" s="3">
        <v>0.51300000000000001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3">
        <v>4.9637000000000002</v>
      </c>
      <c r="Y3014" s="3">
        <v>97.257932590607808</v>
      </c>
      <c r="Z3014" s="3">
        <v>150.6664786348893</v>
      </c>
      <c r="AA3014" s="3">
        <v>182.63714567761951</v>
      </c>
      <c r="AB3014" s="3">
        <v>200</v>
      </c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</row>
    <row r="3015" spans="1:38" ht="15" customHeight="1" x14ac:dyDescent="0.25">
      <c r="A3015" s="2" t="s">
        <v>3022</v>
      </c>
      <c r="B3015" s="2" t="s">
        <v>39</v>
      </c>
      <c r="C3015" s="2" t="s">
        <v>40</v>
      </c>
      <c r="D3015" s="2" t="s">
        <v>3049</v>
      </c>
      <c r="E3015" s="2" t="s">
        <v>3147</v>
      </c>
      <c r="F3015" s="2" t="s">
        <v>73</v>
      </c>
      <c r="G3015" s="2" t="s">
        <v>44</v>
      </c>
      <c r="H3015" s="3">
        <v>210</v>
      </c>
      <c r="I3015" s="3">
        <v>1.9816</v>
      </c>
      <c r="J3015" s="3">
        <v>1.2704</v>
      </c>
      <c r="K3015" s="3">
        <v>1.1223000000000001</v>
      </c>
      <c r="L3015" s="3">
        <v>0.54449999999999998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3">
        <v>4.9188000000000001</v>
      </c>
      <c r="Y3015" s="3">
        <v>103.70952264780028</v>
      </c>
      <c r="Z3015" s="3">
        <v>149.68236155159792</v>
      </c>
      <c r="AA3015" s="3">
        <v>190.29580385459869</v>
      </c>
      <c r="AB3015" s="3">
        <v>210</v>
      </c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</row>
    <row r="3016" spans="1:38" ht="15" customHeight="1" x14ac:dyDescent="0.25">
      <c r="A3016" s="2" t="s">
        <v>3022</v>
      </c>
      <c r="B3016" s="2" t="s">
        <v>39</v>
      </c>
      <c r="C3016" s="2" t="s">
        <v>40</v>
      </c>
      <c r="D3016" s="2" t="s">
        <v>3049</v>
      </c>
      <c r="E3016" s="2" t="s">
        <v>3148</v>
      </c>
      <c r="F3016" s="2" t="s">
        <v>73</v>
      </c>
      <c r="G3016" s="2" t="s">
        <v>44</v>
      </c>
      <c r="H3016" s="3">
        <v>196</v>
      </c>
      <c r="I3016" s="3">
        <v>2.0339</v>
      </c>
      <c r="J3016" s="3">
        <v>1.3671</v>
      </c>
      <c r="K3016" s="3">
        <v>0.85950000000000004</v>
      </c>
      <c r="L3016" s="3">
        <v>0.47049999999999997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3">
        <v>4.7309999999999999</v>
      </c>
      <c r="Y3016" s="3">
        <v>102.50509406045234</v>
      </c>
      <c r="Z3016" s="3">
        <v>149.89558232931728</v>
      </c>
      <c r="AA3016" s="3">
        <v>179.69012893679982</v>
      </c>
      <c r="AB3016" s="3">
        <v>196</v>
      </c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</row>
    <row r="3017" spans="1:38" ht="15" customHeight="1" x14ac:dyDescent="0.25">
      <c r="A3017" s="2" t="s">
        <v>3022</v>
      </c>
      <c r="B3017" s="2" t="s">
        <v>39</v>
      </c>
      <c r="C3017" s="2" t="s">
        <v>40</v>
      </c>
      <c r="D3017" s="2" t="s">
        <v>3049</v>
      </c>
      <c r="E3017" s="2" t="s">
        <v>3149</v>
      </c>
      <c r="F3017" s="2" t="s">
        <v>73</v>
      </c>
      <c r="G3017" s="2" t="s">
        <v>44</v>
      </c>
      <c r="H3017" s="3">
        <v>190</v>
      </c>
      <c r="I3017" s="3">
        <v>1.7002999999999999</v>
      </c>
      <c r="J3017" s="3">
        <v>1.5244</v>
      </c>
      <c r="K3017" s="3">
        <v>1.1447000000000001</v>
      </c>
      <c r="L3017" s="3">
        <v>0.4834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3">
        <v>4.8528000000000002</v>
      </c>
      <c r="Y3017" s="3">
        <v>87.359256511704587</v>
      </c>
      <c r="Z3017" s="3">
        <v>136.99146884272994</v>
      </c>
      <c r="AA3017" s="3">
        <v>174.26121002307943</v>
      </c>
      <c r="AB3017" s="3">
        <v>189.99999999999997</v>
      </c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</row>
    <row r="3018" spans="1:38" ht="15" customHeight="1" x14ac:dyDescent="0.25">
      <c r="A3018" s="2" t="s">
        <v>3022</v>
      </c>
      <c r="B3018" s="2" t="s">
        <v>39</v>
      </c>
      <c r="C3018" s="2" t="s">
        <v>40</v>
      </c>
      <c r="D3018" s="2" t="s">
        <v>3049</v>
      </c>
      <c r="E3018" s="2" t="s">
        <v>3150</v>
      </c>
      <c r="F3018" s="2" t="s">
        <v>73</v>
      </c>
      <c r="G3018" s="2" t="s">
        <v>44</v>
      </c>
      <c r="H3018" s="3">
        <v>200</v>
      </c>
      <c r="I3018" s="3">
        <v>1.5466</v>
      </c>
      <c r="J3018" s="3">
        <v>1.6429</v>
      </c>
      <c r="K3018" s="3">
        <v>0.96870000000000001</v>
      </c>
      <c r="L3018" s="3">
        <v>0.82789999999999997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3">
        <v>4.9861000000000004</v>
      </c>
      <c r="Y3018" s="3">
        <v>84.110627544573916</v>
      </c>
      <c r="Z3018" s="3">
        <v>139.46595535588938</v>
      </c>
      <c r="AA3018" s="3">
        <v>172.10501193317421</v>
      </c>
      <c r="AB3018" s="3">
        <v>199.99999999999997</v>
      </c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</row>
    <row r="3019" spans="1:38" ht="15" customHeight="1" x14ac:dyDescent="0.25">
      <c r="A3019" s="2" t="s">
        <v>3022</v>
      </c>
      <c r="B3019" s="2" t="s">
        <v>39</v>
      </c>
      <c r="C3019" s="2" t="s">
        <v>40</v>
      </c>
      <c r="D3019" s="2" t="s">
        <v>3049</v>
      </c>
      <c r="E3019" s="2" t="s">
        <v>3151</v>
      </c>
      <c r="F3019" s="2" t="s">
        <v>73</v>
      </c>
      <c r="G3019" s="2" t="s">
        <v>44</v>
      </c>
      <c r="H3019" s="3">
        <v>200</v>
      </c>
      <c r="I3019" s="3">
        <v>1.3575999999999999</v>
      </c>
      <c r="J3019" s="3">
        <v>1.6928000000000001</v>
      </c>
      <c r="K3019" s="3">
        <v>0.98160000000000003</v>
      </c>
      <c r="L3019" s="3">
        <v>0.66859999999999997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3">
        <v>4.7005999999999997</v>
      </c>
      <c r="Y3019" s="3">
        <v>80.520784580691824</v>
      </c>
      <c r="Z3019" s="3">
        <v>141.02165680976896</v>
      </c>
      <c r="AA3019" s="3">
        <v>176.10415691613838</v>
      </c>
      <c r="AB3019" s="3">
        <v>200</v>
      </c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</row>
    <row r="3020" spans="1:38" ht="15" customHeight="1" x14ac:dyDescent="0.25">
      <c r="A3020" s="2" t="s">
        <v>3022</v>
      </c>
      <c r="B3020" s="2" t="s">
        <v>39</v>
      </c>
      <c r="C3020" s="2" t="s">
        <v>40</v>
      </c>
      <c r="D3020" s="2" t="s">
        <v>3049</v>
      </c>
      <c r="E3020" s="2" t="s">
        <v>3152</v>
      </c>
      <c r="F3020" s="2" t="s">
        <v>73</v>
      </c>
      <c r="G3020" s="2" t="s">
        <v>44</v>
      </c>
      <c r="H3020" s="3">
        <v>210</v>
      </c>
      <c r="I3020" s="3">
        <v>2.0390999999999999</v>
      </c>
      <c r="J3020" s="3">
        <v>1.8224</v>
      </c>
      <c r="K3020" s="3">
        <v>1.1427</v>
      </c>
      <c r="L3020" s="3">
        <v>0.62970000000000004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3">
        <v>5.6338999999999997</v>
      </c>
      <c r="Y3020" s="3">
        <v>96.424253181632622</v>
      </c>
      <c r="Z3020" s="3">
        <v>154.0019879657076</v>
      </c>
      <c r="AA3020" s="3">
        <v>190.10497168923837</v>
      </c>
      <c r="AB3020" s="3">
        <v>210</v>
      </c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</row>
    <row r="3021" spans="1:38" ht="15" customHeight="1" x14ac:dyDescent="0.25">
      <c r="A3021" s="2" t="s">
        <v>3022</v>
      </c>
      <c r="B3021" s="2" t="s">
        <v>39</v>
      </c>
      <c r="C3021" s="2" t="s">
        <v>40</v>
      </c>
      <c r="D3021" s="2" t="s">
        <v>3049</v>
      </c>
      <c r="E3021" s="2" t="s">
        <v>3153</v>
      </c>
      <c r="F3021" s="2" t="s">
        <v>73</v>
      </c>
      <c r="G3021" s="2" t="s">
        <v>44</v>
      </c>
      <c r="H3021" s="3">
        <v>175</v>
      </c>
      <c r="I3021" s="3">
        <v>1.2558</v>
      </c>
      <c r="J3021" s="3">
        <v>1.5465</v>
      </c>
      <c r="K3021" s="3">
        <v>0.75009999999999999</v>
      </c>
      <c r="L3021" s="3">
        <v>0.19259999999999999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3">
        <v>3.7450000000000001</v>
      </c>
      <c r="Y3021" s="3">
        <v>79.951775700934576</v>
      </c>
      <c r="Z3021" s="3">
        <v>139.0037116154873</v>
      </c>
      <c r="AA3021" s="3">
        <v>167.64571428571426</v>
      </c>
      <c r="AB3021" s="3">
        <v>174.99999999999997</v>
      </c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</row>
    <row r="3022" spans="1:38" ht="15" customHeight="1" x14ac:dyDescent="0.25">
      <c r="A3022" s="2" t="s">
        <v>3022</v>
      </c>
      <c r="B3022" s="2" t="s">
        <v>39</v>
      </c>
      <c r="C3022" s="2" t="s">
        <v>40</v>
      </c>
      <c r="D3022" s="2" t="s">
        <v>3049</v>
      </c>
      <c r="E3022" s="2" t="s">
        <v>3154</v>
      </c>
      <c r="F3022" s="2" t="s">
        <v>73</v>
      </c>
      <c r="G3022" s="2" t="s">
        <v>44</v>
      </c>
      <c r="H3022" s="3">
        <v>201</v>
      </c>
      <c r="I3022" s="3">
        <v>1.5539000000000001</v>
      </c>
      <c r="J3022" s="3">
        <v>1.4761</v>
      </c>
      <c r="K3022" s="3">
        <v>1.2965</v>
      </c>
      <c r="L3022" s="3">
        <v>0.82050000000000001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3">
        <v>5.1470000000000002</v>
      </c>
      <c r="Y3022" s="3">
        <v>83.021779677482016</v>
      </c>
      <c r="Z3022" s="3">
        <v>131.48902273168835</v>
      </c>
      <c r="AA3022" s="3">
        <v>174.05916067612202</v>
      </c>
      <c r="AB3022" s="3">
        <v>201</v>
      </c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</row>
    <row r="3023" spans="1:38" ht="15" customHeight="1" x14ac:dyDescent="0.25">
      <c r="A3023" s="2" t="s">
        <v>3022</v>
      </c>
      <c r="B3023" s="2" t="s">
        <v>39</v>
      </c>
      <c r="C3023" s="2" t="s">
        <v>40</v>
      </c>
      <c r="D3023" s="2" t="s">
        <v>3049</v>
      </c>
      <c r="E3023" s="2" t="s">
        <v>3155</v>
      </c>
      <c r="F3023" s="2" t="s">
        <v>73</v>
      </c>
      <c r="G3023" s="2" t="s">
        <v>44</v>
      </c>
      <c r="H3023" s="3">
        <v>194</v>
      </c>
      <c r="I3023" s="3">
        <v>1.3059000000000001</v>
      </c>
      <c r="J3023" s="3">
        <v>1.5873999999999999</v>
      </c>
      <c r="K3023" s="3">
        <v>1.0484</v>
      </c>
      <c r="L3023" s="3">
        <v>0.69830000000000003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3">
        <v>4.6399999999999997</v>
      </c>
      <c r="Y3023" s="3">
        <v>77.593922413793109</v>
      </c>
      <c r="Z3023" s="3">
        <v>133.0160775862069</v>
      </c>
      <c r="AA3023" s="3">
        <v>169.61969827586208</v>
      </c>
      <c r="AB3023" s="3">
        <v>194</v>
      </c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</row>
    <row r="3024" spans="1:38" ht="15" customHeight="1" x14ac:dyDescent="0.25">
      <c r="A3024" s="2" t="s">
        <v>3022</v>
      </c>
      <c r="B3024" s="2" t="s">
        <v>39</v>
      </c>
      <c r="C3024" s="2" t="s">
        <v>40</v>
      </c>
      <c r="D3024" s="2" t="s">
        <v>3049</v>
      </c>
      <c r="E3024" s="2" t="s">
        <v>3156</v>
      </c>
      <c r="F3024" s="2" t="s">
        <v>73</v>
      </c>
      <c r="G3024" s="2" t="s">
        <v>44</v>
      </c>
      <c r="H3024" s="3">
        <v>188</v>
      </c>
      <c r="I3024" s="3">
        <v>1.5556000000000001</v>
      </c>
      <c r="J3024" s="3">
        <v>1.2982</v>
      </c>
      <c r="K3024" s="3">
        <v>0.90369999999999995</v>
      </c>
      <c r="L3024" s="3">
        <v>0.80189999999999995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3">
        <v>4.5594000000000001</v>
      </c>
      <c r="Y3024" s="3">
        <v>85.224898012896432</v>
      </c>
      <c r="Z3024" s="3">
        <v>129.64284774312409</v>
      </c>
      <c r="AA3024" s="3">
        <v>160.56296881168575</v>
      </c>
      <c r="AB3024" s="3">
        <v>188</v>
      </c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</row>
    <row r="3025" spans="1:38" ht="15" customHeight="1" x14ac:dyDescent="0.25">
      <c r="A3025" s="2" t="s">
        <v>3022</v>
      </c>
      <c r="B3025" s="2" t="s">
        <v>39</v>
      </c>
      <c r="C3025" s="2" t="s">
        <v>40</v>
      </c>
      <c r="D3025" s="2" t="s">
        <v>1221</v>
      </c>
      <c r="E3025" s="2" t="s">
        <v>3157</v>
      </c>
      <c r="F3025" s="2" t="s">
        <v>73</v>
      </c>
      <c r="G3025" s="2" t="s">
        <v>44</v>
      </c>
      <c r="H3025" s="3">
        <v>187</v>
      </c>
      <c r="I3025" s="3">
        <v>1.3260000000000001</v>
      </c>
      <c r="J3025" s="3">
        <v>1.5335000000000001</v>
      </c>
      <c r="K3025" s="3">
        <v>0.9667</v>
      </c>
      <c r="L3025" s="3">
        <v>0.41110000000000002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3">
        <v>4.2373000000000003</v>
      </c>
      <c r="Y3025" s="3">
        <v>80.50494418615628</v>
      </c>
      <c r="Z3025" s="3">
        <v>136.60021711939208</v>
      </c>
      <c r="AA3025" s="3">
        <v>171.96200410638849</v>
      </c>
      <c r="AB3025" s="3">
        <v>187</v>
      </c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</row>
    <row r="3026" spans="1:38" ht="15" customHeight="1" x14ac:dyDescent="0.25">
      <c r="A3026" s="2" t="s">
        <v>3022</v>
      </c>
      <c r="B3026" s="2" t="s">
        <v>39</v>
      </c>
      <c r="C3026" s="2" t="s">
        <v>40</v>
      </c>
      <c r="D3026" s="2" t="s">
        <v>1221</v>
      </c>
      <c r="E3026" s="2" t="s">
        <v>3158</v>
      </c>
      <c r="F3026" s="2" t="s">
        <v>73</v>
      </c>
      <c r="G3026" s="2" t="s">
        <v>44</v>
      </c>
      <c r="H3026" s="3">
        <v>176</v>
      </c>
      <c r="I3026" s="3">
        <v>1.3949</v>
      </c>
      <c r="J3026" s="3">
        <v>1.0873999999999999</v>
      </c>
      <c r="K3026" s="3">
        <v>1.2967</v>
      </c>
      <c r="L3026" s="3">
        <v>0.66869999999999996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3">
        <v>4.4477000000000002</v>
      </c>
      <c r="Y3026" s="3">
        <v>77.161679070081163</v>
      </c>
      <c r="Z3026" s="3">
        <v>112.36765069586528</v>
      </c>
      <c r="AA3026" s="3">
        <v>154.3499786406457</v>
      </c>
      <c r="AB3026" s="3">
        <v>176</v>
      </c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</row>
    <row r="3027" spans="1:38" ht="15" customHeight="1" x14ac:dyDescent="0.25">
      <c r="A3027" s="2" t="s">
        <v>3022</v>
      </c>
      <c r="B3027" s="2" t="s">
        <v>39</v>
      </c>
      <c r="C3027" s="2" t="s">
        <v>40</v>
      </c>
      <c r="D3027" s="2" t="s">
        <v>1221</v>
      </c>
      <c r="E3027" s="2" t="s">
        <v>3159</v>
      </c>
      <c r="F3027" s="2" t="s">
        <v>73</v>
      </c>
      <c r="G3027" s="2" t="s">
        <v>44</v>
      </c>
      <c r="H3027" s="3">
        <v>164</v>
      </c>
      <c r="I3027" s="3">
        <v>1.5037</v>
      </c>
      <c r="J3027" s="3">
        <v>1.4630000000000001</v>
      </c>
      <c r="K3027" s="3">
        <v>0.36299999999999999</v>
      </c>
      <c r="L3027" s="3">
        <v>0.38150000000000001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3">
        <v>3.7111999999999998</v>
      </c>
      <c r="Y3027" s="3">
        <v>85.483617158870459</v>
      </c>
      <c r="Z3027" s="3">
        <v>137.51961629661565</v>
      </c>
      <c r="AA3027" s="3">
        <v>150.43080405259755</v>
      </c>
      <c r="AB3027" s="3">
        <v>164.00000000000003</v>
      </c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</row>
    <row r="3028" spans="1:38" ht="15" customHeight="1" x14ac:dyDescent="0.25">
      <c r="A3028" s="2" t="s">
        <v>3022</v>
      </c>
      <c r="B3028" s="2" t="s">
        <v>39</v>
      </c>
      <c r="C3028" s="2" t="s">
        <v>40</v>
      </c>
      <c r="D3028" s="2" t="s">
        <v>3032</v>
      </c>
      <c r="E3028" s="2" t="s">
        <v>3160</v>
      </c>
      <c r="F3028" s="2" t="s">
        <v>73</v>
      </c>
      <c r="G3028" s="2" t="s">
        <v>44</v>
      </c>
      <c r="H3028" s="3">
        <v>202</v>
      </c>
      <c r="I3028" s="3">
        <v>1.6558999999999999</v>
      </c>
      <c r="J3028" s="3">
        <v>0.92979999999999996</v>
      </c>
      <c r="K3028" s="3">
        <v>1.0706</v>
      </c>
      <c r="L3028" s="3">
        <v>0.52969999999999995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3">
        <v>4.1859999999999999</v>
      </c>
      <c r="Y3028" s="3">
        <v>99.248686096512174</v>
      </c>
      <c r="Z3028" s="3">
        <v>137.00931677018633</v>
      </c>
      <c r="AA3028" s="3">
        <v>180.48805542283802</v>
      </c>
      <c r="AB3028" s="3">
        <v>202</v>
      </c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</row>
    <row r="3029" spans="1:38" ht="15" customHeight="1" x14ac:dyDescent="0.25">
      <c r="A3029" s="2" t="s">
        <v>3022</v>
      </c>
      <c r="B3029" s="2" t="s">
        <v>39</v>
      </c>
      <c r="C3029" s="2" t="s">
        <v>40</v>
      </c>
      <c r="D3029" s="2" t="s">
        <v>3032</v>
      </c>
      <c r="E3029" s="2" t="s">
        <v>3161</v>
      </c>
      <c r="F3029" s="2" t="s">
        <v>73</v>
      </c>
      <c r="G3029" s="2" t="s">
        <v>44</v>
      </c>
      <c r="H3029" s="3">
        <v>196</v>
      </c>
      <c r="I3029" s="3">
        <v>1.5669999999999999</v>
      </c>
      <c r="J3029" s="3">
        <v>1.3817999999999999</v>
      </c>
      <c r="K3029" s="3">
        <v>1.1928000000000001</v>
      </c>
      <c r="L3029" s="3">
        <v>0.42599999999999999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3">
        <v>4.5675999999999997</v>
      </c>
      <c r="Y3029" s="3">
        <v>88.263245468079532</v>
      </c>
      <c r="Z3029" s="3">
        <v>137.87687188019964</v>
      </c>
      <c r="AA3029" s="3">
        <v>180.70443996847362</v>
      </c>
      <c r="AB3029" s="3">
        <v>196.00000000000003</v>
      </c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</row>
    <row r="3030" spans="1:38" ht="15" customHeight="1" x14ac:dyDescent="0.25">
      <c r="A3030" s="2" t="s">
        <v>3022</v>
      </c>
      <c r="B3030" s="2" t="s">
        <v>39</v>
      </c>
      <c r="C3030" s="2" t="s">
        <v>40</v>
      </c>
      <c r="D3030" s="2" t="s">
        <v>3034</v>
      </c>
      <c r="E3030" s="2" t="s">
        <v>3162</v>
      </c>
      <c r="F3030" s="2" t="s">
        <v>73</v>
      </c>
      <c r="G3030" s="2" t="s">
        <v>44</v>
      </c>
      <c r="H3030" s="3">
        <v>209</v>
      </c>
      <c r="I3030" s="3">
        <v>1.8965000000000001</v>
      </c>
      <c r="J3030" s="3">
        <v>1.3520000000000001</v>
      </c>
      <c r="K3030" s="3">
        <v>1.1963999999999999</v>
      </c>
      <c r="L3030" s="3">
        <v>0.52969999999999995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3">
        <v>4.9745999999999997</v>
      </c>
      <c r="Y3030" s="3">
        <v>99.478892775298533</v>
      </c>
      <c r="Z3030" s="3">
        <v>147.58406706066819</v>
      </c>
      <c r="AA3030" s="3">
        <v>190.15287661319505</v>
      </c>
      <c r="AB3030" s="3">
        <v>209</v>
      </c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</row>
    <row r="3031" spans="1:38" ht="15" customHeight="1" x14ac:dyDescent="0.25">
      <c r="A3031" s="2" t="s">
        <v>3022</v>
      </c>
      <c r="B3031" s="2" t="s">
        <v>39</v>
      </c>
      <c r="C3031" s="2" t="s">
        <v>40</v>
      </c>
      <c r="D3031" s="2" t="s">
        <v>3034</v>
      </c>
      <c r="E3031" s="2" t="s">
        <v>3163</v>
      </c>
      <c r="F3031" s="2" t="s">
        <v>73</v>
      </c>
      <c r="G3031" s="2" t="s">
        <v>44</v>
      </c>
      <c r="H3031" s="3">
        <v>199</v>
      </c>
      <c r="I3031" s="3">
        <v>1.5835999999999999</v>
      </c>
      <c r="J3031" s="3">
        <v>1.5336000000000001</v>
      </c>
      <c r="K3031" s="3">
        <v>0.86860000000000004</v>
      </c>
      <c r="L3031" s="3">
        <v>0.75939999999999996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3">
        <v>4.7451999999999996</v>
      </c>
      <c r="Y3031" s="3">
        <v>87.732361122818844</v>
      </c>
      <c r="Z3031" s="3">
        <v>141.70504931298996</v>
      </c>
      <c r="AA3031" s="3">
        <v>172.27408749894633</v>
      </c>
      <c r="AB3031" s="3">
        <v>199.00000000000003</v>
      </c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</row>
    <row r="3032" spans="1:38" ht="15" customHeight="1" x14ac:dyDescent="0.25">
      <c r="A3032" s="2" t="s">
        <v>3022</v>
      </c>
      <c r="B3032" s="2" t="s">
        <v>39</v>
      </c>
      <c r="C3032" s="2" t="s">
        <v>40</v>
      </c>
      <c r="D3032" s="2" t="s">
        <v>3034</v>
      </c>
      <c r="E3032" s="2" t="s">
        <v>3164</v>
      </c>
      <c r="F3032" s="2" t="s">
        <v>73</v>
      </c>
      <c r="G3032" s="2" t="s">
        <v>44</v>
      </c>
      <c r="H3032" s="3">
        <v>181</v>
      </c>
      <c r="I3032" s="3">
        <v>1.4630000000000001</v>
      </c>
      <c r="J3032" s="3">
        <v>2.1667000000000001</v>
      </c>
      <c r="K3032" s="3">
        <v>0.61850000000000005</v>
      </c>
      <c r="L3032" s="3">
        <v>0.40739999999999998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3">
        <v>4.6555999999999997</v>
      </c>
      <c r="Y3032" s="3">
        <v>78.82253630036945</v>
      </c>
      <c r="Z3032" s="3">
        <v>148.16661654781339</v>
      </c>
      <c r="AA3032" s="3">
        <v>167.9613798436292</v>
      </c>
      <c r="AB3032" s="3">
        <v>181.00000000000003</v>
      </c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</row>
    <row r="3033" spans="1:38" ht="15" customHeight="1" x14ac:dyDescent="0.25">
      <c r="A3033" s="2" t="s">
        <v>3022</v>
      </c>
      <c r="B3033" s="2" t="s">
        <v>39</v>
      </c>
      <c r="C3033" s="2" t="s">
        <v>40</v>
      </c>
      <c r="D3033" s="2" t="s">
        <v>3034</v>
      </c>
      <c r="E3033" s="2" t="s">
        <v>3165</v>
      </c>
      <c r="F3033" s="2" t="s">
        <v>73</v>
      </c>
      <c r="G3033" s="2" t="s">
        <v>44</v>
      </c>
      <c r="H3033" s="3">
        <v>193</v>
      </c>
      <c r="I3033" s="3">
        <v>1.8741000000000001</v>
      </c>
      <c r="J3033" s="3">
        <v>1.1962999999999999</v>
      </c>
      <c r="K3033" s="3">
        <v>0.78520000000000001</v>
      </c>
      <c r="L3033" s="3">
        <v>0.65559999999999996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3">
        <v>4.5111999999999997</v>
      </c>
      <c r="Y3033" s="3">
        <v>98.884664834190474</v>
      </c>
      <c r="Z3033" s="3">
        <v>141.57935804220608</v>
      </c>
      <c r="AA3033" s="3">
        <v>169.60232310693388</v>
      </c>
      <c r="AB3033" s="3">
        <v>193.00000000000003</v>
      </c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</row>
    <row r="3034" spans="1:38" ht="15" customHeight="1" x14ac:dyDescent="0.25">
      <c r="A3034" s="2" t="s">
        <v>3022</v>
      </c>
      <c r="B3034" s="2" t="s">
        <v>39</v>
      </c>
      <c r="C3034" s="2" t="s">
        <v>40</v>
      </c>
      <c r="D3034" s="2" t="s">
        <v>718</v>
      </c>
      <c r="E3034" s="2" t="s">
        <v>3166</v>
      </c>
      <c r="F3034" s="2" t="s">
        <v>73</v>
      </c>
      <c r="G3034" s="2" t="s">
        <v>44</v>
      </c>
      <c r="H3034" s="3">
        <v>196</v>
      </c>
      <c r="I3034" s="3">
        <v>1.7722</v>
      </c>
      <c r="J3034" s="3">
        <v>1.2074</v>
      </c>
      <c r="K3034" s="3">
        <v>0.92779999999999996</v>
      </c>
      <c r="L3034" s="3">
        <v>0.64259999999999995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3">
        <v>4.55</v>
      </c>
      <c r="Y3034" s="3">
        <v>95.87709890109889</v>
      </c>
      <c r="Z3034" s="3">
        <v>139.39657142857143</v>
      </c>
      <c r="AA3034" s="3">
        <v>172.83815384615386</v>
      </c>
      <c r="AB3034" s="3">
        <v>196</v>
      </c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</row>
    <row r="3035" spans="1:38" ht="15" customHeight="1" x14ac:dyDescent="0.25">
      <c r="A3035" s="2" t="s">
        <v>3022</v>
      </c>
      <c r="B3035" s="2" t="s">
        <v>39</v>
      </c>
      <c r="C3035" s="2" t="s">
        <v>40</v>
      </c>
      <c r="D3035" s="2" t="s">
        <v>718</v>
      </c>
      <c r="E3035" s="2" t="s">
        <v>3167</v>
      </c>
      <c r="F3035" s="2" t="s">
        <v>73</v>
      </c>
      <c r="G3035" s="2" t="s">
        <v>44</v>
      </c>
      <c r="H3035" s="3">
        <v>207</v>
      </c>
      <c r="I3035" s="3">
        <v>2.2151000000000001</v>
      </c>
      <c r="J3035" s="3">
        <v>1.6742999999999999</v>
      </c>
      <c r="K3035" s="3">
        <v>0.84079999999999999</v>
      </c>
      <c r="L3035" s="3">
        <v>0.56669999999999998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3">
        <v>5.2968999999999999</v>
      </c>
      <c r="Y3035" s="3">
        <v>105.1828994317431</v>
      </c>
      <c r="Z3035" s="3">
        <v>160.49874454869831</v>
      </c>
      <c r="AA3035" s="3">
        <v>188.27725650852386</v>
      </c>
      <c r="AB3035" s="3">
        <v>207</v>
      </c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</row>
    <row r="3036" spans="1:38" ht="15" customHeight="1" x14ac:dyDescent="0.25">
      <c r="A3036" s="2" t="s">
        <v>3022</v>
      </c>
      <c r="B3036" s="2" t="s">
        <v>39</v>
      </c>
      <c r="C3036" s="2" t="s">
        <v>40</v>
      </c>
      <c r="D3036" s="2" t="s">
        <v>718</v>
      </c>
      <c r="E3036" s="2" t="s">
        <v>3168</v>
      </c>
      <c r="F3036" s="2" t="s">
        <v>73</v>
      </c>
      <c r="G3036" s="2" t="s">
        <v>44</v>
      </c>
      <c r="H3036" s="3">
        <v>207</v>
      </c>
      <c r="I3036" s="3">
        <v>2.4224000000000001</v>
      </c>
      <c r="J3036" s="3">
        <v>1.6853</v>
      </c>
      <c r="K3036" s="3">
        <v>0.68520000000000003</v>
      </c>
      <c r="L3036" s="3">
        <v>0.57410000000000005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3">
        <v>5.367</v>
      </c>
      <c r="Y3036" s="3">
        <v>110.98639836035029</v>
      </c>
      <c r="Z3036" s="3">
        <v>165.93841997391468</v>
      </c>
      <c r="AA3036" s="3">
        <v>188.28051052729646</v>
      </c>
      <c r="AB3036" s="3">
        <v>207.00000000000003</v>
      </c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</row>
    <row r="3037" spans="1:38" ht="15" customHeight="1" x14ac:dyDescent="0.25">
      <c r="A3037" s="2" t="s">
        <v>3022</v>
      </c>
      <c r="B3037" s="2" t="s">
        <v>39</v>
      </c>
      <c r="C3037" s="2" t="s">
        <v>40</v>
      </c>
      <c r="D3037" s="2" t="s">
        <v>718</v>
      </c>
      <c r="E3037" s="2" t="s">
        <v>3169</v>
      </c>
      <c r="F3037" s="2" t="s">
        <v>73</v>
      </c>
      <c r="G3037" s="2" t="s">
        <v>44</v>
      </c>
      <c r="H3037" s="3">
        <v>195</v>
      </c>
      <c r="I3037" s="3">
        <v>2.1650999999999998</v>
      </c>
      <c r="J3037" s="3">
        <v>1.3502000000000001</v>
      </c>
      <c r="K3037" s="3">
        <v>0.85199999999999998</v>
      </c>
      <c r="L3037" s="3">
        <v>0.41120000000000001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3">
        <v>4.7785000000000002</v>
      </c>
      <c r="Y3037" s="3">
        <v>105.85399183844301</v>
      </c>
      <c r="Z3037" s="3">
        <v>151.91082975829235</v>
      </c>
      <c r="AA3037" s="3">
        <v>180.97350633043843</v>
      </c>
      <c r="AB3037" s="3">
        <v>195</v>
      </c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</row>
    <row r="3038" spans="1:38" ht="15" customHeight="1" x14ac:dyDescent="0.25">
      <c r="A3038" s="2" t="s">
        <v>3022</v>
      </c>
      <c r="B3038" s="2" t="s">
        <v>39</v>
      </c>
      <c r="C3038" s="2" t="s">
        <v>40</v>
      </c>
      <c r="D3038" s="2" t="s">
        <v>718</v>
      </c>
      <c r="E3038" s="2" t="s">
        <v>3170</v>
      </c>
      <c r="F3038" s="2" t="s">
        <v>73</v>
      </c>
      <c r="G3038" s="2" t="s">
        <v>44</v>
      </c>
      <c r="H3038" s="3">
        <v>197</v>
      </c>
      <c r="I3038" s="3">
        <v>1.8835999999999999</v>
      </c>
      <c r="J3038" s="3">
        <v>1.4224000000000001</v>
      </c>
      <c r="K3038" s="3">
        <v>0.90200000000000002</v>
      </c>
      <c r="L3038" s="3">
        <v>0.57420000000000004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3">
        <v>4.7821999999999996</v>
      </c>
      <c r="Y3038" s="3">
        <v>96.98975366985907</v>
      </c>
      <c r="Z3038" s="3">
        <v>146.06674752206101</v>
      </c>
      <c r="AA3038" s="3">
        <v>177.18840700932628</v>
      </c>
      <c r="AB3038" s="3">
        <v>197.00000000000003</v>
      </c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</row>
    <row r="3039" spans="1:38" ht="15" customHeight="1" x14ac:dyDescent="0.25">
      <c r="A3039" s="2" t="s">
        <v>3022</v>
      </c>
      <c r="B3039" s="2" t="s">
        <v>39</v>
      </c>
      <c r="C3039" s="2" t="s">
        <v>40</v>
      </c>
      <c r="D3039" s="2" t="s">
        <v>718</v>
      </c>
      <c r="E3039" s="2" t="s">
        <v>3171</v>
      </c>
      <c r="F3039" s="2" t="s">
        <v>73</v>
      </c>
      <c r="G3039" s="2" t="s">
        <v>44</v>
      </c>
      <c r="H3039" s="3">
        <v>177</v>
      </c>
      <c r="I3039" s="3">
        <v>1.9338</v>
      </c>
      <c r="J3039" s="3">
        <v>1.2744</v>
      </c>
      <c r="K3039" s="3">
        <v>1.1633</v>
      </c>
      <c r="L3039" s="3">
        <v>0.57050000000000001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3">
        <v>4.9420000000000002</v>
      </c>
      <c r="Y3039" s="3">
        <v>88.738365034399038</v>
      </c>
      <c r="Z3039" s="3">
        <v>126.12970457304735</v>
      </c>
      <c r="AA3039" s="3">
        <v>160.26133144475918</v>
      </c>
      <c r="AB3039" s="3">
        <v>176.99999999999997</v>
      </c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</row>
    <row r="3040" spans="1:38" ht="15" customHeight="1" x14ac:dyDescent="0.25">
      <c r="A3040" s="2" t="s">
        <v>3022</v>
      </c>
      <c r="B3040" s="2" t="s">
        <v>39</v>
      </c>
      <c r="C3040" s="2" t="s">
        <v>40</v>
      </c>
      <c r="D3040" s="2" t="s">
        <v>718</v>
      </c>
      <c r="E3040" s="2" t="s">
        <v>3172</v>
      </c>
      <c r="F3040" s="2" t="s">
        <v>73</v>
      </c>
      <c r="G3040" s="2" t="s">
        <v>44</v>
      </c>
      <c r="H3040" s="3">
        <v>192</v>
      </c>
      <c r="I3040" s="3">
        <v>1.6614</v>
      </c>
      <c r="J3040" s="3">
        <v>1.5799000000000001</v>
      </c>
      <c r="K3040" s="3">
        <v>0.9798</v>
      </c>
      <c r="L3040" s="3">
        <v>0.59079999999999999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3">
        <v>4.8118999999999996</v>
      </c>
      <c r="Y3040" s="3">
        <v>87.243043288513888</v>
      </c>
      <c r="Z3040" s="3">
        <v>139.77613832373908</v>
      </c>
      <c r="AA3040" s="3">
        <v>172.35536898106778</v>
      </c>
      <c r="AB3040" s="3">
        <v>192</v>
      </c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</row>
    <row r="3041" spans="1:38" ht="15" customHeight="1" x14ac:dyDescent="0.25">
      <c r="A3041" s="2" t="s">
        <v>3022</v>
      </c>
      <c r="B3041" s="2" t="s">
        <v>39</v>
      </c>
      <c r="C3041" s="2" t="s">
        <v>40</v>
      </c>
      <c r="D3041" s="2" t="s">
        <v>718</v>
      </c>
      <c r="E3041" s="2" t="s">
        <v>3173</v>
      </c>
      <c r="F3041" s="2" t="s">
        <v>73</v>
      </c>
      <c r="G3041" s="2" t="s">
        <v>44</v>
      </c>
      <c r="H3041" s="3">
        <v>208</v>
      </c>
      <c r="I3041" s="3">
        <v>1.8411999999999999</v>
      </c>
      <c r="J3041" s="3">
        <v>1.5319</v>
      </c>
      <c r="K3041" s="3">
        <v>0.92430000000000001</v>
      </c>
      <c r="L3041" s="3">
        <v>0.69650000000000001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3">
        <v>4.9939</v>
      </c>
      <c r="Y3041" s="3">
        <v>96.88940507419052</v>
      </c>
      <c r="Z3041" s="3">
        <v>150.87815134464046</v>
      </c>
      <c r="AA3041" s="3">
        <v>183.45325296862171</v>
      </c>
      <c r="AB3041" s="3">
        <v>208</v>
      </c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</row>
    <row r="3042" spans="1:38" ht="15" customHeight="1" x14ac:dyDescent="0.25">
      <c r="A3042" s="2" t="s">
        <v>3022</v>
      </c>
      <c r="B3042" s="2" t="s">
        <v>39</v>
      </c>
      <c r="C3042" s="2" t="s">
        <v>40</v>
      </c>
      <c r="D3042" s="2" t="s">
        <v>1250</v>
      </c>
      <c r="E3042" s="2" t="s">
        <v>3174</v>
      </c>
      <c r="F3042" s="2" t="s">
        <v>73</v>
      </c>
      <c r="G3042" s="2" t="s">
        <v>44</v>
      </c>
      <c r="H3042" s="3">
        <v>208</v>
      </c>
      <c r="I3042" s="3">
        <v>2.3188</v>
      </c>
      <c r="J3042" s="3">
        <v>1.3446</v>
      </c>
      <c r="K3042" s="3">
        <v>0.94079999999999997</v>
      </c>
      <c r="L3042" s="3">
        <v>0.66300000000000003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3">
        <v>5.2671999999999999</v>
      </c>
      <c r="Y3042" s="3">
        <v>109.48116646415552</v>
      </c>
      <c r="Z3042" s="3">
        <v>154.41008505467801</v>
      </c>
      <c r="AA3042" s="3">
        <v>185.84629404617255</v>
      </c>
      <c r="AB3042" s="3">
        <v>208.00000000000003</v>
      </c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</row>
    <row r="3043" spans="1:38" ht="15" customHeight="1" x14ac:dyDescent="0.25">
      <c r="A3043" s="2" t="s">
        <v>3022</v>
      </c>
      <c r="B3043" s="2" t="s">
        <v>39</v>
      </c>
      <c r="C3043" s="2" t="s">
        <v>40</v>
      </c>
      <c r="D3043" s="2" t="s">
        <v>1250</v>
      </c>
      <c r="E3043" s="2" t="s">
        <v>3175</v>
      </c>
      <c r="F3043" s="2" t="s">
        <v>73</v>
      </c>
      <c r="G3043" s="2" t="s">
        <v>44</v>
      </c>
      <c r="H3043" s="3">
        <v>196</v>
      </c>
      <c r="I3043" s="3">
        <v>1.5984</v>
      </c>
      <c r="J3043" s="3">
        <v>1.6225000000000001</v>
      </c>
      <c r="K3043" s="3">
        <v>0.88719999999999999</v>
      </c>
      <c r="L3043" s="3">
        <v>0.58160000000000001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3">
        <v>4.6897000000000002</v>
      </c>
      <c r="Y3043" s="3">
        <v>87.896453930955076</v>
      </c>
      <c r="Z3043" s="3">
        <v>144.63569098236562</v>
      </c>
      <c r="AA3043" s="3">
        <v>175.66130029639424</v>
      </c>
      <c r="AB3043" s="3">
        <v>196</v>
      </c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</row>
    <row r="3044" spans="1:38" ht="15" customHeight="1" x14ac:dyDescent="0.25">
      <c r="A3044" s="2" t="s">
        <v>3022</v>
      </c>
      <c r="B3044" s="2" t="s">
        <v>39</v>
      </c>
      <c r="C3044" s="2" t="s">
        <v>40</v>
      </c>
      <c r="D3044" s="2" t="s">
        <v>1250</v>
      </c>
      <c r="E3044" s="2" t="s">
        <v>3176</v>
      </c>
      <c r="F3044" s="2" t="s">
        <v>73</v>
      </c>
      <c r="G3044" s="2" t="s">
        <v>44</v>
      </c>
      <c r="H3044" s="3">
        <v>202</v>
      </c>
      <c r="I3044" s="3">
        <v>2.0447000000000002</v>
      </c>
      <c r="J3044" s="3">
        <v>2.0373000000000001</v>
      </c>
      <c r="K3044" s="3">
        <v>0.68340000000000001</v>
      </c>
      <c r="L3044" s="3">
        <v>0.4501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3">
        <v>5.2154999999999996</v>
      </c>
      <c r="Y3044" s="3">
        <v>98.647301313392788</v>
      </c>
      <c r="Z3044" s="3">
        <v>165.05339852363153</v>
      </c>
      <c r="AA3044" s="3">
        <v>187.32892340139969</v>
      </c>
      <c r="AB3044" s="3">
        <v>202.00000000000003</v>
      </c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</row>
    <row r="3045" spans="1:38" ht="15" customHeight="1" x14ac:dyDescent="0.25">
      <c r="A3045" s="2" t="s">
        <v>3022</v>
      </c>
      <c r="B3045" s="2" t="s">
        <v>39</v>
      </c>
      <c r="C3045" s="2" t="s">
        <v>40</v>
      </c>
      <c r="D3045" s="2" t="s">
        <v>59</v>
      </c>
      <c r="E3045" s="2" t="s">
        <v>3177</v>
      </c>
      <c r="F3045" s="2" t="s">
        <v>73</v>
      </c>
      <c r="G3045" s="2" t="s">
        <v>44</v>
      </c>
      <c r="H3045" s="3">
        <v>196</v>
      </c>
      <c r="I3045" s="3">
        <v>1.4596</v>
      </c>
      <c r="J3045" s="3">
        <v>1.6781999999999999</v>
      </c>
      <c r="K3045" s="3">
        <v>1.2077</v>
      </c>
      <c r="L3045" s="3">
        <v>0.61499999999999999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3">
        <v>4.9604999999999997</v>
      </c>
      <c r="Y3045" s="3">
        <v>80.25610321540168</v>
      </c>
      <c r="Z3045" s="3">
        <v>135.73938111077513</v>
      </c>
      <c r="AA3045" s="3">
        <v>175.66737224070152</v>
      </c>
      <c r="AB3045" s="3">
        <v>196</v>
      </c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</row>
    <row r="3046" spans="1:38" ht="15" customHeight="1" x14ac:dyDescent="0.25">
      <c r="A3046" s="2" t="s">
        <v>3022</v>
      </c>
      <c r="B3046" s="2" t="s">
        <v>39</v>
      </c>
      <c r="C3046" s="2" t="s">
        <v>40</v>
      </c>
      <c r="D3046" s="2" t="s">
        <v>59</v>
      </c>
      <c r="E3046" s="2" t="s">
        <v>3178</v>
      </c>
      <c r="F3046" s="2" t="s">
        <v>73</v>
      </c>
      <c r="G3046" s="2" t="s">
        <v>44</v>
      </c>
      <c r="H3046" s="3">
        <v>192</v>
      </c>
      <c r="I3046" s="3">
        <v>1.4541999999999999</v>
      </c>
      <c r="J3046" s="3">
        <v>1.3041</v>
      </c>
      <c r="K3046" s="3">
        <v>0.82250000000000001</v>
      </c>
      <c r="L3046" s="3">
        <v>0.53910000000000002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3">
        <v>4.1199000000000003</v>
      </c>
      <c r="Y3046" s="3">
        <v>88.475157164008834</v>
      </c>
      <c r="Z3046" s="3">
        <v>139.12104662734532</v>
      </c>
      <c r="AA3046" s="3">
        <v>171.06356950411416</v>
      </c>
      <c r="AB3046" s="3">
        <v>192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</row>
    <row r="3047" spans="1:38" ht="15" customHeight="1" x14ac:dyDescent="0.25">
      <c r="A3047" s="2" t="s">
        <v>3022</v>
      </c>
      <c r="B3047" s="2" t="s">
        <v>39</v>
      </c>
      <c r="C3047" s="2" t="s">
        <v>40</v>
      </c>
      <c r="D3047" s="2" t="s">
        <v>3040</v>
      </c>
      <c r="E3047" s="2" t="s">
        <v>3179</v>
      </c>
      <c r="F3047" s="2" t="s">
        <v>73</v>
      </c>
      <c r="G3047" s="2" t="s">
        <v>44</v>
      </c>
      <c r="H3047" s="3">
        <v>196</v>
      </c>
      <c r="I3047" s="3">
        <v>1.5725</v>
      </c>
      <c r="J3047" s="3">
        <v>1.3928</v>
      </c>
      <c r="K3047" s="3">
        <v>0.72609999999999997</v>
      </c>
      <c r="L3047" s="3">
        <v>0.85570000000000002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3">
        <v>4.5471000000000004</v>
      </c>
      <c r="Y3047" s="3">
        <v>88.715269072595703</v>
      </c>
      <c r="Z3047" s="3">
        <v>138.94930835037718</v>
      </c>
      <c r="AA3047" s="3">
        <v>165.13751621912866</v>
      </c>
      <c r="AB3047" s="3">
        <v>195.99999999999997</v>
      </c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</row>
    <row r="3048" spans="1:38" ht="15" customHeight="1" x14ac:dyDescent="0.25">
      <c r="A3048" s="2" t="s">
        <v>3022</v>
      </c>
      <c r="B3048" s="2" t="s">
        <v>39</v>
      </c>
      <c r="C3048" s="2" t="s">
        <v>40</v>
      </c>
      <c r="D3048" s="2" t="s">
        <v>3040</v>
      </c>
      <c r="E3048" s="2" t="s">
        <v>3180</v>
      </c>
      <c r="F3048" s="2" t="s">
        <v>73</v>
      </c>
      <c r="G3048" s="2" t="s">
        <v>44</v>
      </c>
      <c r="H3048" s="3">
        <v>197</v>
      </c>
      <c r="I3048" s="3">
        <v>2.0709</v>
      </c>
      <c r="J3048" s="3">
        <v>1.5670999999999999</v>
      </c>
      <c r="K3048" s="3">
        <v>0.90390000000000004</v>
      </c>
      <c r="L3048" s="3">
        <v>0.56679999999999997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3">
        <v>5.1086999999999998</v>
      </c>
      <c r="Y3048" s="3">
        <v>98.885606905866467</v>
      </c>
      <c r="Z3048" s="3">
        <v>149.49955957484292</v>
      </c>
      <c r="AA3048" s="3">
        <v>178.69358153737741</v>
      </c>
      <c r="AB3048" s="3">
        <v>197</v>
      </c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</row>
    <row r="3049" spans="1:38" ht="15" customHeight="1" x14ac:dyDescent="0.25">
      <c r="A3049" s="2" t="s">
        <v>3022</v>
      </c>
      <c r="B3049" s="2" t="s">
        <v>39</v>
      </c>
      <c r="C3049" s="2" t="s">
        <v>40</v>
      </c>
      <c r="D3049" s="2" t="s">
        <v>3040</v>
      </c>
      <c r="E3049" s="2" t="s">
        <v>3181</v>
      </c>
      <c r="F3049" s="2" t="s">
        <v>73</v>
      </c>
      <c r="G3049" s="2" t="s">
        <v>44</v>
      </c>
      <c r="H3049" s="3">
        <v>189</v>
      </c>
      <c r="I3049" s="3">
        <v>1.7596000000000001</v>
      </c>
      <c r="J3049" s="3">
        <v>1.5133000000000001</v>
      </c>
      <c r="K3049" s="3">
        <v>1.1651</v>
      </c>
      <c r="L3049" s="3">
        <v>0.81130000000000002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3">
        <v>5.2492999999999999</v>
      </c>
      <c r="Y3049" s="3">
        <v>84.627436039090924</v>
      </c>
      <c r="Z3049" s="3">
        <v>129.88834701769758</v>
      </c>
      <c r="AA3049" s="3">
        <v>164.73503133751166</v>
      </c>
      <c r="AB3049" s="3">
        <v>189</v>
      </c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</row>
    <row r="3050" spans="1:38" ht="15" customHeight="1" x14ac:dyDescent="0.25">
      <c r="A3050" s="2" t="s">
        <v>3022</v>
      </c>
      <c r="B3050" s="2" t="s">
        <v>39</v>
      </c>
      <c r="C3050" s="2" t="s">
        <v>40</v>
      </c>
      <c r="D3050" s="2" t="s">
        <v>3040</v>
      </c>
      <c r="E3050" s="2" t="s">
        <v>3182</v>
      </c>
      <c r="F3050" s="2" t="s">
        <v>73</v>
      </c>
      <c r="G3050" s="2" t="s">
        <v>44</v>
      </c>
      <c r="H3050" s="3">
        <v>185</v>
      </c>
      <c r="I3050" s="3">
        <v>1.9481999999999999</v>
      </c>
      <c r="J3050" s="3">
        <v>1.1740999999999999</v>
      </c>
      <c r="K3050" s="3">
        <v>1.2926</v>
      </c>
      <c r="L3050" s="3">
        <v>0.62960000000000005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3">
        <v>5.0445000000000002</v>
      </c>
      <c r="Y3050" s="3">
        <v>91.089027653880464</v>
      </c>
      <c r="Z3050" s="3">
        <v>126.69955396966994</v>
      </c>
      <c r="AA3050" s="3">
        <v>165.90419268510257</v>
      </c>
      <c r="AB3050" s="3">
        <v>185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</row>
    <row r="3051" spans="1:38" ht="15" customHeight="1" x14ac:dyDescent="0.25">
      <c r="A3051" s="2" t="s">
        <v>3022</v>
      </c>
      <c r="B3051" s="2" t="s">
        <v>39</v>
      </c>
      <c r="C3051" s="2" t="s">
        <v>40</v>
      </c>
      <c r="D3051" s="2" t="s">
        <v>3040</v>
      </c>
      <c r="E3051" s="2" t="s">
        <v>3183</v>
      </c>
      <c r="F3051" s="2" t="s">
        <v>73</v>
      </c>
      <c r="G3051" s="2" t="s">
        <v>44</v>
      </c>
      <c r="H3051" s="3">
        <v>182</v>
      </c>
      <c r="I3051" s="3">
        <v>1.7445999999999999</v>
      </c>
      <c r="J3051" s="3">
        <v>1.2538</v>
      </c>
      <c r="K3051" s="3">
        <v>1.0483</v>
      </c>
      <c r="L3051" s="3">
        <v>0.74819999999999998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3">
        <v>4.7949000000000002</v>
      </c>
      <c r="Y3051" s="3">
        <v>86.576737783895382</v>
      </c>
      <c r="Z3051" s="3">
        <v>125.79966214102485</v>
      </c>
      <c r="AA3051" s="3">
        <v>158.59388099856099</v>
      </c>
      <c r="AB3051" s="3">
        <v>182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</row>
    <row r="3052" spans="1:38" ht="15" customHeight="1" x14ac:dyDescent="0.25">
      <c r="A3052" s="2" t="s">
        <v>3022</v>
      </c>
      <c r="B3052" s="2" t="s">
        <v>39</v>
      </c>
      <c r="C3052" s="2" t="s">
        <v>40</v>
      </c>
      <c r="D3052" s="2" t="s">
        <v>3042</v>
      </c>
      <c r="E3052" s="2" t="s">
        <v>3184</v>
      </c>
      <c r="F3052" s="2" t="s">
        <v>73</v>
      </c>
      <c r="G3052" s="2" t="s">
        <v>44</v>
      </c>
      <c r="H3052" s="3">
        <v>184</v>
      </c>
      <c r="I3052" s="3">
        <v>1.7889999999999999</v>
      </c>
      <c r="J3052" s="3">
        <v>1.6982999999999999</v>
      </c>
      <c r="K3052" s="3">
        <v>0.44450000000000001</v>
      </c>
      <c r="L3052" s="3">
        <v>0.52410000000000001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3">
        <v>4.4558999999999997</v>
      </c>
      <c r="Y3052" s="3">
        <v>93.026504185461974</v>
      </c>
      <c r="Z3052" s="3">
        <v>150.95904306649612</v>
      </c>
      <c r="AA3052" s="3">
        <v>166.12186090352117</v>
      </c>
      <c r="AB3052" s="3">
        <v>184</v>
      </c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</row>
    <row r="3053" spans="1:38" ht="15" customHeight="1" x14ac:dyDescent="0.25">
      <c r="A3053" s="2" t="s">
        <v>3022</v>
      </c>
      <c r="B3053" s="2" t="s">
        <v>39</v>
      </c>
      <c r="C3053" s="2" t="s">
        <v>40</v>
      </c>
      <c r="D3053" s="2" t="s">
        <v>3042</v>
      </c>
      <c r="E3053" s="2" t="s">
        <v>3185</v>
      </c>
      <c r="F3053" s="2" t="s">
        <v>73</v>
      </c>
      <c r="G3053" s="2" t="s">
        <v>44</v>
      </c>
      <c r="H3053" s="3">
        <v>194</v>
      </c>
      <c r="I3053" s="3">
        <v>2.0741999999999998</v>
      </c>
      <c r="J3053" s="3">
        <v>1.4666999999999999</v>
      </c>
      <c r="K3053" s="3">
        <v>0.82969999999999999</v>
      </c>
      <c r="L3053" s="3">
        <v>0.56299999999999994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3">
        <v>4.9336000000000002</v>
      </c>
      <c r="Y3053" s="3">
        <v>100.1085616993676</v>
      </c>
      <c r="Z3053" s="3">
        <v>148.26921517755795</v>
      </c>
      <c r="AA3053" s="3">
        <v>175.51329657856331</v>
      </c>
      <c r="AB3053" s="3">
        <v>193.99999999999997</v>
      </c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</row>
    <row r="3054" spans="1:38" ht="15" customHeight="1" x14ac:dyDescent="0.25">
      <c r="A3054" s="2" t="s">
        <v>3022</v>
      </c>
      <c r="B3054" s="2" t="s">
        <v>39</v>
      </c>
      <c r="C3054" s="2" t="s">
        <v>40</v>
      </c>
      <c r="D3054" s="2" t="s">
        <v>3064</v>
      </c>
      <c r="E3054" s="2" t="s">
        <v>3186</v>
      </c>
      <c r="F3054" s="2" t="s">
        <v>73</v>
      </c>
      <c r="G3054" s="2" t="s">
        <v>44</v>
      </c>
      <c r="H3054" s="3">
        <v>187</v>
      </c>
      <c r="I3054" s="3">
        <v>1.5708</v>
      </c>
      <c r="J3054" s="3">
        <v>1.5541</v>
      </c>
      <c r="K3054" s="3">
        <v>0.92620000000000002</v>
      </c>
      <c r="L3054" s="3">
        <v>0.40010000000000001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3">
        <v>4.4512</v>
      </c>
      <c r="Y3054" s="3">
        <v>86.69850826743351</v>
      </c>
      <c r="Z3054" s="3">
        <v>140.81548795830338</v>
      </c>
      <c r="AA3054" s="3">
        <v>173.06768961179006</v>
      </c>
      <c r="AB3054" s="3">
        <v>187</v>
      </c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</row>
    <row r="3055" spans="1:38" ht="15" customHeight="1" x14ac:dyDescent="0.25">
      <c r="A3055" s="2" t="s">
        <v>3022</v>
      </c>
      <c r="B3055" s="2" t="s">
        <v>39</v>
      </c>
      <c r="C3055" s="2" t="s">
        <v>40</v>
      </c>
      <c r="D3055" s="2" t="s">
        <v>3064</v>
      </c>
      <c r="E3055" s="2" t="s">
        <v>3187</v>
      </c>
      <c r="F3055" s="2" t="s">
        <v>73</v>
      </c>
      <c r="G3055" s="2" t="s">
        <v>44</v>
      </c>
      <c r="H3055" s="3">
        <v>195</v>
      </c>
      <c r="I3055" s="3">
        <v>1.6909000000000001</v>
      </c>
      <c r="J3055" s="3">
        <v>1.6779999999999999</v>
      </c>
      <c r="K3055" s="3">
        <v>0.94269999999999998</v>
      </c>
      <c r="L3055" s="3">
        <v>0.6149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3">
        <v>4.9264999999999999</v>
      </c>
      <c r="Y3055" s="3">
        <v>87.945742413478129</v>
      </c>
      <c r="Z3055" s="3">
        <v>143.46467065868262</v>
      </c>
      <c r="AA3055" s="3">
        <v>174.6551913122907</v>
      </c>
      <c r="AB3055" s="3">
        <v>195.00000000000003</v>
      </c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</row>
    <row r="3056" spans="1:38" ht="15" customHeight="1" x14ac:dyDescent="0.25">
      <c r="A3056" s="2" t="s">
        <v>3022</v>
      </c>
      <c r="B3056" s="2" t="s">
        <v>39</v>
      </c>
      <c r="C3056" s="2" t="s">
        <v>40</v>
      </c>
      <c r="D3056" s="2" t="s">
        <v>3064</v>
      </c>
      <c r="E3056" s="2" t="s">
        <v>3188</v>
      </c>
      <c r="F3056" s="2" t="s">
        <v>73</v>
      </c>
      <c r="G3056" s="2" t="s">
        <v>44</v>
      </c>
      <c r="H3056" s="3">
        <v>205</v>
      </c>
      <c r="I3056" s="3">
        <v>2.1654</v>
      </c>
      <c r="J3056" s="3">
        <v>1.6616</v>
      </c>
      <c r="K3056" s="3">
        <v>0.93920000000000003</v>
      </c>
      <c r="L3056" s="3">
        <v>0.60019999999999996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3">
        <v>5.3663999999999996</v>
      </c>
      <c r="Y3056" s="3">
        <v>101.80735688729875</v>
      </c>
      <c r="Z3056" s="3">
        <v>155.37339743589746</v>
      </c>
      <c r="AA3056" s="3">
        <v>185.65097644603458</v>
      </c>
      <c r="AB3056" s="3">
        <v>205</v>
      </c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</row>
    <row r="3057" spans="1:38" ht="15" customHeight="1" x14ac:dyDescent="0.25">
      <c r="A3057" s="2" t="s">
        <v>3022</v>
      </c>
      <c r="B3057" s="2" t="s">
        <v>39</v>
      </c>
      <c r="C3057" s="2" t="s">
        <v>40</v>
      </c>
      <c r="D3057" s="2" t="s">
        <v>3064</v>
      </c>
      <c r="E3057" s="2" t="s">
        <v>3189</v>
      </c>
      <c r="F3057" s="2" t="s">
        <v>73</v>
      </c>
      <c r="G3057" s="2" t="s">
        <v>44</v>
      </c>
      <c r="H3057" s="3">
        <v>184</v>
      </c>
      <c r="I3057" s="3">
        <v>1.3447</v>
      </c>
      <c r="J3057" s="3">
        <v>1.3781000000000001</v>
      </c>
      <c r="K3057" s="3">
        <v>1.4483999999999999</v>
      </c>
      <c r="L3057" s="3">
        <v>0.61119999999999997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3">
        <v>4.7824</v>
      </c>
      <c r="Y3057" s="3">
        <v>74.738875878220142</v>
      </c>
      <c r="Z3057" s="3">
        <v>118.53931080628973</v>
      </c>
      <c r="AA3057" s="3">
        <v>164.57410505185683</v>
      </c>
      <c r="AB3057" s="3">
        <v>184.00000000000003</v>
      </c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</row>
    <row r="3058" spans="1:38" ht="15" customHeight="1" x14ac:dyDescent="0.25">
      <c r="A3058" s="2" t="s">
        <v>3022</v>
      </c>
      <c r="B3058" s="2" t="s">
        <v>39</v>
      </c>
      <c r="C3058" s="2" t="s">
        <v>40</v>
      </c>
      <c r="D3058" s="2" t="s">
        <v>3116</v>
      </c>
      <c r="E3058" s="2" t="s">
        <v>3190</v>
      </c>
      <c r="F3058" s="2" t="s">
        <v>73</v>
      </c>
      <c r="G3058" s="2" t="s">
        <v>44</v>
      </c>
      <c r="H3058" s="3">
        <v>199</v>
      </c>
      <c r="I3058" s="3">
        <v>2.0036999999999998</v>
      </c>
      <c r="J3058" s="3">
        <v>1.5814999999999999</v>
      </c>
      <c r="K3058" s="3">
        <v>0.93700000000000006</v>
      </c>
      <c r="L3058" s="3">
        <v>0.46300000000000002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3">
        <v>4.9851999999999999</v>
      </c>
      <c r="Y3058" s="3">
        <v>99.122261895209817</v>
      </c>
      <c r="Z3058" s="3">
        <v>152.1011794912942</v>
      </c>
      <c r="AA3058" s="3">
        <v>183.48989007462089</v>
      </c>
      <c r="AB3058" s="3">
        <v>199</v>
      </c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</row>
    <row r="3059" spans="1:38" ht="15" customHeight="1" x14ac:dyDescent="0.25">
      <c r="A3059" s="2" t="s">
        <v>3022</v>
      </c>
      <c r="B3059" s="2" t="s">
        <v>39</v>
      </c>
      <c r="C3059" s="2" t="s">
        <v>40</v>
      </c>
      <c r="D3059" s="2" t="s">
        <v>3116</v>
      </c>
      <c r="E3059" s="2" t="s">
        <v>3191</v>
      </c>
      <c r="F3059" s="2" t="s">
        <v>73</v>
      </c>
      <c r="G3059" s="2" t="s">
        <v>44</v>
      </c>
      <c r="H3059" s="3">
        <v>211</v>
      </c>
      <c r="I3059" s="3">
        <v>1.9928999999999999</v>
      </c>
      <c r="J3059" s="3">
        <v>1.9337</v>
      </c>
      <c r="K3059" s="3">
        <v>0.9113</v>
      </c>
      <c r="L3059" s="3">
        <v>0.6371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3">
        <v>5.4749999999999996</v>
      </c>
      <c r="Y3059" s="3">
        <v>97.155999999999992</v>
      </c>
      <c r="Z3059" s="3">
        <v>160.37651141552513</v>
      </c>
      <c r="AA3059" s="3">
        <v>190.17061187214611</v>
      </c>
      <c r="AB3059" s="3">
        <v>211</v>
      </c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</row>
    <row r="3060" spans="1:38" ht="15" customHeight="1" x14ac:dyDescent="0.25">
      <c r="A3060" s="2" t="s">
        <v>3022</v>
      </c>
      <c r="B3060" s="2" t="s">
        <v>39</v>
      </c>
      <c r="C3060" s="2" t="s">
        <v>40</v>
      </c>
      <c r="D3060" s="2" t="s">
        <v>3116</v>
      </c>
      <c r="E3060" s="2" t="s">
        <v>3192</v>
      </c>
      <c r="F3060" s="2" t="s">
        <v>73</v>
      </c>
      <c r="G3060" s="2" t="s">
        <v>44</v>
      </c>
      <c r="H3060" s="3">
        <v>207</v>
      </c>
      <c r="I3060" s="3">
        <v>1.7189000000000001</v>
      </c>
      <c r="J3060" s="3">
        <v>1.3984000000000001</v>
      </c>
      <c r="K3060" s="3">
        <v>0.96689999999999998</v>
      </c>
      <c r="L3060" s="3">
        <v>0.56120000000000003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3">
        <v>4.6454000000000004</v>
      </c>
      <c r="Y3060" s="3">
        <v>96.753842510870967</v>
      </c>
      <c r="Z3060" s="3">
        <v>149.43391311835364</v>
      </c>
      <c r="AA3060" s="3">
        <v>185.85865587462865</v>
      </c>
      <c r="AB3060" s="3">
        <v>207</v>
      </c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</row>
    <row r="3061" spans="1:38" ht="15" customHeight="1" x14ac:dyDescent="0.25">
      <c r="A3061" s="2" t="s">
        <v>3022</v>
      </c>
      <c r="B3061" s="2" t="s">
        <v>39</v>
      </c>
      <c r="C3061" s="2" t="s">
        <v>40</v>
      </c>
      <c r="D3061" s="2" t="s">
        <v>3116</v>
      </c>
      <c r="E3061" s="2" t="s">
        <v>3193</v>
      </c>
      <c r="F3061" s="2" t="s">
        <v>73</v>
      </c>
      <c r="G3061" s="2" t="s">
        <v>44</v>
      </c>
      <c r="H3061" s="3">
        <v>198</v>
      </c>
      <c r="I3061" s="3">
        <v>1.3259000000000001</v>
      </c>
      <c r="J3061" s="3">
        <v>1.5166999999999999</v>
      </c>
      <c r="K3061" s="3">
        <v>1.2851999999999999</v>
      </c>
      <c r="L3061" s="3">
        <v>0.31480000000000002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3">
        <v>4.4425999999999997</v>
      </c>
      <c r="Y3061" s="3">
        <v>81.542925314005316</v>
      </c>
      <c r="Z3061" s="3">
        <v>138.21518930356098</v>
      </c>
      <c r="AA3061" s="3">
        <v>186.23733849547563</v>
      </c>
      <c r="AB3061" s="3">
        <v>198</v>
      </c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</row>
    <row r="3062" spans="1:38" ht="15" customHeight="1" x14ac:dyDescent="0.25">
      <c r="A3062" s="2" t="s">
        <v>3022</v>
      </c>
      <c r="B3062" s="2" t="s">
        <v>39</v>
      </c>
      <c r="C3062" s="2" t="s">
        <v>40</v>
      </c>
      <c r="D3062" s="2" t="s">
        <v>3116</v>
      </c>
      <c r="E3062" s="2" t="s">
        <v>3194</v>
      </c>
      <c r="F3062" s="2" t="s">
        <v>73</v>
      </c>
      <c r="G3062" s="2" t="s">
        <v>44</v>
      </c>
      <c r="H3062" s="3">
        <v>211</v>
      </c>
      <c r="I3062" s="3">
        <v>2.1486999999999998</v>
      </c>
      <c r="J3062" s="3">
        <v>1.6096999999999999</v>
      </c>
      <c r="K3062" s="3">
        <v>0.81869999999999998</v>
      </c>
      <c r="L3062" s="3">
        <v>0.70199999999999996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3">
        <v>5.2790999999999997</v>
      </c>
      <c r="Y3062" s="3">
        <v>104.85660434543767</v>
      </c>
      <c r="Z3062" s="3">
        <v>159.43717679149856</v>
      </c>
      <c r="AA3062" s="3">
        <v>187.19707904756493</v>
      </c>
      <c r="AB3062" s="3">
        <v>211</v>
      </c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</row>
    <row r="3063" spans="1:38" ht="15" customHeight="1" x14ac:dyDescent="0.25">
      <c r="A3063" s="2" t="s">
        <v>3022</v>
      </c>
      <c r="B3063" s="2" t="s">
        <v>39</v>
      </c>
      <c r="C3063" s="2" t="s">
        <v>40</v>
      </c>
      <c r="D3063" s="2" t="s">
        <v>3116</v>
      </c>
      <c r="E3063" s="2" t="s">
        <v>3195</v>
      </c>
      <c r="F3063" s="2" t="s">
        <v>73</v>
      </c>
      <c r="G3063" s="2" t="s">
        <v>44</v>
      </c>
      <c r="H3063" s="3">
        <v>194</v>
      </c>
      <c r="I3063" s="3">
        <v>1.4633</v>
      </c>
      <c r="J3063" s="3">
        <v>1.4892000000000001</v>
      </c>
      <c r="K3063" s="3">
        <v>0.67789999999999995</v>
      </c>
      <c r="L3063" s="3">
        <v>0.37419999999999998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3">
        <v>4.0045999999999999</v>
      </c>
      <c r="Y3063" s="3">
        <v>91.19557508864807</v>
      </c>
      <c r="Z3063" s="3">
        <v>151.43889527043899</v>
      </c>
      <c r="AA3063" s="3">
        <v>178.86230834540277</v>
      </c>
      <c r="AB3063" s="3">
        <v>194</v>
      </c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</row>
    <row r="3064" spans="1:38" ht="15" customHeight="1" x14ac:dyDescent="0.25">
      <c r="A3064" s="2" t="s">
        <v>3022</v>
      </c>
      <c r="B3064" s="2" t="s">
        <v>39</v>
      </c>
      <c r="C3064" s="2" t="s">
        <v>40</v>
      </c>
      <c r="D3064" s="2" t="s">
        <v>3067</v>
      </c>
      <c r="E3064" s="2" t="s">
        <v>3196</v>
      </c>
      <c r="F3064" s="2" t="s">
        <v>73</v>
      </c>
      <c r="G3064" s="2" t="s">
        <v>44</v>
      </c>
      <c r="H3064" s="3">
        <v>186</v>
      </c>
      <c r="I3064" s="3">
        <v>1.806</v>
      </c>
      <c r="J3064" s="3">
        <v>1.2077</v>
      </c>
      <c r="K3064" s="3">
        <v>0.95950000000000002</v>
      </c>
      <c r="L3064" s="3">
        <v>0.67979999999999996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3">
        <v>4.6529999999999996</v>
      </c>
      <c r="Y3064" s="3">
        <v>91.773049645390074</v>
      </c>
      <c r="Z3064" s="3">
        <v>131.74420803782505</v>
      </c>
      <c r="AA3064" s="3">
        <v>163.50070921985818</v>
      </c>
      <c r="AB3064" s="3">
        <v>186.00000000000003</v>
      </c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</row>
    <row r="3065" spans="1:38" ht="15" customHeight="1" x14ac:dyDescent="0.25">
      <c r="A3065" s="2" t="s">
        <v>3022</v>
      </c>
      <c r="B3065" s="2" t="s">
        <v>39</v>
      </c>
      <c r="C3065" s="2" t="s">
        <v>40</v>
      </c>
      <c r="D3065" s="2" t="s">
        <v>71</v>
      </c>
      <c r="E3065" s="2" t="s">
        <v>3197</v>
      </c>
      <c r="F3065" s="2" t="s">
        <v>73</v>
      </c>
      <c r="G3065" s="2" t="s">
        <v>44</v>
      </c>
      <c r="H3065" s="3">
        <v>181</v>
      </c>
      <c r="I3065" s="3">
        <v>1.3816999999999999</v>
      </c>
      <c r="J3065" s="3">
        <v>1.5355000000000001</v>
      </c>
      <c r="K3065" s="3">
        <v>0.79269999999999996</v>
      </c>
      <c r="L3065" s="3">
        <v>0.62790000000000001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3">
        <v>4.3377999999999997</v>
      </c>
      <c r="Y3065" s="3">
        <v>79.460302457466923</v>
      </c>
      <c r="Z3065" s="3">
        <v>132.20351330167369</v>
      </c>
      <c r="AA3065" s="3">
        <v>159.43213149522802</v>
      </c>
      <c r="AB3065" s="3">
        <v>181.00000000000003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</row>
    <row r="3066" spans="1:38" ht="15" customHeight="1" x14ac:dyDescent="0.25">
      <c r="A3066" s="2" t="s">
        <v>3022</v>
      </c>
      <c r="B3066" s="2" t="s">
        <v>39</v>
      </c>
      <c r="C3066" s="2" t="s">
        <v>40</v>
      </c>
      <c r="D3066" s="2" t="s">
        <v>71</v>
      </c>
      <c r="E3066" s="2" t="s">
        <v>3198</v>
      </c>
      <c r="F3066" s="2" t="s">
        <v>73</v>
      </c>
      <c r="G3066" s="2" t="s">
        <v>44</v>
      </c>
      <c r="H3066" s="3">
        <v>195</v>
      </c>
      <c r="I3066" s="3">
        <v>1.7503</v>
      </c>
      <c r="J3066" s="3">
        <v>0.83160000000000001</v>
      </c>
      <c r="K3066" s="3">
        <v>0.87790000000000001</v>
      </c>
      <c r="L3066" s="3">
        <v>0.89090000000000003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3">
        <v>4.3506999999999998</v>
      </c>
      <c r="Y3066" s="3">
        <v>97.575401659503072</v>
      </c>
      <c r="Z3066" s="3">
        <v>128.73149148412901</v>
      </c>
      <c r="AA3066" s="3">
        <v>161.62222171144876</v>
      </c>
      <c r="AB3066" s="3">
        <v>195</v>
      </c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</row>
    <row r="3067" spans="1:38" ht="15" customHeight="1" x14ac:dyDescent="0.25">
      <c r="A3067" s="2" t="s">
        <v>3022</v>
      </c>
      <c r="B3067" s="2" t="s">
        <v>39</v>
      </c>
      <c r="C3067" s="2" t="s">
        <v>40</v>
      </c>
      <c r="D3067" s="2" t="s">
        <v>3023</v>
      </c>
      <c r="E3067" s="2" t="s">
        <v>3199</v>
      </c>
      <c r="F3067" s="2" t="s">
        <v>497</v>
      </c>
      <c r="G3067" s="2" t="s">
        <v>50</v>
      </c>
      <c r="H3067" s="3">
        <v>202</v>
      </c>
      <c r="I3067" s="3">
        <v>1.8466</v>
      </c>
      <c r="J3067" s="3">
        <v>1.6947000000000001</v>
      </c>
      <c r="K3067" s="3">
        <v>0.81869999999999998</v>
      </c>
      <c r="L3067" s="3">
        <v>0.60570000000000002</v>
      </c>
      <c r="M3067" s="3">
        <v>0.35189999999999999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3">
        <v>5.3175999999999997</v>
      </c>
      <c r="Y3067" s="3">
        <v>91.034526854219948</v>
      </c>
      <c r="Z3067" s="3">
        <v>145.21291560102304</v>
      </c>
      <c r="AA3067" s="3">
        <v>171.38618925831204</v>
      </c>
      <c r="AB3067" s="3">
        <v>190.75</v>
      </c>
      <c r="AC3067" s="3">
        <v>202</v>
      </c>
      <c r="AD3067" s="4"/>
      <c r="AE3067" s="4"/>
      <c r="AF3067" s="4"/>
      <c r="AG3067" s="4"/>
      <c r="AH3067" s="4"/>
      <c r="AI3067" s="4"/>
      <c r="AJ3067" s="4"/>
      <c r="AK3067" s="4"/>
      <c r="AL3067" s="4"/>
    </row>
    <row r="3068" spans="1:38" ht="15" customHeight="1" x14ac:dyDescent="0.25">
      <c r="A3068" s="2" t="s">
        <v>3022</v>
      </c>
      <c r="B3068" s="2" t="s">
        <v>39</v>
      </c>
      <c r="C3068" s="2" t="s">
        <v>40</v>
      </c>
      <c r="D3068" s="2" t="s">
        <v>3026</v>
      </c>
      <c r="E3068" s="2" t="s">
        <v>3200</v>
      </c>
      <c r="F3068" s="2" t="s">
        <v>497</v>
      </c>
      <c r="G3068" s="2" t="s">
        <v>50</v>
      </c>
      <c r="H3068" s="3">
        <v>169</v>
      </c>
      <c r="I3068" s="3">
        <v>1.2315</v>
      </c>
      <c r="J3068" s="3">
        <v>0.93340000000000001</v>
      </c>
      <c r="K3068" s="3">
        <v>0.93340000000000001</v>
      </c>
      <c r="L3068" s="3">
        <v>0.35</v>
      </c>
      <c r="M3068" s="3">
        <v>0.14630000000000001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3">
        <v>3.5945999999999998</v>
      </c>
      <c r="Y3068" s="3">
        <v>78.93582039726256</v>
      </c>
      <c r="Z3068" s="3">
        <v>114.51023757859012</v>
      </c>
      <c r="AA3068" s="3">
        <v>150.08465475991767</v>
      </c>
      <c r="AB3068" s="3">
        <v>163.42410838479944</v>
      </c>
      <c r="AC3068" s="3">
        <v>169.00000000000003</v>
      </c>
      <c r="AD3068" s="4"/>
      <c r="AE3068" s="4"/>
      <c r="AF3068" s="4"/>
      <c r="AG3068" s="4"/>
      <c r="AH3068" s="4"/>
      <c r="AI3068" s="4"/>
      <c r="AJ3068" s="4"/>
      <c r="AK3068" s="4"/>
      <c r="AL3068" s="4"/>
    </row>
    <row r="3069" spans="1:38" ht="15" customHeight="1" x14ac:dyDescent="0.25">
      <c r="A3069" s="2" t="s">
        <v>3022</v>
      </c>
      <c r="B3069" s="2" t="s">
        <v>39</v>
      </c>
      <c r="C3069" s="2" t="s">
        <v>40</v>
      </c>
      <c r="D3069" s="2" t="s">
        <v>3026</v>
      </c>
      <c r="E3069" s="2" t="s">
        <v>3201</v>
      </c>
      <c r="F3069" s="2" t="s">
        <v>497</v>
      </c>
      <c r="G3069" s="2" t="s">
        <v>50</v>
      </c>
      <c r="H3069" s="3">
        <v>221</v>
      </c>
      <c r="I3069" s="3">
        <v>1.9668000000000001</v>
      </c>
      <c r="J3069" s="3">
        <v>1.2964</v>
      </c>
      <c r="K3069" s="3">
        <v>0.83709999999999996</v>
      </c>
      <c r="L3069" s="3">
        <v>0.42970000000000003</v>
      </c>
      <c r="M3069" s="3">
        <v>0.32219999999999999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3">
        <v>4.8521999999999998</v>
      </c>
      <c r="Y3069" s="3">
        <v>108.60962037838507</v>
      </c>
      <c r="Z3069" s="3">
        <v>159.10621985903305</v>
      </c>
      <c r="AA3069" s="3">
        <v>191.71243971806607</v>
      </c>
      <c r="AB3069" s="3">
        <v>208.4498577964635</v>
      </c>
      <c r="AC3069" s="3">
        <v>221.00000000000003</v>
      </c>
      <c r="AD3069" s="4"/>
      <c r="AE3069" s="4"/>
      <c r="AF3069" s="4"/>
      <c r="AG3069" s="4"/>
      <c r="AH3069" s="4"/>
      <c r="AI3069" s="4"/>
      <c r="AJ3069" s="4"/>
      <c r="AK3069" s="4"/>
      <c r="AL3069" s="4"/>
    </row>
    <row r="3070" spans="1:38" ht="15" customHeight="1" x14ac:dyDescent="0.25">
      <c r="A3070" s="2" t="s">
        <v>3022</v>
      </c>
      <c r="B3070" s="2" t="s">
        <v>39</v>
      </c>
      <c r="C3070" s="2" t="s">
        <v>40</v>
      </c>
      <c r="D3070" s="2" t="s">
        <v>3049</v>
      </c>
      <c r="E3070" s="2" t="s">
        <v>3202</v>
      </c>
      <c r="F3070" s="2" t="s">
        <v>497</v>
      </c>
      <c r="G3070" s="2" t="s">
        <v>50</v>
      </c>
      <c r="H3070" s="3">
        <v>212</v>
      </c>
      <c r="I3070" s="3">
        <v>1.7098</v>
      </c>
      <c r="J3070" s="3">
        <v>1.2225999999999999</v>
      </c>
      <c r="K3070" s="3">
        <v>1.0577000000000001</v>
      </c>
      <c r="L3070" s="3">
        <v>0.66320000000000001</v>
      </c>
      <c r="M3070" s="3">
        <v>0.49640000000000001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3">
        <v>5.1497000000000002</v>
      </c>
      <c r="Y3070" s="3">
        <v>91.763481367846666</v>
      </c>
      <c r="Z3070" s="3">
        <v>134.49762122065363</v>
      </c>
      <c r="AA3070" s="3">
        <v>171.46793017068953</v>
      </c>
      <c r="AB3070" s="3">
        <v>194.64908635454492</v>
      </c>
      <c r="AC3070" s="3">
        <v>212</v>
      </c>
      <c r="AD3070" s="4"/>
      <c r="AE3070" s="4"/>
      <c r="AF3070" s="4"/>
      <c r="AG3070" s="4"/>
      <c r="AH3070" s="4"/>
      <c r="AI3070" s="4"/>
      <c r="AJ3070" s="4"/>
      <c r="AK3070" s="4"/>
      <c r="AL3070" s="4"/>
    </row>
    <row r="3071" spans="1:38" ht="15" customHeight="1" x14ac:dyDescent="0.25">
      <c r="A3071" s="2" t="s">
        <v>3022</v>
      </c>
      <c r="B3071" s="2" t="s">
        <v>39</v>
      </c>
      <c r="C3071" s="2" t="s">
        <v>40</v>
      </c>
      <c r="D3071" s="2" t="s">
        <v>3049</v>
      </c>
      <c r="E3071" s="2" t="s">
        <v>3203</v>
      </c>
      <c r="F3071" s="2" t="s">
        <v>497</v>
      </c>
      <c r="G3071" s="2" t="s">
        <v>50</v>
      </c>
      <c r="H3071" s="3">
        <v>202</v>
      </c>
      <c r="I3071" s="3">
        <v>1.5818000000000001</v>
      </c>
      <c r="J3071" s="3">
        <v>1.1724000000000001</v>
      </c>
      <c r="K3071" s="3">
        <v>0.89829999999999999</v>
      </c>
      <c r="L3071" s="3">
        <v>0.65569999999999995</v>
      </c>
      <c r="M3071" s="3">
        <v>0.37969999999999998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3">
        <v>4.6879</v>
      </c>
      <c r="Y3071" s="3">
        <v>89.361718466690846</v>
      </c>
      <c r="Z3071" s="3">
        <v>131.87713048486529</v>
      </c>
      <c r="AA3071" s="3">
        <v>164.45269736982445</v>
      </c>
      <c r="AB3071" s="3">
        <v>188.23072164508628</v>
      </c>
      <c r="AC3071" s="3">
        <v>201.99999999999997</v>
      </c>
      <c r="AD3071" s="4"/>
      <c r="AE3071" s="4"/>
      <c r="AF3071" s="4"/>
      <c r="AG3071" s="4"/>
      <c r="AH3071" s="4"/>
      <c r="AI3071" s="4"/>
      <c r="AJ3071" s="4"/>
      <c r="AK3071" s="4"/>
      <c r="AL3071" s="4"/>
    </row>
    <row r="3072" spans="1:38" ht="15" customHeight="1" x14ac:dyDescent="0.25">
      <c r="A3072" s="2" t="s">
        <v>3022</v>
      </c>
      <c r="B3072" s="2" t="s">
        <v>39</v>
      </c>
      <c r="C3072" s="2" t="s">
        <v>40</v>
      </c>
      <c r="D3072" s="2" t="s">
        <v>1221</v>
      </c>
      <c r="E3072" s="2" t="s">
        <v>3204</v>
      </c>
      <c r="F3072" s="2" t="s">
        <v>497</v>
      </c>
      <c r="G3072" s="2" t="s">
        <v>50</v>
      </c>
      <c r="H3072" s="3">
        <v>191</v>
      </c>
      <c r="I3072" s="3">
        <v>1.4185000000000001</v>
      </c>
      <c r="J3072" s="3">
        <v>0.68149999999999999</v>
      </c>
      <c r="K3072" s="3">
        <v>0.61109999999999998</v>
      </c>
      <c r="L3072" s="3">
        <v>1.1185</v>
      </c>
      <c r="M3072" s="3">
        <v>0.4556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3">
        <v>4.2851999999999997</v>
      </c>
      <c r="Y3072" s="3">
        <v>84.632665919910394</v>
      </c>
      <c r="Z3072" s="3">
        <v>109.91935032203865</v>
      </c>
      <c r="AA3072" s="3">
        <v>132.59388126575192</v>
      </c>
      <c r="AB3072" s="3">
        <v>174.09521142537105</v>
      </c>
      <c r="AC3072" s="3">
        <v>191</v>
      </c>
      <c r="AD3072" s="4"/>
      <c r="AE3072" s="4"/>
      <c r="AF3072" s="4"/>
      <c r="AG3072" s="4"/>
      <c r="AH3072" s="4"/>
      <c r="AI3072" s="4"/>
      <c r="AJ3072" s="4"/>
      <c r="AK3072" s="4"/>
      <c r="AL3072" s="4"/>
    </row>
    <row r="3073" spans="1:38" ht="15" customHeight="1" x14ac:dyDescent="0.25">
      <c r="A3073" s="2" t="s">
        <v>3022</v>
      </c>
      <c r="B3073" s="2" t="s">
        <v>39</v>
      </c>
      <c r="C3073" s="2" t="s">
        <v>40</v>
      </c>
      <c r="D3073" s="2" t="s">
        <v>1221</v>
      </c>
      <c r="E3073" s="2" t="s">
        <v>3205</v>
      </c>
      <c r="F3073" s="2" t="s">
        <v>497</v>
      </c>
      <c r="G3073" s="2" t="s">
        <v>50</v>
      </c>
      <c r="H3073" s="3">
        <v>217</v>
      </c>
      <c r="I3073" s="3">
        <v>1.5281</v>
      </c>
      <c r="J3073" s="3">
        <v>1.3484</v>
      </c>
      <c r="K3073" s="3">
        <v>0.93720000000000003</v>
      </c>
      <c r="L3073" s="3">
        <v>0.65200000000000002</v>
      </c>
      <c r="M3073" s="3">
        <v>0.44269999999999998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3">
        <v>4.9084000000000003</v>
      </c>
      <c r="Y3073" s="3">
        <v>89.594837421563028</v>
      </c>
      <c r="Z3073" s="3">
        <v>140.4166938309836</v>
      </c>
      <c r="AA3073" s="3">
        <v>175.74022084589683</v>
      </c>
      <c r="AB3073" s="3">
        <v>200.31442017765463</v>
      </c>
      <c r="AC3073" s="3">
        <v>217</v>
      </c>
      <c r="AD3073" s="4"/>
      <c r="AE3073" s="4"/>
      <c r="AF3073" s="4"/>
      <c r="AG3073" s="4"/>
      <c r="AH3073" s="4"/>
      <c r="AI3073" s="4"/>
      <c r="AJ3073" s="4"/>
      <c r="AK3073" s="4"/>
      <c r="AL3073" s="4"/>
    </row>
    <row r="3074" spans="1:38" ht="15" customHeight="1" x14ac:dyDescent="0.25">
      <c r="A3074" s="2" t="s">
        <v>3022</v>
      </c>
      <c r="B3074" s="2" t="s">
        <v>39</v>
      </c>
      <c r="C3074" s="2" t="s">
        <v>40</v>
      </c>
      <c r="D3074" s="2" t="s">
        <v>1221</v>
      </c>
      <c r="E3074" s="2" t="s">
        <v>3206</v>
      </c>
      <c r="F3074" s="2" t="s">
        <v>497</v>
      </c>
      <c r="G3074" s="2" t="s">
        <v>50</v>
      </c>
      <c r="H3074" s="3">
        <v>216</v>
      </c>
      <c r="I3074" s="3">
        <v>1.6468</v>
      </c>
      <c r="J3074" s="3">
        <v>2.0005999999999999</v>
      </c>
      <c r="K3074" s="3">
        <v>0.57789999999999997</v>
      </c>
      <c r="L3074" s="3">
        <v>0.7984</v>
      </c>
      <c r="M3074" s="3">
        <v>0.29270000000000002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3">
        <v>5.3163999999999998</v>
      </c>
      <c r="Y3074" s="3">
        <v>88.995560905876161</v>
      </c>
      <c r="Z3074" s="3">
        <v>158.23609961628171</v>
      </c>
      <c r="AA3074" s="3">
        <v>178.23715296065006</v>
      </c>
      <c r="AB3074" s="3">
        <v>205.869686253856</v>
      </c>
      <c r="AC3074" s="3">
        <v>216</v>
      </c>
      <c r="AD3074" s="4"/>
      <c r="AE3074" s="4"/>
      <c r="AF3074" s="4"/>
      <c r="AG3074" s="4"/>
      <c r="AH3074" s="4"/>
      <c r="AI3074" s="4"/>
      <c r="AJ3074" s="4"/>
      <c r="AK3074" s="4"/>
      <c r="AL3074" s="4"/>
    </row>
    <row r="3075" spans="1:38" ht="15" customHeight="1" x14ac:dyDescent="0.25">
      <c r="A3075" s="2" t="s">
        <v>3022</v>
      </c>
      <c r="B3075" s="2" t="s">
        <v>39</v>
      </c>
      <c r="C3075" s="2" t="s">
        <v>40</v>
      </c>
      <c r="D3075" s="2" t="s">
        <v>3032</v>
      </c>
      <c r="E3075" s="2" t="s">
        <v>3207</v>
      </c>
      <c r="F3075" s="2" t="s">
        <v>497</v>
      </c>
      <c r="G3075" s="2" t="s">
        <v>50</v>
      </c>
      <c r="H3075" s="3">
        <v>207</v>
      </c>
      <c r="I3075" s="3">
        <v>1.5781000000000001</v>
      </c>
      <c r="J3075" s="3">
        <v>1.341</v>
      </c>
      <c r="K3075" s="3">
        <v>1.1447000000000001</v>
      </c>
      <c r="L3075" s="3">
        <v>0.65569999999999995</v>
      </c>
      <c r="M3075" s="3">
        <v>0.42230000000000001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3">
        <v>5.1417999999999999</v>
      </c>
      <c r="Y3075" s="3">
        <v>85.710276556847802</v>
      </c>
      <c r="Z3075" s="3">
        <v>131.35090824224983</v>
      </c>
      <c r="AA3075" s="3">
        <v>170.31051382784241</v>
      </c>
      <c r="AB3075" s="3">
        <v>192.62711501808704</v>
      </c>
      <c r="AC3075" s="3">
        <v>207</v>
      </c>
      <c r="AD3075" s="4"/>
      <c r="AE3075" s="4"/>
      <c r="AF3075" s="4"/>
      <c r="AG3075" s="4"/>
      <c r="AH3075" s="4"/>
      <c r="AI3075" s="4"/>
      <c r="AJ3075" s="4"/>
      <c r="AK3075" s="4"/>
      <c r="AL3075" s="4"/>
    </row>
    <row r="3076" spans="1:38" ht="15" customHeight="1" x14ac:dyDescent="0.25">
      <c r="A3076" s="2" t="s">
        <v>3022</v>
      </c>
      <c r="B3076" s="2" t="s">
        <v>39</v>
      </c>
      <c r="C3076" s="2" t="s">
        <v>40</v>
      </c>
      <c r="D3076" s="2" t="s">
        <v>3034</v>
      </c>
      <c r="E3076" s="2" t="s">
        <v>3208</v>
      </c>
      <c r="F3076" s="2" t="s">
        <v>497</v>
      </c>
      <c r="G3076" s="2" t="s">
        <v>50</v>
      </c>
      <c r="H3076" s="3">
        <v>222</v>
      </c>
      <c r="I3076" s="3">
        <v>1.9376</v>
      </c>
      <c r="J3076" s="3">
        <v>1.5801000000000001</v>
      </c>
      <c r="K3076" s="3">
        <v>0.9466</v>
      </c>
      <c r="L3076" s="3">
        <v>0.58540000000000003</v>
      </c>
      <c r="M3076" s="3">
        <v>0.42420000000000002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3">
        <v>5.4739000000000004</v>
      </c>
      <c r="Y3076" s="3">
        <v>99.254425546685169</v>
      </c>
      <c r="Z3076" s="3">
        <v>154.09996528982992</v>
      </c>
      <c r="AA3076" s="3">
        <v>186.95661228740019</v>
      </c>
      <c r="AB3076" s="3">
        <v>207.27594585213464</v>
      </c>
      <c r="AC3076" s="3">
        <v>221.99999999999997</v>
      </c>
      <c r="AD3076" s="4"/>
      <c r="AE3076" s="4"/>
      <c r="AF3076" s="4"/>
      <c r="AG3076" s="4"/>
      <c r="AH3076" s="4"/>
      <c r="AI3076" s="4"/>
      <c r="AJ3076" s="4"/>
      <c r="AK3076" s="4"/>
      <c r="AL3076" s="4"/>
    </row>
    <row r="3077" spans="1:38" ht="15" customHeight="1" x14ac:dyDescent="0.25">
      <c r="A3077" s="2" t="s">
        <v>3022</v>
      </c>
      <c r="B3077" s="2" t="s">
        <v>39</v>
      </c>
      <c r="C3077" s="2" t="s">
        <v>40</v>
      </c>
      <c r="D3077" s="2" t="s">
        <v>718</v>
      </c>
      <c r="E3077" s="2" t="s">
        <v>3209</v>
      </c>
      <c r="F3077" s="2" t="s">
        <v>497</v>
      </c>
      <c r="G3077" s="2" t="s">
        <v>50</v>
      </c>
      <c r="H3077" s="3">
        <v>215</v>
      </c>
      <c r="I3077" s="3">
        <v>1.8042</v>
      </c>
      <c r="J3077" s="3">
        <v>1.4208000000000001</v>
      </c>
      <c r="K3077" s="3">
        <v>1.1152</v>
      </c>
      <c r="L3077" s="3">
        <v>0.53910000000000002</v>
      </c>
      <c r="M3077" s="3">
        <v>0.5242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3">
        <v>5.4035000000000002</v>
      </c>
      <c r="Y3077" s="3">
        <v>93.102729712223564</v>
      </c>
      <c r="Z3077" s="3">
        <v>141.22087535856389</v>
      </c>
      <c r="AA3077" s="3">
        <v>178.98928472286482</v>
      </c>
      <c r="AB3077" s="3">
        <v>197.24695105024523</v>
      </c>
      <c r="AC3077" s="3">
        <v>215.00000000000003</v>
      </c>
      <c r="AD3077" s="4"/>
      <c r="AE3077" s="4"/>
      <c r="AF3077" s="4"/>
      <c r="AG3077" s="4"/>
      <c r="AH3077" s="4"/>
      <c r="AI3077" s="4"/>
      <c r="AJ3077" s="4"/>
      <c r="AK3077" s="4"/>
      <c r="AL3077" s="4"/>
    </row>
    <row r="3078" spans="1:38" ht="15" customHeight="1" x14ac:dyDescent="0.25">
      <c r="A3078" s="2" t="s">
        <v>3022</v>
      </c>
      <c r="B3078" s="2" t="s">
        <v>39</v>
      </c>
      <c r="C3078" s="2" t="s">
        <v>40</v>
      </c>
      <c r="D3078" s="2" t="s">
        <v>718</v>
      </c>
      <c r="E3078" s="2" t="s">
        <v>3210</v>
      </c>
      <c r="F3078" s="2" t="s">
        <v>497</v>
      </c>
      <c r="G3078" s="2" t="s">
        <v>50</v>
      </c>
      <c r="H3078" s="3">
        <v>205</v>
      </c>
      <c r="I3078" s="3">
        <v>2.0891999999999999</v>
      </c>
      <c r="J3078" s="3">
        <v>1.6297999999999999</v>
      </c>
      <c r="K3078" s="3">
        <v>0.65559999999999996</v>
      </c>
      <c r="L3078" s="3">
        <v>0.51490000000000002</v>
      </c>
      <c r="M3078" s="3">
        <v>0.1371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3">
        <v>5.0266000000000002</v>
      </c>
      <c r="Y3078" s="3">
        <v>103.90379182747782</v>
      </c>
      <c r="Z3078" s="3">
        <v>159.99645883897665</v>
      </c>
      <c r="AA3078" s="3">
        <v>182.56017984323398</v>
      </c>
      <c r="AB3078" s="3">
        <v>200.28144272470456</v>
      </c>
      <c r="AC3078" s="3">
        <v>205</v>
      </c>
      <c r="AD3078" s="4"/>
      <c r="AE3078" s="4"/>
      <c r="AF3078" s="4"/>
      <c r="AG3078" s="4"/>
      <c r="AH3078" s="4"/>
      <c r="AI3078" s="4"/>
      <c r="AJ3078" s="4"/>
      <c r="AK3078" s="4"/>
      <c r="AL3078" s="4"/>
    </row>
    <row r="3079" spans="1:38" ht="15" customHeight="1" x14ac:dyDescent="0.25">
      <c r="A3079" s="2" t="s">
        <v>3022</v>
      </c>
      <c r="B3079" s="2" t="s">
        <v>39</v>
      </c>
      <c r="C3079" s="2" t="s">
        <v>40</v>
      </c>
      <c r="D3079" s="2" t="s">
        <v>718</v>
      </c>
      <c r="E3079" s="2" t="s">
        <v>3211</v>
      </c>
      <c r="F3079" s="2" t="s">
        <v>497</v>
      </c>
      <c r="G3079" s="2" t="s">
        <v>50</v>
      </c>
      <c r="H3079" s="3">
        <v>195</v>
      </c>
      <c r="I3079" s="3">
        <v>1.6616</v>
      </c>
      <c r="J3079" s="3">
        <v>1.2208000000000001</v>
      </c>
      <c r="K3079" s="3">
        <v>0.98360000000000003</v>
      </c>
      <c r="L3079" s="3">
        <v>0.70950000000000002</v>
      </c>
      <c r="M3079" s="3">
        <v>0.58909999999999996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3">
        <v>5.1646000000000001</v>
      </c>
      <c r="Y3079" s="3">
        <v>84.44177671068428</v>
      </c>
      <c r="Z3079" s="3">
        <v>122.97145955156256</v>
      </c>
      <c r="AA3079" s="3">
        <v>154.01487046431475</v>
      </c>
      <c r="AB3079" s="3">
        <v>176.40740812454013</v>
      </c>
      <c r="AC3079" s="3">
        <v>195</v>
      </c>
      <c r="AD3079" s="4"/>
      <c r="AE3079" s="4"/>
      <c r="AF3079" s="4"/>
      <c r="AG3079" s="4"/>
      <c r="AH3079" s="4"/>
      <c r="AI3079" s="4"/>
      <c r="AJ3079" s="4"/>
      <c r="AK3079" s="4"/>
      <c r="AL3079" s="4"/>
    </row>
    <row r="3080" spans="1:38" ht="15" customHeight="1" x14ac:dyDescent="0.25">
      <c r="A3080" s="2" t="s">
        <v>3022</v>
      </c>
      <c r="B3080" s="2" t="s">
        <v>39</v>
      </c>
      <c r="C3080" s="2" t="s">
        <v>40</v>
      </c>
      <c r="D3080" s="2" t="s">
        <v>1125</v>
      </c>
      <c r="E3080" s="2" t="s">
        <v>3212</v>
      </c>
      <c r="F3080" s="2" t="s">
        <v>497</v>
      </c>
      <c r="G3080" s="2" t="s">
        <v>50</v>
      </c>
      <c r="H3080" s="3">
        <v>200</v>
      </c>
      <c r="I3080" s="3">
        <v>2.2002999999999999</v>
      </c>
      <c r="J3080" s="3">
        <v>1.5835999999999999</v>
      </c>
      <c r="K3080" s="3">
        <v>0.89090000000000003</v>
      </c>
      <c r="L3080" s="3">
        <v>0.46300000000000002</v>
      </c>
      <c r="M3080" s="3">
        <v>0.3075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3">
        <v>5.4452999999999996</v>
      </c>
      <c r="Y3080" s="3">
        <v>99.884303895102207</v>
      </c>
      <c r="Z3080" s="3">
        <v>148.74199768607792</v>
      </c>
      <c r="AA3080" s="3">
        <v>176.22830698033167</v>
      </c>
      <c r="AB3080" s="3">
        <v>190.51291939838029</v>
      </c>
      <c r="AC3080" s="3">
        <v>200.00000000000003</v>
      </c>
      <c r="AD3080" s="4"/>
      <c r="AE3080" s="4"/>
      <c r="AF3080" s="4"/>
      <c r="AG3080" s="4"/>
      <c r="AH3080" s="4"/>
      <c r="AI3080" s="4"/>
      <c r="AJ3080" s="4"/>
      <c r="AK3080" s="4"/>
      <c r="AL3080" s="4"/>
    </row>
    <row r="3081" spans="1:38" ht="15" customHeight="1" x14ac:dyDescent="0.25">
      <c r="A3081" s="2" t="s">
        <v>3022</v>
      </c>
      <c r="B3081" s="2" t="s">
        <v>39</v>
      </c>
      <c r="C3081" s="2" t="s">
        <v>40</v>
      </c>
      <c r="D3081" s="2" t="s">
        <v>1125</v>
      </c>
      <c r="E3081" s="2" t="s">
        <v>3213</v>
      </c>
      <c r="F3081" s="2" t="s">
        <v>497</v>
      </c>
      <c r="G3081" s="2" t="s">
        <v>50</v>
      </c>
      <c r="H3081" s="3">
        <v>208</v>
      </c>
      <c r="I3081" s="3">
        <v>1.6611</v>
      </c>
      <c r="J3081" s="3">
        <v>1.5111000000000001</v>
      </c>
      <c r="K3081" s="3">
        <v>1.1871</v>
      </c>
      <c r="L3081" s="3">
        <v>0.55559999999999998</v>
      </c>
      <c r="M3081" s="3">
        <v>0.3926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3">
        <v>5.3075000000000001</v>
      </c>
      <c r="Y3081" s="3">
        <v>87.083108808290163</v>
      </c>
      <c r="Z3081" s="3">
        <v>137.1921243523316</v>
      </c>
      <c r="AA3081" s="3">
        <v>176.55709844559584</v>
      </c>
      <c r="AB3081" s="3">
        <v>194.98113989637307</v>
      </c>
      <c r="AC3081" s="3">
        <v>208</v>
      </c>
      <c r="AD3081" s="4"/>
      <c r="AE3081" s="4"/>
      <c r="AF3081" s="4"/>
      <c r="AG3081" s="4"/>
      <c r="AH3081" s="4"/>
      <c r="AI3081" s="4"/>
      <c r="AJ3081" s="4"/>
      <c r="AK3081" s="4"/>
      <c r="AL3081" s="4"/>
    </row>
    <row r="3082" spans="1:38" ht="15" customHeight="1" x14ac:dyDescent="0.25">
      <c r="A3082" s="2" t="s">
        <v>3022</v>
      </c>
      <c r="B3082" s="2" t="s">
        <v>39</v>
      </c>
      <c r="C3082" s="2" t="s">
        <v>40</v>
      </c>
      <c r="D3082" s="2" t="s">
        <v>1125</v>
      </c>
      <c r="E3082" s="2" t="s">
        <v>3214</v>
      </c>
      <c r="F3082" s="2" t="s">
        <v>497</v>
      </c>
      <c r="G3082" s="2" t="s">
        <v>50</v>
      </c>
      <c r="H3082" s="3">
        <v>215</v>
      </c>
      <c r="I3082" s="3">
        <v>1.9076</v>
      </c>
      <c r="J3082" s="3">
        <v>1.6854</v>
      </c>
      <c r="K3082" s="3">
        <v>0.75929999999999997</v>
      </c>
      <c r="L3082" s="3">
        <v>0.54820000000000002</v>
      </c>
      <c r="M3082" s="3">
        <v>0.3241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3">
        <v>5.2245999999999997</v>
      </c>
      <c r="Y3082" s="3">
        <v>98.816751521647589</v>
      </c>
      <c r="Z3082" s="3">
        <v>157.85059143283698</v>
      </c>
      <c r="AA3082" s="3">
        <v>184.44629253914175</v>
      </c>
      <c r="AB3082" s="3">
        <v>203.64787734946214</v>
      </c>
      <c r="AC3082" s="3">
        <v>214.99999999999997</v>
      </c>
      <c r="AD3082" s="4"/>
      <c r="AE3082" s="4"/>
      <c r="AF3082" s="4"/>
      <c r="AG3082" s="4"/>
      <c r="AH3082" s="4"/>
      <c r="AI3082" s="4"/>
      <c r="AJ3082" s="4"/>
      <c r="AK3082" s="4"/>
      <c r="AL3082" s="4"/>
    </row>
    <row r="3083" spans="1:38" ht="15" customHeight="1" x14ac:dyDescent="0.25">
      <c r="A3083" s="2" t="s">
        <v>3022</v>
      </c>
      <c r="B3083" s="2" t="s">
        <v>39</v>
      </c>
      <c r="C3083" s="2" t="s">
        <v>40</v>
      </c>
      <c r="D3083" s="2" t="s">
        <v>1125</v>
      </c>
      <c r="E3083" s="2" t="s">
        <v>3215</v>
      </c>
      <c r="F3083" s="2" t="s">
        <v>497</v>
      </c>
      <c r="G3083" s="2" t="s">
        <v>50</v>
      </c>
      <c r="H3083" s="3">
        <v>216</v>
      </c>
      <c r="I3083" s="3">
        <v>2.1562000000000001</v>
      </c>
      <c r="J3083" s="3">
        <v>1.3671</v>
      </c>
      <c r="K3083" s="3">
        <v>1.0763</v>
      </c>
      <c r="L3083" s="3">
        <v>0.52980000000000005</v>
      </c>
      <c r="M3083" s="3">
        <v>0.3483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3">
        <v>5.4776999999999996</v>
      </c>
      <c r="Y3083" s="3">
        <v>104.42835496650055</v>
      </c>
      <c r="Z3083" s="3">
        <v>150.35025649451413</v>
      </c>
      <c r="AA3083" s="3">
        <v>186.50397064461362</v>
      </c>
      <c r="AB3083" s="3">
        <v>204.30034503532505</v>
      </c>
      <c r="AC3083" s="3">
        <v>216</v>
      </c>
      <c r="AD3083" s="4"/>
      <c r="AE3083" s="4"/>
      <c r="AF3083" s="4"/>
      <c r="AG3083" s="4"/>
      <c r="AH3083" s="4"/>
      <c r="AI3083" s="4"/>
      <c r="AJ3083" s="4"/>
      <c r="AK3083" s="4"/>
      <c r="AL3083" s="4"/>
    </row>
    <row r="3084" spans="1:38" ht="15" customHeight="1" x14ac:dyDescent="0.25">
      <c r="A3084" s="2" t="s">
        <v>3022</v>
      </c>
      <c r="B3084" s="2" t="s">
        <v>39</v>
      </c>
      <c r="C3084" s="2" t="s">
        <v>40</v>
      </c>
      <c r="D3084" s="2" t="s">
        <v>1250</v>
      </c>
      <c r="E3084" s="2" t="s">
        <v>3216</v>
      </c>
      <c r="F3084" s="2" t="s">
        <v>497</v>
      </c>
      <c r="G3084" s="2" t="s">
        <v>50</v>
      </c>
      <c r="H3084" s="3">
        <v>206</v>
      </c>
      <c r="I3084" s="3">
        <v>1.8986000000000001</v>
      </c>
      <c r="J3084" s="3">
        <v>1.5948</v>
      </c>
      <c r="K3084" s="3">
        <v>0.92059999999999997</v>
      </c>
      <c r="L3084" s="3">
        <v>0.4168</v>
      </c>
      <c r="M3084" s="3">
        <v>0.3241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3">
        <v>5.1548999999999996</v>
      </c>
      <c r="Y3084" s="3">
        <v>96.085898853518017</v>
      </c>
      <c r="Z3084" s="3">
        <v>149.91724378746437</v>
      </c>
      <c r="AA3084" s="3">
        <v>180.99144503288139</v>
      </c>
      <c r="AB3084" s="3">
        <v>195.06023395216206</v>
      </c>
      <c r="AC3084" s="3">
        <v>206.00000000000003</v>
      </c>
      <c r="AD3084" s="4"/>
      <c r="AE3084" s="4"/>
      <c r="AF3084" s="4"/>
      <c r="AG3084" s="4"/>
      <c r="AH3084" s="4"/>
      <c r="AI3084" s="4"/>
      <c r="AJ3084" s="4"/>
      <c r="AK3084" s="4"/>
      <c r="AL3084" s="4"/>
    </row>
    <row r="3085" spans="1:38" ht="15" customHeight="1" x14ac:dyDescent="0.25">
      <c r="A3085" s="2" t="s">
        <v>3022</v>
      </c>
      <c r="B3085" s="2" t="s">
        <v>39</v>
      </c>
      <c r="C3085" s="2" t="s">
        <v>40</v>
      </c>
      <c r="D3085" s="2" t="s">
        <v>1250</v>
      </c>
      <c r="E3085" s="2" t="s">
        <v>3217</v>
      </c>
      <c r="F3085" s="2" t="s">
        <v>497</v>
      </c>
      <c r="G3085" s="2" t="s">
        <v>50</v>
      </c>
      <c r="H3085" s="3">
        <v>213</v>
      </c>
      <c r="I3085" s="3">
        <v>2.1150000000000002</v>
      </c>
      <c r="J3085" s="3">
        <v>1.3853</v>
      </c>
      <c r="K3085" s="3">
        <v>0.95940000000000003</v>
      </c>
      <c r="L3085" s="3">
        <v>0.72230000000000005</v>
      </c>
      <c r="M3085" s="3">
        <v>0.46300000000000002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3">
        <v>5.6449999999999996</v>
      </c>
      <c r="Y3085" s="3">
        <v>99.814880425155025</v>
      </c>
      <c r="Z3085" s="3">
        <v>144.23282550930028</v>
      </c>
      <c r="AA3085" s="3">
        <v>174.99480956598759</v>
      </c>
      <c r="AB3085" s="3">
        <v>198.1544729849424</v>
      </c>
      <c r="AC3085" s="3">
        <v>213</v>
      </c>
      <c r="AD3085" s="4"/>
      <c r="AE3085" s="4"/>
      <c r="AF3085" s="4"/>
      <c r="AG3085" s="4"/>
      <c r="AH3085" s="4"/>
      <c r="AI3085" s="4"/>
      <c r="AJ3085" s="4"/>
      <c r="AK3085" s="4"/>
      <c r="AL3085" s="4"/>
    </row>
    <row r="3086" spans="1:38" ht="15" customHeight="1" x14ac:dyDescent="0.25">
      <c r="A3086" s="2" t="s">
        <v>3022</v>
      </c>
      <c r="B3086" s="2" t="s">
        <v>39</v>
      </c>
      <c r="C3086" s="2" t="s">
        <v>40</v>
      </c>
      <c r="D3086" s="2" t="s">
        <v>1159</v>
      </c>
      <c r="E3086" s="2" t="s">
        <v>3218</v>
      </c>
      <c r="F3086" s="2" t="s">
        <v>497</v>
      </c>
      <c r="G3086" s="2" t="s">
        <v>50</v>
      </c>
      <c r="H3086" s="3">
        <v>200</v>
      </c>
      <c r="I3086" s="3">
        <v>1.5780000000000001</v>
      </c>
      <c r="J3086" s="3">
        <v>1.4817</v>
      </c>
      <c r="K3086" s="3">
        <v>0.82599999999999996</v>
      </c>
      <c r="L3086" s="3">
        <v>0.6593</v>
      </c>
      <c r="M3086" s="3">
        <v>0.4556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3">
        <v>5.0006000000000004</v>
      </c>
      <c r="Y3086" s="3">
        <v>85.014438267407911</v>
      </c>
      <c r="Z3086" s="3">
        <v>134.79358476982762</v>
      </c>
      <c r="AA3086" s="3">
        <v>162.5438547374315</v>
      </c>
      <c r="AB3086" s="3">
        <v>184.69367675878894</v>
      </c>
      <c r="AC3086" s="3">
        <v>200</v>
      </c>
      <c r="AD3086" s="4"/>
      <c r="AE3086" s="4"/>
      <c r="AF3086" s="4"/>
      <c r="AG3086" s="4"/>
      <c r="AH3086" s="4"/>
      <c r="AI3086" s="4"/>
      <c r="AJ3086" s="4"/>
      <c r="AK3086" s="4"/>
      <c r="AL3086" s="4"/>
    </row>
    <row r="3087" spans="1:38" ht="15" customHeight="1" x14ac:dyDescent="0.25">
      <c r="A3087" s="2" t="s">
        <v>3022</v>
      </c>
      <c r="B3087" s="2" t="s">
        <v>39</v>
      </c>
      <c r="C3087" s="2" t="s">
        <v>40</v>
      </c>
      <c r="D3087" s="2" t="s">
        <v>1159</v>
      </c>
      <c r="E3087" s="2" t="s">
        <v>3219</v>
      </c>
      <c r="F3087" s="2" t="s">
        <v>497</v>
      </c>
      <c r="G3087" s="2" t="s">
        <v>50</v>
      </c>
      <c r="H3087" s="3">
        <v>205</v>
      </c>
      <c r="I3087" s="3">
        <v>1.8335999999999999</v>
      </c>
      <c r="J3087" s="3">
        <v>1.478</v>
      </c>
      <c r="K3087" s="3">
        <v>0.84089999999999998</v>
      </c>
      <c r="L3087" s="3">
        <v>0.73350000000000004</v>
      </c>
      <c r="M3087" s="3">
        <v>0.37040000000000001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3">
        <v>5.2564000000000002</v>
      </c>
      <c r="Y3087" s="3">
        <v>92.347918727646288</v>
      </c>
      <c r="Z3087" s="3">
        <v>140.99223803363518</v>
      </c>
      <c r="AA3087" s="3">
        <v>168.66815691347691</v>
      </c>
      <c r="AB3087" s="3">
        <v>192.80929914009587</v>
      </c>
      <c r="AC3087" s="3">
        <v>205</v>
      </c>
      <c r="AD3087" s="4"/>
      <c r="AE3087" s="4"/>
      <c r="AF3087" s="4"/>
      <c r="AG3087" s="4"/>
      <c r="AH3087" s="4"/>
      <c r="AI3087" s="4"/>
      <c r="AJ3087" s="4"/>
      <c r="AK3087" s="4"/>
      <c r="AL3087" s="4"/>
    </row>
    <row r="3088" spans="1:38" ht="15" customHeight="1" x14ac:dyDescent="0.25">
      <c r="A3088" s="2" t="s">
        <v>3022</v>
      </c>
      <c r="B3088" s="2" t="s">
        <v>39</v>
      </c>
      <c r="C3088" s="2" t="s">
        <v>40</v>
      </c>
      <c r="D3088" s="2" t="s">
        <v>1159</v>
      </c>
      <c r="E3088" s="2" t="s">
        <v>3220</v>
      </c>
      <c r="F3088" s="2" t="s">
        <v>497</v>
      </c>
      <c r="G3088" s="2" t="s">
        <v>50</v>
      </c>
      <c r="H3088" s="3">
        <v>216</v>
      </c>
      <c r="I3088" s="3">
        <v>1.9632000000000001</v>
      </c>
      <c r="J3088" s="3">
        <v>1.6964999999999999</v>
      </c>
      <c r="K3088" s="3">
        <v>1.0389999999999999</v>
      </c>
      <c r="L3088" s="3">
        <v>0.47410000000000002</v>
      </c>
      <c r="M3088" s="3">
        <v>0.37780000000000002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3">
        <v>5.5506000000000002</v>
      </c>
      <c r="Y3088" s="3">
        <v>97.079234677332181</v>
      </c>
      <c r="Z3088" s="3">
        <v>153.31747919143876</v>
      </c>
      <c r="AA3088" s="3">
        <v>187.75988181457859</v>
      </c>
      <c r="AB3088" s="3">
        <v>203.47609267466578</v>
      </c>
      <c r="AC3088" s="3">
        <v>215.99999999999997</v>
      </c>
      <c r="AD3088" s="4"/>
      <c r="AE3088" s="4"/>
      <c r="AF3088" s="4"/>
      <c r="AG3088" s="4"/>
      <c r="AH3088" s="4"/>
      <c r="AI3088" s="4"/>
      <c r="AJ3088" s="4"/>
      <c r="AK3088" s="4"/>
      <c r="AL3088" s="4"/>
    </row>
    <row r="3089" spans="1:38" ht="15" customHeight="1" x14ac:dyDescent="0.25">
      <c r="A3089" s="2" t="s">
        <v>3022</v>
      </c>
      <c r="B3089" s="2" t="s">
        <v>39</v>
      </c>
      <c r="C3089" s="2" t="s">
        <v>40</v>
      </c>
      <c r="D3089" s="2" t="s">
        <v>1159</v>
      </c>
      <c r="E3089" s="2" t="s">
        <v>3221</v>
      </c>
      <c r="F3089" s="2" t="s">
        <v>497</v>
      </c>
      <c r="G3089" s="2" t="s">
        <v>50</v>
      </c>
      <c r="H3089" s="3">
        <v>213</v>
      </c>
      <c r="I3089" s="3">
        <v>2.0728</v>
      </c>
      <c r="J3089" s="3">
        <v>1.0409999999999999</v>
      </c>
      <c r="K3089" s="3">
        <v>0.79649999999999999</v>
      </c>
      <c r="L3089" s="3">
        <v>0.33900000000000002</v>
      </c>
      <c r="M3089" s="3">
        <v>0.30009999999999998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3">
        <v>4.5494000000000003</v>
      </c>
      <c r="Y3089" s="3">
        <v>114.46731437112585</v>
      </c>
      <c r="Z3089" s="3">
        <v>155.88398470127927</v>
      </c>
      <c r="AA3089" s="3">
        <v>187.57310854178573</v>
      </c>
      <c r="AB3089" s="3">
        <v>201.06038158878093</v>
      </c>
      <c r="AC3089" s="3">
        <v>212.99999999999997</v>
      </c>
      <c r="AD3089" s="4"/>
      <c r="AE3089" s="4"/>
      <c r="AF3089" s="4"/>
      <c r="AG3089" s="4"/>
      <c r="AH3089" s="4"/>
      <c r="AI3089" s="4"/>
      <c r="AJ3089" s="4"/>
      <c r="AK3089" s="4"/>
      <c r="AL3089" s="4"/>
    </row>
    <row r="3090" spans="1:38" ht="15" customHeight="1" x14ac:dyDescent="0.25">
      <c r="A3090" s="2" t="s">
        <v>3022</v>
      </c>
      <c r="B3090" s="2" t="s">
        <v>39</v>
      </c>
      <c r="C3090" s="2" t="s">
        <v>40</v>
      </c>
      <c r="D3090" s="2" t="s">
        <v>1159</v>
      </c>
      <c r="E3090" s="2" t="s">
        <v>3222</v>
      </c>
      <c r="F3090" s="2" t="s">
        <v>497</v>
      </c>
      <c r="G3090" s="2" t="s">
        <v>50</v>
      </c>
      <c r="H3090" s="3">
        <v>217</v>
      </c>
      <c r="I3090" s="3">
        <v>1.7189000000000001</v>
      </c>
      <c r="J3090" s="3">
        <v>1.4448000000000001</v>
      </c>
      <c r="K3090" s="3">
        <v>0.97250000000000003</v>
      </c>
      <c r="L3090" s="3">
        <v>0.40570000000000001</v>
      </c>
      <c r="M3090" s="3">
        <v>0.41860000000000003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3">
        <v>4.9604999999999997</v>
      </c>
      <c r="Y3090" s="3">
        <v>96.105735308940638</v>
      </c>
      <c r="Z3090" s="3">
        <v>149.98901320431412</v>
      </c>
      <c r="AA3090" s="3">
        <v>186.25803850418308</v>
      </c>
      <c r="AB3090" s="3">
        <v>201.38846890434436</v>
      </c>
      <c r="AC3090" s="3">
        <v>217.00000000000003</v>
      </c>
      <c r="AD3090" s="4"/>
      <c r="AE3090" s="4"/>
      <c r="AF3090" s="4"/>
      <c r="AG3090" s="4"/>
      <c r="AH3090" s="4"/>
      <c r="AI3090" s="4"/>
      <c r="AJ3090" s="4"/>
      <c r="AK3090" s="4"/>
      <c r="AL3090" s="4"/>
    </row>
    <row r="3091" spans="1:38" ht="15" customHeight="1" x14ac:dyDescent="0.25">
      <c r="A3091" s="2" t="s">
        <v>3022</v>
      </c>
      <c r="B3091" s="2" t="s">
        <v>39</v>
      </c>
      <c r="C3091" s="2" t="s">
        <v>40</v>
      </c>
      <c r="D3091" s="2" t="s">
        <v>3042</v>
      </c>
      <c r="E3091" s="2" t="s">
        <v>3223</v>
      </c>
      <c r="F3091" s="2" t="s">
        <v>497</v>
      </c>
      <c r="G3091" s="2" t="s">
        <v>50</v>
      </c>
      <c r="H3091" s="3">
        <v>217</v>
      </c>
      <c r="I3091" s="3">
        <v>2.0093000000000001</v>
      </c>
      <c r="J3091" s="3">
        <v>1.3777999999999999</v>
      </c>
      <c r="K3091" s="3">
        <v>0.7389</v>
      </c>
      <c r="L3091" s="3">
        <v>0.30370000000000003</v>
      </c>
      <c r="M3091" s="3">
        <v>0.3926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3">
        <v>4.8223000000000003</v>
      </c>
      <c r="Y3091" s="3">
        <v>109.08365302863778</v>
      </c>
      <c r="Z3091" s="3">
        <v>161.94079588578063</v>
      </c>
      <c r="AA3091" s="3">
        <v>190.28753914107375</v>
      </c>
      <c r="AB3091" s="3">
        <v>201.93851481658129</v>
      </c>
      <c r="AC3091" s="3">
        <v>217</v>
      </c>
      <c r="AD3091" s="4"/>
      <c r="AE3091" s="4"/>
      <c r="AF3091" s="4"/>
      <c r="AG3091" s="4"/>
      <c r="AH3091" s="4"/>
      <c r="AI3091" s="4"/>
      <c r="AJ3091" s="4"/>
      <c r="AK3091" s="4"/>
      <c r="AL3091" s="4"/>
    </row>
    <row r="3092" spans="1:38" ht="15" customHeight="1" x14ac:dyDescent="0.25">
      <c r="A3092" s="2" t="s">
        <v>3022</v>
      </c>
      <c r="B3092" s="2" t="s">
        <v>39</v>
      </c>
      <c r="C3092" s="2" t="s">
        <v>40</v>
      </c>
      <c r="D3092" s="2" t="s">
        <v>3064</v>
      </c>
      <c r="E3092" s="2" t="s">
        <v>3224</v>
      </c>
      <c r="F3092" s="2" t="s">
        <v>497</v>
      </c>
      <c r="G3092" s="2" t="s">
        <v>50</v>
      </c>
      <c r="H3092" s="3">
        <v>223</v>
      </c>
      <c r="I3092" s="3">
        <v>2.0448</v>
      </c>
      <c r="J3092" s="3">
        <v>1.5187999999999999</v>
      </c>
      <c r="K3092" s="3">
        <v>0.68159999999999998</v>
      </c>
      <c r="L3092" s="3">
        <v>0.63339999999999996</v>
      </c>
      <c r="M3092" s="3">
        <v>0.42599999999999999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3">
        <v>5.3045999999999998</v>
      </c>
      <c r="Y3092" s="3">
        <v>105.62606040040718</v>
      </c>
      <c r="Z3092" s="3">
        <v>160.31270972363609</v>
      </c>
      <c r="AA3092" s="3">
        <v>184.85472985710518</v>
      </c>
      <c r="AB3092" s="3">
        <v>207.66123741658186</v>
      </c>
      <c r="AC3092" s="3">
        <v>223.00000000000003</v>
      </c>
      <c r="AD3092" s="4"/>
      <c r="AE3092" s="4"/>
      <c r="AF3092" s="4"/>
      <c r="AG3092" s="4"/>
      <c r="AH3092" s="4"/>
      <c r="AI3092" s="4"/>
      <c r="AJ3092" s="4"/>
      <c r="AK3092" s="4"/>
      <c r="AL3092" s="4"/>
    </row>
    <row r="3093" spans="1:38" ht="15" customHeight="1" x14ac:dyDescent="0.25">
      <c r="A3093" s="2" t="s">
        <v>3022</v>
      </c>
      <c r="B3093" s="2" t="s">
        <v>39</v>
      </c>
      <c r="C3093" s="2" t="s">
        <v>40</v>
      </c>
      <c r="D3093" s="2" t="s">
        <v>3064</v>
      </c>
      <c r="E3093" s="2" t="s">
        <v>3225</v>
      </c>
      <c r="F3093" s="2" t="s">
        <v>497</v>
      </c>
      <c r="G3093" s="2" t="s">
        <v>50</v>
      </c>
      <c r="H3093" s="3">
        <v>215</v>
      </c>
      <c r="I3093" s="3">
        <v>1.8968</v>
      </c>
      <c r="J3093" s="3">
        <v>1.3707</v>
      </c>
      <c r="K3093" s="3">
        <v>0.67049999999999998</v>
      </c>
      <c r="L3093" s="3">
        <v>0.50009999999999999</v>
      </c>
      <c r="M3093" s="3">
        <v>0.71870000000000001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3">
        <v>5.1567999999999996</v>
      </c>
      <c r="Y3093" s="3">
        <v>99.311976419484964</v>
      </c>
      <c r="Z3093" s="3">
        <v>147.95417700899785</v>
      </c>
      <c r="AA3093" s="3">
        <v>171.74829351535837</v>
      </c>
      <c r="AB3093" s="3">
        <v>189.49540412659016</v>
      </c>
      <c r="AC3093" s="3">
        <v>215.00000000000003</v>
      </c>
      <c r="AD3093" s="4"/>
      <c r="AE3093" s="4"/>
      <c r="AF3093" s="4"/>
      <c r="AG3093" s="4"/>
      <c r="AH3093" s="4"/>
      <c r="AI3093" s="4"/>
      <c r="AJ3093" s="4"/>
      <c r="AK3093" s="4"/>
      <c r="AL3093" s="4"/>
    </row>
    <row r="3094" spans="1:38" ht="15" customHeight="1" x14ac:dyDescent="0.25">
      <c r="A3094" s="2" t="s">
        <v>3022</v>
      </c>
      <c r="B3094" s="2" t="s">
        <v>39</v>
      </c>
      <c r="C3094" s="2" t="s">
        <v>40</v>
      </c>
      <c r="D3094" s="2" t="s">
        <v>3116</v>
      </c>
      <c r="E3094" s="2" t="s">
        <v>3226</v>
      </c>
      <c r="F3094" s="2" t="s">
        <v>497</v>
      </c>
      <c r="G3094" s="2" t="s">
        <v>50</v>
      </c>
      <c r="H3094" s="3">
        <v>214</v>
      </c>
      <c r="I3094" s="3">
        <v>1.8594999999999999</v>
      </c>
      <c r="J3094" s="3">
        <v>1.5130999999999999</v>
      </c>
      <c r="K3094" s="3">
        <v>0.71489999999999998</v>
      </c>
      <c r="L3094" s="3">
        <v>0.53710000000000002</v>
      </c>
      <c r="M3094" s="3">
        <v>0.42970000000000003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3">
        <v>5.0542999999999996</v>
      </c>
      <c r="Y3094" s="3">
        <v>98.95862928595453</v>
      </c>
      <c r="Z3094" s="3">
        <v>153.44376075816632</v>
      </c>
      <c r="AA3094" s="3">
        <v>179.18655402330688</v>
      </c>
      <c r="AB3094" s="3">
        <v>198.52695724432661</v>
      </c>
      <c r="AC3094" s="3">
        <v>214</v>
      </c>
      <c r="AD3094" s="4"/>
      <c r="AE3094" s="4"/>
      <c r="AF3094" s="4"/>
      <c r="AG3094" s="4"/>
      <c r="AH3094" s="4"/>
      <c r="AI3094" s="4"/>
      <c r="AJ3094" s="4"/>
      <c r="AK3094" s="4"/>
      <c r="AL3094" s="4"/>
    </row>
    <row r="3095" spans="1:38" ht="15" customHeight="1" x14ac:dyDescent="0.25">
      <c r="A3095" s="2" t="s">
        <v>3022</v>
      </c>
      <c r="B3095" s="2" t="s">
        <v>39</v>
      </c>
      <c r="C3095" s="2" t="s">
        <v>40</v>
      </c>
      <c r="D3095" s="2" t="s">
        <v>3116</v>
      </c>
      <c r="E3095" s="2" t="s">
        <v>3227</v>
      </c>
      <c r="F3095" s="2" t="s">
        <v>497</v>
      </c>
      <c r="G3095" s="2" t="s">
        <v>50</v>
      </c>
      <c r="H3095" s="3">
        <v>210</v>
      </c>
      <c r="I3095" s="3">
        <v>1.8777999999999999</v>
      </c>
      <c r="J3095" s="3">
        <v>1.2111000000000001</v>
      </c>
      <c r="K3095" s="3">
        <v>0.70369999999999999</v>
      </c>
      <c r="L3095" s="3">
        <v>0.36299999999999999</v>
      </c>
      <c r="M3095" s="3">
        <v>0.37780000000000002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3">
        <v>4.5334000000000003</v>
      </c>
      <c r="Y3095" s="3">
        <v>105.73018043852295</v>
      </c>
      <c r="Z3095" s="3">
        <v>153.28296642696429</v>
      </c>
      <c r="AA3095" s="3">
        <v>180.91313363038776</v>
      </c>
      <c r="AB3095" s="3">
        <v>195.16601226452551</v>
      </c>
      <c r="AC3095" s="3">
        <v>209.99999999999997</v>
      </c>
      <c r="AD3095" s="4"/>
      <c r="AE3095" s="4"/>
      <c r="AF3095" s="4"/>
      <c r="AG3095" s="4"/>
      <c r="AH3095" s="4"/>
      <c r="AI3095" s="4"/>
      <c r="AJ3095" s="4"/>
      <c r="AK3095" s="4"/>
      <c r="AL3095" s="4"/>
    </row>
    <row r="3096" spans="1:38" ht="15" customHeight="1" x14ac:dyDescent="0.25">
      <c r="A3096" s="2" t="s">
        <v>3022</v>
      </c>
      <c r="B3096" s="2" t="s">
        <v>39</v>
      </c>
      <c r="C3096" s="2" t="s">
        <v>40</v>
      </c>
      <c r="D3096" s="2" t="s">
        <v>3116</v>
      </c>
      <c r="E3096" s="2" t="s">
        <v>3228</v>
      </c>
      <c r="F3096" s="2" t="s">
        <v>497</v>
      </c>
      <c r="G3096" s="2" t="s">
        <v>50</v>
      </c>
      <c r="H3096" s="3">
        <v>203</v>
      </c>
      <c r="I3096" s="3">
        <v>1.4818</v>
      </c>
      <c r="J3096" s="3">
        <v>1.0186999999999999</v>
      </c>
      <c r="K3096" s="3">
        <v>0.79459999999999997</v>
      </c>
      <c r="L3096" s="3">
        <v>0.37040000000000001</v>
      </c>
      <c r="M3096" s="3">
        <v>0.47599999999999998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3">
        <v>4.1414999999999997</v>
      </c>
      <c r="Y3096" s="3">
        <v>93.182614994567189</v>
      </c>
      <c r="Z3096" s="3">
        <v>135.24411445128578</v>
      </c>
      <c r="AA3096" s="3">
        <v>168.0526620789569</v>
      </c>
      <c r="AB3096" s="3">
        <v>183.34625135820355</v>
      </c>
      <c r="AC3096" s="3">
        <v>203</v>
      </c>
      <c r="AD3096" s="4"/>
      <c r="AE3096" s="4"/>
      <c r="AF3096" s="4"/>
      <c r="AG3096" s="4"/>
      <c r="AH3096" s="4"/>
      <c r="AI3096" s="4"/>
      <c r="AJ3096" s="4"/>
      <c r="AK3096" s="4"/>
      <c r="AL3096" s="4"/>
    </row>
    <row r="3097" spans="1:38" ht="15" customHeight="1" x14ac:dyDescent="0.25">
      <c r="A3097" s="2" t="s">
        <v>3022</v>
      </c>
      <c r="B3097" s="2" t="s">
        <v>39</v>
      </c>
      <c r="C3097" s="2" t="s">
        <v>40</v>
      </c>
      <c r="D3097" s="2" t="s">
        <v>3116</v>
      </c>
      <c r="E3097" s="2" t="s">
        <v>3229</v>
      </c>
      <c r="F3097" s="2" t="s">
        <v>497</v>
      </c>
      <c r="G3097" s="2" t="s">
        <v>50</v>
      </c>
      <c r="H3097" s="3">
        <v>205</v>
      </c>
      <c r="I3097" s="3">
        <v>1.8819999999999999</v>
      </c>
      <c r="J3097" s="3">
        <v>1.3189</v>
      </c>
      <c r="K3097" s="3">
        <v>0.63719999999999999</v>
      </c>
      <c r="L3097" s="3">
        <v>0.63349999999999995</v>
      </c>
      <c r="M3097" s="3">
        <v>0.40749999999999997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3">
        <v>4.8791000000000002</v>
      </c>
      <c r="Y3097" s="3">
        <v>98.730749523477684</v>
      </c>
      <c r="Z3097" s="3">
        <v>145.49546022832078</v>
      </c>
      <c r="AA3097" s="3">
        <v>168.08888934434628</v>
      </c>
      <c r="AB3097" s="3">
        <v>190.55112623229692</v>
      </c>
      <c r="AC3097" s="3">
        <v>204.99999999999997</v>
      </c>
      <c r="AD3097" s="4"/>
      <c r="AE3097" s="4"/>
      <c r="AF3097" s="4"/>
      <c r="AG3097" s="4"/>
      <c r="AH3097" s="4"/>
      <c r="AI3097" s="4"/>
      <c r="AJ3097" s="4"/>
      <c r="AK3097" s="4"/>
      <c r="AL3097" s="4"/>
    </row>
    <row r="3098" spans="1:38" ht="15" customHeight="1" x14ac:dyDescent="0.25">
      <c r="A3098" s="2" t="s">
        <v>3022</v>
      </c>
      <c r="B3098" s="2" t="s">
        <v>39</v>
      </c>
      <c r="C3098" s="2" t="s">
        <v>40</v>
      </c>
      <c r="D3098" s="2" t="s">
        <v>3067</v>
      </c>
      <c r="E3098" s="2" t="s">
        <v>3230</v>
      </c>
      <c r="F3098" s="2" t="s">
        <v>497</v>
      </c>
      <c r="G3098" s="2" t="s">
        <v>50</v>
      </c>
      <c r="H3098" s="3">
        <v>218</v>
      </c>
      <c r="I3098" s="3">
        <v>1.9871000000000001</v>
      </c>
      <c r="J3098" s="3">
        <v>1.6667000000000001</v>
      </c>
      <c r="K3098" s="3">
        <v>0.9</v>
      </c>
      <c r="L3098" s="3">
        <v>0.51670000000000005</v>
      </c>
      <c r="M3098" s="3">
        <v>0.3926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3">
        <v>5.4630999999999998</v>
      </c>
      <c r="Y3098" s="3">
        <v>99.654005967307938</v>
      </c>
      <c r="Z3098" s="3">
        <v>156.39948014863359</v>
      </c>
      <c r="AA3098" s="3">
        <v>187.04142336768504</v>
      </c>
      <c r="AB3098" s="3">
        <v>204.63330343577826</v>
      </c>
      <c r="AC3098" s="3">
        <v>218.00000000000003</v>
      </c>
      <c r="AD3098" s="4"/>
      <c r="AE3098" s="4"/>
      <c r="AF3098" s="4"/>
      <c r="AG3098" s="4"/>
      <c r="AH3098" s="4"/>
      <c r="AI3098" s="4"/>
      <c r="AJ3098" s="4"/>
      <c r="AK3098" s="4"/>
      <c r="AL3098" s="4"/>
    </row>
    <row r="3099" spans="1:38" ht="15" customHeight="1" x14ac:dyDescent="0.25">
      <c r="A3099" s="2" t="s">
        <v>3022</v>
      </c>
      <c r="B3099" s="2" t="s">
        <v>39</v>
      </c>
      <c r="C3099" s="2" t="s">
        <v>40</v>
      </c>
      <c r="D3099" s="2" t="s">
        <v>3067</v>
      </c>
      <c r="E3099" s="2" t="s">
        <v>3231</v>
      </c>
      <c r="F3099" s="2" t="s">
        <v>497</v>
      </c>
      <c r="G3099" s="2" t="s">
        <v>50</v>
      </c>
      <c r="H3099" s="3">
        <v>225</v>
      </c>
      <c r="I3099" s="3">
        <v>2.3744999999999998</v>
      </c>
      <c r="J3099" s="3">
        <v>1.478</v>
      </c>
      <c r="K3099" s="3">
        <v>0.97430000000000005</v>
      </c>
      <c r="L3099" s="3">
        <v>0.70379999999999998</v>
      </c>
      <c r="M3099" s="3">
        <v>0.28889999999999999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3">
        <v>5.8194999999999997</v>
      </c>
      <c r="Y3099" s="3">
        <v>110.74877566801271</v>
      </c>
      <c r="Z3099" s="3">
        <v>159.76570152074922</v>
      </c>
      <c r="AA3099" s="3">
        <v>192.07773863733999</v>
      </c>
      <c r="AB3099" s="3">
        <v>215.41881604948884</v>
      </c>
      <c r="AC3099" s="3">
        <v>225.00000000000006</v>
      </c>
      <c r="AD3099" s="4"/>
      <c r="AE3099" s="4"/>
      <c r="AF3099" s="4"/>
      <c r="AG3099" s="4"/>
      <c r="AH3099" s="4"/>
      <c r="AI3099" s="4"/>
      <c r="AJ3099" s="4"/>
      <c r="AK3099" s="4"/>
      <c r="AL3099" s="4"/>
    </row>
    <row r="3100" spans="1:38" ht="15" customHeight="1" x14ac:dyDescent="0.25">
      <c r="A3100" s="2" t="s">
        <v>3022</v>
      </c>
      <c r="B3100" s="2" t="s">
        <v>39</v>
      </c>
      <c r="C3100" s="2" t="s">
        <v>40</v>
      </c>
      <c r="D3100" s="2" t="s">
        <v>3067</v>
      </c>
      <c r="E3100" s="2" t="s">
        <v>3232</v>
      </c>
      <c r="F3100" s="2" t="s">
        <v>497</v>
      </c>
      <c r="G3100" s="2" t="s">
        <v>50</v>
      </c>
      <c r="H3100" s="3">
        <v>175</v>
      </c>
      <c r="I3100" s="3">
        <v>1.0335000000000001</v>
      </c>
      <c r="J3100" s="3">
        <v>1.1002000000000001</v>
      </c>
      <c r="K3100" s="3">
        <v>0.90200000000000002</v>
      </c>
      <c r="L3100" s="3">
        <v>0.37780000000000002</v>
      </c>
      <c r="M3100" s="3">
        <v>0.51490000000000002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3">
        <v>3.9283999999999999</v>
      </c>
      <c r="Y3100" s="3">
        <v>69.62104164545363</v>
      </c>
      <c r="Z3100" s="3">
        <v>109.670069239385</v>
      </c>
      <c r="AA3100" s="3">
        <v>142.50430200590574</v>
      </c>
      <c r="AB3100" s="3">
        <v>156.25682211587417</v>
      </c>
      <c r="AC3100" s="3">
        <v>175.00000000000003</v>
      </c>
      <c r="AD3100" s="4"/>
      <c r="AE3100" s="4"/>
      <c r="AF3100" s="4"/>
      <c r="AG3100" s="4"/>
      <c r="AH3100" s="4"/>
      <c r="AI3100" s="4"/>
      <c r="AJ3100" s="4"/>
      <c r="AK3100" s="4"/>
      <c r="AL3100" s="4"/>
    </row>
    <row r="3101" spans="1:38" ht="15" customHeight="1" x14ac:dyDescent="0.25">
      <c r="A3101" s="2" t="s">
        <v>3022</v>
      </c>
      <c r="B3101" s="2" t="s">
        <v>39</v>
      </c>
      <c r="C3101" s="2" t="s">
        <v>40</v>
      </c>
      <c r="D3101" s="2" t="s">
        <v>3023</v>
      </c>
      <c r="E3101" s="2" t="s">
        <v>3233</v>
      </c>
      <c r="F3101" s="2" t="s">
        <v>497</v>
      </c>
      <c r="G3101" s="2" t="s">
        <v>44</v>
      </c>
      <c r="H3101" s="3">
        <v>217</v>
      </c>
      <c r="I3101" s="3">
        <v>2.0448</v>
      </c>
      <c r="J3101" s="3">
        <v>1.9447000000000001</v>
      </c>
      <c r="K3101" s="3">
        <v>0.78159999999999996</v>
      </c>
      <c r="L3101" s="3">
        <v>0.49640000000000001</v>
      </c>
      <c r="M3101" s="3">
        <v>0.32969999999999999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3">
        <v>5.5972</v>
      </c>
      <c r="Y3101" s="3">
        <v>99.585221182019581</v>
      </c>
      <c r="Z3101" s="3">
        <v>163.86191309940685</v>
      </c>
      <c r="AA3101" s="3">
        <v>189.69554420067175</v>
      </c>
      <c r="AB3101" s="3">
        <v>206.10267633816909</v>
      </c>
      <c r="AC3101" s="3">
        <v>217</v>
      </c>
      <c r="AD3101" s="4"/>
      <c r="AE3101" s="4"/>
      <c r="AF3101" s="4"/>
      <c r="AG3101" s="4"/>
      <c r="AH3101" s="4"/>
      <c r="AI3101" s="4"/>
      <c r="AJ3101" s="4"/>
      <c r="AK3101" s="4"/>
      <c r="AL3101" s="4"/>
    </row>
    <row r="3102" spans="1:38" ht="15" customHeight="1" x14ac:dyDescent="0.25">
      <c r="A3102" s="2" t="s">
        <v>3022</v>
      </c>
      <c r="B3102" s="2" t="s">
        <v>39</v>
      </c>
      <c r="C3102" s="2" t="s">
        <v>40</v>
      </c>
      <c r="D3102" s="2" t="s">
        <v>3023</v>
      </c>
      <c r="E3102" s="2" t="s">
        <v>3234</v>
      </c>
      <c r="F3102" s="2" t="s">
        <v>497</v>
      </c>
      <c r="G3102" s="2" t="s">
        <v>44</v>
      </c>
      <c r="H3102" s="3">
        <v>196</v>
      </c>
      <c r="I3102" s="3">
        <v>1.6337999999999999</v>
      </c>
      <c r="J3102" s="3">
        <v>1.5783</v>
      </c>
      <c r="K3102" s="3">
        <v>1.1374</v>
      </c>
      <c r="L3102" s="3">
        <v>0.3594</v>
      </c>
      <c r="M3102" s="3">
        <v>0.2853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3">
        <v>4.9942000000000002</v>
      </c>
      <c r="Y3102" s="3">
        <v>85.650875015017419</v>
      </c>
      <c r="Z3102" s="3">
        <v>137.47923591365983</v>
      </c>
      <c r="AA3102" s="3">
        <v>174.82928196708181</v>
      </c>
      <c r="AB3102" s="3">
        <v>186.6312922990669</v>
      </c>
      <c r="AC3102" s="3">
        <v>196</v>
      </c>
      <c r="AD3102" s="4"/>
      <c r="AE3102" s="4"/>
      <c r="AF3102" s="4"/>
      <c r="AG3102" s="4"/>
      <c r="AH3102" s="4"/>
      <c r="AI3102" s="4"/>
      <c r="AJ3102" s="4"/>
      <c r="AK3102" s="4"/>
      <c r="AL3102" s="4"/>
    </row>
    <row r="3103" spans="1:38" ht="15" customHeight="1" x14ac:dyDescent="0.25">
      <c r="A3103" s="2" t="s">
        <v>3022</v>
      </c>
      <c r="B3103" s="2" t="s">
        <v>39</v>
      </c>
      <c r="C3103" s="2" t="s">
        <v>40</v>
      </c>
      <c r="D3103" s="2" t="s">
        <v>3023</v>
      </c>
      <c r="E3103" s="2" t="s">
        <v>3235</v>
      </c>
      <c r="F3103" s="2" t="s">
        <v>497</v>
      </c>
      <c r="G3103" s="2" t="s">
        <v>44</v>
      </c>
      <c r="H3103" s="3">
        <v>199</v>
      </c>
      <c r="I3103" s="3">
        <v>1.1704000000000001</v>
      </c>
      <c r="J3103" s="3">
        <v>1.9370000000000001</v>
      </c>
      <c r="K3103" s="3">
        <v>1.1536999999999999</v>
      </c>
      <c r="L3103" s="3">
        <v>0.51480000000000004</v>
      </c>
      <c r="M3103" s="3">
        <v>0.27589999999999998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3">
        <v>5.0518000000000001</v>
      </c>
      <c r="Y3103" s="3">
        <v>70.690526149095376</v>
      </c>
      <c r="Z3103" s="3">
        <v>134.72295023555961</v>
      </c>
      <c r="AA3103" s="3">
        <v>172.86141573300606</v>
      </c>
      <c r="AB3103" s="3">
        <v>189.87942911437506</v>
      </c>
      <c r="AC3103" s="3">
        <v>199</v>
      </c>
      <c r="AD3103" s="4"/>
      <c r="AE3103" s="4"/>
      <c r="AF3103" s="4"/>
      <c r="AG3103" s="4"/>
      <c r="AH3103" s="4"/>
      <c r="AI3103" s="4"/>
      <c r="AJ3103" s="4"/>
      <c r="AK3103" s="4"/>
      <c r="AL3103" s="4"/>
    </row>
    <row r="3104" spans="1:38" ht="15" customHeight="1" x14ac:dyDescent="0.25">
      <c r="A3104" s="2" t="s">
        <v>3022</v>
      </c>
      <c r="B3104" s="2" t="s">
        <v>39</v>
      </c>
      <c r="C3104" s="2" t="s">
        <v>40</v>
      </c>
      <c r="D3104" s="2" t="s">
        <v>3023</v>
      </c>
      <c r="E3104" s="2" t="s">
        <v>3236</v>
      </c>
      <c r="F3104" s="2" t="s">
        <v>497</v>
      </c>
      <c r="G3104" s="2" t="s">
        <v>44</v>
      </c>
      <c r="H3104" s="3">
        <v>196</v>
      </c>
      <c r="I3104" s="3">
        <v>1.4593</v>
      </c>
      <c r="J3104" s="3">
        <v>1.3260000000000001</v>
      </c>
      <c r="K3104" s="3">
        <v>0.89629999999999999</v>
      </c>
      <c r="L3104" s="3">
        <v>0.54079999999999995</v>
      </c>
      <c r="M3104" s="3">
        <v>0.23330000000000001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3">
        <v>4.4557000000000002</v>
      </c>
      <c r="Y3104" s="3">
        <v>85.712143995331814</v>
      </c>
      <c r="Z3104" s="3">
        <v>134.51794330857103</v>
      </c>
      <c r="AA3104" s="3">
        <v>167.50786632852302</v>
      </c>
      <c r="AB3104" s="3">
        <v>187.41297663666765</v>
      </c>
      <c r="AC3104" s="3">
        <v>196</v>
      </c>
      <c r="AD3104" s="4"/>
      <c r="AE3104" s="4"/>
      <c r="AF3104" s="4"/>
      <c r="AG3104" s="4"/>
      <c r="AH3104" s="4"/>
      <c r="AI3104" s="4"/>
      <c r="AJ3104" s="4"/>
      <c r="AK3104" s="4"/>
      <c r="AL3104" s="4"/>
    </row>
    <row r="3105" spans="1:38" ht="15" customHeight="1" x14ac:dyDescent="0.25">
      <c r="A3105" s="2" t="s">
        <v>3022</v>
      </c>
      <c r="B3105" s="2" t="s">
        <v>39</v>
      </c>
      <c r="C3105" s="2" t="s">
        <v>40</v>
      </c>
      <c r="D3105" s="2" t="s">
        <v>3023</v>
      </c>
      <c r="E3105" s="2" t="s">
        <v>3237</v>
      </c>
      <c r="F3105" s="2" t="s">
        <v>497</v>
      </c>
      <c r="G3105" s="2" t="s">
        <v>44</v>
      </c>
      <c r="H3105" s="3">
        <v>201</v>
      </c>
      <c r="I3105" s="3">
        <v>1.8319000000000001</v>
      </c>
      <c r="J3105" s="3">
        <v>1.5596000000000001</v>
      </c>
      <c r="K3105" s="3">
        <v>0.85389999999999999</v>
      </c>
      <c r="L3105" s="3">
        <v>0.62609999999999999</v>
      </c>
      <c r="M3105" s="3">
        <v>0.31490000000000001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3">
        <v>5.1863999999999999</v>
      </c>
      <c r="Y3105" s="3">
        <v>91.692869813358016</v>
      </c>
      <c r="Z3105" s="3">
        <v>142.51278343359559</v>
      </c>
      <c r="AA3105" s="3">
        <v>170.33730525991055</v>
      </c>
      <c r="AB3105" s="3">
        <v>190.7389133117384</v>
      </c>
      <c r="AC3105" s="3">
        <v>201</v>
      </c>
      <c r="AD3105" s="4"/>
      <c r="AE3105" s="4"/>
      <c r="AF3105" s="4"/>
      <c r="AG3105" s="4"/>
      <c r="AH3105" s="4"/>
      <c r="AI3105" s="4"/>
      <c r="AJ3105" s="4"/>
      <c r="AK3105" s="4"/>
      <c r="AL3105" s="4"/>
    </row>
    <row r="3106" spans="1:38" ht="15" customHeight="1" x14ac:dyDescent="0.25">
      <c r="A3106" s="2" t="s">
        <v>3022</v>
      </c>
      <c r="B3106" s="2" t="s">
        <v>39</v>
      </c>
      <c r="C3106" s="2" t="s">
        <v>40</v>
      </c>
      <c r="D3106" s="2" t="s">
        <v>3026</v>
      </c>
      <c r="E3106" s="2" t="s">
        <v>3238</v>
      </c>
      <c r="F3106" s="2" t="s">
        <v>497</v>
      </c>
      <c r="G3106" s="2" t="s">
        <v>44</v>
      </c>
      <c r="H3106" s="3">
        <v>227</v>
      </c>
      <c r="I3106" s="3">
        <v>1.7616000000000001</v>
      </c>
      <c r="J3106" s="3">
        <v>0.96509999999999996</v>
      </c>
      <c r="K3106" s="3">
        <v>0.76500000000000001</v>
      </c>
      <c r="L3106" s="3">
        <v>0.62980000000000003</v>
      </c>
      <c r="M3106" s="3">
        <v>0.61309999999999998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3">
        <v>4.7346000000000004</v>
      </c>
      <c r="Y3106" s="3">
        <v>104.55354200988468</v>
      </c>
      <c r="Z3106" s="3">
        <v>144.30230642504119</v>
      </c>
      <c r="AA3106" s="3">
        <v>175.80971993410213</v>
      </c>
      <c r="AB3106" s="3">
        <v>201.7487644151565</v>
      </c>
      <c r="AC3106" s="3">
        <v>227</v>
      </c>
      <c r="AD3106" s="4"/>
      <c r="AE3106" s="4"/>
      <c r="AF3106" s="4"/>
      <c r="AG3106" s="4"/>
      <c r="AH3106" s="4"/>
      <c r="AI3106" s="4"/>
      <c r="AJ3106" s="4"/>
      <c r="AK3106" s="4"/>
      <c r="AL3106" s="4"/>
    </row>
    <row r="3107" spans="1:38" ht="15" customHeight="1" x14ac:dyDescent="0.25">
      <c r="A3107" s="2" t="s">
        <v>3022</v>
      </c>
      <c r="B3107" s="2" t="s">
        <v>39</v>
      </c>
      <c r="C3107" s="2" t="s">
        <v>40</v>
      </c>
      <c r="D3107" s="2" t="s">
        <v>3026</v>
      </c>
      <c r="E3107" s="2" t="s">
        <v>3239</v>
      </c>
      <c r="F3107" s="2" t="s">
        <v>497</v>
      </c>
      <c r="G3107" s="2" t="s">
        <v>44</v>
      </c>
      <c r="H3107" s="3">
        <v>205</v>
      </c>
      <c r="I3107" s="3">
        <v>1.9074</v>
      </c>
      <c r="J3107" s="3">
        <v>1.2926</v>
      </c>
      <c r="K3107" s="3">
        <v>1.0222</v>
      </c>
      <c r="L3107" s="3">
        <v>0.48149999999999998</v>
      </c>
      <c r="M3107" s="3">
        <v>0.29630000000000001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3">
        <v>5</v>
      </c>
      <c r="Y3107" s="3">
        <v>97.996039999999994</v>
      </c>
      <c r="Z3107" s="3">
        <v>142.72</v>
      </c>
      <c r="AA3107" s="3">
        <v>178.08812</v>
      </c>
      <c r="AB3107" s="3">
        <v>194.74802</v>
      </c>
      <c r="AC3107" s="3">
        <v>205</v>
      </c>
      <c r="AD3107" s="4"/>
      <c r="AE3107" s="4"/>
      <c r="AF3107" s="4"/>
      <c r="AG3107" s="4"/>
      <c r="AH3107" s="4"/>
      <c r="AI3107" s="4"/>
      <c r="AJ3107" s="4"/>
      <c r="AK3107" s="4"/>
      <c r="AL3107" s="4"/>
    </row>
    <row r="3108" spans="1:38" ht="15" customHeight="1" x14ac:dyDescent="0.25">
      <c r="A3108" s="2" t="s">
        <v>3022</v>
      </c>
      <c r="B3108" s="2" t="s">
        <v>39</v>
      </c>
      <c r="C3108" s="2" t="s">
        <v>40</v>
      </c>
      <c r="D3108" s="2" t="s">
        <v>3026</v>
      </c>
      <c r="E3108" s="2" t="s">
        <v>3240</v>
      </c>
      <c r="F3108" s="2" t="s">
        <v>497</v>
      </c>
      <c r="G3108" s="2" t="s">
        <v>44</v>
      </c>
      <c r="H3108" s="3">
        <v>217</v>
      </c>
      <c r="I3108" s="3">
        <v>1.9334</v>
      </c>
      <c r="J3108" s="3">
        <v>1.7778</v>
      </c>
      <c r="K3108" s="3">
        <v>0.82220000000000004</v>
      </c>
      <c r="L3108" s="3">
        <v>0.4667</v>
      </c>
      <c r="M3108" s="3">
        <v>0.46300000000000002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3">
        <v>5.4630999999999998</v>
      </c>
      <c r="Y3108" s="3">
        <v>97.47180172429573</v>
      </c>
      <c r="Z3108" s="3">
        <v>157.67443392945398</v>
      </c>
      <c r="AA3108" s="3">
        <v>185.51705075872673</v>
      </c>
      <c r="AB3108" s="3">
        <v>201.32117296040713</v>
      </c>
      <c r="AC3108" s="3">
        <v>217.00000000000003</v>
      </c>
      <c r="AD3108" s="4"/>
      <c r="AE3108" s="4"/>
      <c r="AF3108" s="4"/>
      <c r="AG3108" s="4"/>
      <c r="AH3108" s="4"/>
      <c r="AI3108" s="4"/>
      <c r="AJ3108" s="4"/>
      <c r="AK3108" s="4"/>
      <c r="AL3108" s="4"/>
    </row>
    <row r="3109" spans="1:38" ht="15" customHeight="1" x14ac:dyDescent="0.25">
      <c r="A3109" s="2" t="s">
        <v>3022</v>
      </c>
      <c r="B3109" s="2" t="s">
        <v>39</v>
      </c>
      <c r="C3109" s="2" t="s">
        <v>40</v>
      </c>
      <c r="D3109" s="2" t="s">
        <v>3026</v>
      </c>
      <c r="E3109" s="2" t="s">
        <v>3241</v>
      </c>
      <c r="F3109" s="2" t="s">
        <v>497</v>
      </c>
      <c r="G3109" s="2" t="s">
        <v>44</v>
      </c>
      <c r="H3109" s="3">
        <v>208</v>
      </c>
      <c r="I3109" s="3">
        <v>1.7003999999999999</v>
      </c>
      <c r="J3109" s="3">
        <v>1.78</v>
      </c>
      <c r="K3109" s="3">
        <v>0.96130000000000004</v>
      </c>
      <c r="L3109" s="3">
        <v>0.49270000000000003</v>
      </c>
      <c r="M3109" s="3">
        <v>0.4093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3">
        <v>5.3437000000000001</v>
      </c>
      <c r="Y3109" s="3">
        <v>88.004341561090627</v>
      </c>
      <c r="Z3109" s="3">
        <v>146.63038718490935</v>
      </c>
      <c r="AA3109" s="3">
        <v>178.2917454198402</v>
      </c>
      <c r="AB3109" s="3">
        <v>194.51930310459045</v>
      </c>
      <c r="AC3109" s="3">
        <v>208</v>
      </c>
      <c r="AD3109" s="4"/>
      <c r="AE3109" s="4"/>
      <c r="AF3109" s="4"/>
      <c r="AG3109" s="4"/>
      <c r="AH3109" s="4"/>
      <c r="AI3109" s="4"/>
      <c r="AJ3109" s="4"/>
      <c r="AK3109" s="4"/>
      <c r="AL3109" s="4"/>
    </row>
    <row r="3110" spans="1:38" ht="15" customHeight="1" x14ac:dyDescent="0.25">
      <c r="A3110" s="2" t="s">
        <v>3022</v>
      </c>
      <c r="B3110" s="2" t="s">
        <v>39</v>
      </c>
      <c r="C3110" s="2" t="s">
        <v>40</v>
      </c>
      <c r="D3110" s="2" t="s">
        <v>3026</v>
      </c>
      <c r="E3110" s="2" t="s">
        <v>3242</v>
      </c>
      <c r="F3110" s="2" t="s">
        <v>497</v>
      </c>
      <c r="G3110" s="2" t="s">
        <v>44</v>
      </c>
      <c r="H3110" s="3">
        <v>199</v>
      </c>
      <c r="I3110" s="3">
        <v>1.8781000000000001</v>
      </c>
      <c r="J3110" s="3">
        <v>1.3946000000000001</v>
      </c>
      <c r="K3110" s="3">
        <v>0.74080000000000001</v>
      </c>
      <c r="L3110" s="3">
        <v>0.58530000000000004</v>
      </c>
      <c r="M3110" s="3">
        <v>0.35560000000000003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3">
        <v>4.9543999999999997</v>
      </c>
      <c r="Y3110" s="3">
        <v>95.305889714193455</v>
      </c>
      <c r="Z3110" s="3">
        <v>142.3142459228161</v>
      </c>
      <c r="AA3110" s="3">
        <v>167.2846964314549</v>
      </c>
      <c r="AB3110" s="3">
        <v>187.01364443726791</v>
      </c>
      <c r="AC3110" s="3">
        <v>199.00000000000003</v>
      </c>
      <c r="AD3110" s="4"/>
      <c r="AE3110" s="4"/>
      <c r="AF3110" s="4"/>
      <c r="AG3110" s="4"/>
      <c r="AH3110" s="4"/>
      <c r="AI3110" s="4"/>
      <c r="AJ3110" s="4"/>
      <c r="AK3110" s="4"/>
      <c r="AL3110" s="4"/>
    </row>
    <row r="3111" spans="1:38" ht="15" customHeight="1" x14ac:dyDescent="0.25">
      <c r="A3111" s="2" t="s">
        <v>3022</v>
      </c>
      <c r="B3111" s="2" t="s">
        <v>39</v>
      </c>
      <c r="C3111" s="2" t="s">
        <v>40</v>
      </c>
      <c r="D3111" s="2" t="s">
        <v>3049</v>
      </c>
      <c r="E3111" s="2" t="s">
        <v>3243</v>
      </c>
      <c r="F3111" s="2" t="s">
        <v>497</v>
      </c>
      <c r="G3111" s="2" t="s">
        <v>44</v>
      </c>
      <c r="H3111" s="3">
        <v>202</v>
      </c>
      <c r="I3111" s="3">
        <v>1.2038</v>
      </c>
      <c r="J3111" s="3">
        <v>2.0575999999999999</v>
      </c>
      <c r="K3111" s="3">
        <v>1.0519000000000001</v>
      </c>
      <c r="L3111" s="3">
        <v>0.57410000000000005</v>
      </c>
      <c r="M3111" s="3">
        <v>0.4037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3">
        <v>5.2911000000000001</v>
      </c>
      <c r="Y3111" s="3">
        <v>70.677401674510037</v>
      </c>
      <c r="Z3111" s="3">
        <v>136.78690631437695</v>
      </c>
      <c r="AA3111" s="3">
        <v>170.58384834911456</v>
      </c>
      <c r="AB3111" s="3">
        <v>189.02935117461396</v>
      </c>
      <c r="AC3111" s="3">
        <v>201.99999999999997</v>
      </c>
      <c r="AD3111" s="4"/>
      <c r="AE3111" s="4"/>
      <c r="AF3111" s="4"/>
      <c r="AG3111" s="4"/>
      <c r="AH3111" s="4"/>
      <c r="AI3111" s="4"/>
      <c r="AJ3111" s="4"/>
      <c r="AK3111" s="4"/>
      <c r="AL3111" s="4"/>
    </row>
    <row r="3112" spans="1:38" ht="15" customHeight="1" x14ac:dyDescent="0.25">
      <c r="A3112" s="2" t="s">
        <v>3022</v>
      </c>
      <c r="B3112" s="2" t="s">
        <v>39</v>
      </c>
      <c r="C3112" s="2" t="s">
        <v>40</v>
      </c>
      <c r="D3112" s="2" t="s">
        <v>3049</v>
      </c>
      <c r="E3112" s="2" t="s">
        <v>3244</v>
      </c>
      <c r="F3112" s="2" t="s">
        <v>497</v>
      </c>
      <c r="G3112" s="2" t="s">
        <v>44</v>
      </c>
      <c r="H3112" s="3">
        <v>200</v>
      </c>
      <c r="I3112" s="3">
        <v>2.1629999999999998</v>
      </c>
      <c r="J3112" s="3">
        <v>1.4815</v>
      </c>
      <c r="K3112" s="3">
        <v>0.79630000000000001</v>
      </c>
      <c r="L3112" s="3">
        <v>0.55189999999999995</v>
      </c>
      <c r="M3112" s="3">
        <v>0.3407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3">
        <v>5.3334000000000001</v>
      </c>
      <c r="Y3112" s="3">
        <v>100.13364832939587</v>
      </c>
      <c r="Z3112" s="3">
        <v>146.80031499606253</v>
      </c>
      <c r="AA3112" s="3">
        <v>171.88345145685676</v>
      </c>
      <c r="AB3112" s="3">
        <v>189.26808414894811</v>
      </c>
      <c r="AC3112" s="3">
        <v>199.99999999999997</v>
      </c>
      <c r="AD3112" s="4"/>
      <c r="AE3112" s="4"/>
      <c r="AF3112" s="4"/>
      <c r="AG3112" s="4"/>
      <c r="AH3112" s="4"/>
      <c r="AI3112" s="4"/>
      <c r="AJ3112" s="4"/>
      <c r="AK3112" s="4"/>
      <c r="AL3112" s="4"/>
    </row>
    <row r="3113" spans="1:38" ht="15" customHeight="1" x14ac:dyDescent="0.25">
      <c r="A3113" s="2" t="s">
        <v>3022</v>
      </c>
      <c r="B3113" s="2" t="s">
        <v>39</v>
      </c>
      <c r="C3113" s="2" t="s">
        <v>40</v>
      </c>
      <c r="D3113" s="2" t="s">
        <v>3049</v>
      </c>
      <c r="E3113" s="2" t="s">
        <v>3245</v>
      </c>
      <c r="F3113" s="2" t="s">
        <v>497</v>
      </c>
      <c r="G3113" s="2" t="s">
        <v>44</v>
      </c>
      <c r="H3113" s="3">
        <v>209</v>
      </c>
      <c r="I3113" s="3">
        <v>1.6317999999999999</v>
      </c>
      <c r="J3113" s="3">
        <v>1.3855</v>
      </c>
      <c r="K3113" s="3">
        <v>0.96130000000000004</v>
      </c>
      <c r="L3113" s="3">
        <v>0.56489999999999996</v>
      </c>
      <c r="M3113" s="3">
        <v>0.45190000000000002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3">
        <v>4.9954000000000001</v>
      </c>
      <c r="Y3113" s="3">
        <v>89.818913400328299</v>
      </c>
      <c r="Z3113" s="3">
        <v>138.91077791568242</v>
      </c>
      <c r="AA3113" s="3">
        <v>172.97213436361451</v>
      </c>
      <c r="AB3113" s="3">
        <v>192.9880089682508</v>
      </c>
      <c r="AC3113" s="3">
        <v>209</v>
      </c>
      <c r="AD3113" s="4"/>
      <c r="AE3113" s="4"/>
      <c r="AF3113" s="4"/>
      <c r="AG3113" s="4"/>
      <c r="AH3113" s="4"/>
      <c r="AI3113" s="4"/>
      <c r="AJ3113" s="4"/>
      <c r="AK3113" s="4"/>
      <c r="AL3113" s="4"/>
    </row>
    <row r="3114" spans="1:38" ht="15" customHeight="1" x14ac:dyDescent="0.25">
      <c r="A3114" s="2" t="s">
        <v>3022</v>
      </c>
      <c r="B3114" s="2" t="s">
        <v>39</v>
      </c>
      <c r="C3114" s="2" t="s">
        <v>40</v>
      </c>
      <c r="D3114" s="2" t="s">
        <v>3049</v>
      </c>
      <c r="E3114" s="2" t="s">
        <v>3246</v>
      </c>
      <c r="F3114" s="2" t="s">
        <v>497</v>
      </c>
      <c r="G3114" s="2" t="s">
        <v>44</v>
      </c>
      <c r="H3114" s="3">
        <v>195</v>
      </c>
      <c r="I3114" s="3">
        <v>1.4893000000000001</v>
      </c>
      <c r="J3114" s="3">
        <v>1.2465999999999999</v>
      </c>
      <c r="K3114" s="3">
        <v>1.0281</v>
      </c>
      <c r="L3114" s="3">
        <v>0.3427</v>
      </c>
      <c r="M3114" s="3">
        <v>0.40379999999999999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3">
        <v>4.5105000000000004</v>
      </c>
      <c r="Y3114" s="3">
        <v>85.820175146879507</v>
      </c>
      <c r="Z3114" s="3">
        <v>130.86968185345307</v>
      </c>
      <c r="AA3114" s="3">
        <v>168.02305731071942</v>
      </c>
      <c r="AB3114" s="3">
        <v>180.40751579647488</v>
      </c>
      <c r="AC3114" s="3">
        <v>195</v>
      </c>
      <c r="AD3114" s="4"/>
      <c r="AE3114" s="4"/>
      <c r="AF3114" s="4"/>
      <c r="AG3114" s="4"/>
      <c r="AH3114" s="4"/>
      <c r="AI3114" s="4"/>
      <c r="AJ3114" s="4"/>
      <c r="AK3114" s="4"/>
      <c r="AL3114" s="4"/>
    </row>
    <row r="3115" spans="1:38" ht="15" customHeight="1" x14ac:dyDescent="0.25">
      <c r="A3115" s="2" t="s">
        <v>3022</v>
      </c>
      <c r="B3115" s="2" t="s">
        <v>39</v>
      </c>
      <c r="C3115" s="2" t="s">
        <v>40</v>
      </c>
      <c r="D3115" s="2" t="s">
        <v>3049</v>
      </c>
      <c r="E3115" s="2" t="s">
        <v>3247</v>
      </c>
      <c r="F3115" s="2" t="s">
        <v>497</v>
      </c>
      <c r="G3115" s="2" t="s">
        <v>44</v>
      </c>
      <c r="H3115" s="3">
        <v>221</v>
      </c>
      <c r="I3115" s="3">
        <v>1.6705000000000001</v>
      </c>
      <c r="J3115" s="3">
        <v>1.3111999999999999</v>
      </c>
      <c r="K3115" s="3">
        <v>0.95009999999999994</v>
      </c>
      <c r="L3115" s="3">
        <v>0.65749999999999997</v>
      </c>
      <c r="M3115" s="3">
        <v>0.38890000000000002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3">
        <v>4.9782000000000002</v>
      </c>
      <c r="Y3115" s="3">
        <v>95.421417379775818</v>
      </c>
      <c r="Z3115" s="3">
        <v>145.20181993491622</v>
      </c>
      <c r="AA3115" s="3">
        <v>181.27286971194405</v>
      </c>
      <c r="AB3115" s="3">
        <v>206.23520549596239</v>
      </c>
      <c r="AC3115" s="3">
        <v>220.99999999999997</v>
      </c>
      <c r="AD3115" s="4"/>
      <c r="AE3115" s="4"/>
      <c r="AF3115" s="4"/>
      <c r="AG3115" s="4"/>
      <c r="AH3115" s="4"/>
      <c r="AI3115" s="4"/>
      <c r="AJ3115" s="4"/>
      <c r="AK3115" s="4"/>
      <c r="AL3115" s="4"/>
    </row>
    <row r="3116" spans="1:38" ht="15" customHeight="1" x14ac:dyDescent="0.25">
      <c r="A3116" s="2" t="s">
        <v>3022</v>
      </c>
      <c r="B3116" s="2" t="s">
        <v>39</v>
      </c>
      <c r="C3116" s="2" t="s">
        <v>40</v>
      </c>
      <c r="D3116" s="2" t="s">
        <v>3049</v>
      </c>
      <c r="E3116" s="2" t="s">
        <v>3248</v>
      </c>
      <c r="F3116" s="2" t="s">
        <v>497</v>
      </c>
      <c r="G3116" s="2" t="s">
        <v>44</v>
      </c>
      <c r="H3116" s="3">
        <v>215</v>
      </c>
      <c r="I3116" s="3">
        <v>2.1149</v>
      </c>
      <c r="J3116" s="3">
        <v>1.4778</v>
      </c>
      <c r="K3116" s="3">
        <v>0.89449999999999996</v>
      </c>
      <c r="L3116" s="3">
        <v>0.66669999999999996</v>
      </c>
      <c r="M3116" s="3">
        <v>0.74260000000000004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3">
        <v>5.8964999999999996</v>
      </c>
      <c r="Y3116" s="3">
        <v>97.636682777919106</v>
      </c>
      <c r="Z3116" s="3">
        <v>143.50073772576951</v>
      </c>
      <c r="AA3116" s="3">
        <v>171.26186720936147</v>
      </c>
      <c r="AB3116" s="3">
        <v>191.95314169422537</v>
      </c>
      <c r="AC3116" s="3">
        <v>215</v>
      </c>
      <c r="AD3116" s="4"/>
      <c r="AE3116" s="4"/>
      <c r="AF3116" s="4"/>
      <c r="AG3116" s="4"/>
      <c r="AH3116" s="4"/>
      <c r="AI3116" s="4"/>
      <c r="AJ3116" s="4"/>
      <c r="AK3116" s="4"/>
      <c r="AL3116" s="4"/>
    </row>
    <row r="3117" spans="1:38" ht="15" customHeight="1" x14ac:dyDescent="0.25">
      <c r="A3117" s="2" t="s">
        <v>3022</v>
      </c>
      <c r="B3117" s="2" t="s">
        <v>39</v>
      </c>
      <c r="C3117" s="2" t="s">
        <v>40</v>
      </c>
      <c r="D3117" s="2" t="s">
        <v>3049</v>
      </c>
      <c r="E3117" s="2" t="s">
        <v>3249</v>
      </c>
      <c r="F3117" s="2" t="s">
        <v>497</v>
      </c>
      <c r="G3117" s="2" t="s">
        <v>44</v>
      </c>
      <c r="H3117" s="3">
        <v>230</v>
      </c>
      <c r="I3117" s="3">
        <v>2.4037000000000002</v>
      </c>
      <c r="J3117" s="3">
        <v>1.4443999999999999</v>
      </c>
      <c r="K3117" s="3">
        <v>0.9</v>
      </c>
      <c r="L3117" s="3">
        <v>0.45929999999999999</v>
      </c>
      <c r="M3117" s="3">
        <v>0.4037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3">
        <v>5.6111000000000004</v>
      </c>
      <c r="Y3117" s="3">
        <v>116.81983924720643</v>
      </c>
      <c r="Z3117" s="3">
        <v>167.78866888845323</v>
      </c>
      <c r="AA3117" s="3">
        <v>199.54714761811408</v>
      </c>
      <c r="AB3117" s="3">
        <v>215.75455792981768</v>
      </c>
      <c r="AC3117" s="3">
        <v>229.99999999999997</v>
      </c>
      <c r="AD3117" s="4"/>
      <c r="AE3117" s="4"/>
      <c r="AF3117" s="4"/>
      <c r="AG3117" s="4"/>
      <c r="AH3117" s="4"/>
      <c r="AI3117" s="4"/>
      <c r="AJ3117" s="4"/>
      <c r="AK3117" s="4"/>
      <c r="AL3117" s="4"/>
    </row>
    <row r="3118" spans="1:38" ht="15" customHeight="1" x14ac:dyDescent="0.25">
      <c r="A3118" s="2" t="s">
        <v>3022</v>
      </c>
      <c r="B3118" s="2" t="s">
        <v>39</v>
      </c>
      <c r="C3118" s="2" t="s">
        <v>40</v>
      </c>
      <c r="D3118" s="2" t="s">
        <v>3049</v>
      </c>
      <c r="E3118" s="2" t="s">
        <v>3250</v>
      </c>
      <c r="F3118" s="2" t="s">
        <v>497</v>
      </c>
      <c r="G3118" s="2" t="s">
        <v>44</v>
      </c>
      <c r="H3118" s="3">
        <v>229</v>
      </c>
      <c r="I3118" s="3">
        <v>2.2223999999999999</v>
      </c>
      <c r="J3118" s="3">
        <v>1.1483000000000001</v>
      </c>
      <c r="K3118" s="3">
        <v>0.97789999999999999</v>
      </c>
      <c r="L3118" s="3">
        <v>0.50749999999999995</v>
      </c>
      <c r="M3118" s="3">
        <v>0.55189999999999995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3">
        <v>5.4080000000000004</v>
      </c>
      <c r="Y3118" s="3">
        <v>112.95650887573963</v>
      </c>
      <c r="Z3118" s="3">
        <v>154.78622411242605</v>
      </c>
      <c r="AA3118" s="3">
        <v>190.40869082840237</v>
      </c>
      <c r="AB3118" s="3">
        <v>208.89565458579884</v>
      </c>
      <c r="AC3118" s="3">
        <v>229</v>
      </c>
      <c r="AD3118" s="4"/>
      <c r="AE3118" s="4"/>
      <c r="AF3118" s="4"/>
      <c r="AG3118" s="4"/>
      <c r="AH3118" s="4"/>
      <c r="AI3118" s="4"/>
      <c r="AJ3118" s="4"/>
      <c r="AK3118" s="4"/>
      <c r="AL3118" s="4"/>
    </row>
    <row r="3119" spans="1:38" ht="15" customHeight="1" x14ac:dyDescent="0.25">
      <c r="A3119" s="2" t="s">
        <v>3022</v>
      </c>
      <c r="B3119" s="2" t="s">
        <v>39</v>
      </c>
      <c r="C3119" s="2" t="s">
        <v>40</v>
      </c>
      <c r="D3119" s="2" t="s">
        <v>3049</v>
      </c>
      <c r="E3119" s="2" t="s">
        <v>3251</v>
      </c>
      <c r="F3119" s="2" t="s">
        <v>497</v>
      </c>
      <c r="G3119" s="2" t="s">
        <v>44</v>
      </c>
      <c r="H3119" s="3">
        <v>192</v>
      </c>
      <c r="I3119" s="3">
        <v>1.3208</v>
      </c>
      <c r="J3119" s="3">
        <v>1.4023000000000001</v>
      </c>
      <c r="K3119" s="3">
        <v>0.85399999999999998</v>
      </c>
      <c r="L3119" s="3">
        <v>0.56310000000000004</v>
      </c>
      <c r="M3119" s="3">
        <v>0.41310000000000002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3">
        <v>4.5533000000000001</v>
      </c>
      <c r="Y3119" s="3">
        <v>78.412052796872587</v>
      </c>
      <c r="Z3119" s="3">
        <v>127.6879625765928</v>
      </c>
      <c r="AA3119" s="3">
        <v>157.69696703489777</v>
      </c>
      <c r="AB3119" s="3">
        <v>177.48393472865834</v>
      </c>
      <c r="AC3119" s="3">
        <v>192</v>
      </c>
      <c r="AD3119" s="4"/>
      <c r="AE3119" s="4"/>
      <c r="AF3119" s="4"/>
      <c r="AG3119" s="4"/>
      <c r="AH3119" s="4"/>
      <c r="AI3119" s="4"/>
      <c r="AJ3119" s="4"/>
      <c r="AK3119" s="4"/>
      <c r="AL3119" s="4"/>
    </row>
    <row r="3120" spans="1:38" ht="15" customHeight="1" x14ac:dyDescent="0.25">
      <c r="A3120" s="2" t="s">
        <v>3022</v>
      </c>
      <c r="B3120" s="2" t="s">
        <v>39</v>
      </c>
      <c r="C3120" s="2" t="s">
        <v>40</v>
      </c>
      <c r="D3120" s="2" t="s">
        <v>1221</v>
      </c>
      <c r="E3120" s="2" t="s">
        <v>3252</v>
      </c>
      <c r="F3120" s="2" t="s">
        <v>497</v>
      </c>
      <c r="G3120" s="2" t="s">
        <v>44</v>
      </c>
      <c r="H3120" s="3">
        <v>211</v>
      </c>
      <c r="I3120" s="3">
        <v>2.0190000000000001</v>
      </c>
      <c r="J3120" s="3">
        <v>1.28</v>
      </c>
      <c r="K3120" s="3">
        <v>0.81499999999999995</v>
      </c>
      <c r="L3120" s="3">
        <v>0.52790000000000004</v>
      </c>
      <c r="M3120" s="3">
        <v>0.58899999999999997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3">
        <v>5.2309000000000001</v>
      </c>
      <c r="Y3120" s="3">
        <v>101.08964040604867</v>
      </c>
      <c r="Z3120" s="3">
        <v>144.89089831577741</v>
      </c>
      <c r="AA3120" s="3">
        <v>172.77998050048751</v>
      </c>
      <c r="AB3120" s="3">
        <v>190.84457741497641</v>
      </c>
      <c r="AC3120" s="3">
        <v>211</v>
      </c>
      <c r="AD3120" s="4"/>
      <c r="AE3120" s="4"/>
      <c r="AF3120" s="4"/>
      <c r="AG3120" s="4"/>
      <c r="AH3120" s="4"/>
      <c r="AI3120" s="4"/>
      <c r="AJ3120" s="4"/>
      <c r="AK3120" s="4"/>
      <c r="AL3120" s="4"/>
    </row>
    <row r="3121" spans="1:38" ht="15" customHeight="1" x14ac:dyDescent="0.25">
      <c r="A3121" s="2" t="s">
        <v>3022</v>
      </c>
      <c r="B3121" s="2" t="s">
        <v>39</v>
      </c>
      <c r="C3121" s="2" t="s">
        <v>40</v>
      </c>
      <c r="D3121" s="2" t="s">
        <v>1221</v>
      </c>
      <c r="E3121" s="2" t="s">
        <v>3253</v>
      </c>
      <c r="F3121" s="2" t="s">
        <v>497</v>
      </c>
      <c r="G3121" s="2" t="s">
        <v>44</v>
      </c>
      <c r="H3121" s="3">
        <v>219</v>
      </c>
      <c r="I3121" s="3">
        <v>2.1871999999999998</v>
      </c>
      <c r="J3121" s="3">
        <v>1.3408</v>
      </c>
      <c r="K3121" s="3">
        <v>0.88339999999999996</v>
      </c>
      <c r="L3121" s="3">
        <v>0.65190000000000003</v>
      </c>
      <c r="M3121" s="3">
        <v>0.57410000000000005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3">
        <v>5.6374000000000004</v>
      </c>
      <c r="Y3121" s="3">
        <v>104.55231134920352</v>
      </c>
      <c r="Z3121" s="3">
        <v>149.02841735551849</v>
      </c>
      <c r="AA3121" s="3">
        <v>178.33196154255506</v>
      </c>
      <c r="AB3121" s="3">
        <v>199.95634512363853</v>
      </c>
      <c r="AC3121" s="3">
        <v>218.99999999999997</v>
      </c>
      <c r="AD3121" s="4"/>
      <c r="AE3121" s="4"/>
      <c r="AF3121" s="4"/>
      <c r="AG3121" s="4"/>
      <c r="AH3121" s="4"/>
      <c r="AI3121" s="4"/>
      <c r="AJ3121" s="4"/>
      <c r="AK3121" s="4"/>
      <c r="AL3121" s="4"/>
    </row>
    <row r="3122" spans="1:38" ht="15" customHeight="1" x14ac:dyDescent="0.25">
      <c r="A3122" s="2" t="s">
        <v>3022</v>
      </c>
      <c r="B3122" s="2" t="s">
        <v>39</v>
      </c>
      <c r="C3122" s="2" t="s">
        <v>40</v>
      </c>
      <c r="D3122" s="2" t="s">
        <v>1221</v>
      </c>
      <c r="E3122" s="2" t="s">
        <v>3254</v>
      </c>
      <c r="F3122" s="2" t="s">
        <v>497</v>
      </c>
      <c r="G3122" s="2" t="s">
        <v>44</v>
      </c>
      <c r="H3122" s="3">
        <v>215</v>
      </c>
      <c r="I3122" s="3">
        <v>2.1654</v>
      </c>
      <c r="J3122" s="3">
        <v>1.5097</v>
      </c>
      <c r="K3122" s="3">
        <v>1.0966</v>
      </c>
      <c r="L3122" s="3">
        <v>0.68720000000000003</v>
      </c>
      <c r="M3122" s="3">
        <v>0.39269999999999999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3">
        <v>5.8516000000000004</v>
      </c>
      <c r="Y3122" s="3">
        <v>99.719632237336796</v>
      </c>
      <c r="Z3122" s="3">
        <v>146.93323193656434</v>
      </c>
      <c r="AA3122" s="3">
        <v>181.22774967530248</v>
      </c>
      <c r="AB3122" s="3">
        <v>202.71889739558409</v>
      </c>
      <c r="AC3122" s="3">
        <v>214.99999999999997</v>
      </c>
      <c r="AD3122" s="4"/>
      <c r="AE3122" s="4"/>
      <c r="AF3122" s="4"/>
      <c r="AG3122" s="4"/>
      <c r="AH3122" s="4"/>
      <c r="AI3122" s="4"/>
      <c r="AJ3122" s="4"/>
      <c r="AK3122" s="4"/>
      <c r="AL3122" s="4"/>
    </row>
    <row r="3123" spans="1:38" ht="15" customHeight="1" x14ac:dyDescent="0.25">
      <c r="A3123" s="2" t="s">
        <v>3022</v>
      </c>
      <c r="B3123" s="2" t="s">
        <v>39</v>
      </c>
      <c r="C3123" s="2" t="s">
        <v>40</v>
      </c>
      <c r="D3123" s="2" t="s">
        <v>1221</v>
      </c>
      <c r="E3123" s="2" t="s">
        <v>3255</v>
      </c>
      <c r="F3123" s="2" t="s">
        <v>497</v>
      </c>
      <c r="G3123" s="2" t="s">
        <v>44</v>
      </c>
      <c r="H3123" s="3">
        <v>195</v>
      </c>
      <c r="I3123" s="3">
        <v>2.2521</v>
      </c>
      <c r="J3123" s="3">
        <v>1.0427</v>
      </c>
      <c r="K3123" s="3">
        <v>0.81859999999999999</v>
      </c>
      <c r="L3123" s="3">
        <v>0.48149999999999998</v>
      </c>
      <c r="M3123" s="3">
        <v>0.37409999999999999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3">
        <v>4.9690000000000003</v>
      </c>
      <c r="Y3123" s="3">
        <v>105.87649426443951</v>
      </c>
      <c r="Z3123" s="3">
        <v>140.08057959347957</v>
      </c>
      <c r="AA3123" s="3">
        <v>166.93342724894345</v>
      </c>
      <c r="AB3123" s="3">
        <v>182.7282551821292</v>
      </c>
      <c r="AC3123" s="3">
        <v>195</v>
      </c>
      <c r="AD3123" s="4"/>
      <c r="AE3123" s="4"/>
      <c r="AF3123" s="4"/>
      <c r="AG3123" s="4"/>
      <c r="AH3123" s="4"/>
      <c r="AI3123" s="4"/>
      <c r="AJ3123" s="4"/>
      <c r="AK3123" s="4"/>
      <c r="AL3123" s="4"/>
    </row>
    <row r="3124" spans="1:38" ht="15" customHeight="1" x14ac:dyDescent="0.25">
      <c r="A3124" s="2" t="s">
        <v>3022</v>
      </c>
      <c r="B3124" s="2" t="s">
        <v>39</v>
      </c>
      <c r="C3124" s="2" t="s">
        <v>40</v>
      </c>
      <c r="D3124" s="2" t="s">
        <v>1221</v>
      </c>
      <c r="E3124" s="2" t="s">
        <v>3256</v>
      </c>
      <c r="F3124" s="2" t="s">
        <v>497</v>
      </c>
      <c r="G3124" s="2" t="s">
        <v>44</v>
      </c>
      <c r="H3124" s="3">
        <v>186</v>
      </c>
      <c r="I3124" s="3">
        <v>1.2892999999999999</v>
      </c>
      <c r="J3124" s="3">
        <v>1.6005</v>
      </c>
      <c r="K3124" s="3">
        <v>0.84279999999999999</v>
      </c>
      <c r="L3124" s="3">
        <v>0.51129999999999998</v>
      </c>
      <c r="M3124" s="3">
        <v>0.46870000000000001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3">
        <v>4.7126000000000001</v>
      </c>
      <c r="Y3124" s="3">
        <v>74.132198786232649</v>
      </c>
      <c r="Z3124" s="3">
        <v>126.43390060688368</v>
      </c>
      <c r="AA3124" s="3">
        <v>153.97521538004497</v>
      </c>
      <c r="AB3124" s="3">
        <v>170.68365658023171</v>
      </c>
      <c r="AC3124" s="3">
        <v>186</v>
      </c>
      <c r="AD3124" s="4"/>
      <c r="AE3124" s="4"/>
      <c r="AF3124" s="4"/>
      <c r="AG3124" s="4"/>
      <c r="AH3124" s="4"/>
      <c r="AI3124" s="4"/>
      <c r="AJ3124" s="4"/>
      <c r="AK3124" s="4"/>
      <c r="AL3124" s="4"/>
    </row>
    <row r="3125" spans="1:38" ht="15" customHeight="1" x14ac:dyDescent="0.25">
      <c r="A3125" s="2" t="s">
        <v>3022</v>
      </c>
      <c r="B3125" s="2" t="s">
        <v>39</v>
      </c>
      <c r="C3125" s="2" t="s">
        <v>40</v>
      </c>
      <c r="D3125" s="2" t="s">
        <v>3032</v>
      </c>
      <c r="E3125" s="2" t="s">
        <v>3257</v>
      </c>
      <c r="F3125" s="2" t="s">
        <v>497</v>
      </c>
      <c r="G3125" s="2" t="s">
        <v>44</v>
      </c>
      <c r="H3125" s="3">
        <v>185</v>
      </c>
      <c r="I3125" s="3">
        <v>1.3058000000000001</v>
      </c>
      <c r="J3125" s="3">
        <v>1.7521</v>
      </c>
      <c r="K3125" s="3">
        <v>0.7964</v>
      </c>
      <c r="L3125" s="3">
        <v>0.51670000000000005</v>
      </c>
      <c r="M3125" s="3">
        <v>0.55930000000000002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3">
        <v>4.9302999999999999</v>
      </c>
      <c r="Y3125" s="3">
        <v>72.522361722410409</v>
      </c>
      <c r="Z3125" s="3">
        <v>126.89457031012313</v>
      </c>
      <c r="AA3125" s="3">
        <v>151.60892846277105</v>
      </c>
      <c r="AB3125" s="3">
        <v>167.64346997140134</v>
      </c>
      <c r="AC3125" s="3">
        <v>185.00000000000003</v>
      </c>
      <c r="AD3125" s="4"/>
      <c r="AE3125" s="4"/>
      <c r="AF3125" s="4"/>
      <c r="AG3125" s="4"/>
      <c r="AH3125" s="4"/>
      <c r="AI3125" s="4"/>
      <c r="AJ3125" s="4"/>
      <c r="AK3125" s="4"/>
      <c r="AL3125" s="4"/>
    </row>
    <row r="3126" spans="1:38" ht="15" customHeight="1" x14ac:dyDescent="0.25">
      <c r="A3126" s="2" t="s">
        <v>3022</v>
      </c>
      <c r="B3126" s="2" t="s">
        <v>39</v>
      </c>
      <c r="C3126" s="2" t="s">
        <v>40</v>
      </c>
      <c r="D3126" s="2" t="s">
        <v>3032</v>
      </c>
      <c r="E3126" s="2" t="s">
        <v>3258</v>
      </c>
      <c r="F3126" s="2" t="s">
        <v>497</v>
      </c>
      <c r="G3126" s="2" t="s">
        <v>44</v>
      </c>
      <c r="H3126" s="3">
        <v>206</v>
      </c>
      <c r="I3126" s="3">
        <v>1.9726999999999999</v>
      </c>
      <c r="J3126" s="3">
        <v>1.5263</v>
      </c>
      <c r="K3126" s="3">
        <v>0.77059999999999995</v>
      </c>
      <c r="L3126" s="3">
        <v>0.55940000000000001</v>
      </c>
      <c r="M3126" s="3">
        <v>0.41860000000000003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3">
        <v>5.2476000000000003</v>
      </c>
      <c r="Y3126" s="3">
        <v>97.410816373199168</v>
      </c>
      <c r="Z3126" s="3">
        <v>148.01989480905556</v>
      </c>
      <c r="AA3126" s="3">
        <v>173.57146123942371</v>
      </c>
      <c r="AB3126" s="3">
        <v>192.12005488223184</v>
      </c>
      <c r="AC3126" s="3">
        <v>205.99999999999997</v>
      </c>
      <c r="AD3126" s="4"/>
      <c r="AE3126" s="4"/>
      <c r="AF3126" s="4"/>
      <c r="AG3126" s="4"/>
      <c r="AH3126" s="4"/>
      <c r="AI3126" s="4"/>
      <c r="AJ3126" s="4"/>
      <c r="AK3126" s="4"/>
      <c r="AL3126" s="4"/>
    </row>
    <row r="3127" spans="1:38" ht="15" customHeight="1" x14ac:dyDescent="0.25">
      <c r="A3127" s="2" t="s">
        <v>3022</v>
      </c>
      <c r="B3127" s="2" t="s">
        <v>39</v>
      </c>
      <c r="C3127" s="2" t="s">
        <v>40</v>
      </c>
      <c r="D3127" s="2" t="s">
        <v>3032</v>
      </c>
      <c r="E3127" s="2" t="s">
        <v>3259</v>
      </c>
      <c r="F3127" s="2" t="s">
        <v>497</v>
      </c>
      <c r="G3127" s="2" t="s">
        <v>44</v>
      </c>
      <c r="H3127" s="3">
        <v>212</v>
      </c>
      <c r="I3127" s="3">
        <v>1.5725</v>
      </c>
      <c r="J3127" s="3">
        <v>1.3372999999999999</v>
      </c>
      <c r="K3127" s="3">
        <v>0.9002</v>
      </c>
      <c r="L3127" s="3">
        <v>0.61680000000000001</v>
      </c>
      <c r="M3127" s="3">
        <v>0.52969999999999995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3">
        <v>4.9565000000000001</v>
      </c>
      <c r="Y3127" s="3">
        <v>89.106829415918497</v>
      </c>
      <c r="Z3127" s="3">
        <v>137.67214768485826</v>
      </c>
      <c r="AA3127" s="3">
        <v>170.36376475335416</v>
      </c>
      <c r="AB3127" s="3">
        <v>192.7634419449208</v>
      </c>
      <c r="AC3127" s="3">
        <v>212</v>
      </c>
      <c r="AD3127" s="4"/>
      <c r="AE3127" s="4"/>
      <c r="AF3127" s="4"/>
      <c r="AG3127" s="4"/>
      <c r="AH3127" s="4"/>
      <c r="AI3127" s="4"/>
      <c r="AJ3127" s="4"/>
      <c r="AK3127" s="4"/>
      <c r="AL3127" s="4"/>
    </row>
    <row r="3128" spans="1:38" ht="15" customHeight="1" x14ac:dyDescent="0.25">
      <c r="A3128" s="2" t="s">
        <v>3022</v>
      </c>
      <c r="B3128" s="2" t="s">
        <v>39</v>
      </c>
      <c r="C3128" s="2" t="s">
        <v>40</v>
      </c>
      <c r="D3128" s="2" t="s">
        <v>3032</v>
      </c>
      <c r="E3128" s="2" t="s">
        <v>3260</v>
      </c>
      <c r="F3128" s="2" t="s">
        <v>497</v>
      </c>
      <c r="G3128" s="2" t="s">
        <v>44</v>
      </c>
      <c r="H3128" s="3">
        <v>214</v>
      </c>
      <c r="I3128" s="3">
        <v>1.9559</v>
      </c>
      <c r="J3128" s="3">
        <v>1.6818</v>
      </c>
      <c r="K3128" s="3">
        <v>0.72240000000000004</v>
      </c>
      <c r="L3128" s="3">
        <v>0.43530000000000002</v>
      </c>
      <c r="M3128" s="3">
        <v>0.38529999999999998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3">
        <v>5.1806999999999999</v>
      </c>
      <c r="Y3128" s="3">
        <v>100.71152546953114</v>
      </c>
      <c r="Z3128" s="3">
        <v>159.7938116470747</v>
      </c>
      <c r="AA3128" s="3">
        <v>185.17200378327254</v>
      </c>
      <c r="AB3128" s="3">
        <v>200.46426158627213</v>
      </c>
      <c r="AC3128" s="3">
        <v>214</v>
      </c>
      <c r="AD3128" s="4"/>
      <c r="AE3128" s="4"/>
      <c r="AF3128" s="4"/>
      <c r="AG3128" s="4"/>
      <c r="AH3128" s="4"/>
      <c r="AI3128" s="4"/>
      <c r="AJ3128" s="4"/>
      <c r="AK3128" s="4"/>
      <c r="AL3128" s="4"/>
    </row>
    <row r="3129" spans="1:38" ht="15" customHeight="1" x14ac:dyDescent="0.25">
      <c r="A3129" s="2" t="s">
        <v>3022</v>
      </c>
      <c r="B3129" s="2" t="s">
        <v>39</v>
      </c>
      <c r="C3129" s="2" t="s">
        <v>40</v>
      </c>
      <c r="D3129" s="2" t="s">
        <v>3032</v>
      </c>
      <c r="E3129" s="2" t="s">
        <v>3261</v>
      </c>
      <c r="F3129" s="2" t="s">
        <v>497</v>
      </c>
      <c r="G3129" s="2" t="s">
        <v>44</v>
      </c>
      <c r="H3129" s="3">
        <v>202</v>
      </c>
      <c r="I3129" s="3">
        <v>1.7559</v>
      </c>
      <c r="J3129" s="3">
        <v>1.6520999999999999</v>
      </c>
      <c r="K3129" s="3">
        <v>0.95199999999999996</v>
      </c>
      <c r="L3129" s="3">
        <v>0.46300000000000002</v>
      </c>
      <c r="M3129" s="3">
        <v>0.38529999999999998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3">
        <v>5.2083000000000004</v>
      </c>
      <c r="Y3129" s="3">
        <v>89.312942802833931</v>
      </c>
      <c r="Z3129" s="3">
        <v>143.23783192212429</v>
      </c>
      <c r="AA3129" s="3">
        <v>174.31131079238904</v>
      </c>
      <c r="AB3129" s="3">
        <v>189.42372751185604</v>
      </c>
      <c r="AC3129" s="3">
        <v>201.99999999999997</v>
      </c>
      <c r="AD3129" s="4"/>
      <c r="AE3129" s="4"/>
      <c r="AF3129" s="4"/>
      <c r="AG3129" s="4"/>
      <c r="AH3129" s="4"/>
      <c r="AI3129" s="4"/>
      <c r="AJ3129" s="4"/>
      <c r="AK3129" s="4"/>
      <c r="AL3129" s="4"/>
    </row>
    <row r="3130" spans="1:38" ht="15" customHeight="1" x14ac:dyDescent="0.25">
      <c r="A3130" s="2" t="s">
        <v>3022</v>
      </c>
      <c r="B3130" s="2" t="s">
        <v>39</v>
      </c>
      <c r="C3130" s="2" t="s">
        <v>40</v>
      </c>
      <c r="D3130" s="2" t="s">
        <v>3032</v>
      </c>
      <c r="E3130" s="2" t="s">
        <v>3262</v>
      </c>
      <c r="F3130" s="2" t="s">
        <v>497</v>
      </c>
      <c r="G3130" s="2" t="s">
        <v>44</v>
      </c>
      <c r="H3130" s="3">
        <v>223</v>
      </c>
      <c r="I3130" s="3">
        <v>1.6913</v>
      </c>
      <c r="J3130" s="3">
        <v>1.4801</v>
      </c>
      <c r="K3130" s="3">
        <v>1.0818000000000001</v>
      </c>
      <c r="L3130" s="3">
        <v>0.67800000000000005</v>
      </c>
      <c r="M3130" s="3">
        <v>0.34639999999999999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3">
        <v>5.2775999999999996</v>
      </c>
      <c r="Y3130" s="3">
        <v>93.209318629680155</v>
      </c>
      <c r="Z3130" s="3">
        <v>146.77516295285739</v>
      </c>
      <c r="AA3130" s="3">
        <v>185.92625435804158</v>
      </c>
      <c r="AB3130" s="3">
        <v>210.46354403516753</v>
      </c>
      <c r="AC3130" s="3">
        <v>223.00000000000003</v>
      </c>
      <c r="AD3130" s="4"/>
      <c r="AE3130" s="4"/>
      <c r="AF3130" s="4"/>
      <c r="AG3130" s="4"/>
      <c r="AH3130" s="4"/>
      <c r="AI3130" s="4"/>
      <c r="AJ3130" s="4"/>
      <c r="AK3130" s="4"/>
      <c r="AL3130" s="4"/>
    </row>
    <row r="3131" spans="1:38" ht="15" customHeight="1" x14ac:dyDescent="0.25">
      <c r="A3131" s="2" t="s">
        <v>3022</v>
      </c>
      <c r="B3131" s="2" t="s">
        <v>39</v>
      </c>
      <c r="C3131" s="2" t="s">
        <v>40</v>
      </c>
      <c r="D3131" s="2" t="s">
        <v>3034</v>
      </c>
      <c r="E3131" s="2" t="s">
        <v>3263</v>
      </c>
      <c r="F3131" s="2" t="s">
        <v>497</v>
      </c>
      <c r="G3131" s="2" t="s">
        <v>44</v>
      </c>
      <c r="H3131" s="3">
        <v>199</v>
      </c>
      <c r="I3131" s="3">
        <v>1.7376</v>
      </c>
      <c r="J3131" s="3">
        <v>1.2856000000000001</v>
      </c>
      <c r="K3131" s="3">
        <v>0.87429999999999997</v>
      </c>
      <c r="L3131" s="3">
        <v>0.57799999999999996</v>
      </c>
      <c r="M3131" s="3">
        <v>0.55569999999999997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3">
        <v>5.0312000000000001</v>
      </c>
      <c r="Y3131" s="3">
        <v>89.675942121163928</v>
      </c>
      <c r="Z3131" s="3">
        <v>132.34870408650022</v>
      </c>
      <c r="AA3131" s="3">
        <v>161.36923596756239</v>
      </c>
      <c r="AB3131" s="3">
        <v>180.55471855620928</v>
      </c>
      <c r="AC3131" s="3">
        <v>199</v>
      </c>
      <c r="AD3131" s="4"/>
      <c r="AE3131" s="4"/>
      <c r="AF3131" s="4"/>
      <c r="AG3131" s="4"/>
      <c r="AH3131" s="4"/>
      <c r="AI3131" s="4"/>
      <c r="AJ3131" s="4"/>
      <c r="AK3131" s="4"/>
      <c r="AL3131" s="4"/>
    </row>
    <row r="3132" spans="1:38" ht="15" customHeight="1" x14ac:dyDescent="0.25">
      <c r="A3132" s="2" t="s">
        <v>3022</v>
      </c>
      <c r="B3132" s="2" t="s">
        <v>39</v>
      </c>
      <c r="C3132" s="2" t="s">
        <v>40</v>
      </c>
      <c r="D3132" s="2" t="s">
        <v>3034</v>
      </c>
      <c r="E3132" s="2" t="s">
        <v>3264</v>
      </c>
      <c r="F3132" s="2" t="s">
        <v>497</v>
      </c>
      <c r="G3132" s="2" t="s">
        <v>44</v>
      </c>
      <c r="H3132" s="3">
        <v>197</v>
      </c>
      <c r="I3132" s="3">
        <v>1.4743999999999999</v>
      </c>
      <c r="J3132" s="3">
        <v>1.6077999999999999</v>
      </c>
      <c r="K3132" s="3">
        <v>0.91500000000000004</v>
      </c>
      <c r="L3132" s="3">
        <v>0.52790000000000004</v>
      </c>
      <c r="M3132" s="3">
        <v>0.48709999999999998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3">
        <v>5.0122</v>
      </c>
      <c r="Y3132" s="3">
        <v>80.53677028051554</v>
      </c>
      <c r="Z3132" s="3">
        <v>133.46502533817483</v>
      </c>
      <c r="AA3132" s="3">
        <v>163.58652886955826</v>
      </c>
      <c r="AB3132" s="3">
        <v>180.96482582498703</v>
      </c>
      <c r="AC3132" s="3">
        <v>197</v>
      </c>
      <c r="AD3132" s="4"/>
      <c r="AE3132" s="4"/>
      <c r="AF3132" s="4"/>
      <c r="AG3132" s="4"/>
      <c r="AH3132" s="4"/>
      <c r="AI3132" s="4"/>
      <c r="AJ3132" s="4"/>
      <c r="AK3132" s="4"/>
      <c r="AL3132" s="4"/>
    </row>
    <row r="3133" spans="1:38" ht="15" customHeight="1" x14ac:dyDescent="0.25">
      <c r="A3133" s="2" t="s">
        <v>3022</v>
      </c>
      <c r="B3133" s="2" t="s">
        <v>39</v>
      </c>
      <c r="C3133" s="2" t="s">
        <v>40</v>
      </c>
      <c r="D3133" s="2" t="s">
        <v>3034</v>
      </c>
      <c r="E3133" s="2" t="s">
        <v>3265</v>
      </c>
      <c r="F3133" s="2" t="s">
        <v>497</v>
      </c>
      <c r="G3133" s="2" t="s">
        <v>44</v>
      </c>
      <c r="H3133" s="3">
        <v>214</v>
      </c>
      <c r="I3133" s="3">
        <v>1.9745999999999999</v>
      </c>
      <c r="J3133" s="3">
        <v>1.6041000000000001</v>
      </c>
      <c r="K3133" s="3">
        <v>0.84470000000000001</v>
      </c>
      <c r="L3133" s="3">
        <v>0.59640000000000004</v>
      </c>
      <c r="M3133" s="3">
        <v>0.45939999999999998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3">
        <v>5.4791999999999996</v>
      </c>
      <c r="Y3133" s="3">
        <v>97.589356110381075</v>
      </c>
      <c r="Z3133" s="3">
        <v>150.87198861147613</v>
      </c>
      <c r="AA3133" s="3">
        <v>178.92998977952988</v>
      </c>
      <c r="AB3133" s="3">
        <v>198.74032705504456</v>
      </c>
      <c r="AC3133" s="3">
        <v>214</v>
      </c>
      <c r="AD3133" s="4"/>
      <c r="AE3133" s="4"/>
      <c r="AF3133" s="4"/>
      <c r="AG3133" s="4"/>
      <c r="AH3133" s="4"/>
      <c r="AI3133" s="4"/>
      <c r="AJ3133" s="4"/>
      <c r="AK3133" s="4"/>
      <c r="AL3133" s="4"/>
    </row>
    <row r="3134" spans="1:38" ht="15" customHeight="1" x14ac:dyDescent="0.25">
      <c r="A3134" s="2" t="s">
        <v>3022</v>
      </c>
      <c r="B3134" s="2" t="s">
        <v>39</v>
      </c>
      <c r="C3134" s="2" t="s">
        <v>40</v>
      </c>
      <c r="D3134" s="2" t="s">
        <v>718</v>
      </c>
      <c r="E3134" s="2" t="s">
        <v>3266</v>
      </c>
      <c r="F3134" s="2" t="s">
        <v>497</v>
      </c>
      <c r="G3134" s="2" t="s">
        <v>44</v>
      </c>
      <c r="H3134" s="3">
        <v>193</v>
      </c>
      <c r="I3134" s="3">
        <v>1.5966</v>
      </c>
      <c r="J3134" s="3">
        <v>1.0965</v>
      </c>
      <c r="K3134" s="3">
        <v>0.63719999999999999</v>
      </c>
      <c r="L3134" s="3">
        <v>0.5927</v>
      </c>
      <c r="M3134" s="3">
        <v>0.30009999999999998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3">
        <v>4.2230999999999996</v>
      </c>
      <c r="Y3134" s="3">
        <v>92.868224763799105</v>
      </c>
      <c r="Z3134" s="3">
        <v>134.6708105420189</v>
      </c>
      <c r="AA3134" s="3">
        <v>158.96320238687224</v>
      </c>
      <c r="AB3134" s="3">
        <v>181.5590916625228</v>
      </c>
      <c r="AC3134" s="3">
        <v>193</v>
      </c>
      <c r="AD3134" s="4"/>
      <c r="AE3134" s="4"/>
      <c r="AF3134" s="4"/>
      <c r="AG3134" s="4"/>
      <c r="AH3134" s="4"/>
      <c r="AI3134" s="4"/>
      <c r="AJ3134" s="4"/>
      <c r="AK3134" s="4"/>
      <c r="AL3134" s="4"/>
    </row>
    <row r="3135" spans="1:38" ht="15" customHeight="1" x14ac:dyDescent="0.25">
      <c r="A3135" s="2" t="s">
        <v>3022</v>
      </c>
      <c r="B3135" s="2" t="s">
        <v>39</v>
      </c>
      <c r="C3135" s="2" t="s">
        <v>40</v>
      </c>
      <c r="D3135" s="2" t="s">
        <v>718</v>
      </c>
      <c r="E3135" s="2" t="s">
        <v>3267</v>
      </c>
      <c r="F3135" s="2" t="s">
        <v>497</v>
      </c>
      <c r="G3135" s="2" t="s">
        <v>44</v>
      </c>
      <c r="H3135" s="3">
        <v>216</v>
      </c>
      <c r="I3135" s="3">
        <v>2.1635</v>
      </c>
      <c r="J3135" s="3">
        <v>1.556</v>
      </c>
      <c r="K3135" s="3">
        <v>0.81869999999999998</v>
      </c>
      <c r="L3135" s="3">
        <v>0.57240000000000002</v>
      </c>
      <c r="M3135" s="3">
        <v>0.5575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3">
        <v>5.6680999999999999</v>
      </c>
      <c r="Y3135" s="3">
        <v>102.23235299306646</v>
      </c>
      <c r="Z3135" s="3">
        <v>152.74381185935323</v>
      </c>
      <c r="AA3135" s="3">
        <v>179.32076004304793</v>
      </c>
      <c r="AB3135" s="3">
        <v>197.90222473139147</v>
      </c>
      <c r="AC3135" s="3">
        <v>216</v>
      </c>
      <c r="AD3135" s="4"/>
      <c r="AE3135" s="4"/>
      <c r="AF3135" s="4"/>
      <c r="AG3135" s="4"/>
      <c r="AH3135" s="4"/>
      <c r="AI3135" s="4"/>
      <c r="AJ3135" s="4"/>
      <c r="AK3135" s="4"/>
      <c r="AL3135" s="4"/>
    </row>
    <row r="3136" spans="1:38" ht="15" customHeight="1" x14ac:dyDescent="0.25">
      <c r="A3136" s="2" t="s">
        <v>3022</v>
      </c>
      <c r="B3136" s="2" t="s">
        <v>39</v>
      </c>
      <c r="C3136" s="2" t="s">
        <v>40</v>
      </c>
      <c r="D3136" s="2" t="s">
        <v>718</v>
      </c>
      <c r="E3136" s="2" t="s">
        <v>3268</v>
      </c>
      <c r="F3136" s="2" t="s">
        <v>497</v>
      </c>
      <c r="G3136" s="2" t="s">
        <v>44</v>
      </c>
      <c r="H3136" s="3">
        <v>196</v>
      </c>
      <c r="I3136" s="3">
        <v>1.9285000000000001</v>
      </c>
      <c r="J3136" s="3">
        <v>1.5339</v>
      </c>
      <c r="K3136" s="3">
        <v>0.64470000000000005</v>
      </c>
      <c r="L3136" s="3">
        <v>0.32790000000000002</v>
      </c>
      <c r="M3136" s="3">
        <v>0.3483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3">
        <v>4.7832999999999997</v>
      </c>
      <c r="Y3136" s="3">
        <v>98.120460769761479</v>
      </c>
      <c r="Z3136" s="3">
        <v>150.71168440198193</v>
      </c>
      <c r="AA3136" s="3">
        <v>172.81583843789855</v>
      </c>
      <c r="AB3136" s="3">
        <v>184.05820249618463</v>
      </c>
      <c r="AC3136" s="3">
        <v>196</v>
      </c>
      <c r="AD3136" s="4"/>
      <c r="AE3136" s="4"/>
      <c r="AF3136" s="4"/>
      <c r="AG3136" s="4"/>
      <c r="AH3136" s="4"/>
      <c r="AI3136" s="4"/>
      <c r="AJ3136" s="4"/>
      <c r="AK3136" s="4"/>
      <c r="AL3136" s="4"/>
    </row>
    <row r="3137" spans="1:38" ht="15" customHeight="1" x14ac:dyDescent="0.25">
      <c r="A3137" s="2" t="s">
        <v>3022</v>
      </c>
      <c r="B3137" s="2" t="s">
        <v>39</v>
      </c>
      <c r="C3137" s="2" t="s">
        <v>40</v>
      </c>
      <c r="D3137" s="2" t="s">
        <v>718</v>
      </c>
      <c r="E3137" s="2" t="s">
        <v>3269</v>
      </c>
      <c r="F3137" s="2" t="s">
        <v>497</v>
      </c>
      <c r="G3137" s="2" t="s">
        <v>44</v>
      </c>
      <c r="H3137" s="3">
        <v>194</v>
      </c>
      <c r="I3137" s="3">
        <v>2.0407999999999999</v>
      </c>
      <c r="J3137" s="3">
        <v>1.3037000000000001</v>
      </c>
      <c r="K3137" s="3">
        <v>0.95930000000000004</v>
      </c>
      <c r="L3137" s="3">
        <v>0.69079999999999997</v>
      </c>
      <c r="M3137" s="3">
        <v>0.24440000000000001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3">
        <v>5.2389999999999999</v>
      </c>
      <c r="Y3137" s="3">
        <v>95.105478144684099</v>
      </c>
      <c r="Z3137" s="3">
        <v>135.4184004581027</v>
      </c>
      <c r="AA3137" s="3">
        <v>165.08180950563084</v>
      </c>
      <c r="AB3137" s="3">
        <v>186.44267990074442</v>
      </c>
      <c r="AC3137" s="3">
        <v>194</v>
      </c>
      <c r="AD3137" s="4"/>
      <c r="AE3137" s="4"/>
      <c r="AF3137" s="4"/>
      <c r="AG3137" s="4"/>
      <c r="AH3137" s="4"/>
      <c r="AI3137" s="4"/>
      <c r="AJ3137" s="4"/>
      <c r="AK3137" s="4"/>
      <c r="AL3137" s="4"/>
    </row>
    <row r="3138" spans="1:38" ht="15" customHeight="1" x14ac:dyDescent="0.25">
      <c r="A3138" s="2" t="s">
        <v>3022</v>
      </c>
      <c r="B3138" s="2" t="s">
        <v>39</v>
      </c>
      <c r="C3138" s="2" t="s">
        <v>40</v>
      </c>
      <c r="D3138" s="2" t="s">
        <v>1125</v>
      </c>
      <c r="E3138" s="2" t="s">
        <v>3270</v>
      </c>
      <c r="F3138" s="2" t="s">
        <v>497</v>
      </c>
      <c r="G3138" s="2" t="s">
        <v>44</v>
      </c>
      <c r="H3138" s="3">
        <v>214</v>
      </c>
      <c r="I3138" s="3">
        <v>1.7630999999999999</v>
      </c>
      <c r="J3138" s="3">
        <v>1.7185999999999999</v>
      </c>
      <c r="K3138" s="3">
        <v>1.1890000000000001</v>
      </c>
      <c r="L3138" s="3">
        <v>0.32219999999999999</v>
      </c>
      <c r="M3138" s="3">
        <v>0.64449999999999996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3">
        <v>5.6374000000000004</v>
      </c>
      <c r="Y3138" s="3">
        <v>88.920601695817211</v>
      </c>
      <c r="Z3138" s="3">
        <v>144.40454819597687</v>
      </c>
      <c r="AA3138" s="3">
        <v>182.79068364849044</v>
      </c>
      <c r="AB3138" s="3">
        <v>193.19271295277963</v>
      </c>
      <c r="AC3138" s="3">
        <v>213.99999999999997</v>
      </c>
      <c r="AD3138" s="4"/>
      <c r="AE3138" s="4"/>
      <c r="AF3138" s="4"/>
      <c r="AG3138" s="4"/>
      <c r="AH3138" s="4"/>
      <c r="AI3138" s="4"/>
      <c r="AJ3138" s="4"/>
      <c r="AK3138" s="4"/>
      <c r="AL3138" s="4"/>
    </row>
    <row r="3139" spans="1:38" ht="15" customHeight="1" x14ac:dyDescent="0.25">
      <c r="A3139" s="2" t="s">
        <v>3022</v>
      </c>
      <c r="B3139" s="2" t="s">
        <v>39</v>
      </c>
      <c r="C3139" s="2" t="s">
        <v>40</v>
      </c>
      <c r="D3139" s="2" t="s">
        <v>1125</v>
      </c>
      <c r="E3139" s="2" t="s">
        <v>3271</v>
      </c>
      <c r="F3139" s="2" t="s">
        <v>497</v>
      </c>
      <c r="G3139" s="2" t="s">
        <v>44</v>
      </c>
      <c r="H3139" s="3">
        <v>208</v>
      </c>
      <c r="I3139" s="3">
        <v>1.7337</v>
      </c>
      <c r="J3139" s="3">
        <v>1.9115</v>
      </c>
      <c r="K3139" s="3">
        <v>0.86680000000000001</v>
      </c>
      <c r="L3139" s="3">
        <v>0.42970000000000003</v>
      </c>
      <c r="M3139" s="3">
        <v>0.40010000000000001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3">
        <v>5.3418000000000001</v>
      </c>
      <c r="Y3139" s="3">
        <v>89.121419746152981</v>
      </c>
      <c r="Z3139" s="3">
        <v>152.10093975813396</v>
      </c>
      <c r="AA3139" s="3">
        <v>180.66000224643381</v>
      </c>
      <c r="AB3139" s="3">
        <v>194.81762701711037</v>
      </c>
      <c r="AC3139" s="3">
        <v>208.00000000000003</v>
      </c>
      <c r="AD3139" s="4"/>
      <c r="AE3139" s="4"/>
      <c r="AF3139" s="4"/>
      <c r="AG3139" s="4"/>
      <c r="AH3139" s="4"/>
      <c r="AI3139" s="4"/>
      <c r="AJ3139" s="4"/>
      <c r="AK3139" s="4"/>
      <c r="AL3139" s="4"/>
    </row>
    <row r="3140" spans="1:38" ht="15" customHeight="1" x14ac:dyDescent="0.25">
      <c r="A3140" s="2" t="s">
        <v>3022</v>
      </c>
      <c r="B3140" s="2" t="s">
        <v>39</v>
      </c>
      <c r="C3140" s="2" t="s">
        <v>40</v>
      </c>
      <c r="D3140" s="2" t="s">
        <v>1125</v>
      </c>
      <c r="E3140" s="2" t="s">
        <v>3272</v>
      </c>
      <c r="F3140" s="2" t="s">
        <v>497</v>
      </c>
      <c r="G3140" s="2" t="s">
        <v>44</v>
      </c>
      <c r="H3140" s="3">
        <v>223</v>
      </c>
      <c r="I3140" s="3">
        <v>2.1520000000000001</v>
      </c>
      <c r="J3140" s="3">
        <v>1.6944999999999999</v>
      </c>
      <c r="K3140" s="3">
        <v>0.97409999999999997</v>
      </c>
      <c r="L3140" s="3">
        <v>0.45739999999999997</v>
      </c>
      <c r="M3140" s="3">
        <v>0.43709999999999999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3">
        <v>5.7150999999999996</v>
      </c>
      <c r="Y3140" s="3">
        <v>103.92035134993264</v>
      </c>
      <c r="Z3140" s="3">
        <v>160.55094399048136</v>
      </c>
      <c r="AA3140" s="3">
        <v>193.10559745236304</v>
      </c>
      <c r="AB3140" s="3">
        <v>208.39201413798534</v>
      </c>
      <c r="AC3140" s="3">
        <v>223</v>
      </c>
      <c r="AD3140" s="4"/>
      <c r="AE3140" s="4"/>
      <c r="AF3140" s="4"/>
      <c r="AG3140" s="4"/>
      <c r="AH3140" s="4"/>
      <c r="AI3140" s="4"/>
      <c r="AJ3140" s="4"/>
      <c r="AK3140" s="4"/>
      <c r="AL3140" s="4"/>
    </row>
    <row r="3141" spans="1:38" ht="15" customHeight="1" x14ac:dyDescent="0.25">
      <c r="A3141" s="2" t="s">
        <v>3022</v>
      </c>
      <c r="B3141" s="2" t="s">
        <v>39</v>
      </c>
      <c r="C3141" s="2" t="s">
        <v>40</v>
      </c>
      <c r="D3141" s="2" t="s">
        <v>1250</v>
      </c>
      <c r="E3141" s="2" t="s">
        <v>3273</v>
      </c>
      <c r="F3141" s="2" t="s">
        <v>497</v>
      </c>
      <c r="G3141" s="2" t="s">
        <v>44</v>
      </c>
      <c r="H3141" s="3">
        <v>206</v>
      </c>
      <c r="I3141" s="3">
        <v>1.8559000000000001</v>
      </c>
      <c r="J3141" s="3">
        <v>1.5169999999999999</v>
      </c>
      <c r="K3141" s="3">
        <v>0.92430000000000001</v>
      </c>
      <c r="L3141" s="3">
        <v>0.33150000000000002</v>
      </c>
      <c r="M3141" s="3">
        <v>0.49080000000000001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3">
        <v>5.1195000000000004</v>
      </c>
      <c r="Y3141" s="3">
        <v>95.077761500146494</v>
      </c>
      <c r="Z3141" s="3">
        <v>146.6370934661588</v>
      </c>
      <c r="AA3141" s="3">
        <v>178.05191913272779</v>
      </c>
      <c r="AB3141" s="3">
        <v>189.31883973044242</v>
      </c>
      <c r="AC3141" s="3">
        <v>206</v>
      </c>
      <c r="AD3141" s="4"/>
      <c r="AE3141" s="4"/>
      <c r="AF3141" s="4"/>
      <c r="AG3141" s="4"/>
      <c r="AH3141" s="4"/>
      <c r="AI3141" s="4"/>
      <c r="AJ3141" s="4"/>
      <c r="AK3141" s="4"/>
      <c r="AL3141" s="4"/>
    </row>
    <row r="3142" spans="1:38" ht="15" customHeight="1" x14ac:dyDescent="0.25">
      <c r="A3142" s="2" t="s">
        <v>3022</v>
      </c>
      <c r="B3142" s="2" t="s">
        <v>39</v>
      </c>
      <c r="C3142" s="2" t="s">
        <v>40</v>
      </c>
      <c r="D3142" s="2" t="s">
        <v>1159</v>
      </c>
      <c r="E3142" s="2" t="s">
        <v>3274</v>
      </c>
      <c r="F3142" s="2" t="s">
        <v>497</v>
      </c>
      <c r="G3142" s="2" t="s">
        <v>44</v>
      </c>
      <c r="H3142" s="3">
        <v>218</v>
      </c>
      <c r="I3142" s="3">
        <v>2.3519000000000001</v>
      </c>
      <c r="J3142" s="3">
        <v>1.2370000000000001</v>
      </c>
      <c r="K3142" s="3">
        <v>0.75929999999999997</v>
      </c>
      <c r="L3142" s="3">
        <v>0.42220000000000002</v>
      </c>
      <c r="M3142" s="3">
        <v>0.43330000000000002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3">
        <v>5.2037000000000004</v>
      </c>
      <c r="Y3142" s="3">
        <v>116.06583776927954</v>
      </c>
      <c r="Z3142" s="3">
        <v>160.28091550243096</v>
      </c>
      <c r="AA3142" s="3">
        <v>187.42118108269116</v>
      </c>
      <c r="AB3142" s="3">
        <v>202.51221246420815</v>
      </c>
      <c r="AC3142" s="3">
        <v>218</v>
      </c>
      <c r="AD3142" s="4"/>
      <c r="AE3142" s="4"/>
      <c r="AF3142" s="4"/>
      <c r="AG3142" s="4"/>
      <c r="AH3142" s="4"/>
      <c r="AI3142" s="4"/>
      <c r="AJ3142" s="4"/>
      <c r="AK3142" s="4"/>
      <c r="AL3142" s="4"/>
    </row>
    <row r="3143" spans="1:38" ht="15" customHeight="1" x14ac:dyDescent="0.25">
      <c r="A3143" s="2" t="s">
        <v>3022</v>
      </c>
      <c r="B3143" s="2" t="s">
        <v>39</v>
      </c>
      <c r="C3143" s="2" t="s">
        <v>40</v>
      </c>
      <c r="D3143" s="2" t="s">
        <v>59</v>
      </c>
      <c r="E3143" s="2" t="s">
        <v>3275</v>
      </c>
      <c r="F3143" s="2" t="s">
        <v>497</v>
      </c>
      <c r="G3143" s="2" t="s">
        <v>44</v>
      </c>
      <c r="H3143" s="3">
        <v>216</v>
      </c>
      <c r="I3143" s="3">
        <v>1.9116</v>
      </c>
      <c r="J3143" s="3">
        <v>1.7485999999999999</v>
      </c>
      <c r="K3143" s="3">
        <v>1.1744000000000001</v>
      </c>
      <c r="L3143" s="3">
        <v>0.51119999999999999</v>
      </c>
      <c r="M3143" s="3">
        <v>0.37790000000000001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3">
        <v>5.7237</v>
      </c>
      <c r="Y3143" s="3">
        <v>93.45227737302794</v>
      </c>
      <c r="Z3143" s="3">
        <v>149.66458759194228</v>
      </c>
      <c r="AA3143" s="3">
        <v>187.41806873176441</v>
      </c>
      <c r="AB3143" s="3">
        <v>203.85163443227282</v>
      </c>
      <c r="AC3143" s="3">
        <v>216</v>
      </c>
      <c r="AD3143" s="4"/>
      <c r="AE3143" s="4"/>
      <c r="AF3143" s="4"/>
      <c r="AG3143" s="4"/>
      <c r="AH3143" s="4"/>
      <c r="AI3143" s="4"/>
      <c r="AJ3143" s="4"/>
      <c r="AK3143" s="4"/>
      <c r="AL3143" s="4"/>
    </row>
    <row r="3144" spans="1:38" ht="15" customHeight="1" x14ac:dyDescent="0.25">
      <c r="A3144" s="2" t="s">
        <v>3022</v>
      </c>
      <c r="B3144" s="2" t="s">
        <v>39</v>
      </c>
      <c r="C3144" s="2" t="s">
        <v>40</v>
      </c>
      <c r="D3144" s="2" t="s">
        <v>59</v>
      </c>
      <c r="E3144" s="2" t="s">
        <v>3276</v>
      </c>
      <c r="F3144" s="2" t="s">
        <v>497</v>
      </c>
      <c r="G3144" s="2" t="s">
        <v>44</v>
      </c>
      <c r="H3144" s="3">
        <v>198</v>
      </c>
      <c r="I3144" s="3">
        <v>1.3188</v>
      </c>
      <c r="J3144" s="3">
        <v>1.3688</v>
      </c>
      <c r="K3144" s="3">
        <v>0.74270000000000003</v>
      </c>
      <c r="L3144" s="3">
        <v>0.50380000000000003</v>
      </c>
      <c r="M3144" s="3">
        <v>0.49819999999999998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3">
        <v>4.4322999999999997</v>
      </c>
      <c r="Y3144" s="3">
        <v>81.392144033571725</v>
      </c>
      <c r="Z3144" s="3">
        <v>132.65690499289309</v>
      </c>
      <c r="AA3144" s="3">
        <v>160.47275680797782</v>
      </c>
      <c r="AB3144" s="3">
        <v>179.3412449518309</v>
      </c>
      <c r="AC3144" s="3">
        <v>198</v>
      </c>
      <c r="AD3144" s="4"/>
      <c r="AE3144" s="4"/>
      <c r="AF3144" s="4"/>
      <c r="AG3144" s="4"/>
      <c r="AH3144" s="4"/>
      <c r="AI3144" s="4"/>
      <c r="AJ3144" s="4"/>
      <c r="AK3144" s="4"/>
      <c r="AL3144" s="4"/>
    </row>
    <row r="3145" spans="1:38" ht="15" customHeight="1" x14ac:dyDescent="0.25">
      <c r="A3145" s="2" t="s">
        <v>3022</v>
      </c>
      <c r="B3145" s="2" t="s">
        <v>39</v>
      </c>
      <c r="C3145" s="2" t="s">
        <v>40</v>
      </c>
      <c r="D3145" s="2" t="s">
        <v>59</v>
      </c>
      <c r="E3145" s="2" t="s">
        <v>3277</v>
      </c>
      <c r="F3145" s="2" t="s">
        <v>497</v>
      </c>
      <c r="G3145" s="2" t="s">
        <v>44</v>
      </c>
      <c r="H3145" s="3">
        <v>202</v>
      </c>
      <c r="I3145" s="3">
        <v>1.8371</v>
      </c>
      <c r="J3145" s="3">
        <v>1.2463</v>
      </c>
      <c r="K3145" s="3">
        <v>0.94259999999999999</v>
      </c>
      <c r="L3145" s="3">
        <v>0.34820000000000001</v>
      </c>
      <c r="M3145" s="3">
        <v>0.29260000000000003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3">
        <v>4.6668000000000003</v>
      </c>
      <c r="Y3145" s="3">
        <v>98.921016542384493</v>
      </c>
      <c r="Z3145" s="3">
        <v>144.32064798148622</v>
      </c>
      <c r="AA3145" s="3">
        <v>178.65723836461814</v>
      </c>
      <c r="AB3145" s="3">
        <v>191.34130453415617</v>
      </c>
      <c r="AC3145" s="3">
        <v>202</v>
      </c>
      <c r="AD3145" s="4"/>
      <c r="AE3145" s="4"/>
      <c r="AF3145" s="4"/>
      <c r="AG3145" s="4"/>
      <c r="AH3145" s="4"/>
      <c r="AI3145" s="4"/>
      <c r="AJ3145" s="4"/>
      <c r="AK3145" s="4"/>
      <c r="AL3145" s="4"/>
    </row>
    <row r="3146" spans="1:38" ht="15" customHeight="1" x14ac:dyDescent="0.25">
      <c r="A3146" s="2" t="s">
        <v>3022</v>
      </c>
      <c r="B3146" s="2" t="s">
        <v>39</v>
      </c>
      <c r="C3146" s="2" t="s">
        <v>40</v>
      </c>
      <c r="D3146" s="2" t="s">
        <v>3040</v>
      </c>
      <c r="E3146" s="2" t="s">
        <v>3278</v>
      </c>
      <c r="F3146" s="2" t="s">
        <v>497</v>
      </c>
      <c r="G3146" s="2" t="s">
        <v>44</v>
      </c>
      <c r="H3146" s="3">
        <v>175</v>
      </c>
      <c r="I3146" s="3">
        <v>1.1651</v>
      </c>
      <c r="J3146" s="3">
        <v>1.6727000000000001</v>
      </c>
      <c r="K3146" s="3">
        <v>0.72060000000000002</v>
      </c>
      <c r="L3146" s="3">
        <v>0.439</v>
      </c>
      <c r="M3146" s="3">
        <v>0.2427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3">
        <v>4.2401</v>
      </c>
      <c r="Y3146" s="3">
        <v>71.293719487747921</v>
      </c>
      <c r="Z3146" s="3">
        <v>127.70656352444517</v>
      </c>
      <c r="AA3146" s="3">
        <v>152.00924506497489</v>
      </c>
      <c r="AB3146" s="3">
        <v>166.8147921039598</v>
      </c>
      <c r="AC3146" s="3">
        <v>175</v>
      </c>
      <c r="AD3146" s="4"/>
      <c r="AE3146" s="4"/>
      <c r="AF3146" s="4"/>
      <c r="AG3146" s="4"/>
      <c r="AH3146" s="4"/>
      <c r="AI3146" s="4"/>
      <c r="AJ3146" s="4"/>
      <c r="AK3146" s="4"/>
      <c r="AL3146" s="4"/>
    </row>
    <row r="3147" spans="1:38" ht="15" customHeight="1" x14ac:dyDescent="0.25">
      <c r="A3147" s="2" t="s">
        <v>3022</v>
      </c>
      <c r="B3147" s="2" t="s">
        <v>39</v>
      </c>
      <c r="C3147" s="2" t="s">
        <v>40</v>
      </c>
      <c r="D3147" s="2" t="s">
        <v>3040</v>
      </c>
      <c r="E3147" s="2" t="s">
        <v>3279</v>
      </c>
      <c r="F3147" s="2" t="s">
        <v>497</v>
      </c>
      <c r="G3147" s="2" t="s">
        <v>44</v>
      </c>
      <c r="H3147" s="3">
        <v>174</v>
      </c>
      <c r="I3147" s="3">
        <v>1.2669999999999999</v>
      </c>
      <c r="J3147" s="3">
        <v>1.18</v>
      </c>
      <c r="K3147" s="3">
        <v>0.92430000000000001</v>
      </c>
      <c r="L3147" s="3">
        <v>0.5353</v>
      </c>
      <c r="M3147" s="3">
        <v>0.4909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3">
        <v>4.3975</v>
      </c>
      <c r="Y3147" s="3">
        <v>72.912791358726537</v>
      </c>
      <c r="Z3147" s="3">
        <v>111.01625923820353</v>
      </c>
      <c r="AA3147" s="3">
        <v>140.86289937464471</v>
      </c>
      <c r="AB3147" s="3">
        <v>158.14831154064808</v>
      </c>
      <c r="AC3147" s="3">
        <v>174</v>
      </c>
      <c r="AD3147" s="4"/>
      <c r="AE3147" s="4"/>
      <c r="AF3147" s="4"/>
      <c r="AG3147" s="4"/>
      <c r="AH3147" s="4"/>
      <c r="AI3147" s="4"/>
      <c r="AJ3147" s="4"/>
      <c r="AK3147" s="4"/>
      <c r="AL3147" s="4"/>
    </row>
    <row r="3148" spans="1:38" ht="15" customHeight="1" x14ac:dyDescent="0.25">
      <c r="A3148" s="2" t="s">
        <v>3022</v>
      </c>
      <c r="B3148" s="2" t="s">
        <v>39</v>
      </c>
      <c r="C3148" s="2" t="s">
        <v>40</v>
      </c>
      <c r="D3148" s="2" t="s">
        <v>3040</v>
      </c>
      <c r="E3148" s="2" t="s">
        <v>3280</v>
      </c>
      <c r="F3148" s="2" t="s">
        <v>497</v>
      </c>
      <c r="G3148" s="2" t="s">
        <v>44</v>
      </c>
      <c r="H3148" s="3">
        <v>183</v>
      </c>
      <c r="I3148" s="3">
        <v>1.2911999999999999</v>
      </c>
      <c r="J3148" s="3">
        <v>1.7339</v>
      </c>
      <c r="K3148" s="3">
        <v>0.53349999999999997</v>
      </c>
      <c r="L3148" s="3">
        <v>0.56499999999999995</v>
      </c>
      <c r="M3148" s="3">
        <v>0.41489999999999999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3">
        <v>4.5385</v>
      </c>
      <c r="Y3148" s="3">
        <v>74.95939186956042</v>
      </c>
      <c r="Z3148" s="3">
        <v>132.6478131541258</v>
      </c>
      <c r="AA3148" s="3">
        <v>150.39784069626529</v>
      </c>
      <c r="AB3148" s="3">
        <v>169.19590172964635</v>
      </c>
      <c r="AC3148" s="3">
        <v>183</v>
      </c>
      <c r="AD3148" s="4"/>
      <c r="AE3148" s="4"/>
      <c r="AF3148" s="4"/>
      <c r="AG3148" s="4"/>
      <c r="AH3148" s="4"/>
      <c r="AI3148" s="4"/>
      <c r="AJ3148" s="4"/>
      <c r="AK3148" s="4"/>
      <c r="AL3148" s="4"/>
    </row>
    <row r="3149" spans="1:38" ht="15" customHeight="1" x14ac:dyDescent="0.25">
      <c r="A3149" s="2" t="s">
        <v>3022</v>
      </c>
      <c r="B3149" s="2" t="s">
        <v>39</v>
      </c>
      <c r="C3149" s="2" t="s">
        <v>40</v>
      </c>
      <c r="D3149" s="2" t="s">
        <v>3040</v>
      </c>
      <c r="E3149" s="2" t="s">
        <v>3281</v>
      </c>
      <c r="F3149" s="2" t="s">
        <v>497</v>
      </c>
      <c r="G3149" s="2" t="s">
        <v>44</v>
      </c>
      <c r="H3149" s="3">
        <v>194</v>
      </c>
      <c r="I3149" s="3">
        <v>2.0598000000000001</v>
      </c>
      <c r="J3149" s="3">
        <v>1.1633</v>
      </c>
      <c r="K3149" s="3">
        <v>1.2002999999999999</v>
      </c>
      <c r="L3149" s="3">
        <v>0.47789999999999999</v>
      </c>
      <c r="M3149" s="3">
        <v>0.36680000000000001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3">
        <v>5.2680999999999996</v>
      </c>
      <c r="Y3149" s="3">
        <v>95.341166644520797</v>
      </c>
      <c r="Z3149" s="3">
        <v>131.1139500009491</v>
      </c>
      <c r="AA3149" s="3">
        <v>168.02452497105219</v>
      </c>
      <c r="AB3149" s="3">
        <v>182.72048746227296</v>
      </c>
      <c r="AC3149" s="3">
        <v>194.00000000000003</v>
      </c>
      <c r="AD3149" s="4"/>
      <c r="AE3149" s="4"/>
      <c r="AF3149" s="4"/>
      <c r="AG3149" s="4"/>
      <c r="AH3149" s="4"/>
      <c r="AI3149" s="4"/>
      <c r="AJ3149" s="4"/>
      <c r="AK3149" s="4"/>
      <c r="AL3149" s="4"/>
    </row>
    <row r="3150" spans="1:38" ht="15" customHeight="1" x14ac:dyDescent="0.25">
      <c r="A3150" s="2" t="s">
        <v>3022</v>
      </c>
      <c r="B3150" s="2" t="s">
        <v>39</v>
      </c>
      <c r="C3150" s="2" t="s">
        <v>40</v>
      </c>
      <c r="D3150" s="2" t="s">
        <v>3042</v>
      </c>
      <c r="E3150" s="2" t="s">
        <v>3282</v>
      </c>
      <c r="F3150" s="2" t="s">
        <v>497</v>
      </c>
      <c r="G3150" s="2" t="s">
        <v>44</v>
      </c>
      <c r="H3150" s="3">
        <v>199</v>
      </c>
      <c r="I3150" s="3">
        <v>1.9060999999999999</v>
      </c>
      <c r="J3150" s="3">
        <v>1.6671</v>
      </c>
      <c r="K3150" s="3">
        <v>0.83169999999999999</v>
      </c>
      <c r="L3150" s="3">
        <v>0.54090000000000005</v>
      </c>
      <c r="M3150" s="3">
        <v>0.1704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3">
        <v>5.1162000000000001</v>
      </c>
      <c r="Y3150" s="3">
        <v>94.217798365974744</v>
      </c>
      <c r="Z3150" s="3">
        <v>148.63429889371019</v>
      </c>
      <c r="AA3150" s="3">
        <v>175.782162542512</v>
      </c>
      <c r="AB3150" s="3">
        <v>193.4379031312302</v>
      </c>
      <c r="AC3150" s="3">
        <v>198.99999999999997</v>
      </c>
      <c r="AD3150" s="4"/>
      <c r="AE3150" s="4"/>
      <c r="AF3150" s="4"/>
      <c r="AG3150" s="4"/>
      <c r="AH3150" s="4"/>
      <c r="AI3150" s="4"/>
      <c r="AJ3150" s="4"/>
      <c r="AK3150" s="4"/>
      <c r="AL3150" s="4"/>
    </row>
    <row r="3151" spans="1:38" ht="15" customHeight="1" x14ac:dyDescent="0.25">
      <c r="A3151" s="2" t="s">
        <v>3022</v>
      </c>
      <c r="B3151" s="2" t="s">
        <v>39</v>
      </c>
      <c r="C3151" s="2" t="s">
        <v>40</v>
      </c>
      <c r="D3151" s="2" t="s">
        <v>3042</v>
      </c>
      <c r="E3151" s="2" t="s">
        <v>3283</v>
      </c>
      <c r="F3151" s="2" t="s">
        <v>497</v>
      </c>
      <c r="G3151" s="2" t="s">
        <v>44</v>
      </c>
      <c r="H3151" s="3">
        <v>209</v>
      </c>
      <c r="I3151" s="3">
        <v>1.8816999999999999</v>
      </c>
      <c r="J3151" s="3">
        <v>1.5984</v>
      </c>
      <c r="K3151" s="3">
        <v>1.0408999999999999</v>
      </c>
      <c r="L3151" s="3">
        <v>0.55010000000000003</v>
      </c>
      <c r="M3151" s="3">
        <v>0.34449999999999997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3">
        <v>5.4156000000000004</v>
      </c>
      <c r="Y3151" s="3">
        <v>93.500276977620189</v>
      </c>
      <c r="Z3151" s="3">
        <v>145.74135829824951</v>
      </c>
      <c r="AA3151" s="3">
        <v>179.76146687347662</v>
      </c>
      <c r="AB3151" s="3">
        <v>197.7405827609129</v>
      </c>
      <c r="AC3151" s="3">
        <v>208.99999999999997</v>
      </c>
      <c r="AD3151" s="4"/>
      <c r="AE3151" s="4"/>
      <c r="AF3151" s="4"/>
      <c r="AG3151" s="4"/>
      <c r="AH3151" s="4"/>
      <c r="AI3151" s="4"/>
      <c r="AJ3151" s="4"/>
      <c r="AK3151" s="4"/>
      <c r="AL3151" s="4"/>
    </row>
    <row r="3152" spans="1:38" ht="15" customHeight="1" x14ac:dyDescent="0.25">
      <c r="A3152" s="2" t="s">
        <v>3022</v>
      </c>
      <c r="B3152" s="2" t="s">
        <v>39</v>
      </c>
      <c r="C3152" s="2" t="s">
        <v>40</v>
      </c>
      <c r="D3152" s="2" t="s">
        <v>3042</v>
      </c>
      <c r="E3152" s="2" t="s">
        <v>3284</v>
      </c>
      <c r="F3152" s="2" t="s">
        <v>497</v>
      </c>
      <c r="G3152" s="2" t="s">
        <v>44</v>
      </c>
      <c r="H3152" s="3">
        <v>181</v>
      </c>
      <c r="I3152" s="3">
        <v>1.2593000000000001</v>
      </c>
      <c r="J3152" s="3">
        <v>1.163</v>
      </c>
      <c r="K3152" s="3">
        <v>0.42409999999999998</v>
      </c>
      <c r="L3152" s="3">
        <v>0.57410000000000005</v>
      </c>
      <c r="M3152" s="3">
        <v>0.33150000000000002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3">
        <v>3.7519999999999998</v>
      </c>
      <c r="Y3152" s="3">
        <v>82.009514925373139</v>
      </c>
      <c r="Z3152" s="3">
        <v>128.19474946695095</v>
      </c>
      <c r="AA3152" s="3">
        <v>145.03667377398722</v>
      </c>
      <c r="AB3152" s="3">
        <v>167.83542110874203</v>
      </c>
      <c r="AC3152" s="3">
        <v>181.00000000000003</v>
      </c>
      <c r="AD3152" s="4"/>
      <c r="AE3152" s="4"/>
      <c r="AF3152" s="4"/>
      <c r="AG3152" s="4"/>
      <c r="AH3152" s="4"/>
      <c r="AI3152" s="4"/>
      <c r="AJ3152" s="4"/>
      <c r="AK3152" s="4"/>
      <c r="AL3152" s="4"/>
    </row>
    <row r="3153" spans="1:38" ht="15" customHeight="1" x14ac:dyDescent="0.25">
      <c r="A3153" s="2" t="s">
        <v>3022</v>
      </c>
      <c r="B3153" s="2" t="s">
        <v>39</v>
      </c>
      <c r="C3153" s="2" t="s">
        <v>40</v>
      </c>
      <c r="D3153" s="2" t="s">
        <v>3064</v>
      </c>
      <c r="E3153" s="2" t="s">
        <v>3285</v>
      </c>
      <c r="F3153" s="2" t="s">
        <v>497</v>
      </c>
      <c r="G3153" s="2" t="s">
        <v>44</v>
      </c>
      <c r="H3153" s="3">
        <v>203</v>
      </c>
      <c r="I3153" s="3">
        <v>2.4241000000000001</v>
      </c>
      <c r="J3153" s="3">
        <v>1.5297000000000001</v>
      </c>
      <c r="K3153" s="3">
        <v>0.79630000000000001</v>
      </c>
      <c r="L3153" s="3">
        <v>0.38519999999999999</v>
      </c>
      <c r="M3153" s="3">
        <v>0.25929999999999997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3">
        <v>5.3945999999999996</v>
      </c>
      <c r="Y3153" s="3">
        <v>108.84000667334001</v>
      </c>
      <c r="Z3153" s="3">
        <v>157.32899566232902</v>
      </c>
      <c r="AA3153" s="3">
        <v>182.57040373707042</v>
      </c>
      <c r="AB3153" s="3">
        <v>194.78061394728064</v>
      </c>
      <c r="AC3153" s="3">
        <v>203</v>
      </c>
      <c r="AD3153" s="4"/>
      <c r="AE3153" s="4"/>
      <c r="AF3153" s="4"/>
      <c r="AG3153" s="4"/>
      <c r="AH3153" s="4"/>
      <c r="AI3153" s="4"/>
      <c r="AJ3153" s="4"/>
      <c r="AK3153" s="4"/>
      <c r="AL3153" s="4"/>
    </row>
    <row r="3154" spans="1:38" ht="15" customHeight="1" x14ac:dyDescent="0.25">
      <c r="A3154" s="2" t="s">
        <v>3022</v>
      </c>
      <c r="B3154" s="2" t="s">
        <v>39</v>
      </c>
      <c r="C3154" s="2" t="s">
        <v>40</v>
      </c>
      <c r="D3154" s="2" t="s">
        <v>3064</v>
      </c>
      <c r="E3154" s="2" t="s">
        <v>3286</v>
      </c>
      <c r="F3154" s="2" t="s">
        <v>497</v>
      </c>
      <c r="G3154" s="2" t="s">
        <v>44</v>
      </c>
      <c r="H3154" s="3">
        <v>209</v>
      </c>
      <c r="I3154" s="3">
        <v>2.0428999999999999</v>
      </c>
      <c r="J3154" s="3">
        <v>1.3797999999999999</v>
      </c>
      <c r="K3154" s="3">
        <v>0.57789999999999997</v>
      </c>
      <c r="L3154" s="3">
        <v>0.62790000000000001</v>
      </c>
      <c r="M3154" s="3">
        <v>0.37780000000000002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3">
        <v>5.0063000000000004</v>
      </c>
      <c r="Y3154" s="3">
        <v>104.22765315702215</v>
      </c>
      <c r="Z3154" s="3">
        <v>153.01110600643187</v>
      </c>
      <c r="AA3154" s="3">
        <v>173.44302179254137</v>
      </c>
      <c r="AB3154" s="3">
        <v>195.64271018516666</v>
      </c>
      <c r="AC3154" s="3">
        <v>208.99999999999997</v>
      </c>
      <c r="AD3154" s="4"/>
      <c r="AE3154" s="4"/>
      <c r="AF3154" s="4"/>
      <c r="AG3154" s="4"/>
      <c r="AH3154" s="4"/>
      <c r="AI3154" s="4"/>
      <c r="AJ3154" s="4"/>
      <c r="AK3154" s="4"/>
      <c r="AL3154" s="4"/>
    </row>
    <row r="3155" spans="1:38" ht="15" customHeight="1" x14ac:dyDescent="0.25">
      <c r="A3155" s="2" t="s">
        <v>3022</v>
      </c>
      <c r="B3155" s="2" t="s">
        <v>39</v>
      </c>
      <c r="C3155" s="2" t="s">
        <v>40</v>
      </c>
      <c r="D3155" s="2" t="s">
        <v>3116</v>
      </c>
      <c r="E3155" s="2" t="s">
        <v>3287</v>
      </c>
      <c r="F3155" s="2" t="s">
        <v>497</v>
      </c>
      <c r="G3155" s="2" t="s">
        <v>44</v>
      </c>
      <c r="H3155" s="3">
        <v>200</v>
      </c>
      <c r="I3155" s="3">
        <v>1.6263000000000001</v>
      </c>
      <c r="J3155" s="3">
        <v>1.4355</v>
      </c>
      <c r="K3155" s="3">
        <v>0.70760000000000001</v>
      </c>
      <c r="L3155" s="3">
        <v>0.56489999999999996</v>
      </c>
      <c r="M3155" s="3">
        <v>0.39079999999999998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3">
        <v>4.7251000000000003</v>
      </c>
      <c r="Y3155" s="3">
        <v>89.822776237539941</v>
      </c>
      <c r="Z3155" s="3">
        <v>140.86169604876085</v>
      </c>
      <c r="AA3155" s="3">
        <v>166.02027470318089</v>
      </c>
      <c r="AB3155" s="3">
        <v>186.1051829590908</v>
      </c>
      <c r="AC3155" s="3">
        <v>199.99999999999997</v>
      </c>
      <c r="AD3155" s="4"/>
      <c r="AE3155" s="4"/>
      <c r="AF3155" s="4"/>
      <c r="AG3155" s="4"/>
      <c r="AH3155" s="4"/>
      <c r="AI3155" s="4"/>
      <c r="AJ3155" s="4"/>
      <c r="AK3155" s="4"/>
      <c r="AL3155" s="4"/>
    </row>
    <row r="3156" spans="1:38" ht="15" customHeight="1" x14ac:dyDescent="0.25">
      <c r="A3156" s="2" t="s">
        <v>3022</v>
      </c>
      <c r="B3156" s="2" t="s">
        <v>39</v>
      </c>
      <c r="C3156" s="2" t="s">
        <v>40</v>
      </c>
      <c r="D3156" s="2" t="s">
        <v>3116</v>
      </c>
      <c r="E3156" s="2" t="s">
        <v>3288</v>
      </c>
      <c r="F3156" s="2" t="s">
        <v>497</v>
      </c>
      <c r="G3156" s="2" t="s">
        <v>44</v>
      </c>
      <c r="H3156" s="3">
        <v>214</v>
      </c>
      <c r="I3156" s="3">
        <v>1.6241000000000001</v>
      </c>
      <c r="J3156" s="3">
        <v>2.0371000000000001</v>
      </c>
      <c r="K3156" s="3">
        <v>0.99629999999999996</v>
      </c>
      <c r="L3156" s="3">
        <v>0.47039999999999998</v>
      </c>
      <c r="M3156" s="3">
        <v>0.45739999999999997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3">
        <v>5.5853000000000002</v>
      </c>
      <c r="Y3156" s="3">
        <v>84.922170698082468</v>
      </c>
      <c r="Z3156" s="3">
        <v>151.30216819150269</v>
      </c>
      <c r="AA3156" s="3">
        <v>183.76713873919036</v>
      </c>
      <c r="AB3156" s="3">
        <v>199.09537536032082</v>
      </c>
      <c r="AC3156" s="3">
        <v>213.99999999999997</v>
      </c>
      <c r="AD3156" s="4"/>
      <c r="AE3156" s="4"/>
      <c r="AF3156" s="4"/>
      <c r="AG3156" s="4"/>
      <c r="AH3156" s="4"/>
      <c r="AI3156" s="4"/>
      <c r="AJ3156" s="4"/>
      <c r="AK3156" s="4"/>
      <c r="AL3156" s="4"/>
    </row>
    <row r="3157" spans="1:38" ht="15" customHeight="1" x14ac:dyDescent="0.25">
      <c r="A3157" s="2" t="s">
        <v>3022</v>
      </c>
      <c r="B3157" s="2" t="s">
        <v>39</v>
      </c>
      <c r="C3157" s="2" t="s">
        <v>40</v>
      </c>
      <c r="D3157" s="2" t="s">
        <v>3116</v>
      </c>
      <c r="E3157" s="2" t="s">
        <v>3289</v>
      </c>
      <c r="F3157" s="2" t="s">
        <v>497</v>
      </c>
      <c r="G3157" s="2" t="s">
        <v>44</v>
      </c>
      <c r="H3157" s="3">
        <v>216</v>
      </c>
      <c r="I3157" s="3">
        <v>1.8110999999999999</v>
      </c>
      <c r="J3157" s="3">
        <v>1.4240999999999999</v>
      </c>
      <c r="K3157" s="3">
        <v>0.86299999999999999</v>
      </c>
      <c r="L3157" s="3">
        <v>0.5907</v>
      </c>
      <c r="M3157" s="3">
        <v>0.49440000000000001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3">
        <v>5.1833</v>
      </c>
      <c r="Y3157" s="3">
        <v>96.291551714158928</v>
      </c>
      <c r="Z3157" s="3">
        <v>146.84513726776379</v>
      </c>
      <c r="AA3157" s="3">
        <v>177.48044681959371</v>
      </c>
      <c r="AB3157" s="3">
        <v>198.4494819902379</v>
      </c>
      <c r="AC3157" s="3">
        <v>216</v>
      </c>
      <c r="AD3157" s="4"/>
      <c r="AE3157" s="4"/>
      <c r="AF3157" s="4"/>
      <c r="AG3157" s="4"/>
      <c r="AH3157" s="4"/>
      <c r="AI3157" s="4"/>
      <c r="AJ3157" s="4"/>
      <c r="AK3157" s="4"/>
      <c r="AL3157" s="4"/>
    </row>
    <row r="3158" spans="1:38" ht="15" customHeight="1" x14ac:dyDescent="0.25">
      <c r="A3158" s="2" t="s">
        <v>3022</v>
      </c>
      <c r="B3158" s="2" t="s">
        <v>39</v>
      </c>
      <c r="C3158" s="2" t="s">
        <v>40</v>
      </c>
      <c r="D3158" s="2" t="s">
        <v>3116</v>
      </c>
      <c r="E3158" s="2" t="s">
        <v>3290</v>
      </c>
      <c r="F3158" s="2" t="s">
        <v>497</v>
      </c>
      <c r="G3158" s="2" t="s">
        <v>44</v>
      </c>
      <c r="H3158" s="3">
        <v>214</v>
      </c>
      <c r="I3158" s="3">
        <v>2.1539000000000001</v>
      </c>
      <c r="J3158" s="3">
        <v>1.5983000000000001</v>
      </c>
      <c r="K3158" s="3">
        <v>0.83150000000000002</v>
      </c>
      <c r="L3158" s="3">
        <v>0.43890000000000001</v>
      </c>
      <c r="M3158" s="3">
        <v>0.30930000000000002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3">
        <v>5.3319000000000001</v>
      </c>
      <c r="Y3158" s="3">
        <v>105.5215964290403</v>
      </c>
      <c r="Z3158" s="3">
        <v>160.07824602862021</v>
      </c>
      <c r="AA3158" s="3">
        <v>188.46081134304848</v>
      </c>
      <c r="AB3158" s="3">
        <v>203.44230011815677</v>
      </c>
      <c r="AC3158" s="3">
        <v>214.00000000000003</v>
      </c>
      <c r="AD3158" s="4"/>
      <c r="AE3158" s="4"/>
      <c r="AF3158" s="4"/>
      <c r="AG3158" s="4"/>
      <c r="AH3158" s="4"/>
      <c r="AI3158" s="4"/>
      <c r="AJ3158" s="4"/>
      <c r="AK3158" s="4"/>
      <c r="AL3158" s="4"/>
    </row>
    <row r="3159" spans="1:38" ht="15" customHeight="1" x14ac:dyDescent="0.25">
      <c r="A3159" s="2" t="s">
        <v>3022</v>
      </c>
      <c r="B3159" s="2" t="s">
        <v>39</v>
      </c>
      <c r="C3159" s="2" t="s">
        <v>40</v>
      </c>
      <c r="D3159" s="2" t="s">
        <v>3116</v>
      </c>
      <c r="E3159" s="2" t="s">
        <v>3291</v>
      </c>
      <c r="F3159" s="2" t="s">
        <v>497</v>
      </c>
      <c r="G3159" s="2" t="s">
        <v>44</v>
      </c>
      <c r="H3159" s="3">
        <v>205</v>
      </c>
      <c r="I3159" s="3">
        <v>1.8837999999999999</v>
      </c>
      <c r="J3159" s="3">
        <v>1.2484</v>
      </c>
      <c r="K3159" s="3">
        <v>0.84840000000000004</v>
      </c>
      <c r="L3159" s="3">
        <v>0.66310000000000002</v>
      </c>
      <c r="M3159" s="3">
        <v>0.28710000000000002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3">
        <v>4.9307999999999996</v>
      </c>
      <c r="Y3159" s="3">
        <v>98.094224061004297</v>
      </c>
      <c r="Z3159" s="3">
        <v>141.89506773748684</v>
      </c>
      <c r="AA3159" s="3">
        <v>171.66167761823638</v>
      </c>
      <c r="AB3159" s="3">
        <v>194.9269286931127</v>
      </c>
      <c r="AC3159" s="3">
        <v>205</v>
      </c>
      <c r="AD3159" s="4"/>
      <c r="AE3159" s="4"/>
      <c r="AF3159" s="4"/>
      <c r="AG3159" s="4"/>
      <c r="AH3159" s="4"/>
      <c r="AI3159" s="4"/>
      <c r="AJ3159" s="4"/>
      <c r="AK3159" s="4"/>
      <c r="AL3159" s="4"/>
    </row>
    <row r="3160" spans="1:38" ht="15" customHeight="1" x14ac:dyDescent="0.25">
      <c r="A3160" s="2" t="s">
        <v>3022</v>
      </c>
      <c r="B3160" s="2" t="s">
        <v>39</v>
      </c>
      <c r="C3160" s="2" t="s">
        <v>40</v>
      </c>
      <c r="D3160" s="2" t="s">
        <v>3067</v>
      </c>
      <c r="E3160" s="2" t="s">
        <v>3292</v>
      </c>
      <c r="F3160" s="2" t="s">
        <v>497</v>
      </c>
      <c r="G3160" s="2" t="s">
        <v>44</v>
      </c>
      <c r="H3160" s="3">
        <v>185</v>
      </c>
      <c r="I3160" s="3">
        <v>1.2926</v>
      </c>
      <c r="J3160" s="3">
        <v>1.4556</v>
      </c>
      <c r="K3160" s="3">
        <v>0.86109999999999998</v>
      </c>
      <c r="L3160" s="3">
        <v>0.34449999999999997</v>
      </c>
      <c r="M3160" s="3">
        <v>0.32219999999999999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3">
        <v>4.2759999999999998</v>
      </c>
      <c r="Y3160" s="3">
        <v>78.250654817586536</v>
      </c>
      <c r="Z3160" s="3">
        <v>130.33362956033676</v>
      </c>
      <c r="AA3160" s="3">
        <v>161.1447380729654</v>
      </c>
      <c r="AB3160" s="3">
        <v>173.47132834424696</v>
      </c>
      <c r="AC3160" s="3">
        <v>185</v>
      </c>
      <c r="AD3160" s="4"/>
      <c r="AE3160" s="4"/>
      <c r="AF3160" s="4"/>
      <c r="AG3160" s="4"/>
      <c r="AH3160" s="4"/>
      <c r="AI3160" s="4"/>
      <c r="AJ3160" s="4"/>
      <c r="AK3160" s="4"/>
      <c r="AL3160" s="4"/>
    </row>
    <row r="3161" spans="1:38" ht="15" customHeight="1" x14ac:dyDescent="0.25">
      <c r="A3161" s="2" t="s">
        <v>3022</v>
      </c>
      <c r="B3161" s="2" t="s">
        <v>39</v>
      </c>
      <c r="C3161" s="2" t="s">
        <v>40</v>
      </c>
      <c r="D3161" s="2" t="s">
        <v>3067</v>
      </c>
      <c r="E3161" s="2" t="s">
        <v>3293</v>
      </c>
      <c r="F3161" s="2" t="s">
        <v>497</v>
      </c>
      <c r="G3161" s="2" t="s">
        <v>44</v>
      </c>
      <c r="H3161" s="3">
        <v>214</v>
      </c>
      <c r="I3161" s="3">
        <v>2.206</v>
      </c>
      <c r="J3161" s="3">
        <v>1.9244000000000001</v>
      </c>
      <c r="K3161" s="3">
        <v>0.74270000000000003</v>
      </c>
      <c r="L3161" s="3">
        <v>0.4556</v>
      </c>
      <c r="M3161" s="3">
        <v>0.2908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3">
        <v>5.6195000000000004</v>
      </c>
      <c r="Y3161" s="3">
        <v>103.4462140759854</v>
      </c>
      <c r="Z3161" s="3">
        <v>165.7721861375567</v>
      </c>
      <c r="AA3161" s="3">
        <v>189.82617670611265</v>
      </c>
      <c r="AB3161" s="3">
        <v>204.5817955334104</v>
      </c>
      <c r="AC3161" s="3">
        <v>213.99999999999997</v>
      </c>
      <c r="AD3161" s="4"/>
      <c r="AE3161" s="4"/>
      <c r="AF3161" s="4"/>
      <c r="AG3161" s="4"/>
      <c r="AH3161" s="4"/>
      <c r="AI3161" s="4"/>
      <c r="AJ3161" s="4"/>
      <c r="AK3161" s="4"/>
      <c r="AL3161" s="4"/>
    </row>
    <row r="3162" spans="1:38" ht="15" customHeight="1" x14ac:dyDescent="0.25">
      <c r="A3162" s="2" t="s">
        <v>3022</v>
      </c>
      <c r="B3162" s="2" t="s">
        <v>39</v>
      </c>
      <c r="C3162" s="2" t="s">
        <v>40</v>
      </c>
      <c r="D3162" s="2" t="s">
        <v>3067</v>
      </c>
      <c r="E3162" s="2" t="s">
        <v>3294</v>
      </c>
      <c r="F3162" s="2" t="s">
        <v>497</v>
      </c>
      <c r="G3162" s="2" t="s">
        <v>44</v>
      </c>
      <c r="H3162" s="3">
        <v>214</v>
      </c>
      <c r="I3162" s="3">
        <v>1.5078</v>
      </c>
      <c r="J3162" s="3">
        <v>1.8949</v>
      </c>
      <c r="K3162" s="3">
        <v>0.97060000000000002</v>
      </c>
      <c r="L3162" s="3">
        <v>0.58530000000000004</v>
      </c>
      <c r="M3162" s="3">
        <v>0.31119999999999998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3">
        <v>5.2698</v>
      </c>
      <c r="Y3162" s="3">
        <v>84.074006603666177</v>
      </c>
      <c r="Z3162" s="3">
        <v>149.51705947094766</v>
      </c>
      <c r="AA3162" s="3">
        <v>183.03810391286197</v>
      </c>
      <c r="AB3162" s="3">
        <v>203.25226763824057</v>
      </c>
      <c r="AC3162" s="3">
        <v>214.00000000000003</v>
      </c>
      <c r="AD3162" s="4"/>
      <c r="AE3162" s="4"/>
      <c r="AF3162" s="4"/>
      <c r="AG3162" s="4"/>
      <c r="AH3162" s="4"/>
      <c r="AI3162" s="4"/>
      <c r="AJ3162" s="4"/>
      <c r="AK3162" s="4"/>
      <c r="AL3162" s="4"/>
    </row>
    <row r="3163" spans="1:38" ht="15" customHeight="1" x14ac:dyDescent="0.25">
      <c r="A3163" s="2" t="s">
        <v>3022</v>
      </c>
      <c r="B3163" s="2" t="s">
        <v>39</v>
      </c>
      <c r="C3163" s="2" t="s">
        <v>40</v>
      </c>
      <c r="D3163" s="2" t="s">
        <v>3067</v>
      </c>
      <c r="E3163" s="2" t="s">
        <v>3295</v>
      </c>
      <c r="F3163" s="2" t="s">
        <v>497</v>
      </c>
      <c r="G3163" s="2" t="s">
        <v>44</v>
      </c>
      <c r="H3163" s="3">
        <v>193</v>
      </c>
      <c r="I3163" s="3">
        <v>1.5152000000000001</v>
      </c>
      <c r="J3163" s="3">
        <v>1.1133</v>
      </c>
      <c r="K3163" s="3">
        <v>0.65939999999999999</v>
      </c>
      <c r="L3163" s="3">
        <v>0.28710000000000002</v>
      </c>
      <c r="M3163" s="3">
        <v>0.35199999999999998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3">
        <v>3.927</v>
      </c>
      <c r="Y3163" s="3">
        <v>94.120499108734407</v>
      </c>
      <c r="Z3163" s="3">
        <v>139.76381461675578</v>
      </c>
      <c r="AA3163" s="3">
        <v>166.79803921568626</v>
      </c>
      <c r="AB3163" s="3">
        <v>178.56862745098036</v>
      </c>
      <c r="AC3163" s="3">
        <v>192.99999999999997</v>
      </c>
      <c r="AD3163" s="4"/>
      <c r="AE3163" s="4"/>
      <c r="AF3163" s="4"/>
      <c r="AG3163" s="4"/>
      <c r="AH3163" s="4"/>
      <c r="AI3163" s="4"/>
      <c r="AJ3163" s="4"/>
      <c r="AK3163" s="4"/>
      <c r="AL3163" s="4"/>
    </row>
    <row r="3164" spans="1:38" ht="15" customHeight="1" x14ac:dyDescent="0.25">
      <c r="A3164" s="2" t="s">
        <v>3022</v>
      </c>
      <c r="B3164" s="2" t="s">
        <v>39</v>
      </c>
      <c r="C3164" s="2" t="s">
        <v>40</v>
      </c>
      <c r="D3164" s="2" t="s">
        <v>71</v>
      </c>
      <c r="E3164" s="2" t="s">
        <v>3296</v>
      </c>
      <c r="F3164" s="2" t="s">
        <v>497</v>
      </c>
      <c r="G3164" s="2" t="s">
        <v>44</v>
      </c>
      <c r="H3164" s="3">
        <v>195</v>
      </c>
      <c r="I3164" s="3">
        <v>1.9651000000000001</v>
      </c>
      <c r="J3164" s="3">
        <v>1.4354</v>
      </c>
      <c r="K3164" s="3">
        <v>0.86860000000000004</v>
      </c>
      <c r="L3164" s="3">
        <v>0.40560000000000002</v>
      </c>
      <c r="M3164" s="3">
        <v>0.32040000000000002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3">
        <v>4.9950999999999999</v>
      </c>
      <c r="Y3164" s="3">
        <v>96.125102600548544</v>
      </c>
      <c r="Z3164" s="3">
        <v>142.96504574482995</v>
      </c>
      <c r="AA3164" s="3">
        <v>171.30918299933936</v>
      </c>
      <c r="AB3164" s="3">
        <v>184.54471381954315</v>
      </c>
      <c r="AC3164" s="3">
        <v>195</v>
      </c>
      <c r="AD3164" s="4"/>
      <c r="AE3164" s="4"/>
      <c r="AF3164" s="4"/>
      <c r="AG3164" s="4"/>
      <c r="AH3164" s="4"/>
      <c r="AI3164" s="4"/>
      <c r="AJ3164" s="4"/>
      <c r="AK3164" s="4"/>
      <c r="AL3164" s="4"/>
    </row>
    <row r="3165" spans="1:38" ht="15" customHeight="1" x14ac:dyDescent="0.25">
      <c r="A3165" s="2" t="s">
        <v>3022</v>
      </c>
      <c r="B3165" s="2" t="s">
        <v>39</v>
      </c>
      <c r="C3165" s="2" t="s">
        <v>40</v>
      </c>
      <c r="D3165" s="2" t="s">
        <v>71</v>
      </c>
      <c r="E3165" s="2" t="s">
        <v>3297</v>
      </c>
      <c r="F3165" s="2" t="s">
        <v>497</v>
      </c>
      <c r="G3165" s="2" t="s">
        <v>44</v>
      </c>
      <c r="H3165" s="3">
        <v>211</v>
      </c>
      <c r="I3165" s="3">
        <v>2.0209999999999999</v>
      </c>
      <c r="J3165" s="3">
        <v>1.0003</v>
      </c>
      <c r="K3165" s="3">
        <v>1.0891999999999999</v>
      </c>
      <c r="L3165" s="3">
        <v>0.42609999999999998</v>
      </c>
      <c r="M3165" s="3">
        <v>0.31680000000000003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3">
        <v>4.8533999999999997</v>
      </c>
      <c r="Y3165" s="3">
        <v>106.53723163143363</v>
      </c>
      <c r="Z3165" s="3">
        <v>143.42965755964894</v>
      </c>
      <c r="AA3165" s="3">
        <v>183.6008365269708</v>
      </c>
      <c r="AB3165" s="3">
        <v>199.31598467054025</v>
      </c>
      <c r="AC3165" s="3">
        <v>211</v>
      </c>
      <c r="AD3165" s="4"/>
      <c r="AE3165" s="4"/>
      <c r="AF3165" s="4"/>
      <c r="AG3165" s="4"/>
      <c r="AH3165" s="4"/>
      <c r="AI3165" s="4"/>
      <c r="AJ3165" s="4"/>
      <c r="AK3165" s="4"/>
      <c r="AL3165" s="4"/>
    </row>
    <row r="3166" spans="1:38" ht="15" customHeight="1" x14ac:dyDescent="0.25">
      <c r="A3166" s="2" t="s">
        <v>3022</v>
      </c>
      <c r="B3166" s="2" t="s">
        <v>39</v>
      </c>
      <c r="C3166" s="2" t="s">
        <v>40</v>
      </c>
      <c r="D3166" s="2" t="s">
        <v>71</v>
      </c>
      <c r="E3166" s="2" t="s">
        <v>3298</v>
      </c>
      <c r="F3166" s="2" t="s">
        <v>497</v>
      </c>
      <c r="G3166" s="2" t="s">
        <v>44</v>
      </c>
      <c r="H3166" s="3">
        <v>193</v>
      </c>
      <c r="I3166" s="3">
        <v>2.0333999999999999</v>
      </c>
      <c r="J3166" s="3">
        <v>1.2888999999999999</v>
      </c>
      <c r="K3166" s="3">
        <v>0.73340000000000005</v>
      </c>
      <c r="L3166" s="3">
        <v>0.25929999999999997</v>
      </c>
      <c r="M3166" s="3">
        <v>0.22220000000000001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3">
        <v>4.5372000000000003</v>
      </c>
      <c r="Y3166" s="3">
        <v>104.15405977254694</v>
      </c>
      <c r="Z3166" s="3">
        <v>149.88995415674864</v>
      </c>
      <c r="AA3166" s="3">
        <v>175.91424226395134</v>
      </c>
      <c r="AB3166" s="3">
        <v>185.11535748920036</v>
      </c>
      <c r="AC3166" s="3">
        <v>192.99999999999997</v>
      </c>
      <c r="AD3166" s="4"/>
      <c r="AE3166" s="4"/>
      <c r="AF3166" s="4"/>
      <c r="AG3166" s="4"/>
      <c r="AH3166" s="4"/>
      <c r="AI3166" s="4"/>
      <c r="AJ3166" s="4"/>
      <c r="AK3166" s="4"/>
      <c r="AL3166" s="4"/>
    </row>
    <row r="3167" spans="1:38" ht="15" customHeight="1" x14ac:dyDescent="0.25">
      <c r="A3167" s="2" t="s">
        <v>3022</v>
      </c>
      <c r="B3167" s="2" t="s">
        <v>39</v>
      </c>
      <c r="C3167" s="2" t="s">
        <v>40</v>
      </c>
      <c r="D3167" s="2" t="s">
        <v>71</v>
      </c>
      <c r="E3167" s="2" t="s">
        <v>3299</v>
      </c>
      <c r="F3167" s="2" t="s">
        <v>497</v>
      </c>
      <c r="G3167" s="2" t="s">
        <v>44</v>
      </c>
      <c r="H3167" s="3">
        <v>206</v>
      </c>
      <c r="I3167" s="3">
        <v>1.9134</v>
      </c>
      <c r="J3167" s="3">
        <v>1.1706000000000001</v>
      </c>
      <c r="K3167" s="3">
        <v>0.69830000000000003</v>
      </c>
      <c r="L3167" s="3">
        <v>0.45939999999999998</v>
      </c>
      <c r="M3167" s="3">
        <v>0.34820000000000001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3">
        <v>4.5899000000000001</v>
      </c>
      <c r="Y3167" s="3">
        <v>104.53569794548901</v>
      </c>
      <c r="Z3167" s="3">
        <v>148.9123510316129</v>
      </c>
      <c r="AA3167" s="3">
        <v>175.38443103335584</v>
      </c>
      <c r="AB3167" s="3">
        <v>192.79997385563954</v>
      </c>
      <c r="AC3167" s="3">
        <v>206</v>
      </c>
      <c r="AD3167" s="4"/>
      <c r="AE3167" s="4"/>
      <c r="AF3167" s="4"/>
      <c r="AG3167" s="4"/>
      <c r="AH3167" s="4"/>
      <c r="AI3167" s="4"/>
      <c r="AJ3167" s="4"/>
      <c r="AK3167" s="4"/>
      <c r="AL3167" s="4"/>
    </row>
    <row r="3168" spans="1:38" ht="15" customHeight="1" x14ac:dyDescent="0.25">
      <c r="A3168" s="2" t="s">
        <v>3022</v>
      </c>
      <c r="B3168" s="2" t="s">
        <v>39</v>
      </c>
      <c r="C3168" s="2" t="s">
        <v>40</v>
      </c>
      <c r="D3168" s="2" t="s">
        <v>71</v>
      </c>
      <c r="E3168" s="2" t="s">
        <v>3300</v>
      </c>
      <c r="F3168" s="2" t="s">
        <v>497</v>
      </c>
      <c r="G3168" s="2" t="s">
        <v>44</v>
      </c>
      <c r="H3168" s="3">
        <v>196</v>
      </c>
      <c r="I3168" s="3">
        <v>1.6964999999999999</v>
      </c>
      <c r="J3168" s="3">
        <v>1.4019999999999999</v>
      </c>
      <c r="K3168" s="3">
        <v>0.75560000000000005</v>
      </c>
      <c r="L3168" s="3">
        <v>0.46300000000000002</v>
      </c>
      <c r="M3168" s="3">
        <v>0.20930000000000001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3">
        <v>4.5263999999999998</v>
      </c>
      <c r="Y3168" s="3">
        <v>93.467391304347828</v>
      </c>
      <c r="Z3168" s="3">
        <v>144.26449275362319</v>
      </c>
      <c r="AA3168" s="3">
        <v>171.64130434782609</v>
      </c>
      <c r="AB3168" s="3">
        <v>188.41666666666669</v>
      </c>
      <c r="AC3168" s="3">
        <v>196</v>
      </c>
      <c r="AD3168" s="4"/>
      <c r="AE3168" s="4"/>
      <c r="AF3168" s="4"/>
      <c r="AG3168" s="4"/>
      <c r="AH3168" s="4"/>
      <c r="AI3168" s="4"/>
      <c r="AJ3168" s="4"/>
      <c r="AK3168" s="4"/>
      <c r="AL3168" s="4"/>
    </row>
    <row r="3169" spans="1:38" ht="15" customHeight="1" x14ac:dyDescent="0.25">
      <c r="A3169" s="2" t="s">
        <v>3022</v>
      </c>
      <c r="B3169" s="2" t="s">
        <v>39</v>
      </c>
      <c r="C3169" s="2" t="s">
        <v>40</v>
      </c>
      <c r="D3169" s="2" t="s">
        <v>71</v>
      </c>
      <c r="E3169" s="2" t="s">
        <v>3301</v>
      </c>
      <c r="F3169" s="2" t="s">
        <v>497</v>
      </c>
      <c r="G3169" s="2" t="s">
        <v>44</v>
      </c>
      <c r="H3169" s="3">
        <v>215</v>
      </c>
      <c r="I3169" s="3">
        <v>2.3614000000000002</v>
      </c>
      <c r="J3169" s="3">
        <v>1.4613</v>
      </c>
      <c r="K3169" s="3">
        <v>0.55930000000000002</v>
      </c>
      <c r="L3169" s="3">
        <v>0.37969999999999998</v>
      </c>
      <c r="M3169" s="3">
        <v>0.41489999999999999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3">
        <v>5.1765999999999996</v>
      </c>
      <c r="Y3169" s="3">
        <v>115.4787698489356</v>
      </c>
      <c r="Z3169" s="3">
        <v>167.1377545106827</v>
      </c>
      <c r="AA3169" s="3">
        <v>186.90978634625046</v>
      </c>
      <c r="AB3169" s="3">
        <v>200.33270872773636</v>
      </c>
      <c r="AC3169" s="3">
        <v>215.00000000000003</v>
      </c>
      <c r="AD3169" s="4"/>
      <c r="AE3169" s="4"/>
      <c r="AF3169" s="4"/>
      <c r="AG3169" s="4"/>
      <c r="AH3169" s="4"/>
      <c r="AI3169" s="4"/>
      <c r="AJ3169" s="4"/>
      <c r="AK3169" s="4"/>
      <c r="AL3169" s="4"/>
    </row>
    <row r="3170" spans="1:38" ht="15" customHeight="1" x14ac:dyDescent="0.25">
      <c r="A3170" s="2" t="s">
        <v>3022</v>
      </c>
      <c r="B3170" s="2" t="s">
        <v>39</v>
      </c>
      <c r="C3170" s="2" t="s">
        <v>40</v>
      </c>
      <c r="D3170" s="2" t="s">
        <v>3026</v>
      </c>
      <c r="E3170" s="2" t="s">
        <v>3302</v>
      </c>
      <c r="F3170" s="2" t="s">
        <v>517</v>
      </c>
      <c r="G3170" s="2" t="s">
        <v>50</v>
      </c>
      <c r="H3170" s="3">
        <v>213</v>
      </c>
      <c r="I3170" s="3">
        <v>0.84099999999999997</v>
      </c>
      <c r="J3170" s="3">
        <v>1.2336</v>
      </c>
      <c r="K3170" s="3">
        <v>1.3985000000000001</v>
      </c>
      <c r="L3170" s="3">
        <v>0.85950000000000004</v>
      </c>
      <c r="M3170" s="3">
        <v>0.29820000000000002</v>
      </c>
      <c r="N3170" s="3">
        <v>0.33900000000000002</v>
      </c>
      <c r="O3170" s="4"/>
      <c r="P3170" s="4"/>
      <c r="Q3170" s="4"/>
      <c r="R3170" s="4"/>
      <c r="S3170" s="4"/>
      <c r="T3170" s="4"/>
      <c r="U3170" s="4"/>
      <c r="V3170" s="4"/>
      <c r="W3170" s="4"/>
      <c r="X3170" s="3">
        <v>4.9698000000000002</v>
      </c>
      <c r="Y3170" s="3">
        <v>62.629200370236219</v>
      </c>
      <c r="Z3170" s="3">
        <v>107.5568835768039</v>
      </c>
      <c r="AA3170" s="3">
        <v>158.49022093444404</v>
      </c>
      <c r="AB3170" s="3">
        <v>189.79319087287215</v>
      </c>
      <c r="AC3170" s="3">
        <v>200.65362791259207</v>
      </c>
      <c r="AD3170" s="3">
        <v>213.00000000000003</v>
      </c>
      <c r="AE3170" s="4"/>
      <c r="AF3170" s="4"/>
      <c r="AG3170" s="4"/>
      <c r="AH3170" s="4"/>
      <c r="AI3170" s="4"/>
      <c r="AJ3170" s="4"/>
      <c r="AK3170" s="4"/>
      <c r="AL3170" s="4"/>
    </row>
    <row r="3171" spans="1:38" ht="15" customHeight="1" x14ac:dyDescent="0.25">
      <c r="A3171" s="2" t="s">
        <v>3022</v>
      </c>
      <c r="B3171" s="2" t="s">
        <v>39</v>
      </c>
      <c r="C3171" s="2" t="s">
        <v>40</v>
      </c>
      <c r="D3171" s="2" t="s">
        <v>3026</v>
      </c>
      <c r="E3171" s="2" t="s">
        <v>3303</v>
      </c>
      <c r="F3171" s="2" t="s">
        <v>517</v>
      </c>
      <c r="G3171" s="2" t="s">
        <v>50</v>
      </c>
      <c r="H3171" s="3">
        <v>232</v>
      </c>
      <c r="I3171" s="3">
        <v>1.8037000000000001</v>
      </c>
      <c r="J3171" s="3">
        <v>1.2278</v>
      </c>
      <c r="K3171" s="3">
        <v>0.81669999999999998</v>
      </c>
      <c r="L3171" s="3">
        <v>0.59450000000000003</v>
      </c>
      <c r="M3171" s="3">
        <v>0.3982</v>
      </c>
      <c r="N3171" s="3">
        <v>0.31669999999999998</v>
      </c>
      <c r="O3171" s="4"/>
      <c r="P3171" s="4"/>
      <c r="Q3171" s="4"/>
      <c r="R3171" s="4"/>
      <c r="S3171" s="4"/>
      <c r="T3171" s="4"/>
      <c r="U3171" s="4"/>
      <c r="V3171" s="4"/>
      <c r="W3171" s="4"/>
      <c r="X3171" s="3">
        <v>5.1576000000000004</v>
      </c>
      <c r="Y3171" s="3">
        <v>101.94338451993175</v>
      </c>
      <c r="Z3171" s="3">
        <v>149.55467659376455</v>
      </c>
      <c r="AA3171" s="3">
        <v>181.22444547851714</v>
      </c>
      <c r="AB3171" s="3">
        <v>204.27780362959516</v>
      </c>
      <c r="AC3171" s="3">
        <v>219.71909415231892</v>
      </c>
      <c r="AD3171" s="3">
        <v>232</v>
      </c>
      <c r="AE3171" s="4"/>
      <c r="AF3171" s="4"/>
      <c r="AG3171" s="4"/>
      <c r="AH3171" s="4"/>
      <c r="AI3171" s="4"/>
      <c r="AJ3171" s="4"/>
      <c r="AK3171" s="4"/>
      <c r="AL3171" s="4"/>
    </row>
    <row r="3172" spans="1:38" ht="15" customHeight="1" x14ac:dyDescent="0.25">
      <c r="A3172" s="2" t="s">
        <v>3022</v>
      </c>
      <c r="B3172" s="2" t="s">
        <v>39</v>
      </c>
      <c r="C3172" s="2" t="s">
        <v>40</v>
      </c>
      <c r="D3172" s="2" t="s">
        <v>3026</v>
      </c>
      <c r="E3172" s="2" t="s">
        <v>3304</v>
      </c>
      <c r="F3172" s="2" t="s">
        <v>517</v>
      </c>
      <c r="G3172" s="2" t="s">
        <v>50</v>
      </c>
      <c r="H3172" s="3">
        <v>222</v>
      </c>
      <c r="I3172" s="3">
        <v>2.0320999999999998</v>
      </c>
      <c r="J3172" s="3">
        <v>1.4097</v>
      </c>
      <c r="K3172" s="3">
        <v>0.94469999999999998</v>
      </c>
      <c r="L3172" s="3">
        <v>0.43530000000000002</v>
      </c>
      <c r="M3172" s="3">
        <v>0.42980000000000002</v>
      </c>
      <c r="N3172" s="3">
        <v>0.2223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3">
        <v>5.4739000000000004</v>
      </c>
      <c r="Y3172" s="3">
        <v>102.53453661922943</v>
      </c>
      <c r="Z3172" s="3">
        <v>151.46546338077053</v>
      </c>
      <c r="AA3172" s="3">
        <v>184.25616105518915</v>
      </c>
      <c r="AB3172" s="3">
        <v>199.36549809094063</v>
      </c>
      <c r="AC3172" s="3">
        <v>214.28392919125301</v>
      </c>
      <c r="AD3172" s="3">
        <v>221.99999999999997</v>
      </c>
      <c r="AE3172" s="4"/>
      <c r="AF3172" s="4"/>
      <c r="AG3172" s="4"/>
      <c r="AH3172" s="4"/>
      <c r="AI3172" s="4"/>
      <c r="AJ3172" s="4"/>
      <c r="AK3172" s="4"/>
      <c r="AL3172" s="4"/>
    </row>
    <row r="3173" spans="1:38" ht="15" customHeight="1" x14ac:dyDescent="0.25">
      <c r="A3173" s="2" t="s">
        <v>3022</v>
      </c>
      <c r="B3173" s="2" t="s">
        <v>39</v>
      </c>
      <c r="C3173" s="2" t="s">
        <v>40</v>
      </c>
      <c r="D3173" s="2" t="s">
        <v>3049</v>
      </c>
      <c r="E3173" s="2" t="s">
        <v>3305</v>
      </c>
      <c r="F3173" s="2" t="s">
        <v>517</v>
      </c>
      <c r="G3173" s="2" t="s">
        <v>50</v>
      </c>
      <c r="H3173" s="3">
        <v>197</v>
      </c>
      <c r="I3173" s="3">
        <v>1.2056</v>
      </c>
      <c r="J3173" s="3">
        <v>1.1315999999999999</v>
      </c>
      <c r="K3173" s="3">
        <v>0.9556</v>
      </c>
      <c r="L3173" s="3">
        <v>0.74819999999999998</v>
      </c>
      <c r="M3173" s="3">
        <v>0.50739999999999996</v>
      </c>
      <c r="N3173" s="3">
        <v>0.4667</v>
      </c>
      <c r="O3173" s="4"/>
      <c r="P3173" s="4"/>
      <c r="Q3173" s="4"/>
      <c r="R3173" s="4"/>
      <c r="S3173" s="4"/>
      <c r="T3173" s="4"/>
      <c r="U3173" s="4"/>
      <c r="V3173" s="4"/>
      <c r="W3173" s="4"/>
      <c r="X3173" s="3">
        <v>5.0151000000000003</v>
      </c>
      <c r="Y3173" s="3">
        <v>71.665011664772379</v>
      </c>
      <c r="Z3173" s="3">
        <v>108.89537596458695</v>
      </c>
      <c r="AA3173" s="3">
        <v>140.33522761260991</v>
      </c>
      <c r="AB3173" s="3">
        <v>164.95148651073757</v>
      </c>
      <c r="AC3173" s="3">
        <v>181.64527128073217</v>
      </c>
      <c r="AD3173" s="3">
        <v>197</v>
      </c>
      <c r="AE3173" s="4"/>
      <c r="AF3173" s="4"/>
      <c r="AG3173" s="4"/>
      <c r="AH3173" s="4"/>
      <c r="AI3173" s="4"/>
      <c r="AJ3173" s="4"/>
      <c r="AK3173" s="4"/>
      <c r="AL3173" s="4"/>
    </row>
    <row r="3174" spans="1:38" ht="15" customHeight="1" x14ac:dyDescent="0.25">
      <c r="A3174" s="2" t="s">
        <v>3022</v>
      </c>
      <c r="B3174" s="2" t="s">
        <v>39</v>
      </c>
      <c r="C3174" s="2" t="s">
        <v>40</v>
      </c>
      <c r="D3174" s="2" t="s">
        <v>3049</v>
      </c>
      <c r="E3174" s="2" t="s">
        <v>3306</v>
      </c>
      <c r="F3174" s="2" t="s">
        <v>517</v>
      </c>
      <c r="G3174" s="2" t="s">
        <v>50</v>
      </c>
      <c r="H3174" s="3">
        <v>202</v>
      </c>
      <c r="I3174" s="3">
        <v>1.9593</v>
      </c>
      <c r="J3174" s="3">
        <v>1.4685999999999999</v>
      </c>
      <c r="K3174" s="3">
        <v>0.82969999999999999</v>
      </c>
      <c r="L3174" s="3">
        <v>0.42409999999999998</v>
      </c>
      <c r="M3174" s="3">
        <v>0.27960000000000002</v>
      </c>
      <c r="N3174" s="3">
        <v>0.20369999999999999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3">
        <v>5.165</v>
      </c>
      <c r="Y3174" s="3">
        <v>96.488092933204257</v>
      </c>
      <c r="Z3174" s="3">
        <v>144.82536302032915</v>
      </c>
      <c r="AA3174" s="3">
        <v>172.13397870280735</v>
      </c>
      <c r="AB3174" s="3">
        <v>186.09273959341724</v>
      </c>
      <c r="AC3174" s="3">
        <v>195.29545014520815</v>
      </c>
      <c r="AD3174" s="3">
        <v>202.00000000000003</v>
      </c>
      <c r="AE3174" s="4"/>
      <c r="AF3174" s="4"/>
      <c r="AG3174" s="4"/>
      <c r="AH3174" s="4"/>
      <c r="AI3174" s="4"/>
      <c r="AJ3174" s="4"/>
      <c r="AK3174" s="4"/>
      <c r="AL3174" s="4"/>
    </row>
    <row r="3175" spans="1:38" ht="15" customHeight="1" x14ac:dyDescent="0.25">
      <c r="A3175" s="2" t="s">
        <v>3022</v>
      </c>
      <c r="B3175" s="2" t="s">
        <v>39</v>
      </c>
      <c r="C3175" s="2" t="s">
        <v>40</v>
      </c>
      <c r="D3175" s="2" t="s">
        <v>3049</v>
      </c>
      <c r="E3175" s="2" t="s">
        <v>3307</v>
      </c>
      <c r="F3175" s="2" t="s">
        <v>517</v>
      </c>
      <c r="G3175" s="2" t="s">
        <v>50</v>
      </c>
      <c r="H3175" s="3">
        <v>214</v>
      </c>
      <c r="I3175" s="3">
        <v>1.9984999999999999</v>
      </c>
      <c r="J3175" s="3">
        <v>1.2632000000000001</v>
      </c>
      <c r="K3175" s="3">
        <v>0.92610000000000003</v>
      </c>
      <c r="L3175" s="3">
        <v>0.5464</v>
      </c>
      <c r="M3175" s="3">
        <v>0.19259999999999999</v>
      </c>
      <c r="N3175" s="3">
        <v>0.27410000000000001</v>
      </c>
      <c r="O3175" s="4"/>
      <c r="P3175" s="4"/>
      <c r="Q3175" s="4"/>
      <c r="R3175" s="4"/>
      <c r="S3175" s="4"/>
      <c r="T3175" s="4"/>
      <c r="U3175" s="4"/>
      <c r="V3175" s="4"/>
      <c r="W3175" s="4"/>
      <c r="X3175" s="3">
        <v>5.2008999999999999</v>
      </c>
      <c r="Y3175" s="3">
        <v>101.93539579688131</v>
      </c>
      <c r="Z3175" s="3">
        <v>146.13974504412698</v>
      </c>
      <c r="AA3175" s="3">
        <v>178.54763598607934</v>
      </c>
      <c r="AB3175" s="3">
        <v>197.66832663577458</v>
      </c>
      <c r="AC3175" s="3">
        <v>204.40816012613203</v>
      </c>
      <c r="AD3175" s="3">
        <v>214</v>
      </c>
      <c r="AE3175" s="4"/>
      <c r="AF3175" s="4"/>
      <c r="AG3175" s="4"/>
      <c r="AH3175" s="4"/>
      <c r="AI3175" s="4"/>
      <c r="AJ3175" s="4"/>
      <c r="AK3175" s="4"/>
      <c r="AL3175" s="4"/>
    </row>
    <row r="3176" spans="1:38" ht="15" customHeight="1" x14ac:dyDescent="0.25">
      <c r="A3176" s="2" t="s">
        <v>3022</v>
      </c>
      <c r="B3176" s="2" t="s">
        <v>39</v>
      </c>
      <c r="C3176" s="2" t="s">
        <v>40</v>
      </c>
      <c r="D3176" s="2" t="s">
        <v>3049</v>
      </c>
      <c r="E3176" s="2" t="s">
        <v>3308</v>
      </c>
      <c r="F3176" s="2" t="s">
        <v>517</v>
      </c>
      <c r="G3176" s="2" t="s">
        <v>50</v>
      </c>
      <c r="H3176" s="3">
        <v>219</v>
      </c>
      <c r="I3176" s="3">
        <v>2.1839</v>
      </c>
      <c r="J3176" s="3">
        <v>1.3391999999999999</v>
      </c>
      <c r="K3176" s="3">
        <v>0.77610000000000001</v>
      </c>
      <c r="L3176" s="3">
        <v>0.47789999999999999</v>
      </c>
      <c r="M3176" s="3">
        <v>0.4279</v>
      </c>
      <c r="N3176" s="3">
        <v>0.376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3">
        <v>5.5810000000000004</v>
      </c>
      <c r="Y3176" s="3">
        <v>105.17493280774053</v>
      </c>
      <c r="Z3176" s="3">
        <v>150.04689123812935</v>
      </c>
      <c r="AA3176" s="3">
        <v>176.05131696828522</v>
      </c>
      <c r="AB3176" s="3">
        <v>192.06409245654899</v>
      </c>
      <c r="AC3176" s="3">
        <v>206.40154094248342</v>
      </c>
      <c r="AD3176" s="3">
        <v>219</v>
      </c>
      <c r="AE3176" s="4"/>
      <c r="AF3176" s="4"/>
      <c r="AG3176" s="4"/>
      <c r="AH3176" s="4"/>
      <c r="AI3176" s="4"/>
      <c r="AJ3176" s="4"/>
      <c r="AK3176" s="4"/>
      <c r="AL3176" s="4"/>
    </row>
    <row r="3177" spans="1:38" ht="15" customHeight="1" x14ac:dyDescent="0.25">
      <c r="A3177" s="2" t="s">
        <v>3022</v>
      </c>
      <c r="B3177" s="2" t="s">
        <v>39</v>
      </c>
      <c r="C3177" s="2" t="s">
        <v>40</v>
      </c>
      <c r="D3177" s="2" t="s">
        <v>3049</v>
      </c>
      <c r="E3177" s="2" t="s">
        <v>3309</v>
      </c>
      <c r="F3177" s="2" t="s">
        <v>517</v>
      </c>
      <c r="G3177" s="2" t="s">
        <v>50</v>
      </c>
      <c r="H3177" s="3">
        <v>207</v>
      </c>
      <c r="I3177" s="3">
        <v>1.8468</v>
      </c>
      <c r="J3177" s="3">
        <v>1.2818000000000001</v>
      </c>
      <c r="K3177" s="3">
        <v>0.73350000000000004</v>
      </c>
      <c r="L3177" s="3">
        <v>0.35570000000000002</v>
      </c>
      <c r="M3177" s="3">
        <v>0.4501</v>
      </c>
      <c r="N3177" s="3">
        <v>0.28710000000000002</v>
      </c>
      <c r="O3177" s="4"/>
      <c r="P3177" s="4"/>
      <c r="Q3177" s="4"/>
      <c r="R3177" s="4"/>
      <c r="S3177" s="4"/>
      <c r="T3177" s="4"/>
      <c r="U3177" s="4"/>
      <c r="V3177" s="4"/>
      <c r="W3177" s="4"/>
      <c r="X3177" s="3">
        <v>4.9550000000000001</v>
      </c>
      <c r="Y3177" s="3">
        <v>97.225025227043389</v>
      </c>
      <c r="Z3177" s="3">
        <v>142.49545913218969</v>
      </c>
      <c r="AA3177" s="3">
        <v>168.40110998990917</v>
      </c>
      <c r="AB3177" s="3">
        <v>180.96367305751764</v>
      </c>
      <c r="AC3177" s="3">
        <v>196.86024217961653</v>
      </c>
      <c r="AD3177" s="3">
        <v>206.99999999999997</v>
      </c>
      <c r="AE3177" s="4"/>
      <c r="AF3177" s="4"/>
      <c r="AG3177" s="4"/>
      <c r="AH3177" s="4"/>
      <c r="AI3177" s="4"/>
      <c r="AJ3177" s="4"/>
      <c r="AK3177" s="4"/>
      <c r="AL3177" s="4"/>
    </row>
    <row r="3178" spans="1:38" ht="15" customHeight="1" x14ac:dyDescent="0.25">
      <c r="A3178" s="2" t="s">
        <v>3022</v>
      </c>
      <c r="B3178" s="2" t="s">
        <v>39</v>
      </c>
      <c r="C3178" s="2" t="s">
        <v>40</v>
      </c>
      <c r="D3178" s="2" t="s">
        <v>3049</v>
      </c>
      <c r="E3178" s="2" t="s">
        <v>3310</v>
      </c>
      <c r="F3178" s="2" t="s">
        <v>517</v>
      </c>
      <c r="G3178" s="2" t="s">
        <v>50</v>
      </c>
      <c r="H3178" s="3">
        <v>230</v>
      </c>
      <c r="I3178" s="3">
        <v>2.4003999999999999</v>
      </c>
      <c r="J3178" s="3">
        <v>1.2595000000000001</v>
      </c>
      <c r="K3178" s="3">
        <v>0.88900000000000001</v>
      </c>
      <c r="L3178" s="3">
        <v>0.29630000000000001</v>
      </c>
      <c r="M3178" s="3">
        <v>0.51859999999999995</v>
      </c>
      <c r="N3178" s="3">
        <v>0.22969999999999999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3">
        <v>5.5934999999999997</v>
      </c>
      <c r="Y3178" s="3">
        <v>116.96991150442477</v>
      </c>
      <c r="Z3178" s="3">
        <v>161.55398230088497</v>
      </c>
      <c r="AA3178" s="3">
        <v>193.02300884955753</v>
      </c>
      <c r="AB3178" s="3">
        <v>203.51150442477879</v>
      </c>
      <c r="AC3178" s="3">
        <v>221.86902654867259</v>
      </c>
      <c r="AD3178" s="3">
        <v>230.00000000000006</v>
      </c>
      <c r="AE3178" s="4"/>
      <c r="AF3178" s="4"/>
      <c r="AG3178" s="4"/>
      <c r="AH3178" s="4"/>
      <c r="AI3178" s="4"/>
      <c r="AJ3178" s="4"/>
      <c r="AK3178" s="4"/>
      <c r="AL3178" s="4"/>
    </row>
    <row r="3179" spans="1:38" ht="15" customHeight="1" x14ac:dyDescent="0.25">
      <c r="A3179" s="2" t="s">
        <v>3022</v>
      </c>
      <c r="B3179" s="2" t="s">
        <v>39</v>
      </c>
      <c r="C3179" s="2" t="s">
        <v>40</v>
      </c>
      <c r="D3179" s="2" t="s">
        <v>3049</v>
      </c>
      <c r="E3179" s="2" t="s">
        <v>3311</v>
      </c>
      <c r="F3179" s="2" t="s">
        <v>517</v>
      </c>
      <c r="G3179" s="2" t="s">
        <v>50</v>
      </c>
      <c r="H3179" s="3">
        <v>219</v>
      </c>
      <c r="I3179" s="3">
        <v>1.954</v>
      </c>
      <c r="J3179" s="3">
        <v>1.504</v>
      </c>
      <c r="K3179" s="3">
        <v>1.1075999999999999</v>
      </c>
      <c r="L3179" s="3">
        <v>0.53710000000000002</v>
      </c>
      <c r="M3179" s="3">
        <v>0.41860000000000003</v>
      </c>
      <c r="N3179" s="3">
        <v>0.33710000000000001</v>
      </c>
      <c r="O3179" s="4"/>
      <c r="P3179" s="4"/>
      <c r="Q3179" s="4"/>
      <c r="R3179" s="4"/>
      <c r="S3179" s="4"/>
      <c r="T3179" s="4"/>
      <c r="U3179" s="4"/>
      <c r="V3179" s="4"/>
      <c r="W3179" s="4"/>
      <c r="X3179" s="3">
        <v>5.8583999999999996</v>
      </c>
      <c r="Y3179" s="3">
        <v>94.371637307114582</v>
      </c>
      <c r="Z3179" s="3">
        <v>142.37928444626522</v>
      </c>
      <c r="AA3179" s="3">
        <v>177.73385224634714</v>
      </c>
      <c r="AB3179" s="3">
        <v>194.87807251126588</v>
      </c>
      <c r="AC3179" s="3">
        <v>208.23977536528744</v>
      </c>
      <c r="AD3179" s="3">
        <v>219</v>
      </c>
      <c r="AE3179" s="4"/>
      <c r="AF3179" s="4"/>
      <c r="AG3179" s="4"/>
      <c r="AH3179" s="4"/>
      <c r="AI3179" s="4"/>
      <c r="AJ3179" s="4"/>
      <c r="AK3179" s="4"/>
      <c r="AL3179" s="4"/>
    </row>
    <row r="3180" spans="1:38" ht="15" customHeight="1" x14ac:dyDescent="0.25">
      <c r="A3180" s="2" t="s">
        <v>3022</v>
      </c>
      <c r="B3180" s="2" t="s">
        <v>39</v>
      </c>
      <c r="C3180" s="2" t="s">
        <v>40</v>
      </c>
      <c r="D3180" s="2" t="s">
        <v>1221</v>
      </c>
      <c r="E3180" s="2" t="s">
        <v>3312</v>
      </c>
      <c r="F3180" s="2" t="s">
        <v>517</v>
      </c>
      <c r="G3180" s="2" t="s">
        <v>50</v>
      </c>
      <c r="H3180" s="3">
        <v>230</v>
      </c>
      <c r="I3180" s="3">
        <v>2.5743</v>
      </c>
      <c r="J3180" s="3">
        <v>1.4056999999999999</v>
      </c>
      <c r="K3180" s="3">
        <v>0.73519999999999996</v>
      </c>
      <c r="L3180" s="3">
        <v>0.35370000000000001</v>
      </c>
      <c r="M3180" s="3">
        <v>0.32219999999999999</v>
      </c>
      <c r="N3180" s="3">
        <v>0.23150000000000001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3">
        <v>5.6226000000000003</v>
      </c>
      <c r="Y3180" s="3">
        <v>122.65403905666417</v>
      </c>
      <c r="Z3180" s="3">
        <v>172.15579980791804</v>
      </c>
      <c r="AA3180" s="3">
        <v>198.0458862447978</v>
      </c>
      <c r="AB3180" s="3">
        <v>210.50144061466224</v>
      </c>
      <c r="AC3180" s="3">
        <v>221.84772169458967</v>
      </c>
      <c r="AD3180" s="3">
        <v>229.99999999999997</v>
      </c>
      <c r="AE3180" s="4"/>
      <c r="AF3180" s="4"/>
      <c r="AG3180" s="4"/>
      <c r="AH3180" s="4"/>
      <c r="AI3180" s="4"/>
      <c r="AJ3180" s="4"/>
      <c r="AK3180" s="4"/>
      <c r="AL3180" s="4"/>
    </row>
    <row r="3181" spans="1:38" ht="15" customHeight="1" x14ac:dyDescent="0.25">
      <c r="A3181" s="2" t="s">
        <v>3022</v>
      </c>
      <c r="B3181" s="2" t="s">
        <v>39</v>
      </c>
      <c r="C3181" s="2" t="s">
        <v>40</v>
      </c>
      <c r="D3181" s="2" t="s">
        <v>1221</v>
      </c>
      <c r="E3181" s="2" t="s">
        <v>3313</v>
      </c>
      <c r="F3181" s="2" t="s">
        <v>517</v>
      </c>
      <c r="G3181" s="2" t="s">
        <v>50</v>
      </c>
      <c r="H3181" s="3">
        <v>222</v>
      </c>
      <c r="I3181" s="3">
        <v>2.1667999999999998</v>
      </c>
      <c r="J3181" s="3">
        <v>1.1371</v>
      </c>
      <c r="K3181" s="3">
        <v>0.7853</v>
      </c>
      <c r="L3181" s="3">
        <v>0.626</v>
      </c>
      <c r="M3181" s="3">
        <v>0.29449999999999998</v>
      </c>
      <c r="N3181" s="3">
        <v>0.1963</v>
      </c>
      <c r="O3181" s="4"/>
      <c r="P3181" s="4"/>
      <c r="Q3181" s="4"/>
      <c r="R3181" s="4"/>
      <c r="S3181" s="4"/>
      <c r="T3181" s="4"/>
      <c r="U3181" s="4"/>
      <c r="V3181" s="4"/>
      <c r="W3181" s="4"/>
      <c r="X3181" s="3">
        <v>5.2060000000000004</v>
      </c>
      <c r="Y3181" s="3">
        <v>111.0802919708029</v>
      </c>
      <c r="Z3181" s="3">
        <v>152.58029197080288</v>
      </c>
      <c r="AA3181" s="3">
        <v>181.24087591240874</v>
      </c>
      <c r="AB3181" s="3">
        <v>204.08759124087592</v>
      </c>
      <c r="AC3181" s="3">
        <v>214.83576642335765</v>
      </c>
      <c r="AD3181" s="3">
        <v>222</v>
      </c>
      <c r="AE3181" s="4"/>
      <c r="AF3181" s="4"/>
      <c r="AG3181" s="4"/>
      <c r="AH3181" s="4"/>
      <c r="AI3181" s="4"/>
      <c r="AJ3181" s="4"/>
      <c r="AK3181" s="4"/>
      <c r="AL3181" s="4"/>
    </row>
    <row r="3182" spans="1:38" ht="15" customHeight="1" x14ac:dyDescent="0.25">
      <c r="A3182" s="2" t="s">
        <v>3022</v>
      </c>
      <c r="B3182" s="2" t="s">
        <v>39</v>
      </c>
      <c r="C3182" s="2" t="s">
        <v>40</v>
      </c>
      <c r="D3182" s="2" t="s">
        <v>1221</v>
      </c>
      <c r="E3182" s="2" t="s">
        <v>3314</v>
      </c>
      <c r="F3182" s="2" t="s">
        <v>517</v>
      </c>
      <c r="G3182" s="2" t="s">
        <v>50</v>
      </c>
      <c r="H3182" s="3">
        <v>225</v>
      </c>
      <c r="I3182" s="3">
        <v>1.7302</v>
      </c>
      <c r="J3182" s="3">
        <v>1.4744999999999999</v>
      </c>
      <c r="K3182" s="3">
        <v>0.82620000000000005</v>
      </c>
      <c r="L3182" s="3">
        <v>0.57050000000000001</v>
      </c>
      <c r="M3182" s="3">
        <v>0.36680000000000001</v>
      </c>
      <c r="N3182" s="3">
        <v>0.26669999999999999</v>
      </c>
      <c r="O3182" s="4"/>
      <c r="P3182" s="4"/>
      <c r="Q3182" s="4"/>
      <c r="R3182" s="4"/>
      <c r="S3182" s="4"/>
      <c r="T3182" s="4"/>
      <c r="U3182" s="4"/>
      <c r="V3182" s="4"/>
      <c r="W3182" s="4"/>
      <c r="X3182" s="3">
        <v>5.2348999999999997</v>
      </c>
      <c r="Y3182" s="3">
        <v>95.788916693728623</v>
      </c>
      <c r="Z3182" s="3">
        <v>150.15070010888462</v>
      </c>
      <c r="AA3182" s="3">
        <v>180.61099543448776</v>
      </c>
      <c r="AB3182" s="3">
        <v>201.64415748151828</v>
      </c>
      <c r="AC3182" s="3">
        <v>215.16731933752317</v>
      </c>
      <c r="AD3182" s="3">
        <v>225</v>
      </c>
      <c r="AE3182" s="4"/>
      <c r="AF3182" s="4"/>
      <c r="AG3182" s="4"/>
      <c r="AH3182" s="4"/>
      <c r="AI3182" s="4"/>
      <c r="AJ3182" s="4"/>
      <c r="AK3182" s="4"/>
      <c r="AL3182" s="4"/>
    </row>
    <row r="3183" spans="1:38" ht="15" customHeight="1" x14ac:dyDescent="0.25">
      <c r="A3183" s="2" t="s">
        <v>3022</v>
      </c>
      <c r="B3183" s="2" t="s">
        <v>39</v>
      </c>
      <c r="C3183" s="2" t="s">
        <v>40</v>
      </c>
      <c r="D3183" s="2" t="s">
        <v>3032</v>
      </c>
      <c r="E3183" s="2" t="s">
        <v>3315</v>
      </c>
      <c r="F3183" s="2" t="s">
        <v>517</v>
      </c>
      <c r="G3183" s="2" t="s">
        <v>50</v>
      </c>
      <c r="H3183" s="3">
        <v>200</v>
      </c>
      <c r="I3183" s="3">
        <v>1.9560999999999999</v>
      </c>
      <c r="J3183" s="3">
        <v>1.167</v>
      </c>
      <c r="K3183" s="3">
        <v>1.0447</v>
      </c>
      <c r="L3183" s="3">
        <v>0.38159999999999999</v>
      </c>
      <c r="M3183" s="3">
        <v>0.46679999999999999</v>
      </c>
      <c r="N3183" s="3">
        <v>0.41120000000000001</v>
      </c>
      <c r="O3183" s="4"/>
      <c r="P3183" s="4"/>
      <c r="Q3183" s="4"/>
      <c r="R3183" s="4"/>
      <c r="S3183" s="4"/>
      <c r="T3183" s="4"/>
      <c r="U3183" s="4"/>
      <c r="V3183" s="4"/>
      <c r="W3183" s="4"/>
      <c r="X3183" s="3">
        <v>5.4273999999999996</v>
      </c>
      <c r="Y3183" s="3">
        <v>92.549213251280548</v>
      </c>
      <c r="Z3183" s="3">
        <v>128.67258724251022</v>
      </c>
      <c r="AA3183" s="3">
        <v>161.01028116593579</v>
      </c>
      <c r="AB3183" s="3">
        <v>172.82234587463611</v>
      </c>
      <c r="AC3183" s="3">
        <v>187.271695471128</v>
      </c>
      <c r="AD3183" s="3">
        <v>200</v>
      </c>
      <c r="AE3183" s="4"/>
      <c r="AF3183" s="4"/>
      <c r="AG3183" s="4"/>
      <c r="AH3183" s="4"/>
      <c r="AI3183" s="4"/>
      <c r="AJ3183" s="4"/>
      <c r="AK3183" s="4"/>
      <c r="AL3183" s="4"/>
    </row>
    <row r="3184" spans="1:38" ht="15" customHeight="1" x14ac:dyDescent="0.25">
      <c r="A3184" s="2" t="s">
        <v>3022</v>
      </c>
      <c r="B3184" s="2" t="s">
        <v>39</v>
      </c>
      <c r="C3184" s="2" t="s">
        <v>40</v>
      </c>
      <c r="D3184" s="2" t="s">
        <v>3032</v>
      </c>
      <c r="E3184" s="2" t="s">
        <v>3316</v>
      </c>
      <c r="F3184" s="2" t="s">
        <v>517</v>
      </c>
      <c r="G3184" s="2" t="s">
        <v>50</v>
      </c>
      <c r="H3184" s="3">
        <v>212</v>
      </c>
      <c r="I3184" s="3">
        <v>2.2338</v>
      </c>
      <c r="J3184" s="3">
        <v>1.2188000000000001</v>
      </c>
      <c r="K3184" s="3">
        <v>0.89649999999999996</v>
      </c>
      <c r="L3184" s="3">
        <v>0.38529999999999998</v>
      </c>
      <c r="M3184" s="3">
        <v>0.21859999999999999</v>
      </c>
      <c r="N3184" s="3">
        <v>0.27039999999999997</v>
      </c>
      <c r="O3184" s="4"/>
      <c r="P3184" s="4"/>
      <c r="Q3184" s="4"/>
      <c r="R3184" s="4"/>
      <c r="S3184" s="4"/>
      <c r="T3184" s="4"/>
      <c r="U3184" s="4"/>
      <c r="V3184" s="4"/>
      <c r="W3184" s="4"/>
      <c r="X3184" s="3">
        <v>5.2233999999999998</v>
      </c>
      <c r="Y3184" s="3">
        <v>108.97744763946855</v>
      </c>
      <c r="Z3184" s="3">
        <v>150.97767737488994</v>
      </c>
      <c r="AA3184" s="3">
        <v>181.87134816403108</v>
      </c>
      <c r="AB3184" s="3">
        <v>195.14890684228664</v>
      </c>
      <c r="AC3184" s="3">
        <v>202.68193130910902</v>
      </c>
      <c r="AD3184" s="3">
        <v>212</v>
      </c>
      <c r="AE3184" s="4"/>
      <c r="AF3184" s="4"/>
      <c r="AG3184" s="4"/>
      <c r="AH3184" s="4"/>
      <c r="AI3184" s="4"/>
      <c r="AJ3184" s="4"/>
      <c r="AK3184" s="4"/>
      <c r="AL3184" s="4"/>
    </row>
    <row r="3185" spans="1:38" ht="15" customHeight="1" x14ac:dyDescent="0.25">
      <c r="A3185" s="2" t="s">
        <v>3022</v>
      </c>
      <c r="B3185" s="2" t="s">
        <v>39</v>
      </c>
      <c r="C3185" s="2" t="s">
        <v>40</v>
      </c>
      <c r="D3185" s="2" t="s">
        <v>3032</v>
      </c>
      <c r="E3185" s="2" t="s">
        <v>3317</v>
      </c>
      <c r="F3185" s="2" t="s">
        <v>517</v>
      </c>
      <c r="G3185" s="2" t="s">
        <v>50</v>
      </c>
      <c r="H3185" s="3">
        <v>232</v>
      </c>
      <c r="I3185" s="3">
        <v>2.2166999999999999</v>
      </c>
      <c r="J3185" s="3">
        <v>1.4537</v>
      </c>
      <c r="K3185" s="3">
        <v>1.0945</v>
      </c>
      <c r="L3185" s="3">
        <v>0.62960000000000005</v>
      </c>
      <c r="M3185" s="3">
        <v>0.38700000000000001</v>
      </c>
      <c r="N3185" s="3">
        <v>0.3407</v>
      </c>
      <c r="O3185" s="4"/>
      <c r="P3185" s="4"/>
      <c r="Q3185" s="4"/>
      <c r="R3185" s="4"/>
      <c r="S3185" s="4"/>
      <c r="T3185" s="4"/>
      <c r="U3185" s="4"/>
      <c r="V3185" s="4"/>
      <c r="W3185" s="4"/>
      <c r="X3185" s="3">
        <v>6.1222000000000003</v>
      </c>
      <c r="Y3185" s="3">
        <v>104.41514488255855</v>
      </c>
      <c r="Z3185" s="3">
        <v>151.9046094541178</v>
      </c>
      <c r="AA3185" s="3">
        <v>187.65973016235992</v>
      </c>
      <c r="AB3185" s="3">
        <v>208.22749991833001</v>
      </c>
      <c r="AC3185" s="3">
        <v>220.8700140472379</v>
      </c>
      <c r="AD3185" s="3">
        <v>231.99999999999997</v>
      </c>
      <c r="AE3185" s="4"/>
      <c r="AF3185" s="4"/>
      <c r="AG3185" s="4"/>
      <c r="AH3185" s="4"/>
      <c r="AI3185" s="4"/>
      <c r="AJ3185" s="4"/>
      <c r="AK3185" s="4"/>
      <c r="AL3185" s="4"/>
    </row>
    <row r="3186" spans="1:38" ht="15" customHeight="1" x14ac:dyDescent="0.25">
      <c r="A3186" s="2" t="s">
        <v>3022</v>
      </c>
      <c r="B3186" s="2" t="s">
        <v>39</v>
      </c>
      <c r="C3186" s="2" t="s">
        <v>40</v>
      </c>
      <c r="D3186" s="2" t="s">
        <v>3032</v>
      </c>
      <c r="E3186" s="2" t="s">
        <v>3318</v>
      </c>
      <c r="F3186" s="2" t="s">
        <v>517</v>
      </c>
      <c r="G3186" s="2" t="s">
        <v>50</v>
      </c>
      <c r="H3186" s="3">
        <v>205</v>
      </c>
      <c r="I3186" s="3">
        <v>1.7888999999999999</v>
      </c>
      <c r="J3186" s="3">
        <v>1.3796999999999999</v>
      </c>
      <c r="K3186" s="3">
        <v>0.70740000000000003</v>
      </c>
      <c r="L3186" s="3">
        <v>0.37040000000000001</v>
      </c>
      <c r="M3186" s="3">
        <v>0.39450000000000002</v>
      </c>
      <c r="N3186" s="3">
        <v>0.45369999999999999</v>
      </c>
      <c r="O3186" s="4"/>
      <c r="P3186" s="4"/>
      <c r="Q3186" s="4"/>
      <c r="R3186" s="4"/>
      <c r="S3186" s="4"/>
      <c r="T3186" s="4"/>
      <c r="U3186" s="4"/>
      <c r="V3186" s="4"/>
      <c r="W3186" s="4"/>
      <c r="X3186" s="3">
        <v>5.0945999999999998</v>
      </c>
      <c r="Y3186" s="3">
        <v>92.746614061947952</v>
      </c>
      <c r="Z3186" s="3">
        <v>139.59780944529501</v>
      </c>
      <c r="AA3186" s="3">
        <v>163.61936167706983</v>
      </c>
      <c r="AB3186" s="3">
        <v>176.1972284379539</v>
      </c>
      <c r="AC3186" s="3">
        <v>189.59347151886311</v>
      </c>
      <c r="AD3186" s="3">
        <v>205</v>
      </c>
      <c r="AE3186" s="4"/>
      <c r="AF3186" s="4"/>
      <c r="AG3186" s="4"/>
      <c r="AH3186" s="4"/>
      <c r="AI3186" s="4"/>
      <c r="AJ3186" s="4"/>
      <c r="AK3186" s="4"/>
      <c r="AL3186" s="4"/>
    </row>
    <row r="3187" spans="1:38" ht="15" customHeight="1" x14ac:dyDescent="0.25">
      <c r="A3187" s="2" t="s">
        <v>3022</v>
      </c>
      <c r="B3187" s="2" t="s">
        <v>39</v>
      </c>
      <c r="C3187" s="2" t="s">
        <v>40</v>
      </c>
      <c r="D3187" s="2" t="s">
        <v>718</v>
      </c>
      <c r="E3187" s="2" t="s">
        <v>3319</v>
      </c>
      <c r="F3187" s="2" t="s">
        <v>517</v>
      </c>
      <c r="G3187" s="2" t="s">
        <v>50</v>
      </c>
      <c r="H3187" s="3">
        <v>202</v>
      </c>
      <c r="I3187" s="3">
        <v>1.1744000000000001</v>
      </c>
      <c r="J3187" s="3">
        <v>1.5819000000000001</v>
      </c>
      <c r="K3187" s="3">
        <v>0.84470000000000001</v>
      </c>
      <c r="L3187" s="3">
        <v>0.56869999999999998</v>
      </c>
      <c r="M3187" s="3">
        <v>0.53159999999999996</v>
      </c>
      <c r="N3187" s="3">
        <v>0.22600000000000001</v>
      </c>
      <c r="O3187" s="4"/>
      <c r="P3187" s="4"/>
      <c r="Q3187" s="4"/>
      <c r="R3187" s="4"/>
      <c r="S3187" s="4"/>
      <c r="T3187" s="4"/>
      <c r="U3187" s="4"/>
      <c r="V3187" s="4"/>
      <c r="W3187" s="4"/>
      <c r="X3187" s="3">
        <v>4.9272999999999998</v>
      </c>
      <c r="Y3187" s="3">
        <v>72.518742516185341</v>
      </c>
      <c r="Z3187" s="3">
        <v>127.09690905769897</v>
      </c>
      <c r="AA3187" s="3">
        <v>156.24045623363713</v>
      </c>
      <c r="AB3187" s="3">
        <v>175.86154689180691</v>
      </c>
      <c r="AC3187" s="3">
        <v>194.20262618472594</v>
      </c>
      <c r="AD3187" s="3">
        <v>202.00000000000003</v>
      </c>
      <c r="AE3187" s="4"/>
      <c r="AF3187" s="4"/>
      <c r="AG3187" s="4"/>
      <c r="AH3187" s="4"/>
      <c r="AI3187" s="4"/>
      <c r="AJ3187" s="4"/>
      <c r="AK3187" s="4"/>
      <c r="AL3187" s="4"/>
    </row>
    <row r="3188" spans="1:38" ht="15" customHeight="1" x14ac:dyDescent="0.25">
      <c r="A3188" s="2" t="s">
        <v>3022</v>
      </c>
      <c r="B3188" s="2" t="s">
        <v>39</v>
      </c>
      <c r="C3188" s="2" t="s">
        <v>40</v>
      </c>
      <c r="D3188" s="2" t="s">
        <v>1125</v>
      </c>
      <c r="E3188" s="2" t="s">
        <v>3320</v>
      </c>
      <c r="F3188" s="2" t="s">
        <v>517</v>
      </c>
      <c r="G3188" s="2" t="s">
        <v>50</v>
      </c>
      <c r="H3188" s="3">
        <v>224</v>
      </c>
      <c r="I3188" s="3">
        <v>2.4632000000000001</v>
      </c>
      <c r="J3188" s="3">
        <v>1.7076</v>
      </c>
      <c r="K3188" s="3">
        <v>0.81489999999999996</v>
      </c>
      <c r="L3188" s="3">
        <v>0.6149</v>
      </c>
      <c r="M3188" s="3">
        <v>0.4037</v>
      </c>
      <c r="N3188" s="3">
        <v>0.45929999999999999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3">
        <v>6.4635999999999996</v>
      </c>
      <c r="Y3188" s="3">
        <v>105.168884213132</v>
      </c>
      <c r="Z3188" s="3">
        <v>155.89281514945233</v>
      </c>
      <c r="AA3188" s="3">
        <v>180.0992635682901</v>
      </c>
      <c r="AB3188" s="3">
        <v>198.36475029395385</v>
      </c>
      <c r="AC3188" s="3">
        <v>210.35658147162573</v>
      </c>
      <c r="AD3188" s="3">
        <v>224</v>
      </c>
      <c r="AE3188" s="4"/>
      <c r="AF3188" s="4"/>
      <c r="AG3188" s="4"/>
      <c r="AH3188" s="4"/>
      <c r="AI3188" s="4"/>
      <c r="AJ3188" s="4"/>
      <c r="AK3188" s="4"/>
      <c r="AL3188" s="4"/>
    </row>
    <row r="3189" spans="1:38" ht="15" customHeight="1" x14ac:dyDescent="0.25">
      <c r="A3189" s="2" t="s">
        <v>3022</v>
      </c>
      <c r="B3189" s="2" t="s">
        <v>39</v>
      </c>
      <c r="C3189" s="2" t="s">
        <v>40</v>
      </c>
      <c r="D3189" s="2" t="s">
        <v>1125</v>
      </c>
      <c r="E3189" s="2" t="s">
        <v>3321</v>
      </c>
      <c r="F3189" s="2" t="s">
        <v>517</v>
      </c>
      <c r="G3189" s="2" t="s">
        <v>50</v>
      </c>
      <c r="H3189" s="3">
        <v>204</v>
      </c>
      <c r="I3189" s="3">
        <v>2.0705</v>
      </c>
      <c r="J3189" s="3">
        <v>0.91300000000000003</v>
      </c>
      <c r="K3189" s="3">
        <v>0.85560000000000003</v>
      </c>
      <c r="L3189" s="3">
        <v>0.42599999999999999</v>
      </c>
      <c r="M3189" s="3">
        <v>0.48149999999999998</v>
      </c>
      <c r="N3189" s="3">
        <v>0.25190000000000001</v>
      </c>
      <c r="O3189" s="4"/>
      <c r="P3189" s="4"/>
      <c r="Q3189" s="4"/>
      <c r="R3189" s="4"/>
      <c r="S3189" s="4"/>
      <c r="T3189" s="4"/>
      <c r="U3189" s="4"/>
      <c r="V3189" s="4"/>
      <c r="W3189" s="4"/>
      <c r="X3189" s="3">
        <v>4.9984999999999999</v>
      </c>
      <c r="Y3189" s="3">
        <v>103.24657397219165</v>
      </c>
      <c r="Z3189" s="3">
        <v>134.66319895968792</v>
      </c>
      <c r="AA3189" s="3">
        <v>164.10467140142043</v>
      </c>
      <c r="AB3189" s="3">
        <v>178.76346904071224</v>
      </c>
      <c r="AC3189" s="3">
        <v>195.33203961188357</v>
      </c>
      <c r="AD3189" s="3">
        <v>204</v>
      </c>
      <c r="AE3189" s="4"/>
      <c r="AF3189" s="4"/>
      <c r="AG3189" s="4"/>
      <c r="AH3189" s="4"/>
      <c r="AI3189" s="4"/>
      <c r="AJ3189" s="4"/>
      <c r="AK3189" s="4"/>
      <c r="AL3189" s="4"/>
    </row>
    <row r="3190" spans="1:38" ht="15" customHeight="1" x14ac:dyDescent="0.25">
      <c r="A3190" s="2" t="s">
        <v>3022</v>
      </c>
      <c r="B3190" s="2" t="s">
        <v>39</v>
      </c>
      <c r="C3190" s="2" t="s">
        <v>40</v>
      </c>
      <c r="D3190" s="2" t="s">
        <v>1125</v>
      </c>
      <c r="E3190" s="2" t="s">
        <v>3322</v>
      </c>
      <c r="F3190" s="2" t="s">
        <v>517</v>
      </c>
      <c r="G3190" s="2" t="s">
        <v>50</v>
      </c>
      <c r="H3190" s="3">
        <v>227</v>
      </c>
      <c r="I3190" s="3">
        <v>2.6221999999999999</v>
      </c>
      <c r="J3190" s="3">
        <v>1.887</v>
      </c>
      <c r="K3190" s="3">
        <v>1.0296000000000001</v>
      </c>
      <c r="L3190" s="3">
        <v>0.55369999999999997</v>
      </c>
      <c r="M3190" s="3">
        <v>0.35189999999999999</v>
      </c>
      <c r="N3190" s="3">
        <v>0.28699999999999998</v>
      </c>
      <c r="O3190" s="4"/>
      <c r="P3190" s="4"/>
      <c r="Q3190" s="4"/>
      <c r="R3190" s="4"/>
      <c r="S3190" s="4"/>
      <c r="T3190" s="4"/>
      <c r="U3190" s="4"/>
      <c r="V3190" s="4"/>
      <c r="W3190" s="4"/>
      <c r="X3190" s="3">
        <v>6.7313999999999998</v>
      </c>
      <c r="Y3190" s="3">
        <v>107.96176129779838</v>
      </c>
      <c r="Z3190" s="3">
        <v>162.62572421784472</v>
      </c>
      <c r="AA3190" s="3">
        <v>192.45191193511008</v>
      </c>
      <c r="AB3190" s="3">
        <v>208.49188876013906</v>
      </c>
      <c r="AC3190" s="3">
        <v>218.68597914252607</v>
      </c>
      <c r="AD3190" s="3">
        <v>227</v>
      </c>
      <c r="AE3190" s="4"/>
      <c r="AF3190" s="4"/>
      <c r="AG3190" s="4"/>
      <c r="AH3190" s="4"/>
      <c r="AI3190" s="4"/>
      <c r="AJ3190" s="4"/>
      <c r="AK3190" s="4"/>
      <c r="AL3190" s="4"/>
    </row>
    <row r="3191" spans="1:38" ht="15" customHeight="1" x14ac:dyDescent="0.25">
      <c r="A3191" s="2" t="s">
        <v>3022</v>
      </c>
      <c r="B3191" s="2" t="s">
        <v>39</v>
      </c>
      <c r="C3191" s="2" t="s">
        <v>40</v>
      </c>
      <c r="D3191" s="2" t="s">
        <v>1125</v>
      </c>
      <c r="E3191" s="2" t="s">
        <v>3323</v>
      </c>
      <c r="F3191" s="2" t="s">
        <v>517</v>
      </c>
      <c r="G3191" s="2" t="s">
        <v>50</v>
      </c>
      <c r="H3191" s="3">
        <v>226</v>
      </c>
      <c r="I3191" s="3">
        <v>1.8021</v>
      </c>
      <c r="J3191" s="3">
        <v>1.6261000000000001</v>
      </c>
      <c r="K3191" s="3">
        <v>0.57599999999999996</v>
      </c>
      <c r="L3191" s="3">
        <v>0.67230000000000001</v>
      </c>
      <c r="M3191" s="3">
        <v>0.4612</v>
      </c>
      <c r="N3191" s="3">
        <v>0.3019</v>
      </c>
      <c r="O3191" s="4"/>
      <c r="P3191" s="4"/>
      <c r="Q3191" s="4"/>
      <c r="R3191" s="4"/>
      <c r="S3191" s="4"/>
      <c r="T3191" s="4"/>
      <c r="U3191" s="4"/>
      <c r="V3191" s="4"/>
      <c r="W3191" s="4"/>
      <c r="X3191" s="3">
        <v>5.4396000000000004</v>
      </c>
      <c r="Y3191" s="3">
        <v>96.270791969997788</v>
      </c>
      <c r="Z3191" s="3">
        <v>154.26465181263328</v>
      </c>
      <c r="AA3191" s="3">
        <v>174.80733877490991</v>
      </c>
      <c r="AB3191" s="3">
        <v>198.78450621369217</v>
      </c>
      <c r="AC3191" s="3">
        <v>215.23292153834839</v>
      </c>
      <c r="AD3191" s="3">
        <v>225.99999999999997</v>
      </c>
      <c r="AE3191" s="4"/>
      <c r="AF3191" s="4"/>
      <c r="AG3191" s="4"/>
      <c r="AH3191" s="4"/>
      <c r="AI3191" s="4"/>
      <c r="AJ3191" s="4"/>
      <c r="AK3191" s="4"/>
      <c r="AL3191" s="4"/>
    </row>
    <row r="3192" spans="1:38" ht="15" customHeight="1" x14ac:dyDescent="0.25">
      <c r="A3192" s="2" t="s">
        <v>3022</v>
      </c>
      <c r="B3192" s="2" t="s">
        <v>39</v>
      </c>
      <c r="C3192" s="2" t="s">
        <v>40</v>
      </c>
      <c r="D3192" s="2" t="s">
        <v>1250</v>
      </c>
      <c r="E3192" s="2" t="s">
        <v>3324</v>
      </c>
      <c r="F3192" s="2" t="s">
        <v>517</v>
      </c>
      <c r="G3192" s="2" t="s">
        <v>50</v>
      </c>
      <c r="H3192" s="3">
        <v>217</v>
      </c>
      <c r="I3192" s="3">
        <v>2.0632000000000001</v>
      </c>
      <c r="J3192" s="3">
        <v>0.9798</v>
      </c>
      <c r="K3192" s="3">
        <v>0.74080000000000001</v>
      </c>
      <c r="L3192" s="3">
        <v>0.3926</v>
      </c>
      <c r="M3192" s="3">
        <v>0.38519999999999999</v>
      </c>
      <c r="N3192" s="3">
        <v>0.40189999999999998</v>
      </c>
      <c r="O3192" s="4"/>
      <c r="P3192" s="4"/>
      <c r="Q3192" s="4"/>
      <c r="R3192" s="4"/>
      <c r="S3192" s="4"/>
      <c r="T3192" s="4"/>
      <c r="U3192" s="4"/>
      <c r="V3192" s="4"/>
      <c r="W3192" s="4"/>
      <c r="X3192" s="3">
        <v>4.9634999999999998</v>
      </c>
      <c r="Y3192" s="3">
        <v>108.89976830865318</v>
      </c>
      <c r="Z3192" s="3">
        <v>145.41895839629296</v>
      </c>
      <c r="AA3192" s="3">
        <v>173.03011987508816</v>
      </c>
      <c r="AB3192" s="3">
        <v>187.66314092878011</v>
      </c>
      <c r="AC3192" s="3">
        <v>202.02034854437395</v>
      </c>
      <c r="AD3192" s="3">
        <v>217.00000000000003</v>
      </c>
      <c r="AE3192" s="4"/>
      <c r="AF3192" s="4"/>
      <c r="AG3192" s="4"/>
      <c r="AH3192" s="4"/>
      <c r="AI3192" s="4"/>
      <c r="AJ3192" s="4"/>
      <c r="AK3192" s="4"/>
      <c r="AL3192" s="4"/>
    </row>
    <row r="3193" spans="1:38" ht="15" customHeight="1" x14ac:dyDescent="0.25">
      <c r="A3193" s="2" t="s">
        <v>3022</v>
      </c>
      <c r="B3193" s="2" t="s">
        <v>39</v>
      </c>
      <c r="C3193" s="2" t="s">
        <v>40</v>
      </c>
      <c r="D3193" s="2" t="s">
        <v>1250</v>
      </c>
      <c r="E3193" s="2" t="s">
        <v>3325</v>
      </c>
      <c r="F3193" s="2" t="s">
        <v>517</v>
      </c>
      <c r="G3193" s="2" t="s">
        <v>50</v>
      </c>
      <c r="H3193" s="3">
        <v>205</v>
      </c>
      <c r="I3193" s="3">
        <v>1.9189000000000001</v>
      </c>
      <c r="J3193" s="3">
        <v>1.1706000000000001</v>
      </c>
      <c r="K3193" s="3">
        <v>0.70009999999999994</v>
      </c>
      <c r="L3193" s="3">
        <v>0.56489999999999996</v>
      </c>
      <c r="M3193" s="3">
        <v>0.23710000000000001</v>
      </c>
      <c r="N3193" s="3">
        <v>0.29260000000000003</v>
      </c>
      <c r="O3193" s="4"/>
      <c r="P3193" s="4"/>
      <c r="Q3193" s="4"/>
      <c r="R3193" s="4"/>
      <c r="S3193" s="4"/>
      <c r="T3193" s="4"/>
      <c r="U3193" s="4"/>
      <c r="V3193" s="4"/>
      <c r="W3193" s="4"/>
      <c r="X3193" s="3">
        <v>4.8841999999999999</v>
      </c>
      <c r="Y3193" s="3">
        <v>99.968080750174039</v>
      </c>
      <c r="Z3193" s="3">
        <v>141.43112485156217</v>
      </c>
      <c r="AA3193" s="3">
        <v>166.22890135539086</v>
      </c>
      <c r="AB3193" s="3">
        <v>186.2378485729495</v>
      </c>
      <c r="AC3193" s="3">
        <v>194.63600999140084</v>
      </c>
      <c r="AD3193" s="3">
        <v>205</v>
      </c>
      <c r="AE3193" s="4"/>
      <c r="AF3193" s="4"/>
      <c r="AG3193" s="4"/>
      <c r="AH3193" s="4"/>
      <c r="AI3193" s="4"/>
      <c r="AJ3193" s="4"/>
      <c r="AK3193" s="4"/>
      <c r="AL3193" s="4"/>
    </row>
    <row r="3194" spans="1:38" ht="15" customHeight="1" x14ac:dyDescent="0.25">
      <c r="A3194" s="2" t="s">
        <v>3022</v>
      </c>
      <c r="B3194" s="2" t="s">
        <v>39</v>
      </c>
      <c r="C3194" s="2" t="s">
        <v>40</v>
      </c>
      <c r="D3194" s="2" t="s">
        <v>1250</v>
      </c>
      <c r="E3194" s="2" t="s">
        <v>3326</v>
      </c>
      <c r="F3194" s="2" t="s">
        <v>517</v>
      </c>
      <c r="G3194" s="2" t="s">
        <v>50</v>
      </c>
      <c r="H3194" s="3">
        <v>222</v>
      </c>
      <c r="I3194" s="3">
        <v>1.8260000000000001</v>
      </c>
      <c r="J3194" s="3">
        <v>1.0038</v>
      </c>
      <c r="K3194" s="3">
        <v>0.63339999999999996</v>
      </c>
      <c r="L3194" s="3">
        <v>0.31480000000000002</v>
      </c>
      <c r="M3194" s="3">
        <v>0.21479999999999999</v>
      </c>
      <c r="N3194" s="3">
        <v>0.31480000000000002</v>
      </c>
      <c r="O3194" s="4"/>
      <c r="P3194" s="4"/>
      <c r="Q3194" s="4"/>
      <c r="R3194" s="4"/>
      <c r="S3194" s="4"/>
      <c r="T3194" s="4"/>
      <c r="U3194" s="4"/>
      <c r="V3194" s="4"/>
      <c r="W3194" s="4"/>
      <c r="X3194" s="3">
        <v>4.3075999999999999</v>
      </c>
      <c r="Y3194" s="3">
        <v>112.54136874361593</v>
      </c>
      <c r="Z3194" s="3">
        <v>156.81706750858947</v>
      </c>
      <c r="AA3194" s="3">
        <v>184.75513046708144</v>
      </c>
      <c r="AB3194" s="3">
        <v>198.64035657906956</v>
      </c>
      <c r="AC3194" s="3">
        <v>208.11477388801188</v>
      </c>
      <c r="AD3194" s="3">
        <v>222</v>
      </c>
      <c r="AE3194" s="4"/>
      <c r="AF3194" s="4"/>
      <c r="AG3194" s="4"/>
      <c r="AH3194" s="4"/>
      <c r="AI3194" s="4"/>
      <c r="AJ3194" s="4"/>
      <c r="AK3194" s="4"/>
      <c r="AL3194" s="4"/>
    </row>
    <row r="3195" spans="1:38" ht="15" customHeight="1" x14ac:dyDescent="0.25">
      <c r="A3195" s="2" t="s">
        <v>3022</v>
      </c>
      <c r="B3195" s="2" t="s">
        <v>39</v>
      </c>
      <c r="C3195" s="2" t="s">
        <v>40</v>
      </c>
      <c r="D3195" s="2" t="s">
        <v>1159</v>
      </c>
      <c r="E3195" s="2" t="s">
        <v>3327</v>
      </c>
      <c r="F3195" s="2" t="s">
        <v>517</v>
      </c>
      <c r="G3195" s="2" t="s">
        <v>50</v>
      </c>
      <c r="H3195" s="3">
        <v>246</v>
      </c>
      <c r="I3195" s="3">
        <v>2.3723999999999998</v>
      </c>
      <c r="J3195" s="3">
        <v>1.7000999999999999</v>
      </c>
      <c r="K3195" s="3">
        <v>0.76119999999999999</v>
      </c>
      <c r="L3195" s="3">
        <v>0.87039999999999995</v>
      </c>
      <c r="M3195" s="3">
        <v>0.35</v>
      </c>
      <c r="N3195" s="3">
        <v>0.1389</v>
      </c>
      <c r="O3195" s="4"/>
      <c r="P3195" s="4"/>
      <c r="Q3195" s="4"/>
      <c r="R3195" s="4"/>
      <c r="S3195" s="4"/>
      <c r="T3195" s="4"/>
      <c r="U3195" s="4"/>
      <c r="V3195" s="4"/>
      <c r="W3195" s="4"/>
      <c r="X3195" s="3">
        <v>6.1929999999999996</v>
      </c>
      <c r="Y3195" s="3">
        <v>113.97862102373648</v>
      </c>
      <c r="Z3195" s="3">
        <v>172.72581947359922</v>
      </c>
      <c r="AA3195" s="3">
        <v>199.02919425157435</v>
      </c>
      <c r="AB3195" s="3">
        <v>229.10599063458744</v>
      </c>
      <c r="AC3195" s="3">
        <v>241.20029065073467</v>
      </c>
      <c r="AD3195" s="3">
        <v>245.99999999999997</v>
      </c>
      <c r="AE3195" s="4"/>
      <c r="AF3195" s="4"/>
      <c r="AG3195" s="4"/>
      <c r="AH3195" s="4"/>
      <c r="AI3195" s="4"/>
      <c r="AJ3195" s="4"/>
      <c r="AK3195" s="4"/>
      <c r="AL3195" s="4"/>
    </row>
    <row r="3196" spans="1:38" ht="15" customHeight="1" x14ac:dyDescent="0.25">
      <c r="A3196" s="2" t="s">
        <v>3022</v>
      </c>
      <c r="B3196" s="2" t="s">
        <v>39</v>
      </c>
      <c r="C3196" s="2" t="s">
        <v>40</v>
      </c>
      <c r="D3196" s="2" t="s">
        <v>1159</v>
      </c>
      <c r="E3196" s="2" t="s">
        <v>3328</v>
      </c>
      <c r="F3196" s="2" t="s">
        <v>517</v>
      </c>
      <c r="G3196" s="2" t="s">
        <v>50</v>
      </c>
      <c r="H3196" s="3">
        <v>220</v>
      </c>
      <c r="I3196" s="3">
        <v>2.4874999999999998</v>
      </c>
      <c r="J3196" s="3">
        <v>0.75939999999999996</v>
      </c>
      <c r="K3196" s="3">
        <v>1.2539</v>
      </c>
      <c r="L3196" s="3">
        <v>0.57969999999999999</v>
      </c>
      <c r="M3196" s="3">
        <v>0.32969999999999999</v>
      </c>
      <c r="N3196" s="3">
        <v>0.27039999999999997</v>
      </c>
      <c r="O3196" s="4"/>
      <c r="P3196" s="4"/>
      <c r="Q3196" s="4"/>
      <c r="R3196" s="4"/>
      <c r="S3196" s="4"/>
      <c r="T3196" s="4"/>
      <c r="U3196" s="4"/>
      <c r="V3196" s="4"/>
      <c r="W3196" s="4"/>
      <c r="X3196" s="3">
        <v>5.6806000000000001</v>
      </c>
      <c r="Y3196" s="3">
        <v>114.32405027637924</v>
      </c>
      <c r="Z3196" s="3">
        <v>139.45646586628172</v>
      </c>
      <c r="AA3196" s="3">
        <v>180.95440622469457</v>
      </c>
      <c r="AB3196" s="3">
        <v>200.13963313734465</v>
      </c>
      <c r="AC3196" s="3">
        <v>211.05108615287116</v>
      </c>
      <c r="AD3196" s="3">
        <v>220</v>
      </c>
      <c r="AE3196" s="4"/>
      <c r="AF3196" s="4"/>
      <c r="AG3196" s="4"/>
      <c r="AH3196" s="4"/>
      <c r="AI3196" s="4"/>
      <c r="AJ3196" s="4"/>
      <c r="AK3196" s="4"/>
      <c r="AL3196" s="4"/>
    </row>
    <row r="3197" spans="1:38" ht="15" customHeight="1" x14ac:dyDescent="0.25">
      <c r="A3197" s="2" t="s">
        <v>3022</v>
      </c>
      <c r="B3197" s="2" t="s">
        <v>39</v>
      </c>
      <c r="C3197" s="2" t="s">
        <v>40</v>
      </c>
      <c r="D3197" s="2" t="s">
        <v>1159</v>
      </c>
      <c r="E3197" s="2" t="s">
        <v>3329</v>
      </c>
      <c r="F3197" s="2" t="s">
        <v>517</v>
      </c>
      <c r="G3197" s="2" t="s">
        <v>50</v>
      </c>
      <c r="H3197" s="3">
        <v>229</v>
      </c>
      <c r="I3197" s="3">
        <v>1.7372000000000001</v>
      </c>
      <c r="J3197" s="3">
        <v>1.452</v>
      </c>
      <c r="K3197" s="3">
        <v>0.89270000000000005</v>
      </c>
      <c r="L3197" s="3">
        <v>0.67789999999999995</v>
      </c>
      <c r="M3197" s="3">
        <v>0.35930000000000001</v>
      </c>
      <c r="N3197" s="3">
        <v>0.38150000000000001</v>
      </c>
      <c r="O3197" s="4"/>
      <c r="P3197" s="4"/>
      <c r="Q3197" s="4"/>
      <c r="R3197" s="4"/>
      <c r="S3197" s="4"/>
      <c r="T3197" s="4"/>
      <c r="U3197" s="4"/>
      <c r="V3197" s="4"/>
      <c r="W3197" s="4"/>
      <c r="X3197" s="3">
        <v>5.5006000000000004</v>
      </c>
      <c r="Y3197" s="3">
        <v>94.216558193651593</v>
      </c>
      <c r="Z3197" s="3">
        <v>146.21888521252225</v>
      </c>
      <c r="AA3197" s="3">
        <v>178.19028833218195</v>
      </c>
      <c r="AB3197" s="3">
        <v>202.46878522343016</v>
      </c>
      <c r="AC3197" s="3">
        <v>215.33685416136422</v>
      </c>
      <c r="AD3197" s="3">
        <v>229</v>
      </c>
      <c r="AE3197" s="4"/>
      <c r="AF3197" s="4"/>
      <c r="AG3197" s="4"/>
      <c r="AH3197" s="4"/>
      <c r="AI3197" s="4"/>
      <c r="AJ3197" s="4"/>
      <c r="AK3197" s="4"/>
      <c r="AL3197" s="4"/>
    </row>
    <row r="3198" spans="1:38" ht="15" customHeight="1" x14ac:dyDescent="0.25">
      <c r="A3198" s="2" t="s">
        <v>3022</v>
      </c>
      <c r="B3198" s="2" t="s">
        <v>39</v>
      </c>
      <c r="C3198" s="2" t="s">
        <v>40</v>
      </c>
      <c r="D3198" s="2" t="s">
        <v>1159</v>
      </c>
      <c r="E3198" s="2" t="s">
        <v>3330</v>
      </c>
      <c r="F3198" s="2" t="s">
        <v>517</v>
      </c>
      <c r="G3198" s="2" t="s">
        <v>50</v>
      </c>
      <c r="H3198" s="3">
        <v>232</v>
      </c>
      <c r="I3198" s="3">
        <v>2.254</v>
      </c>
      <c r="J3198" s="3">
        <v>1.4131</v>
      </c>
      <c r="K3198" s="3">
        <v>0.76119999999999999</v>
      </c>
      <c r="L3198" s="3">
        <v>0.58520000000000005</v>
      </c>
      <c r="M3198" s="3">
        <v>0.4612</v>
      </c>
      <c r="N3198" s="3">
        <v>0.33150000000000002</v>
      </c>
      <c r="O3198" s="4"/>
      <c r="P3198" s="4"/>
      <c r="Q3198" s="4"/>
      <c r="R3198" s="4"/>
      <c r="S3198" s="4"/>
      <c r="T3198" s="4"/>
      <c r="U3198" s="4"/>
      <c r="V3198" s="4"/>
      <c r="W3198" s="4"/>
      <c r="X3198" s="3">
        <v>5.8061999999999996</v>
      </c>
      <c r="Y3198" s="3">
        <v>109.6411422272743</v>
      </c>
      <c r="Z3198" s="3">
        <v>158.31669594571321</v>
      </c>
      <c r="AA3198" s="3">
        <v>184.5369432675416</v>
      </c>
      <c r="AB3198" s="3">
        <v>204.6947056594675</v>
      </c>
      <c r="AC3198" s="3">
        <v>220.58117185078024</v>
      </c>
      <c r="AD3198" s="3">
        <v>232.00000000000006</v>
      </c>
      <c r="AE3198" s="4"/>
      <c r="AF3198" s="4"/>
      <c r="AG3198" s="4"/>
      <c r="AH3198" s="4"/>
      <c r="AI3198" s="4"/>
      <c r="AJ3198" s="4"/>
      <c r="AK3198" s="4"/>
      <c r="AL3198" s="4"/>
    </row>
    <row r="3199" spans="1:38" ht="15" customHeight="1" x14ac:dyDescent="0.25">
      <c r="A3199" s="2" t="s">
        <v>3022</v>
      </c>
      <c r="B3199" s="2" t="s">
        <v>39</v>
      </c>
      <c r="C3199" s="2" t="s">
        <v>40</v>
      </c>
      <c r="D3199" s="2" t="s">
        <v>59</v>
      </c>
      <c r="E3199" s="2" t="s">
        <v>3331</v>
      </c>
      <c r="F3199" s="2" t="s">
        <v>517</v>
      </c>
      <c r="G3199" s="2" t="s">
        <v>50</v>
      </c>
      <c r="H3199" s="3">
        <v>222</v>
      </c>
      <c r="I3199" s="3">
        <v>2.4908999999999999</v>
      </c>
      <c r="J3199" s="3">
        <v>1.163</v>
      </c>
      <c r="K3199" s="3">
        <v>0.66859999999999997</v>
      </c>
      <c r="L3199" s="3">
        <v>0.45</v>
      </c>
      <c r="M3199" s="3">
        <v>0.36299999999999999</v>
      </c>
      <c r="N3199" s="3">
        <v>0.16669999999999999</v>
      </c>
      <c r="O3199" s="4"/>
      <c r="P3199" s="4"/>
      <c r="Q3199" s="4"/>
      <c r="R3199" s="4"/>
      <c r="S3199" s="4"/>
      <c r="T3199" s="4"/>
      <c r="U3199" s="4"/>
      <c r="V3199" s="4"/>
      <c r="W3199" s="4"/>
      <c r="X3199" s="3">
        <v>5.3022</v>
      </c>
      <c r="Y3199" s="3">
        <v>121.2593640375693</v>
      </c>
      <c r="Z3199" s="3">
        <v>162.93451774735016</v>
      </c>
      <c r="AA3199" s="3">
        <v>186.89325185771943</v>
      </c>
      <c r="AB3199" s="3">
        <v>203.01863377465958</v>
      </c>
      <c r="AC3199" s="3">
        <v>216.02644185432464</v>
      </c>
      <c r="AD3199" s="3">
        <v>222</v>
      </c>
      <c r="AE3199" s="4"/>
      <c r="AF3199" s="4"/>
      <c r="AG3199" s="4"/>
      <c r="AH3199" s="4"/>
      <c r="AI3199" s="4"/>
      <c r="AJ3199" s="4"/>
      <c r="AK3199" s="4"/>
      <c r="AL3199" s="4"/>
    </row>
    <row r="3200" spans="1:38" ht="15" customHeight="1" x14ac:dyDescent="0.25">
      <c r="A3200" s="2" t="s">
        <v>3022</v>
      </c>
      <c r="B3200" s="2" t="s">
        <v>39</v>
      </c>
      <c r="C3200" s="2" t="s">
        <v>40</v>
      </c>
      <c r="D3200" s="2" t="s">
        <v>59</v>
      </c>
      <c r="E3200" s="2" t="s">
        <v>3332</v>
      </c>
      <c r="F3200" s="2" t="s">
        <v>517</v>
      </c>
      <c r="G3200" s="2" t="s">
        <v>50</v>
      </c>
      <c r="H3200" s="3">
        <v>220</v>
      </c>
      <c r="I3200" s="3">
        <v>1.7854000000000001</v>
      </c>
      <c r="J3200" s="3">
        <v>1.3039000000000001</v>
      </c>
      <c r="K3200" s="3">
        <v>0.89459999999999995</v>
      </c>
      <c r="L3200" s="3">
        <v>0.75009999999999999</v>
      </c>
      <c r="M3200" s="3">
        <v>0.25559999999999999</v>
      </c>
      <c r="N3200" s="3">
        <v>0.20930000000000001</v>
      </c>
      <c r="O3200" s="4"/>
      <c r="P3200" s="4"/>
      <c r="Q3200" s="4"/>
      <c r="R3200" s="4"/>
      <c r="S3200" s="4"/>
      <c r="T3200" s="4"/>
      <c r="U3200" s="4"/>
      <c r="V3200" s="4"/>
      <c r="W3200" s="4"/>
      <c r="X3200" s="3">
        <v>5.1989000000000001</v>
      </c>
      <c r="Y3200" s="3">
        <v>96.56273442458982</v>
      </c>
      <c r="Z3200" s="3">
        <v>143.71370866914157</v>
      </c>
      <c r="AA3200" s="3">
        <v>176.06378272326839</v>
      </c>
      <c r="AB3200" s="3">
        <v>203.18852064859874</v>
      </c>
      <c r="AC3200" s="3">
        <v>212.43139894977784</v>
      </c>
      <c r="AD3200" s="3">
        <v>220</v>
      </c>
      <c r="AE3200" s="4"/>
      <c r="AF3200" s="4"/>
      <c r="AG3200" s="4"/>
      <c r="AH3200" s="4"/>
      <c r="AI3200" s="4"/>
      <c r="AJ3200" s="4"/>
      <c r="AK3200" s="4"/>
      <c r="AL3200" s="4"/>
    </row>
    <row r="3201" spans="1:38" ht="15" customHeight="1" x14ac:dyDescent="0.25">
      <c r="A3201" s="2" t="s">
        <v>3022</v>
      </c>
      <c r="B3201" s="2" t="s">
        <v>39</v>
      </c>
      <c r="C3201" s="2" t="s">
        <v>40</v>
      </c>
      <c r="D3201" s="2" t="s">
        <v>59</v>
      </c>
      <c r="E3201" s="2" t="s">
        <v>3333</v>
      </c>
      <c r="F3201" s="2" t="s">
        <v>517</v>
      </c>
      <c r="G3201" s="2" t="s">
        <v>50</v>
      </c>
      <c r="H3201" s="3">
        <v>227</v>
      </c>
      <c r="I3201" s="3">
        <v>2.3148</v>
      </c>
      <c r="J3201" s="3">
        <v>1.4185000000000001</v>
      </c>
      <c r="K3201" s="3">
        <v>0.96299999999999997</v>
      </c>
      <c r="L3201" s="3">
        <v>0.45929999999999999</v>
      </c>
      <c r="M3201" s="3">
        <v>0.55559999999999998</v>
      </c>
      <c r="N3201" s="3">
        <v>0.37780000000000002</v>
      </c>
      <c r="O3201" s="4"/>
      <c r="P3201" s="4"/>
      <c r="Q3201" s="4"/>
      <c r="R3201" s="4"/>
      <c r="S3201" s="4"/>
      <c r="T3201" s="4"/>
      <c r="U3201" s="4"/>
      <c r="V3201" s="4"/>
      <c r="W3201" s="4"/>
      <c r="X3201" s="3">
        <v>6.0890000000000004</v>
      </c>
      <c r="Y3201" s="3">
        <v>106.13138446378716</v>
      </c>
      <c r="Z3201" s="3">
        <v>151.55879454754475</v>
      </c>
      <c r="AA3201" s="3">
        <v>182.39883396288388</v>
      </c>
      <c r="AB3201" s="3">
        <v>197.10789949088519</v>
      </c>
      <c r="AC3201" s="3">
        <v>214.90096896042041</v>
      </c>
      <c r="AD3201" s="3">
        <v>226.99999999999997</v>
      </c>
      <c r="AE3201" s="4"/>
      <c r="AF3201" s="4"/>
      <c r="AG3201" s="4"/>
      <c r="AH3201" s="4"/>
      <c r="AI3201" s="4"/>
      <c r="AJ3201" s="4"/>
      <c r="AK3201" s="4"/>
      <c r="AL3201" s="4"/>
    </row>
    <row r="3202" spans="1:38" ht="15" customHeight="1" x14ac:dyDescent="0.25">
      <c r="A3202" s="2" t="s">
        <v>3022</v>
      </c>
      <c r="B3202" s="2" t="s">
        <v>39</v>
      </c>
      <c r="C3202" s="2" t="s">
        <v>40</v>
      </c>
      <c r="D3202" s="2" t="s">
        <v>59</v>
      </c>
      <c r="E3202" s="2" t="s">
        <v>3334</v>
      </c>
      <c r="F3202" s="2" t="s">
        <v>517</v>
      </c>
      <c r="G3202" s="2" t="s">
        <v>50</v>
      </c>
      <c r="H3202" s="3">
        <v>205</v>
      </c>
      <c r="I3202" s="3">
        <v>1.8596999999999999</v>
      </c>
      <c r="J3202" s="3">
        <v>1.3929</v>
      </c>
      <c r="K3202" s="3">
        <v>0.97799999999999998</v>
      </c>
      <c r="L3202" s="3">
        <v>0.31859999999999999</v>
      </c>
      <c r="M3202" s="3">
        <v>0.18149999999999999</v>
      </c>
      <c r="N3202" s="3">
        <v>0.12970000000000001</v>
      </c>
      <c r="O3202" s="4"/>
      <c r="P3202" s="4"/>
      <c r="Q3202" s="4"/>
      <c r="R3202" s="4"/>
      <c r="S3202" s="4"/>
      <c r="T3202" s="4"/>
      <c r="U3202" s="4"/>
      <c r="V3202" s="4"/>
      <c r="W3202" s="4"/>
      <c r="X3202" s="3">
        <v>4.8604000000000003</v>
      </c>
      <c r="Y3202" s="3">
        <v>98.193749485639032</v>
      </c>
      <c r="Z3202" s="3">
        <v>147.77232326557487</v>
      </c>
      <c r="AA3202" s="3">
        <v>182.58303843305077</v>
      </c>
      <c r="AB3202" s="3">
        <v>193.92321619619784</v>
      </c>
      <c r="AC3202" s="3">
        <v>200.38348695580609</v>
      </c>
      <c r="AD3202" s="3">
        <v>204.99999999999997</v>
      </c>
      <c r="AE3202" s="4"/>
      <c r="AF3202" s="4"/>
      <c r="AG3202" s="4"/>
      <c r="AH3202" s="4"/>
      <c r="AI3202" s="4"/>
      <c r="AJ3202" s="4"/>
      <c r="AK3202" s="4"/>
      <c r="AL3202" s="4"/>
    </row>
    <row r="3203" spans="1:38" ht="15" customHeight="1" x14ac:dyDescent="0.25">
      <c r="A3203" s="2" t="s">
        <v>3022</v>
      </c>
      <c r="B3203" s="2" t="s">
        <v>39</v>
      </c>
      <c r="C3203" s="2" t="s">
        <v>40</v>
      </c>
      <c r="D3203" s="2" t="s">
        <v>59</v>
      </c>
      <c r="E3203" s="2" t="s">
        <v>3335</v>
      </c>
      <c r="F3203" s="2" t="s">
        <v>517</v>
      </c>
      <c r="G3203" s="2" t="s">
        <v>50</v>
      </c>
      <c r="H3203" s="3">
        <v>231</v>
      </c>
      <c r="I3203" s="3">
        <v>1.9464999999999999</v>
      </c>
      <c r="J3203" s="3">
        <v>1.5076000000000001</v>
      </c>
      <c r="K3203" s="3">
        <v>0.99829999999999997</v>
      </c>
      <c r="L3203" s="3">
        <v>0.57969999999999999</v>
      </c>
      <c r="M3203" s="3">
        <v>0.32040000000000002</v>
      </c>
      <c r="N3203" s="3">
        <v>0.18890000000000001</v>
      </c>
      <c r="O3203" s="4"/>
      <c r="P3203" s="4"/>
      <c r="Q3203" s="4"/>
      <c r="R3203" s="4"/>
      <c r="S3203" s="4"/>
      <c r="T3203" s="4"/>
      <c r="U3203" s="4"/>
      <c r="V3203" s="4"/>
      <c r="W3203" s="4"/>
      <c r="X3203" s="3">
        <v>5.5414000000000003</v>
      </c>
      <c r="Y3203" s="3">
        <v>101.90173963258381</v>
      </c>
      <c r="Z3203" s="3">
        <v>156.04192081423469</v>
      </c>
      <c r="AA3203" s="3">
        <v>191.89237376836178</v>
      </c>
      <c r="AB3203" s="3">
        <v>212.71027177247626</v>
      </c>
      <c r="AC3203" s="3">
        <v>224.21631717616486</v>
      </c>
      <c r="AD3203" s="3">
        <v>231</v>
      </c>
      <c r="AE3203" s="4"/>
      <c r="AF3203" s="4"/>
      <c r="AG3203" s="4"/>
      <c r="AH3203" s="4"/>
      <c r="AI3203" s="4"/>
      <c r="AJ3203" s="4"/>
      <c r="AK3203" s="4"/>
      <c r="AL3203" s="4"/>
    </row>
    <row r="3204" spans="1:38" ht="15" customHeight="1" x14ac:dyDescent="0.25">
      <c r="A3204" s="2" t="s">
        <v>3022</v>
      </c>
      <c r="B3204" s="2" t="s">
        <v>39</v>
      </c>
      <c r="C3204" s="2" t="s">
        <v>40</v>
      </c>
      <c r="D3204" s="2" t="s">
        <v>59</v>
      </c>
      <c r="E3204" s="2" t="s">
        <v>3336</v>
      </c>
      <c r="F3204" s="2" t="s">
        <v>517</v>
      </c>
      <c r="G3204" s="2" t="s">
        <v>50</v>
      </c>
      <c r="H3204" s="3">
        <v>240</v>
      </c>
      <c r="I3204" s="3">
        <v>1.8781000000000001</v>
      </c>
      <c r="J3204" s="3">
        <v>1.8911</v>
      </c>
      <c r="K3204" s="3">
        <v>1.2558</v>
      </c>
      <c r="L3204" s="3">
        <v>0.52969999999999995</v>
      </c>
      <c r="M3204" s="3">
        <v>0.37040000000000001</v>
      </c>
      <c r="N3204" s="3">
        <v>0.15740000000000001</v>
      </c>
      <c r="O3204" s="4"/>
      <c r="P3204" s="4"/>
      <c r="Q3204" s="4"/>
      <c r="R3204" s="4"/>
      <c r="S3204" s="4"/>
      <c r="T3204" s="4"/>
      <c r="U3204" s="4"/>
      <c r="V3204" s="4"/>
      <c r="W3204" s="4"/>
      <c r="X3204" s="3">
        <v>6.0824999999999996</v>
      </c>
      <c r="Y3204" s="3">
        <v>96.224381422112629</v>
      </c>
      <c r="Z3204" s="3">
        <v>160.89331689272504</v>
      </c>
      <c r="AA3204" s="3">
        <v>203.83723797780519</v>
      </c>
      <c r="AB3204" s="3">
        <v>221.95110563090836</v>
      </c>
      <c r="AC3204" s="3">
        <v>234.6174763666256</v>
      </c>
      <c r="AD3204" s="3">
        <v>240.00000000000006</v>
      </c>
      <c r="AE3204" s="4"/>
      <c r="AF3204" s="4"/>
      <c r="AG3204" s="4"/>
      <c r="AH3204" s="4"/>
      <c r="AI3204" s="4"/>
      <c r="AJ3204" s="4"/>
      <c r="AK3204" s="4"/>
      <c r="AL3204" s="4"/>
    </row>
    <row r="3205" spans="1:38" ht="15" customHeight="1" x14ac:dyDescent="0.25">
      <c r="A3205" s="2" t="s">
        <v>3022</v>
      </c>
      <c r="B3205" s="2" t="s">
        <v>39</v>
      </c>
      <c r="C3205" s="2" t="s">
        <v>40</v>
      </c>
      <c r="D3205" s="2" t="s">
        <v>3042</v>
      </c>
      <c r="E3205" s="2" t="s">
        <v>3337</v>
      </c>
      <c r="F3205" s="2" t="s">
        <v>517</v>
      </c>
      <c r="G3205" s="2" t="s">
        <v>50</v>
      </c>
      <c r="H3205" s="3">
        <v>213</v>
      </c>
      <c r="I3205" s="3">
        <v>2.0709</v>
      </c>
      <c r="J3205" s="3">
        <v>1.2355</v>
      </c>
      <c r="K3205" s="3">
        <v>0.84089999999999998</v>
      </c>
      <c r="L3205" s="3">
        <v>0.52239999999999998</v>
      </c>
      <c r="M3205" s="3">
        <v>0.28710000000000002</v>
      </c>
      <c r="N3205" s="3">
        <v>0.27779999999999999</v>
      </c>
      <c r="O3205" s="4"/>
      <c r="P3205" s="4"/>
      <c r="Q3205" s="4"/>
      <c r="R3205" s="4"/>
      <c r="S3205" s="4"/>
      <c r="T3205" s="4"/>
      <c r="U3205" s="4"/>
      <c r="V3205" s="4"/>
      <c r="W3205" s="4"/>
      <c r="X3205" s="3">
        <v>5.2346000000000004</v>
      </c>
      <c r="Y3205" s="3">
        <v>103.60678943949871</v>
      </c>
      <c r="Z3205" s="3">
        <v>146.3274366713789</v>
      </c>
      <c r="AA3205" s="3">
        <v>175.40375577885607</v>
      </c>
      <c r="AB3205" s="3">
        <v>193.46710350361059</v>
      </c>
      <c r="AC3205" s="3">
        <v>203.3943376762312</v>
      </c>
      <c r="AD3205" s="3">
        <v>212.99999999999997</v>
      </c>
      <c r="AE3205" s="4"/>
      <c r="AF3205" s="4"/>
      <c r="AG3205" s="4"/>
      <c r="AH3205" s="4"/>
      <c r="AI3205" s="4"/>
      <c r="AJ3205" s="4"/>
      <c r="AK3205" s="4"/>
      <c r="AL3205" s="4"/>
    </row>
    <row r="3206" spans="1:38" ht="15" customHeight="1" x14ac:dyDescent="0.25">
      <c r="A3206" s="2" t="s">
        <v>3022</v>
      </c>
      <c r="B3206" s="2" t="s">
        <v>39</v>
      </c>
      <c r="C3206" s="2" t="s">
        <v>40</v>
      </c>
      <c r="D3206" s="2" t="s">
        <v>3042</v>
      </c>
      <c r="E3206" s="2" t="s">
        <v>3338</v>
      </c>
      <c r="F3206" s="2" t="s">
        <v>517</v>
      </c>
      <c r="G3206" s="2" t="s">
        <v>50</v>
      </c>
      <c r="H3206" s="3">
        <v>216</v>
      </c>
      <c r="I3206" s="3">
        <v>2.1671999999999998</v>
      </c>
      <c r="J3206" s="3">
        <v>1.3188</v>
      </c>
      <c r="K3206" s="3">
        <v>0.92989999999999995</v>
      </c>
      <c r="L3206" s="3">
        <v>0.52980000000000005</v>
      </c>
      <c r="M3206" s="3">
        <v>0.41120000000000001</v>
      </c>
      <c r="N3206" s="3">
        <v>0.31859999999999999</v>
      </c>
      <c r="O3206" s="4"/>
      <c r="P3206" s="4"/>
      <c r="Q3206" s="4"/>
      <c r="R3206" s="4"/>
      <c r="S3206" s="4"/>
      <c r="T3206" s="4"/>
      <c r="U3206" s="4"/>
      <c r="V3206" s="4"/>
      <c r="W3206" s="4"/>
      <c r="X3206" s="3">
        <v>5.6755000000000004</v>
      </c>
      <c r="Y3206" s="3">
        <v>102.26073473702756</v>
      </c>
      <c r="Z3206" s="3">
        <v>145.01629812351334</v>
      </c>
      <c r="AA3206" s="3">
        <v>175.16370363844592</v>
      </c>
      <c r="AB3206" s="3">
        <v>192.33984670954098</v>
      </c>
      <c r="AC3206" s="3">
        <v>205.67097172055321</v>
      </c>
      <c r="AD3206" s="3">
        <v>215.99999999999997</v>
      </c>
      <c r="AE3206" s="4"/>
      <c r="AF3206" s="4"/>
      <c r="AG3206" s="4"/>
      <c r="AH3206" s="4"/>
      <c r="AI3206" s="4"/>
      <c r="AJ3206" s="4"/>
      <c r="AK3206" s="4"/>
      <c r="AL3206" s="4"/>
    </row>
    <row r="3207" spans="1:38" ht="15" customHeight="1" x14ac:dyDescent="0.25">
      <c r="A3207" s="2" t="s">
        <v>3022</v>
      </c>
      <c r="B3207" s="2" t="s">
        <v>39</v>
      </c>
      <c r="C3207" s="2" t="s">
        <v>40</v>
      </c>
      <c r="D3207" s="2" t="s">
        <v>3042</v>
      </c>
      <c r="E3207" s="2" t="s">
        <v>3339</v>
      </c>
      <c r="F3207" s="2" t="s">
        <v>517</v>
      </c>
      <c r="G3207" s="2" t="s">
        <v>50</v>
      </c>
      <c r="H3207" s="3">
        <v>217</v>
      </c>
      <c r="I3207" s="3">
        <v>2.0278999999999998</v>
      </c>
      <c r="J3207" s="3">
        <v>1.1889000000000001</v>
      </c>
      <c r="K3207" s="3">
        <v>1.0278</v>
      </c>
      <c r="L3207" s="3">
        <v>0.51849999999999996</v>
      </c>
      <c r="M3207" s="3">
        <v>0.37409999999999999</v>
      </c>
      <c r="N3207" s="3">
        <v>0.31480000000000002</v>
      </c>
      <c r="O3207" s="4"/>
      <c r="P3207" s="4"/>
      <c r="Q3207" s="4"/>
      <c r="R3207" s="4"/>
      <c r="S3207" s="4"/>
      <c r="T3207" s="4"/>
      <c r="U3207" s="4"/>
      <c r="V3207" s="4"/>
      <c r="W3207" s="4"/>
      <c r="X3207" s="3">
        <v>5.452</v>
      </c>
      <c r="Y3207" s="3">
        <v>100.81172046955245</v>
      </c>
      <c r="Z3207" s="3">
        <v>141.15407190022012</v>
      </c>
      <c r="AA3207" s="3">
        <v>176.02989728539987</v>
      </c>
      <c r="AB3207" s="3">
        <v>193.62389948642698</v>
      </c>
      <c r="AC3207" s="3">
        <v>206.31804842259723</v>
      </c>
      <c r="AD3207" s="3">
        <v>217</v>
      </c>
      <c r="AE3207" s="4"/>
      <c r="AF3207" s="4"/>
      <c r="AG3207" s="4"/>
      <c r="AH3207" s="4"/>
      <c r="AI3207" s="4"/>
      <c r="AJ3207" s="4"/>
      <c r="AK3207" s="4"/>
      <c r="AL3207" s="4"/>
    </row>
    <row r="3208" spans="1:38" ht="15" customHeight="1" x14ac:dyDescent="0.25">
      <c r="A3208" s="2" t="s">
        <v>3022</v>
      </c>
      <c r="B3208" s="2" t="s">
        <v>39</v>
      </c>
      <c r="C3208" s="2" t="s">
        <v>40</v>
      </c>
      <c r="D3208" s="2" t="s">
        <v>3042</v>
      </c>
      <c r="E3208" s="2" t="s">
        <v>3340</v>
      </c>
      <c r="F3208" s="2" t="s">
        <v>517</v>
      </c>
      <c r="G3208" s="2" t="s">
        <v>50</v>
      </c>
      <c r="H3208" s="3">
        <v>208</v>
      </c>
      <c r="I3208" s="3">
        <v>1.7077</v>
      </c>
      <c r="J3208" s="3">
        <v>1.3112999999999999</v>
      </c>
      <c r="K3208" s="3">
        <v>0.68340000000000001</v>
      </c>
      <c r="L3208" s="3">
        <v>0.43149999999999999</v>
      </c>
      <c r="M3208" s="3">
        <v>0.30559999999999998</v>
      </c>
      <c r="N3208" s="3">
        <v>0.2056</v>
      </c>
      <c r="O3208" s="4"/>
      <c r="P3208" s="4"/>
      <c r="Q3208" s="4"/>
      <c r="R3208" s="4"/>
      <c r="S3208" s="4"/>
      <c r="T3208" s="4"/>
      <c r="U3208" s="4"/>
      <c r="V3208" s="4"/>
      <c r="W3208" s="4"/>
      <c r="X3208" s="3">
        <v>4.6451000000000002</v>
      </c>
      <c r="Y3208" s="3">
        <v>96.703709285053066</v>
      </c>
      <c r="Z3208" s="3">
        <v>146.38806484252223</v>
      </c>
      <c r="AA3208" s="3">
        <v>172.28167316096531</v>
      </c>
      <c r="AB3208" s="3">
        <v>188.63094443607241</v>
      </c>
      <c r="AC3208" s="3">
        <v>200.20994165895243</v>
      </c>
      <c r="AD3208" s="3">
        <v>207.99999999999997</v>
      </c>
      <c r="AE3208" s="4"/>
      <c r="AF3208" s="4"/>
      <c r="AG3208" s="4"/>
      <c r="AH3208" s="4"/>
      <c r="AI3208" s="4"/>
      <c r="AJ3208" s="4"/>
      <c r="AK3208" s="4"/>
      <c r="AL3208" s="4"/>
    </row>
    <row r="3209" spans="1:38" ht="15" customHeight="1" x14ac:dyDescent="0.25">
      <c r="A3209" s="2" t="s">
        <v>3022</v>
      </c>
      <c r="B3209" s="2" t="s">
        <v>39</v>
      </c>
      <c r="C3209" s="2" t="s">
        <v>40</v>
      </c>
      <c r="D3209" s="2" t="s">
        <v>3042</v>
      </c>
      <c r="E3209" s="2" t="s">
        <v>3341</v>
      </c>
      <c r="F3209" s="2" t="s">
        <v>517</v>
      </c>
      <c r="G3209" s="2" t="s">
        <v>50</v>
      </c>
      <c r="H3209" s="3">
        <v>217</v>
      </c>
      <c r="I3209" s="3">
        <v>1.83</v>
      </c>
      <c r="J3209" s="3">
        <v>1.2336</v>
      </c>
      <c r="K3209" s="3">
        <v>0.97060000000000002</v>
      </c>
      <c r="L3209" s="3">
        <v>0.74460000000000004</v>
      </c>
      <c r="M3209" s="3">
        <v>0.36299999999999999</v>
      </c>
      <c r="N3209" s="3">
        <v>0.34079999999999999</v>
      </c>
      <c r="O3209" s="4"/>
      <c r="P3209" s="4"/>
      <c r="Q3209" s="4"/>
      <c r="R3209" s="4"/>
      <c r="S3209" s="4"/>
      <c r="T3209" s="4"/>
      <c r="U3209" s="4"/>
      <c r="V3209" s="4"/>
      <c r="W3209" s="4"/>
      <c r="X3209" s="3">
        <v>5.4825999999999997</v>
      </c>
      <c r="Y3209" s="3">
        <v>93.749899682632332</v>
      </c>
      <c r="Z3209" s="3">
        <v>135.37540582935105</v>
      </c>
      <c r="AA3209" s="3">
        <v>168.12647284135267</v>
      </c>
      <c r="AB3209" s="3">
        <v>193.2515959581221</v>
      </c>
      <c r="AC3209" s="3">
        <v>205.50034655090653</v>
      </c>
      <c r="AD3209" s="3">
        <v>217</v>
      </c>
      <c r="AE3209" s="4"/>
      <c r="AF3209" s="4"/>
      <c r="AG3209" s="4"/>
      <c r="AH3209" s="4"/>
      <c r="AI3209" s="4"/>
      <c r="AJ3209" s="4"/>
      <c r="AK3209" s="4"/>
      <c r="AL3209" s="4"/>
    </row>
    <row r="3210" spans="1:38" ht="15" customHeight="1" x14ac:dyDescent="0.25">
      <c r="A3210" s="2" t="s">
        <v>3022</v>
      </c>
      <c r="B3210" s="2" t="s">
        <v>39</v>
      </c>
      <c r="C3210" s="2" t="s">
        <v>40</v>
      </c>
      <c r="D3210" s="2" t="s">
        <v>3064</v>
      </c>
      <c r="E3210" s="2" t="s">
        <v>3342</v>
      </c>
      <c r="F3210" s="2" t="s">
        <v>517</v>
      </c>
      <c r="G3210" s="2" t="s">
        <v>50</v>
      </c>
      <c r="H3210" s="3">
        <v>230</v>
      </c>
      <c r="I3210" s="3">
        <v>2.2464</v>
      </c>
      <c r="J3210" s="3">
        <v>1.5370999999999999</v>
      </c>
      <c r="K3210" s="3">
        <v>0.84260000000000002</v>
      </c>
      <c r="L3210" s="3">
        <v>0.46300000000000002</v>
      </c>
      <c r="M3210" s="3">
        <v>0.39079999999999998</v>
      </c>
      <c r="N3210" s="3">
        <v>0.29449999999999998</v>
      </c>
      <c r="O3210" s="4"/>
      <c r="P3210" s="4"/>
      <c r="Q3210" s="4"/>
      <c r="R3210" s="4"/>
      <c r="S3210" s="4"/>
      <c r="T3210" s="4"/>
      <c r="U3210" s="4"/>
      <c r="V3210" s="4"/>
      <c r="W3210" s="4"/>
      <c r="X3210" s="3">
        <v>5.7744</v>
      </c>
      <c r="Y3210" s="3">
        <v>109.02743142144638</v>
      </c>
      <c r="Z3210" s="3">
        <v>161.73347880299252</v>
      </c>
      <c r="AA3210" s="3">
        <v>190.62562344139653</v>
      </c>
      <c r="AB3210" s="3">
        <v>206.50155860349128</v>
      </c>
      <c r="AC3210" s="3">
        <v>219.90180798004985</v>
      </c>
      <c r="AD3210" s="3">
        <v>230</v>
      </c>
      <c r="AE3210" s="4"/>
      <c r="AF3210" s="4"/>
      <c r="AG3210" s="4"/>
      <c r="AH3210" s="4"/>
      <c r="AI3210" s="4"/>
      <c r="AJ3210" s="4"/>
      <c r="AK3210" s="4"/>
      <c r="AL3210" s="4"/>
    </row>
    <row r="3211" spans="1:38" ht="15" customHeight="1" x14ac:dyDescent="0.25">
      <c r="A3211" s="2" t="s">
        <v>3022</v>
      </c>
      <c r="B3211" s="2" t="s">
        <v>39</v>
      </c>
      <c r="C3211" s="2" t="s">
        <v>40</v>
      </c>
      <c r="D3211" s="2" t="s">
        <v>3116</v>
      </c>
      <c r="E3211" s="2" t="s">
        <v>3343</v>
      </c>
      <c r="F3211" s="2" t="s">
        <v>517</v>
      </c>
      <c r="G3211" s="2" t="s">
        <v>50</v>
      </c>
      <c r="H3211" s="3">
        <v>205</v>
      </c>
      <c r="I3211" s="3">
        <v>1.6114999999999999</v>
      </c>
      <c r="J3211" s="3">
        <v>1.1243000000000001</v>
      </c>
      <c r="K3211" s="3">
        <v>0.78910000000000002</v>
      </c>
      <c r="L3211" s="3">
        <v>0.40379999999999999</v>
      </c>
      <c r="M3211" s="3">
        <v>0.2445</v>
      </c>
      <c r="N3211" s="3">
        <v>0.35560000000000003</v>
      </c>
      <c r="O3211" s="4"/>
      <c r="P3211" s="4"/>
      <c r="Q3211" s="4"/>
      <c r="R3211" s="4"/>
      <c r="S3211" s="4"/>
      <c r="T3211" s="4"/>
      <c r="U3211" s="4"/>
      <c r="V3211" s="4"/>
      <c r="W3211" s="4"/>
      <c r="X3211" s="3">
        <v>4.5288000000000004</v>
      </c>
      <c r="Y3211" s="3">
        <v>93.559243066595997</v>
      </c>
      <c r="Z3211" s="3">
        <v>136.50746334569862</v>
      </c>
      <c r="AA3211" s="3">
        <v>166.65105546723194</v>
      </c>
      <c r="AB3211" s="3">
        <v>182.07620120120117</v>
      </c>
      <c r="AC3211" s="3">
        <v>191.41609256315141</v>
      </c>
      <c r="AD3211" s="3">
        <v>205</v>
      </c>
      <c r="AE3211" s="4"/>
      <c r="AF3211" s="4"/>
      <c r="AG3211" s="4"/>
      <c r="AH3211" s="4"/>
      <c r="AI3211" s="4"/>
      <c r="AJ3211" s="4"/>
      <c r="AK3211" s="4"/>
      <c r="AL3211" s="4"/>
    </row>
    <row r="3212" spans="1:38" ht="15" customHeight="1" x14ac:dyDescent="0.25">
      <c r="A3212" s="2" t="s">
        <v>3022</v>
      </c>
      <c r="B3212" s="2" t="s">
        <v>39</v>
      </c>
      <c r="C3212" s="2" t="s">
        <v>40</v>
      </c>
      <c r="D3212" s="2" t="s">
        <v>3067</v>
      </c>
      <c r="E3212" s="2" t="s">
        <v>3344</v>
      </c>
      <c r="F3212" s="2" t="s">
        <v>517</v>
      </c>
      <c r="G3212" s="2" t="s">
        <v>50</v>
      </c>
      <c r="H3212" s="3">
        <v>242</v>
      </c>
      <c r="I3212" s="3">
        <v>2.0634999999999999</v>
      </c>
      <c r="J3212" s="3">
        <v>1.4189000000000001</v>
      </c>
      <c r="K3212" s="3">
        <v>0.93359999999999999</v>
      </c>
      <c r="L3212" s="3">
        <v>0.39269999999999999</v>
      </c>
      <c r="M3212" s="3">
        <v>0.25190000000000001</v>
      </c>
      <c r="N3212" s="3">
        <v>0.21490000000000001</v>
      </c>
      <c r="O3212" s="4"/>
      <c r="P3212" s="4"/>
      <c r="Q3212" s="4"/>
      <c r="R3212" s="4"/>
      <c r="S3212" s="4"/>
      <c r="T3212" s="4"/>
      <c r="U3212" s="4"/>
      <c r="V3212" s="4"/>
      <c r="W3212" s="4"/>
      <c r="X3212" s="3">
        <v>5.2755000000000001</v>
      </c>
      <c r="Y3212" s="3">
        <v>114.14102928632356</v>
      </c>
      <c r="Z3212" s="3">
        <v>170.62268979243674</v>
      </c>
      <c r="AA3212" s="3">
        <v>207.78618140460622</v>
      </c>
      <c r="AB3212" s="3">
        <v>223.41825419391526</v>
      </c>
      <c r="AC3212" s="3">
        <v>233.4455501848166</v>
      </c>
      <c r="AD3212" s="3">
        <v>242</v>
      </c>
      <c r="AE3212" s="4"/>
      <c r="AF3212" s="4"/>
      <c r="AG3212" s="4"/>
      <c r="AH3212" s="4"/>
      <c r="AI3212" s="4"/>
      <c r="AJ3212" s="4"/>
      <c r="AK3212" s="4"/>
      <c r="AL3212" s="4"/>
    </row>
    <row r="3213" spans="1:38" ht="15" customHeight="1" x14ac:dyDescent="0.25">
      <c r="A3213" s="2" t="s">
        <v>3022</v>
      </c>
      <c r="B3213" s="2" t="s">
        <v>39</v>
      </c>
      <c r="C3213" s="2" t="s">
        <v>40</v>
      </c>
      <c r="D3213" s="2" t="s">
        <v>3067</v>
      </c>
      <c r="E3213" s="2" t="s">
        <v>3345</v>
      </c>
      <c r="F3213" s="2" t="s">
        <v>517</v>
      </c>
      <c r="G3213" s="2" t="s">
        <v>50</v>
      </c>
      <c r="H3213" s="3">
        <v>210</v>
      </c>
      <c r="I3213" s="3">
        <v>1.9056999999999999</v>
      </c>
      <c r="J3213" s="3">
        <v>1.5316000000000001</v>
      </c>
      <c r="K3213" s="3">
        <v>0.62970000000000004</v>
      </c>
      <c r="L3213" s="3">
        <v>0.57599999999999996</v>
      </c>
      <c r="M3213" s="3">
        <v>0.30930000000000002</v>
      </c>
      <c r="N3213" s="3">
        <v>0.40189999999999998</v>
      </c>
      <c r="O3213" s="4"/>
      <c r="P3213" s="4"/>
      <c r="Q3213" s="4"/>
      <c r="R3213" s="4"/>
      <c r="S3213" s="4"/>
      <c r="T3213" s="4"/>
      <c r="U3213" s="4"/>
      <c r="V3213" s="4"/>
      <c r="W3213" s="4"/>
      <c r="X3213" s="3">
        <v>5.3541999999999996</v>
      </c>
      <c r="Y3213" s="3">
        <v>95.354861603974456</v>
      </c>
      <c r="Z3213" s="3">
        <v>146.27279518882375</v>
      </c>
      <c r="AA3213" s="3">
        <v>167.20712711516194</v>
      </c>
      <c r="AB3213" s="3">
        <v>186.35620634268426</v>
      </c>
      <c r="AC3213" s="3">
        <v>196.63886294871318</v>
      </c>
      <c r="AD3213" s="3">
        <v>210.00000000000003</v>
      </c>
      <c r="AE3213" s="4"/>
      <c r="AF3213" s="4"/>
      <c r="AG3213" s="4"/>
      <c r="AH3213" s="4"/>
      <c r="AI3213" s="4"/>
      <c r="AJ3213" s="4"/>
      <c r="AK3213" s="4"/>
      <c r="AL3213" s="4"/>
    </row>
    <row r="3214" spans="1:38" ht="15" customHeight="1" x14ac:dyDescent="0.25">
      <c r="A3214" s="2" t="s">
        <v>3022</v>
      </c>
      <c r="B3214" s="2" t="s">
        <v>39</v>
      </c>
      <c r="C3214" s="2" t="s">
        <v>40</v>
      </c>
      <c r="D3214" s="2" t="s">
        <v>3067</v>
      </c>
      <c r="E3214" s="2" t="s">
        <v>3346</v>
      </c>
      <c r="F3214" s="2" t="s">
        <v>517</v>
      </c>
      <c r="G3214" s="2" t="s">
        <v>50</v>
      </c>
      <c r="H3214" s="3">
        <v>234</v>
      </c>
      <c r="I3214" s="3">
        <v>2.3332999999999999</v>
      </c>
      <c r="J3214" s="3">
        <v>1.4519</v>
      </c>
      <c r="K3214" s="3">
        <v>0.84819999999999995</v>
      </c>
      <c r="L3214" s="3">
        <v>0.57410000000000005</v>
      </c>
      <c r="M3214" s="3">
        <v>0.31850000000000001</v>
      </c>
      <c r="N3214" s="3">
        <v>0.29260000000000003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3">
        <v>5.8186</v>
      </c>
      <c r="Y3214" s="3">
        <v>113.00343725294745</v>
      </c>
      <c r="Z3214" s="3">
        <v>163.40796755233217</v>
      </c>
      <c r="AA3214" s="3">
        <v>192.85429484755781</v>
      </c>
      <c r="AB3214" s="3">
        <v>212.78489671054891</v>
      </c>
      <c r="AC3214" s="3">
        <v>223.84202385453546</v>
      </c>
      <c r="AD3214" s="3">
        <v>234</v>
      </c>
      <c r="AE3214" s="4"/>
      <c r="AF3214" s="4"/>
      <c r="AG3214" s="4"/>
      <c r="AH3214" s="4"/>
      <c r="AI3214" s="4"/>
      <c r="AJ3214" s="4"/>
      <c r="AK3214" s="4"/>
      <c r="AL3214" s="4"/>
    </row>
    <row r="3215" spans="1:38" ht="15" customHeight="1" x14ac:dyDescent="0.25">
      <c r="A3215" s="2" t="s">
        <v>3022</v>
      </c>
      <c r="B3215" s="2" t="s">
        <v>39</v>
      </c>
      <c r="C3215" s="2" t="s">
        <v>40</v>
      </c>
      <c r="D3215" s="2" t="s">
        <v>71</v>
      </c>
      <c r="E3215" s="2" t="s">
        <v>3347</v>
      </c>
      <c r="F3215" s="2" t="s">
        <v>517</v>
      </c>
      <c r="G3215" s="2" t="s">
        <v>50</v>
      </c>
      <c r="H3215" s="3">
        <v>234</v>
      </c>
      <c r="I3215" s="3">
        <v>1.8167</v>
      </c>
      <c r="J3215" s="3">
        <v>1.3129999999999999</v>
      </c>
      <c r="K3215" s="3">
        <v>0.77780000000000005</v>
      </c>
      <c r="L3215" s="3">
        <v>0.48149999999999998</v>
      </c>
      <c r="M3215" s="3">
        <v>0.32590000000000002</v>
      </c>
      <c r="N3215" s="3">
        <v>0.49819999999999998</v>
      </c>
      <c r="O3215" s="4"/>
      <c r="P3215" s="4"/>
      <c r="Q3215" s="4"/>
      <c r="R3215" s="4"/>
      <c r="S3215" s="4"/>
      <c r="T3215" s="4"/>
      <c r="U3215" s="4"/>
      <c r="V3215" s="4"/>
      <c r="W3215" s="4"/>
      <c r="X3215" s="3">
        <v>5.2130999999999998</v>
      </c>
      <c r="Y3215" s="3">
        <v>102.39446778308492</v>
      </c>
      <c r="Z3215" s="3">
        <v>153.27129730870308</v>
      </c>
      <c r="AA3215" s="3">
        <v>183.40990965068769</v>
      </c>
      <c r="AB3215" s="3">
        <v>202.06733037923689</v>
      </c>
      <c r="AC3215" s="3">
        <v>214.69547869789565</v>
      </c>
      <c r="AD3215" s="3">
        <v>233.99999999999994</v>
      </c>
      <c r="AE3215" s="4"/>
      <c r="AF3215" s="4"/>
      <c r="AG3215" s="4"/>
      <c r="AH3215" s="4"/>
      <c r="AI3215" s="4"/>
      <c r="AJ3215" s="4"/>
      <c r="AK3215" s="4"/>
      <c r="AL3215" s="4"/>
    </row>
    <row r="3216" spans="1:38" ht="15" customHeight="1" x14ac:dyDescent="0.25">
      <c r="A3216" s="2" t="s">
        <v>3022</v>
      </c>
      <c r="B3216" s="2" t="s">
        <v>39</v>
      </c>
      <c r="C3216" s="2" t="s">
        <v>40</v>
      </c>
      <c r="D3216" s="2" t="s">
        <v>71</v>
      </c>
      <c r="E3216" s="2" t="s">
        <v>3348</v>
      </c>
      <c r="F3216" s="2" t="s">
        <v>517</v>
      </c>
      <c r="G3216" s="2" t="s">
        <v>50</v>
      </c>
      <c r="H3216" s="3">
        <v>227</v>
      </c>
      <c r="I3216" s="3">
        <v>2.0078</v>
      </c>
      <c r="J3216" s="3">
        <v>1.3039000000000001</v>
      </c>
      <c r="K3216" s="3">
        <v>0.92610000000000003</v>
      </c>
      <c r="L3216" s="3">
        <v>0.52600000000000002</v>
      </c>
      <c r="M3216" s="3">
        <v>0.17780000000000001</v>
      </c>
      <c r="N3216" s="3">
        <v>0.21490000000000001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3">
        <v>5.1565000000000003</v>
      </c>
      <c r="Y3216" s="3">
        <v>107.9276641132551</v>
      </c>
      <c r="Z3216" s="3">
        <v>157.23640065936195</v>
      </c>
      <c r="AA3216" s="3">
        <v>192.25812081838455</v>
      </c>
      <c r="AB3216" s="3">
        <v>212.14952002327158</v>
      </c>
      <c r="AC3216" s="3">
        <v>218.87326675070298</v>
      </c>
      <c r="AD3216" s="3">
        <v>227</v>
      </c>
      <c r="AE3216" s="4"/>
      <c r="AF3216" s="4"/>
      <c r="AG3216" s="4"/>
      <c r="AH3216" s="4"/>
      <c r="AI3216" s="4"/>
      <c r="AJ3216" s="4"/>
      <c r="AK3216" s="4"/>
      <c r="AL3216" s="4"/>
    </row>
    <row r="3217" spans="1:38" ht="15" customHeight="1" x14ac:dyDescent="0.25">
      <c r="A3217" s="2" t="s">
        <v>3022</v>
      </c>
      <c r="B3217" s="2" t="s">
        <v>39</v>
      </c>
      <c r="C3217" s="2" t="s">
        <v>40</v>
      </c>
      <c r="D3217" s="2" t="s">
        <v>71</v>
      </c>
      <c r="E3217" s="2" t="s">
        <v>3349</v>
      </c>
      <c r="F3217" s="2" t="s">
        <v>517</v>
      </c>
      <c r="G3217" s="2" t="s">
        <v>50</v>
      </c>
      <c r="H3217" s="3">
        <v>225</v>
      </c>
      <c r="I3217" s="3">
        <v>1.6689000000000001</v>
      </c>
      <c r="J3217" s="3">
        <v>1.2928999999999999</v>
      </c>
      <c r="K3217" s="3">
        <v>0.96130000000000004</v>
      </c>
      <c r="L3217" s="3">
        <v>0.73350000000000004</v>
      </c>
      <c r="M3217" s="3">
        <v>0.27229999999999999</v>
      </c>
      <c r="N3217" s="3">
        <v>0.24079999999999999</v>
      </c>
      <c r="O3217" s="4"/>
      <c r="P3217" s="4"/>
      <c r="Q3217" s="4"/>
      <c r="R3217" s="4"/>
      <c r="S3217" s="4"/>
      <c r="T3217" s="4"/>
      <c r="U3217" s="4"/>
      <c r="V3217" s="4"/>
      <c r="W3217" s="4"/>
      <c r="X3217" s="3">
        <v>5.1696999999999997</v>
      </c>
      <c r="Y3217" s="3">
        <v>94.304911310134059</v>
      </c>
      <c r="Z3217" s="3">
        <v>142.57264444745346</v>
      </c>
      <c r="AA3217" s="3">
        <v>178.4607810898118</v>
      </c>
      <c r="AB3217" s="3">
        <v>205.84447840300211</v>
      </c>
      <c r="AC3217" s="3">
        <v>216.01023270209106</v>
      </c>
      <c r="AD3217" s="3">
        <v>225.00000000000006</v>
      </c>
      <c r="AE3217" s="4"/>
      <c r="AF3217" s="4"/>
      <c r="AG3217" s="4"/>
      <c r="AH3217" s="4"/>
      <c r="AI3217" s="4"/>
      <c r="AJ3217" s="4"/>
      <c r="AK3217" s="4"/>
      <c r="AL3217" s="4"/>
    </row>
    <row r="3218" spans="1:38" ht="15" customHeight="1" x14ac:dyDescent="0.25">
      <c r="A3218" s="2" t="s">
        <v>3022</v>
      </c>
      <c r="B3218" s="2" t="s">
        <v>39</v>
      </c>
      <c r="C3218" s="2" t="s">
        <v>40</v>
      </c>
      <c r="D3218" s="2" t="s">
        <v>71</v>
      </c>
      <c r="E3218" s="2" t="s">
        <v>3350</v>
      </c>
      <c r="F3218" s="2" t="s">
        <v>517</v>
      </c>
      <c r="G3218" s="2" t="s">
        <v>50</v>
      </c>
      <c r="H3218" s="3">
        <v>216</v>
      </c>
      <c r="I3218" s="3">
        <v>2.0966</v>
      </c>
      <c r="J3218" s="3">
        <v>1.3298000000000001</v>
      </c>
      <c r="K3218" s="3">
        <v>1.0408999999999999</v>
      </c>
      <c r="L3218" s="3">
        <v>0.25</v>
      </c>
      <c r="M3218" s="3">
        <v>0.31490000000000001</v>
      </c>
      <c r="N3218" s="3">
        <v>0.51300000000000001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3">
        <v>5.5452000000000004</v>
      </c>
      <c r="Y3218" s="3">
        <v>101.56906874413907</v>
      </c>
      <c r="Z3218" s="3">
        <v>145.69429416432229</v>
      </c>
      <c r="AA3218" s="3">
        <v>180.23328283921228</v>
      </c>
      <c r="AB3218" s="3">
        <v>188.52874558176438</v>
      </c>
      <c r="AC3218" s="3">
        <v>198.97771045228302</v>
      </c>
      <c r="AD3218" s="3">
        <v>215.99999999999997</v>
      </c>
      <c r="AE3218" s="4"/>
      <c r="AF3218" s="4"/>
      <c r="AG3218" s="4"/>
      <c r="AH3218" s="4"/>
      <c r="AI3218" s="4"/>
      <c r="AJ3218" s="4"/>
      <c r="AK3218" s="4"/>
      <c r="AL3218" s="4"/>
    </row>
    <row r="3219" spans="1:38" ht="15" customHeight="1" x14ac:dyDescent="0.25">
      <c r="A3219" s="2" t="s">
        <v>3022</v>
      </c>
      <c r="B3219" s="2" t="s">
        <v>39</v>
      </c>
      <c r="C3219" s="2" t="s">
        <v>40</v>
      </c>
      <c r="D3219" s="2" t="s">
        <v>71</v>
      </c>
      <c r="E3219" s="2" t="s">
        <v>3351</v>
      </c>
      <c r="F3219" s="2" t="s">
        <v>517</v>
      </c>
      <c r="G3219" s="2" t="s">
        <v>50</v>
      </c>
      <c r="H3219" s="3">
        <v>216</v>
      </c>
      <c r="I3219" s="3">
        <v>2.0464000000000002</v>
      </c>
      <c r="J3219" s="3">
        <v>1.1816</v>
      </c>
      <c r="K3219" s="3">
        <v>0.67230000000000001</v>
      </c>
      <c r="L3219" s="3">
        <v>0.57969999999999999</v>
      </c>
      <c r="M3219" s="3">
        <v>0.1908</v>
      </c>
      <c r="N3219" s="3">
        <v>0.29449999999999998</v>
      </c>
      <c r="O3219" s="4"/>
      <c r="P3219" s="4"/>
      <c r="Q3219" s="4"/>
      <c r="R3219" s="4"/>
      <c r="S3219" s="4"/>
      <c r="T3219" s="4"/>
      <c r="U3219" s="4"/>
      <c r="V3219" s="4"/>
      <c r="W3219" s="4"/>
      <c r="X3219" s="3">
        <v>4.9653</v>
      </c>
      <c r="Y3219" s="3">
        <v>107.83380661792843</v>
      </c>
      <c r="Z3219" s="3">
        <v>151.62056673312793</v>
      </c>
      <c r="AA3219" s="3">
        <v>176.5341067005015</v>
      </c>
      <c r="AB3219" s="3">
        <v>198.01615209554308</v>
      </c>
      <c r="AC3219" s="3">
        <v>205.08666143032647</v>
      </c>
      <c r="AD3219" s="3">
        <v>216.00000000000003</v>
      </c>
      <c r="AE3219" s="4"/>
      <c r="AF3219" s="4"/>
      <c r="AG3219" s="4"/>
      <c r="AH3219" s="4"/>
      <c r="AI3219" s="4"/>
      <c r="AJ3219" s="4"/>
      <c r="AK3219" s="4"/>
      <c r="AL3219" s="4"/>
    </row>
    <row r="3220" spans="1:38" ht="15" customHeight="1" x14ac:dyDescent="0.25">
      <c r="A3220" s="2" t="s">
        <v>3022</v>
      </c>
      <c r="B3220" s="2" t="s">
        <v>39</v>
      </c>
      <c r="C3220" s="2" t="s">
        <v>40</v>
      </c>
      <c r="D3220" s="2" t="s">
        <v>71</v>
      </c>
      <c r="E3220" s="2" t="s">
        <v>3352</v>
      </c>
      <c r="F3220" s="2" t="s">
        <v>517</v>
      </c>
      <c r="G3220" s="2" t="s">
        <v>50</v>
      </c>
      <c r="H3220" s="3">
        <v>239</v>
      </c>
      <c r="I3220" s="3">
        <v>2.1705000000000001</v>
      </c>
      <c r="J3220" s="3">
        <v>1.4094</v>
      </c>
      <c r="K3220" s="3">
        <v>0.94450000000000001</v>
      </c>
      <c r="L3220" s="3">
        <v>0.58520000000000005</v>
      </c>
      <c r="M3220" s="3">
        <v>0.44450000000000001</v>
      </c>
      <c r="N3220" s="3">
        <v>0.4778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3">
        <v>6.0319000000000003</v>
      </c>
      <c r="Y3220" s="3">
        <v>106.48623153566869</v>
      </c>
      <c r="Z3220" s="3">
        <v>154.85337953215407</v>
      </c>
      <c r="AA3220" s="3">
        <v>187.26630083389975</v>
      </c>
      <c r="AB3220" s="3">
        <v>207.34892819841178</v>
      </c>
      <c r="AC3220" s="3">
        <v>222.60307697408777</v>
      </c>
      <c r="AD3220" s="3">
        <v>239</v>
      </c>
      <c r="AE3220" s="4"/>
      <c r="AF3220" s="4"/>
      <c r="AG3220" s="4"/>
      <c r="AH3220" s="4"/>
      <c r="AI3220" s="4"/>
      <c r="AJ3220" s="4"/>
      <c r="AK3220" s="4"/>
      <c r="AL3220" s="4"/>
    </row>
    <row r="3221" spans="1:38" ht="15" customHeight="1" x14ac:dyDescent="0.25">
      <c r="A3221" s="2" t="s">
        <v>3022</v>
      </c>
      <c r="B3221" s="2" t="s">
        <v>39</v>
      </c>
      <c r="C3221" s="2" t="s">
        <v>40</v>
      </c>
      <c r="D3221" s="2" t="s">
        <v>71</v>
      </c>
      <c r="E3221" s="2" t="s">
        <v>3353</v>
      </c>
      <c r="F3221" s="2" t="s">
        <v>517</v>
      </c>
      <c r="G3221" s="2" t="s">
        <v>50</v>
      </c>
      <c r="H3221" s="3">
        <v>218</v>
      </c>
      <c r="I3221" s="3">
        <v>2.0819999999999999</v>
      </c>
      <c r="J3221" s="3">
        <v>1.5855999999999999</v>
      </c>
      <c r="K3221" s="3">
        <v>0.76870000000000005</v>
      </c>
      <c r="L3221" s="3">
        <v>0.38529999999999998</v>
      </c>
      <c r="M3221" s="3">
        <v>0.38159999999999999</v>
      </c>
      <c r="N3221" s="3">
        <v>0.37419999999999998</v>
      </c>
      <c r="O3221" s="4"/>
      <c r="P3221" s="4"/>
      <c r="Q3221" s="4"/>
      <c r="R3221" s="4"/>
      <c r="S3221" s="4"/>
      <c r="T3221" s="4"/>
      <c r="U3221" s="4"/>
      <c r="V3221" s="4"/>
      <c r="W3221" s="4"/>
      <c r="X3221" s="3">
        <v>5.5773999999999999</v>
      </c>
      <c r="Y3221" s="3">
        <v>101.43235199196758</v>
      </c>
      <c r="Z3221" s="3">
        <v>154.3103238067917</v>
      </c>
      <c r="AA3221" s="3">
        <v>179.94560189335533</v>
      </c>
      <c r="AB3221" s="3">
        <v>192.79492236525979</v>
      </c>
      <c r="AC3221" s="3">
        <v>205.52085200989708</v>
      </c>
      <c r="AD3221" s="3">
        <v>218</v>
      </c>
      <c r="AE3221" s="4"/>
      <c r="AF3221" s="4"/>
      <c r="AG3221" s="4"/>
      <c r="AH3221" s="4"/>
      <c r="AI3221" s="4"/>
      <c r="AJ3221" s="4"/>
      <c r="AK3221" s="4"/>
      <c r="AL3221" s="4"/>
    </row>
    <row r="3222" spans="1:38" ht="15" customHeight="1" x14ac:dyDescent="0.25">
      <c r="A3222" s="2" t="s">
        <v>3022</v>
      </c>
      <c r="B3222" s="2" t="s">
        <v>39</v>
      </c>
      <c r="C3222" s="2" t="s">
        <v>40</v>
      </c>
      <c r="D3222" s="2" t="s">
        <v>3023</v>
      </c>
      <c r="E3222" s="2" t="s">
        <v>3354</v>
      </c>
      <c r="F3222" s="2" t="s">
        <v>517</v>
      </c>
      <c r="G3222" s="2" t="s">
        <v>44</v>
      </c>
      <c r="H3222" s="3">
        <v>204</v>
      </c>
      <c r="I3222" s="3">
        <v>2.2081</v>
      </c>
      <c r="J3222" s="3">
        <v>1.0225</v>
      </c>
      <c r="K3222" s="3">
        <v>0.74839999999999995</v>
      </c>
      <c r="L3222" s="3">
        <v>0.47049999999999997</v>
      </c>
      <c r="M3222" s="3">
        <v>0.2334</v>
      </c>
      <c r="N3222" s="3">
        <v>0.24640000000000001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3">
        <v>4.9292999999999996</v>
      </c>
      <c r="Y3222" s="3">
        <v>109.04810013592194</v>
      </c>
      <c r="Z3222" s="3">
        <v>144.72659403972165</v>
      </c>
      <c r="AA3222" s="3">
        <v>170.84080903982311</v>
      </c>
      <c r="AB3222" s="3">
        <v>187.25815024445663</v>
      </c>
      <c r="AC3222" s="3">
        <v>195.40226807051712</v>
      </c>
      <c r="AD3222" s="3">
        <v>204.00000000000003</v>
      </c>
      <c r="AE3222" s="4"/>
      <c r="AF3222" s="4"/>
      <c r="AG3222" s="4"/>
      <c r="AH3222" s="4"/>
      <c r="AI3222" s="4"/>
      <c r="AJ3222" s="4"/>
      <c r="AK3222" s="4"/>
      <c r="AL3222" s="4"/>
    </row>
    <row r="3223" spans="1:38" ht="15" customHeight="1" x14ac:dyDescent="0.25">
      <c r="A3223" s="2" t="s">
        <v>3022</v>
      </c>
      <c r="B3223" s="2" t="s">
        <v>39</v>
      </c>
      <c r="C3223" s="2" t="s">
        <v>40</v>
      </c>
      <c r="D3223" s="2" t="s">
        <v>3023</v>
      </c>
      <c r="E3223" s="2" t="s">
        <v>3355</v>
      </c>
      <c r="F3223" s="2" t="s">
        <v>517</v>
      </c>
      <c r="G3223" s="2" t="s">
        <v>44</v>
      </c>
      <c r="H3223" s="3">
        <v>210</v>
      </c>
      <c r="I3223" s="3">
        <v>2.4319999999999999</v>
      </c>
      <c r="J3223" s="3">
        <v>1.3707</v>
      </c>
      <c r="K3223" s="3">
        <v>0.80569999999999997</v>
      </c>
      <c r="L3223" s="3">
        <v>0.4093</v>
      </c>
      <c r="M3223" s="3">
        <v>0.24079999999999999</v>
      </c>
      <c r="N3223" s="3">
        <v>0.27229999999999999</v>
      </c>
      <c r="O3223" s="4"/>
      <c r="P3223" s="4"/>
      <c r="Q3223" s="4"/>
      <c r="R3223" s="4"/>
      <c r="S3223" s="4"/>
      <c r="T3223" s="4"/>
      <c r="U3223" s="4"/>
      <c r="V3223" s="4"/>
      <c r="W3223" s="4"/>
      <c r="X3223" s="3">
        <v>5.5308000000000002</v>
      </c>
      <c r="Y3223" s="3">
        <v>110.2700513488103</v>
      </c>
      <c r="Z3223" s="3">
        <v>154.38385043754971</v>
      </c>
      <c r="AA3223" s="3">
        <v>180.31402328777028</v>
      </c>
      <c r="AB3223" s="3">
        <v>193.48669270268314</v>
      </c>
      <c r="AC3223" s="3">
        <v>201.23645765531205</v>
      </c>
      <c r="AD3223" s="3">
        <v>209.99999999999997</v>
      </c>
      <c r="AE3223" s="4"/>
      <c r="AF3223" s="4"/>
      <c r="AG3223" s="4"/>
      <c r="AH3223" s="4"/>
      <c r="AI3223" s="4"/>
      <c r="AJ3223" s="4"/>
      <c r="AK3223" s="4"/>
      <c r="AL3223" s="4"/>
    </row>
    <row r="3224" spans="1:38" ht="15" customHeight="1" x14ac:dyDescent="0.25">
      <c r="A3224" s="2" t="s">
        <v>3022</v>
      </c>
      <c r="B3224" s="2" t="s">
        <v>39</v>
      </c>
      <c r="C3224" s="2" t="s">
        <v>40</v>
      </c>
      <c r="D3224" s="2" t="s">
        <v>3023</v>
      </c>
      <c r="E3224" s="2" t="s">
        <v>3356</v>
      </c>
      <c r="F3224" s="2" t="s">
        <v>517</v>
      </c>
      <c r="G3224" s="2" t="s">
        <v>44</v>
      </c>
      <c r="H3224" s="3">
        <v>223</v>
      </c>
      <c r="I3224" s="3">
        <v>1.9279999999999999</v>
      </c>
      <c r="J3224" s="3">
        <v>1.4594</v>
      </c>
      <c r="K3224" s="3">
        <v>0.79269999999999996</v>
      </c>
      <c r="L3224" s="3">
        <v>0.69640000000000002</v>
      </c>
      <c r="M3224" s="3">
        <v>0.56299999999999994</v>
      </c>
      <c r="N3224" s="3">
        <v>0.22969999999999999</v>
      </c>
      <c r="O3224" s="4"/>
      <c r="P3224" s="4"/>
      <c r="Q3224" s="4"/>
      <c r="R3224" s="4"/>
      <c r="S3224" s="4"/>
      <c r="T3224" s="4"/>
      <c r="U3224" s="4"/>
      <c r="V3224" s="4"/>
      <c r="W3224" s="4"/>
      <c r="X3224" s="3">
        <v>5.6692</v>
      </c>
      <c r="Y3224" s="3">
        <v>96.955902067311087</v>
      </c>
      <c r="Z3224" s="3">
        <v>146.12428561349043</v>
      </c>
      <c r="AA3224" s="3">
        <v>172.83099908276299</v>
      </c>
      <c r="AB3224" s="3">
        <v>196.29328653072741</v>
      </c>
      <c r="AC3224" s="3">
        <v>215.26121851407603</v>
      </c>
      <c r="AD3224" s="3">
        <v>222.99999999999997</v>
      </c>
      <c r="AE3224" s="4"/>
      <c r="AF3224" s="4"/>
      <c r="AG3224" s="4"/>
      <c r="AH3224" s="4"/>
      <c r="AI3224" s="4"/>
      <c r="AJ3224" s="4"/>
      <c r="AK3224" s="4"/>
      <c r="AL3224" s="4"/>
    </row>
    <row r="3225" spans="1:38" ht="15" customHeight="1" x14ac:dyDescent="0.25">
      <c r="A3225" s="2" t="s">
        <v>3022</v>
      </c>
      <c r="B3225" s="2" t="s">
        <v>39</v>
      </c>
      <c r="C3225" s="2" t="s">
        <v>40</v>
      </c>
      <c r="D3225" s="2" t="s">
        <v>3023</v>
      </c>
      <c r="E3225" s="2" t="s">
        <v>3357</v>
      </c>
      <c r="F3225" s="2" t="s">
        <v>517</v>
      </c>
      <c r="G3225" s="2" t="s">
        <v>44</v>
      </c>
      <c r="H3225" s="3">
        <v>230</v>
      </c>
      <c r="I3225" s="3">
        <v>2.363</v>
      </c>
      <c r="J3225" s="3">
        <v>1.163</v>
      </c>
      <c r="K3225" s="3">
        <v>1.0296000000000001</v>
      </c>
      <c r="L3225" s="3">
        <v>0.36299999999999999</v>
      </c>
      <c r="M3225" s="3">
        <v>0.26669999999999999</v>
      </c>
      <c r="N3225" s="3">
        <v>0.36670000000000003</v>
      </c>
      <c r="O3225" s="4"/>
      <c r="P3225" s="4"/>
      <c r="Q3225" s="4"/>
      <c r="R3225" s="4"/>
      <c r="S3225" s="4"/>
      <c r="T3225" s="4"/>
      <c r="U3225" s="4"/>
      <c r="V3225" s="4"/>
      <c r="W3225" s="4"/>
      <c r="X3225" s="3">
        <v>5.5519999999999996</v>
      </c>
      <c r="Y3225" s="3">
        <v>116.27125360230548</v>
      </c>
      <c r="Z3225" s="3">
        <v>157.7471181556196</v>
      </c>
      <c r="AA3225" s="3">
        <v>194.4655619596542</v>
      </c>
      <c r="AB3225" s="3">
        <v>207.41116714697407</v>
      </c>
      <c r="AC3225" s="3">
        <v>216.9224423631124</v>
      </c>
      <c r="AD3225" s="3">
        <v>230</v>
      </c>
      <c r="AE3225" s="4"/>
      <c r="AF3225" s="4"/>
      <c r="AG3225" s="4"/>
      <c r="AH3225" s="4"/>
      <c r="AI3225" s="4"/>
      <c r="AJ3225" s="4"/>
      <c r="AK3225" s="4"/>
      <c r="AL3225" s="4"/>
    </row>
    <row r="3226" spans="1:38" ht="15" customHeight="1" x14ac:dyDescent="0.25">
      <c r="A3226" s="2" t="s">
        <v>3022</v>
      </c>
      <c r="B3226" s="2" t="s">
        <v>39</v>
      </c>
      <c r="C3226" s="2" t="s">
        <v>40</v>
      </c>
      <c r="D3226" s="2" t="s">
        <v>3023</v>
      </c>
      <c r="E3226" s="2" t="s">
        <v>3358</v>
      </c>
      <c r="F3226" s="2" t="s">
        <v>517</v>
      </c>
      <c r="G3226" s="2" t="s">
        <v>44</v>
      </c>
      <c r="H3226" s="3">
        <v>211</v>
      </c>
      <c r="I3226" s="3">
        <v>2.0543999999999998</v>
      </c>
      <c r="J3226" s="3">
        <v>1.1448</v>
      </c>
      <c r="K3226" s="3">
        <v>0.62609999999999999</v>
      </c>
      <c r="L3226" s="3">
        <v>0.439</v>
      </c>
      <c r="M3226" s="3">
        <v>0.21859999999999999</v>
      </c>
      <c r="N3226" s="3">
        <v>0.2112</v>
      </c>
      <c r="O3226" s="4"/>
      <c r="P3226" s="4"/>
      <c r="Q3226" s="4"/>
      <c r="R3226" s="4"/>
      <c r="S3226" s="4"/>
      <c r="T3226" s="4"/>
      <c r="U3226" s="4"/>
      <c r="V3226" s="4"/>
      <c r="W3226" s="4"/>
      <c r="X3226" s="3">
        <v>4.6940999999999997</v>
      </c>
      <c r="Y3226" s="3">
        <v>110.34038473828849</v>
      </c>
      <c r="Z3226" s="3">
        <v>153.99501501885345</v>
      </c>
      <c r="AA3226" s="3">
        <v>177.87007094011634</v>
      </c>
      <c r="AB3226" s="3">
        <v>194.6104471570695</v>
      </c>
      <c r="AC3226" s="3">
        <v>202.94631558765258</v>
      </c>
      <c r="AD3226" s="3">
        <v>211</v>
      </c>
      <c r="AE3226" s="4"/>
      <c r="AF3226" s="4"/>
      <c r="AG3226" s="4"/>
      <c r="AH3226" s="4"/>
      <c r="AI3226" s="4"/>
      <c r="AJ3226" s="4"/>
      <c r="AK3226" s="4"/>
      <c r="AL3226" s="4"/>
    </row>
    <row r="3227" spans="1:38" ht="15" customHeight="1" x14ac:dyDescent="0.25">
      <c r="A3227" s="2" t="s">
        <v>3022</v>
      </c>
      <c r="B3227" s="2" t="s">
        <v>39</v>
      </c>
      <c r="C3227" s="2" t="s">
        <v>40</v>
      </c>
      <c r="D3227" s="2" t="s">
        <v>3026</v>
      </c>
      <c r="E3227" s="2" t="s">
        <v>3359</v>
      </c>
      <c r="F3227" s="2" t="s">
        <v>517</v>
      </c>
      <c r="G3227" s="2" t="s">
        <v>44</v>
      </c>
      <c r="H3227" s="3">
        <v>236</v>
      </c>
      <c r="I3227" s="3">
        <v>2.3704000000000001</v>
      </c>
      <c r="J3227" s="3">
        <v>1.3482000000000001</v>
      </c>
      <c r="K3227" s="3">
        <v>1.0297000000000001</v>
      </c>
      <c r="L3227" s="3">
        <v>0.74080000000000001</v>
      </c>
      <c r="M3227" s="3">
        <v>0.3407</v>
      </c>
      <c r="N3227" s="3">
        <v>0.33329999999999999</v>
      </c>
      <c r="O3227" s="4"/>
      <c r="P3227" s="4"/>
      <c r="Q3227" s="4"/>
      <c r="R3227" s="4"/>
      <c r="S3227" s="4"/>
      <c r="T3227" s="4"/>
      <c r="U3227" s="4"/>
      <c r="V3227" s="4"/>
      <c r="W3227" s="4"/>
      <c r="X3227" s="3">
        <v>6.1631</v>
      </c>
      <c r="Y3227" s="3">
        <v>110.46077461017994</v>
      </c>
      <c r="Z3227" s="3">
        <v>155.08649867761355</v>
      </c>
      <c r="AA3227" s="3">
        <v>189.16980091187875</v>
      </c>
      <c r="AB3227" s="3">
        <v>213.69044798883681</v>
      </c>
      <c r="AC3227" s="3">
        <v>224.96769482890105</v>
      </c>
      <c r="AD3227" s="3">
        <v>236.00000000000006</v>
      </c>
      <c r="AE3227" s="4"/>
      <c r="AF3227" s="4"/>
      <c r="AG3227" s="4"/>
      <c r="AH3227" s="4"/>
      <c r="AI3227" s="4"/>
      <c r="AJ3227" s="4"/>
      <c r="AK3227" s="4"/>
      <c r="AL3227" s="4"/>
    </row>
    <row r="3228" spans="1:38" ht="15" customHeight="1" x14ac:dyDescent="0.25">
      <c r="A3228" s="2" t="s">
        <v>3022</v>
      </c>
      <c r="B3228" s="2" t="s">
        <v>39</v>
      </c>
      <c r="C3228" s="2" t="s">
        <v>40</v>
      </c>
      <c r="D3228" s="2" t="s">
        <v>3026</v>
      </c>
      <c r="E3228" s="2" t="s">
        <v>3360</v>
      </c>
      <c r="F3228" s="2" t="s">
        <v>517</v>
      </c>
      <c r="G3228" s="2" t="s">
        <v>44</v>
      </c>
      <c r="H3228" s="3">
        <v>206</v>
      </c>
      <c r="I3228" s="3">
        <v>1.8671</v>
      </c>
      <c r="J3228" s="3">
        <v>0.98729999999999996</v>
      </c>
      <c r="K3228" s="3">
        <v>1.0688</v>
      </c>
      <c r="L3228" s="3">
        <v>0.61309999999999998</v>
      </c>
      <c r="M3228" s="3">
        <v>0.27410000000000001</v>
      </c>
      <c r="N3228" s="3">
        <v>0.41310000000000002</v>
      </c>
      <c r="O3228" s="4"/>
      <c r="P3228" s="4"/>
      <c r="Q3228" s="4"/>
      <c r="R3228" s="4"/>
      <c r="S3228" s="4"/>
      <c r="T3228" s="4"/>
      <c r="U3228" s="4"/>
      <c r="V3228" s="4"/>
      <c r="W3228" s="4"/>
      <c r="X3228" s="3">
        <v>5.2234999999999996</v>
      </c>
      <c r="Y3228" s="3">
        <v>94.19496506174022</v>
      </c>
      <c r="Z3228" s="3">
        <v>127.08291375514503</v>
      </c>
      <c r="AA3228" s="3">
        <v>162.68570881592802</v>
      </c>
      <c r="AB3228" s="3">
        <v>183.10868191825406</v>
      </c>
      <c r="AC3228" s="3">
        <v>192.2392265722217</v>
      </c>
      <c r="AD3228" s="3">
        <v>206</v>
      </c>
      <c r="AE3228" s="4"/>
      <c r="AF3228" s="4"/>
      <c r="AG3228" s="4"/>
      <c r="AH3228" s="4"/>
      <c r="AI3228" s="4"/>
      <c r="AJ3228" s="4"/>
      <c r="AK3228" s="4"/>
      <c r="AL3228" s="4"/>
    </row>
    <row r="3229" spans="1:38" ht="15" customHeight="1" x14ac:dyDescent="0.25">
      <c r="A3229" s="2" t="s">
        <v>3022</v>
      </c>
      <c r="B3229" s="2" t="s">
        <v>39</v>
      </c>
      <c r="C3229" s="2" t="s">
        <v>40</v>
      </c>
      <c r="D3229" s="2" t="s">
        <v>3026</v>
      </c>
      <c r="E3229" s="2" t="s">
        <v>3361</v>
      </c>
      <c r="F3229" s="2" t="s">
        <v>517</v>
      </c>
      <c r="G3229" s="2" t="s">
        <v>44</v>
      </c>
      <c r="H3229" s="3">
        <v>213</v>
      </c>
      <c r="I3229" s="3">
        <v>2.4394999999999998</v>
      </c>
      <c r="J3229" s="3">
        <v>1.1188</v>
      </c>
      <c r="K3229" s="3">
        <v>1.0150999999999999</v>
      </c>
      <c r="L3229" s="3">
        <v>0.63539999999999996</v>
      </c>
      <c r="M3229" s="3">
        <v>0.25190000000000001</v>
      </c>
      <c r="N3229" s="3">
        <v>0.34449999999999997</v>
      </c>
      <c r="O3229" s="4"/>
      <c r="P3229" s="4"/>
      <c r="Q3229" s="4"/>
      <c r="R3229" s="4"/>
      <c r="S3229" s="4"/>
      <c r="T3229" s="4"/>
      <c r="U3229" s="4"/>
      <c r="V3229" s="4"/>
      <c r="W3229" s="4"/>
      <c r="X3229" s="3">
        <v>5.8052000000000001</v>
      </c>
      <c r="Y3229" s="3">
        <v>108.06103148900985</v>
      </c>
      <c r="Z3229" s="3">
        <v>142.94403293598845</v>
      </c>
      <c r="AA3229" s="3">
        <v>174.59377799214494</v>
      </c>
      <c r="AB3229" s="3">
        <v>194.40487838489628</v>
      </c>
      <c r="AC3229" s="3">
        <v>202.25885413077927</v>
      </c>
      <c r="AD3229" s="3">
        <v>212.99999999999997</v>
      </c>
      <c r="AE3229" s="4"/>
      <c r="AF3229" s="4"/>
      <c r="AG3229" s="4"/>
      <c r="AH3229" s="4"/>
      <c r="AI3229" s="4"/>
      <c r="AJ3229" s="4"/>
      <c r="AK3229" s="4"/>
      <c r="AL3229" s="4"/>
    </row>
    <row r="3230" spans="1:38" ht="15" customHeight="1" x14ac:dyDescent="0.25">
      <c r="A3230" s="2" t="s">
        <v>3022</v>
      </c>
      <c r="B3230" s="2" t="s">
        <v>39</v>
      </c>
      <c r="C3230" s="2" t="s">
        <v>40</v>
      </c>
      <c r="D3230" s="2" t="s">
        <v>3049</v>
      </c>
      <c r="E3230" s="2" t="s">
        <v>3362</v>
      </c>
      <c r="F3230" s="2" t="s">
        <v>517</v>
      </c>
      <c r="G3230" s="2" t="s">
        <v>44</v>
      </c>
      <c r="H3230" s="3">
        <v>200</v>
      </c>
      <c r="I3230" s="3">
        <v>1.6927000000000001</v>
      </c>
      <c r="J3230" s="3">
        <v>1.6482000000000001</v>
      </c>
      <c r="K3230" s="3">
        <v>1.0852999999999999</v>
      </c>
      <c r="L3230" s="3">
        <v>0.33710000000000001</v>
      </c>
      <c r="M3230" s="3">
        <v>0.25190000000000001</v>
      </c>
      <c r="N3230" s="3">
        <v>0.27039999999999997</v>
      </c>
      <c r="O3230" s="4"/>
      <c r="P3230" s="4"/>
      <c r="Q3230" s="4"/>
      <c r="R3230" s="4"/>
      <c r="S3230" s="4"/>
      <c r="T3230" s="4"/>
      <c r="U3230" s="4"/>
      <c r="V3230" s="4"/>
      <c r="W3230" s="4"/>
      <c r="X3230" s="3">
        <v>5.2855999999999996</v>
      </c>
      <c r="Y3230" s="3">
        <v>85.801574088088401</v>
      </c>
      <c r="Z3230" s="3">
        <v>138.18873921598305</v>
      </c>
      <c r="AA3230" s="3">
        <v>172.68442560920241</v>
      </c>
      <c r="AB3230" s="3">
        <v>183.39897078855762</v>
      </c>
      <c r="AC3230" s="3">
        <v>191.40547903738462</v>
      </c>
      <c r="AD3230" s="3">
        <v>200.00000000000003</v>
      </c>
      <c r="AE3230" s="4"/>
      <c r="AF3230" s="4"/>
      <c r="AG3230" s="4"/>
      <c r="AH3230" s="4"/>
      <c r="AI3230" s="4"/>
      <c r="AJ3230" s="4"/>
      <c r="AK3230" s="4"/>
      <c r="AL3230" s="4"/>
    </row>
    <row r="3231" spans="1:38" ht="15" customHeight="1" x14ac:dyDescent="0.25">
      <c r="A3231" s="2" t="s">
        <v>3022</v>
      </c>
      <c r="B3231" s="2" t="s">
        <v>39</v>
      </c>
      <c r="C3231" s="2" t="s">
        <v>40</v>
      </c>
      <c r="D3231" s="2" t="s">
        <v>3049</v>
      </c>
      <c r="E3231" s="2" t="s">
        <v>3363</v>
      </c>
      <c r="F3231" s="2" t="s">
        <v>517</v>
      </c>
      <c r="G3231" s="2" t="s">
        <v>44</v>
      </c>
      <c r="H3231" s="3">
        <v>235</v>
      </c>
      <c r="I3231" s="3">
        <v>2.3098000000000001</v>
      </c>
      <c r="J3231" s="3">
        <v>1.5114000000000001</v>
      </c>
      <c r="K3231" s="3">
        <v>1.5188999999999999</v>
      </c>
      <c r="L3231" s="3">
        <v>0.41860000000000003</v>
      </c>
      <c r="M3231" s="3">
        <v>0.28899999999999998</v>
      </c>
      <c r="N3231" s="3">
        <v>0.2334</v>
      </c>
      <c r="O3231" s="4"/>
      <c r="P3231" s="4"/>
      <c r="Q3231" s="4"/>
      <c r="R3231" s="4"/>
      <c r="S3231" s="4"/>
      <c r="T3231" s="4"/>
      <c r="U3231" s="4"/>
      <c r="V3231" s="4"/>
      <c r="W3231" s="4"/>
      <c r="X3231" s="3">
        <v>6.2811000000000003</v>
      </c>
      <c r="Y3231" s="3">
        <v>106.65084141312828</v>
      </c>
      <c r="Z3231" s="3">
        <v>155.49804970466957</v>
      </c>
      <c r="AA3231" s="3">
        <v>204.58765184442214</v>
      </c>
      <c r="AB3231" s="3">
        <v>218.11646049258886</v>
      </c>
      <c r="AC3231" s="3">
        <v>227.45670344366428</v>
      </c>
      <c r="AD3231" s="3">
        <v>234.99999999999994</v>
      </c>
      <c r="AE3231" s="4"/>
      <c r="AF3231" s="4"/>
      <c r="AG3231" s="4"/>
      <c r="AH3231" s="4"/>
      <c r="AI3231" s="4"/>
      <c r="AJ3231" s="4"/>
      <c r="AK3231" s="4"/>
      <c r="AL3231" s="4"/>
    </row>
    <row r="3232" spans="1:38" ht="15" customHeight="1" x14ac:dyDescent="0.25">
      <c r="A3232" s="2" t="s">
        <v>3022</v>
      </c>
      <c r="B3232" s="2" t="s">
        <v>39</v>
      </c>
      <c r="C3232" s="2" t="s">
        <v>40</v>
      </c>
      <c r="D3232" s="2" t="s">
        <v>3049</v>
      </c>
      <c r="E3232" s="2" t="s">
        <v>3364</v>
      </c>
      <c r="F3232" s="2" t="s">
        <v>517</v>
      </c>
      <c r="G3232" s="2" t="s">
        <v>44</v>
      </c>
      <c r="H3232" s="3">
        <v>221</v>
      </c>
      <c r="I3232" s="3">
        <v>1.0244</v>
      </c>
      <c r="J3232" s="3">
        <v>2.1598999999999999</v>
      </c>
      <c r="K3232" s="3">
        <v>0.91139999999999999</v>
      </c>
      <c r="L3232" s="3">
        <v>0.61319999999999997</v>
      </c>
      <c r="M3232" s="3">
        <v>0.39460000000000001</v>
      </c>
      <c r="N3232" s="3">
        <v>0.32419999999999999</v>
      </c>
      <c r="O3232" s="4"/>
      <c r="P3232" s="4"/>
      <c r="Q3232" s="4"/>
      <c r="R3232" s="4"/>
      <c r="S3232" s="4"/>
      <c r="T3232" s="4"/>
      <c r="U3232" s="4"/>
      <c r="V3232" s="4"/>
      <c r="W3232" s="4"/>
      <c r="X3232" s="3">
        <v>5.4276999999999997</v>
      </c>
      <c r="Y3232" s="3">
        <v>67.671020874403524</v>
      </c>
      <c r="Z3232" s="3">
        <v>142.88171785470826</v>
      </c>
      <c r="AA3232" s="3">
        <v>174.61792287709343</v>
      </c>
      <c r="AB3232" s="3">
        <v>195.97039261565672</v>
      </c>
      <c r="AC3232" s="3">
        <v>209.71090885642167</v>
      </c>
      <c r="AD3232" s="3">
        <v>221</v>
      </c>
      <c r="AE3232" s="4"/>
      <c r="AF3232" s="4"/>
      <c r="AG3232" s="4"/>
      <c r="AH3232" s="4"/>
      <c r="AI3232" s="4"/>
      <c r="AJ3232" s="4"/>
      <c r="AK3232" s="4"/>
      <c r="AL3232" s="4"/>
    </row>
    <row r="3233" spans="1:38" ht="15" customHeight="1" x14ac:dyDescent="0.25">
      <c r="A3233" s="2" t="s">
        <v>3022</v>
      </c>
      <c r="B3233" s="2" t="s">
        <v>39</v>
      </c>
      <c r="C3233" s="2" t="s">
        <v>40</v>
      </c>
      <c r="D3233" s="2" t="s">
        <v>3049</v>
      </c>
      <c r="E3233" s="2" t="s">
        <v>3365</v>
      </c>
      <c r="F3233" s="2" t="s">
        <v>517</v>
      </c>
      <c r="G3233" s="2" t="s">
        <v>44</v>
      </c>
      <c r="H3233" s="3">
        <v>232</v>
      </c>
      <c r="I3233" s="3">
        <v>2.4335</v>
      </c>
      <c r="J3233" s="3">
        <v>1.8483000000000001</v>
      </c>
      <c r="K3233" s="3">
        <v>0.52600000000000002</v>
      </c>
      <c r="L3233" s="3">
        <v>0.42970000000000003</v>
      </c>
      <c r="M3233" s="3">
        <v>0.51859999999999995</v>
      </c>
      <c r="N3233" s="3">
        <v>0.29260000000000003</v>
      </c>
      <c r="O3233" s="4"/>
      <c r="P3233" s="4"/>
      <c r="Q3233" s="4"/>
      <c r="R3233" s="4"/>
      <c r="S3233" s="4"/>
      <c r="T3233" s="4"/>
      <c r="U3233" s="4"/>
      <c r="V3233" s="4"/>
      <c r="W3233" s="4"/>
      <c r="X3233" s="3">
        <v>6.0487000000000002</v>
      </c>
      <c r="Y3233" s="3">
        <v>112.46357068460991</v>
      </c>
      <c r="Z3233" s="3">
        <v>173.57752905583018</v>
      </c>
      <c r="AA3233" s="3">
        <v>190.9696959677286</v>
      </c>
      <c r="AB3233" s="3">
        <v>205.17770760659317</v>
      </c>
      <c r="AC3233" s="3">
        <v>222.32519384330519</v>
      </c>
      <c r="AD3233" s="3">
        <v>232.00000000000006</v>
      </c>
      <c r="AE3233" s="4"/>
      <c r="AF3233" s="4"/>
      <c r="AG3233" s="4"/>
      <c r="AH3233" s="4"/>
      <c r="AI3233" s="4"/>
      <c r="AJ3233" s="4"/>
      <c r="AK3233" s="4"/>
      <c r="AL3233" s="4"/>
    </row>
    <row r="3234" spans="1:38" ht="15" customHeight="1" x14ac:dyDescent="0.25">
      <c r="A3234" s="2" t="s">
        <v>3022</v>
      </c>
      <c r="B3234" s="2" t="s">
        <v>39</v>
      </c>
      <c r="C3234" s="2" t="s">
        <v>40</v>
      </c>
      <c r="D3234" s="2" t="s">
        <v>3049</v>
      </c>
      <c r="E3234" s="2" t="s">
        <v>3366</v>
      </c>
      <c r="F3234" s="2" t="s">
        <v>517</v>
      </c>
      <c r="G3234" s="2" t="s">
        <v>44</v>
      </c>
      <c r="H3234" s="3">
        <v>216</v>
      </c>
      <c r="I3234" s="3">
        <v>1.8612</v>
      </c>
      <c r="J3234" s="3">
        <v>1.4816</v>
      </c>
      <c r="K3234" s="3">
        <v>0.66120000000000001</v>
      </c>
      <c r="L3234" s="3">
        <v>0.51859999999999995</v>
      </c>
      <c r="M3234" s="3">
        <v>0.26479999999999998</v>
      </c>
      <c r="N3234" s="3">
        <v>8.6999999999999994E-2</v>
      </c>
      <c r="O3234" s="4"/>
      <c r="P3234" s="4"/>
      <c r="Q3234" s="4"/>
      <c r="R3234" s="4"/>
      <c r="S3234" s="4"/>
      <c r="T3234" s="4"/>
      <c r="U3234" s="4"/>
      <c r="V3234" s="4"/>
      <c r="W3234" s="4"/>
      <c r="X3234" s="3">
        <v>4.8743999999999996</v>
      </c>
      <c r="Y3234" s="3">
        <v>102.25701624815362</v>
      </c>
      <c r="Z3234" s="3">
        <v>158.18480223206961</v>
      </c>
      <c r="AA3234" s="3">
        <v>183.14393566387656</v>
      </c>
      <c r="AB3234" s="3">
        <v>202.72017068767437</v>
      </c>
      <c r="AC3234" s="3">
        <v>212.71590349581487</v>
      </c>
      <c r="AD3234" s="3">
        <v>216</v>
      </c>
      <c r="AE3234" s="4"/>
      <c r="AF3234" s="4"/>
      <c r="AG3234" s="4"/>
      <c r="AH3234" s="4"/>
      <c r="AI3234" s="4"/>
      <c r="AJ3234" s="4"/>
      <c r="AK3234" s="4"/>
      <c r="AL3234" s="4"/>
    </row>
    <row r="3235" spans="1:38" ht="15" customHeight="1" x14ac:dyDescent="0.25">
      <c r="A3235" s="2" t="s">
        <v>3022</v>
      </c>
      <c r="B3235" s="2" t="s">
        <v>39</v>
      </c>
      <c r="C3235" s="2" t="s">
        <v>40</v>
      </c>
      <c r="D3235" s="2" t="s">
        <v>3049</v>
      </c>
      <c r="E3235" s="2" t="s">
        <v>3367</v>
      </c>
      <c r="F3235" s="2" t="s">
        <v>517</v>
      </c>
      <c r="G3235" s="2" t="s">
        <v>44</v>
      </c>
      <c r="H3235" s="3">
        <v>230</v>
      </c>
      <c r="I3235" s="3">
        <v>2.2816000000000001</v>
      </c>
      <c r="J3235" s="3">
        <v>1.589</v>
      </c>
      <c r="K3235" s="3">
        <v>0.60929999999999995</v>
      </c>
      <c r="L3235" s="3">
        <v>0.42220000000000002</v>
      </c>
      <c r="M3235" s="3">
        <v>0.33150000000000002</v>
      </c>
      <c r="N3235" s="3">
        <v>0.30740000000000001</v>
      </c>
      <c r="O3235" s="4"/>
      <c r="P3235" s="4"/>
      <c r="Q3235" s="4"/>
      <c r="R3235" s="4"/>
      <c r="S3235" s="4"/>
      <c r="T3235" s="4"/>
      <c r="U3235" s="4"/>
      <c r="V3235" s="4"/>
      <c r="W3235" s="4"/>
      <c r="X3235" s="3">
        <v>5.5410000000000004</v>
      </c>
      <c r="Y3235" s="3">
        <v>113.52983216025989</v>
      </c>
      <c r="Z3235" s="3">
        <v>170.31055766107201</v>
      </c>
      <c r="AA3235" s="3">
        <v>192.08305360043312</v>
      </c>
      <c r="AB3235" s="3">
        <v>207.16978884677854</v>
      </c>
      <c r="AC3235" s="3">
        <v>219.01548456957227</v>
      </c>
      <c r="AD3235" s="3">
        <v>230</v>
      </c>
      <c r="AE3235" s="4"/>
      <c r="AF3235" s="4"/>
      <c r="AG3235" s="4"/>
      <c r="AH3235" s="4"/>
      <c r="AI3235" s="4"/>
      <c r="AJ3235" s="4"/>
      <c r="AK3235" s="4"/>
      <c r="AL3235" s="4"/>
    </row>
    <row r="3236" spans="1:38" ht="15" customHeight="1" x14ac:dyDescent="0.25">
      <c r="A3236" s="2" t="s">
        <v>3022</v>
      </c>
      <c r="B3236" s="2" t="s">
        <v>39</v>
      </c>
      <c r="C3236" s="2" t="s">
        <v>40</v>
      </c>
      <c r="D3236" s="2" t="s">
        <v>3049</v>
      </c>
      <c r="E3236" s="2" t="s">
        <v>3368</v>
      </c>
      <c r="F3236" s="2" t="s">
        <v>517</v>
      </c>
      <c r="G3236" s="2" t="s">
        <v>44</v>
      </c>
      <c r="H3236" s="3">
        <v>215</v>
      </c>
      <c r="I3236" s="3">
        <v>2.3481999999999998</v>
      </c>
      <c r="J3236" s="3">
        <v>1.4481999999999999</v>
      </c>
      <c r="K3236" s="3">
        <v>0.86670000000000003</v>
      </c>
      <c r="L3236" s="3">
        <v>0.48149999999999998</v>
      </c>
      <c r="M3236" s="3">
        <v>0.2407</v>
      </c>
      <c r="N3236" s="3">
        <v>0.36670000000000003</v>
      </c>
      <c r="O3236" s="4"/>
      <c r="P3236" s="4"/>
      <c r="Q3236" s="4"/>
      <c r="R3236" s="4"/>
      <c r="S3236" s="4"/>
      <c r="T3236" s="4"/>
      <c r="U3236" s="4"/>
      <c r="V3236" s="4"/>
      <c r="W3236" s="4"/>
      <c r="X3236" s="3">
        <v>5.7519999999999998</v>
      </c>
      <c r="Y3236" s="3">
        <v>106.70803198887343</v>
      </c>
      <c r="Z3236" s="3">
        <v>152.78254520166897</v>
      </c>
      <c r="AA3236" s="3">
        <v>180.35662378303198</v>
      </c>
      <c r="AB3236" s="3">
        <v>195.67555632823365</v>
      </c>
      <c r="AC3236" s="3">
        <v>203.3334318497914</v>
      </c>
      <c r="AD3236" s="3">
        <v>215</v>
      </c>
      <c r="AE3236" s="4"/>
      <c r="AF3236" s="4"/>
      <c r="AG3236" s="4"/>
      <c r="AH3236" s="4"/>
      <c r="AI3236" s="4"/>
      <c r="AJ3236" s="4"/>
      <c r="AK3236" s="4"/>
      <c r="AL3236" s="4"/>
    </row>
    <row r="3237" spans="1:38" ht="15" customHeight="1" x14ac:dyDescent="0.25">
      <c r="A3237" s="2" t="s">
        <v>3022</v>
      </c>
      <c r="B3237" s="2" t="s">
        <v>39</v>
      </c>
      <c r="C3237" s="2" t="s">
        <v>40</v>
      </c>
      <c r="D3237" s="2" t="s">
        <v>3049</v>
      </c>
      <c r="E3237" s="2" t="s">
        <v>3369</v>
      </c>
      <c r="F3237" s="2" t="s">
        <v>517</v>
      </c>
      <c r="G3237" s="2" t="s">
        <v>44</v>
      </c>
      <c r="H3237" s="3">
        <v>216</v>
      </c>
      <c r="I3237" s="3">
        <v>1.802</v>
      </c>
      <c r="J3237" s="3">
        <v>1.5223</v>
      </c>
      <c r="K3237" s="3">
        <v>0.6371</v>
      </c>
      <c r="L3237" s="3">
        <v>0.53710000000000002</v>
      </c>
      <c r="M3237" s="3">
        <v>0.43149999999999999</v>
      </c>
      <c r="N3237" s="3">
        <v>0.26669999999999999</v>
      </c>
      <c r="O3237" s="4"/>
      <c r="P3237" s="4"/>
      <c r="Q3237" s="4"/>
      <c r="R3237" s="4"/>
      <c r="S3237" s="4"/>
      <c r="T3237" s="4"/>
      <c r="U3237" s="4"/>
      <c r="V3237" s="4"/>
      <c r="W3237" s="4"/>
      <c r="X3237" s="3">
        <v>5.1966999999999999</v>
      </c>
      <c r="Y3237" s="3">
        <v>95.803567648700152</v>
      </c>
      <c r="Z3237" s="3">
        <v>149.70377354859818</v>
      </c>
      <c r="AA3237" s="3">
        <v>172.26162757134338</v>
      </c>
      <c r="AB3237" s="3">
        <v>191.27877306752362</v>
      </c>
      <c r="AC3237" s="3">
        <v>206.55693035965129</v>
      </c>
      <c r="AD3237" s="3">
        <v>216</v>
      </c>
      <c r="AE3237" s="4"/>
      <c r="AF3237" s="4"/>
      <c r="AG3237" s="4"/>
      <c r="AH3237" s="4"/>
      <c r="AI3237" s="4"/>
      <c r="AJ3237" s="4"/>
      <c r="AK3237" s="4"/>
      <c r="AL3237" s="4"/>
    </row>
    <row r="3238" spans="1:38" ht="15" customHeight="1" x14ac:dyDescent="0.25">
      <c r="A3238" s="2" t="s">
        <v>3022</v>
      </c>
      <c r="B3238" s="2" t="s">
        <v>39</v>
      </c>
      <c r="C3238" s="2" t="s">
        <v>40</v>
      </c>
      <c r="D3238" s="2" t="s">
        <v>1221</v>
      </c>
      <c r="E3238" s="2" t="s">
        <v>3370</v>
      </c>
      <c r="F3238" s="2" t="s">
        <v>517</v>
      </c>
      <c r="G3238" s="2" t="s">
        <v>44</v>
      </c>
      <c r="H3238" s="3">
        <v>223</v>
      </c>
      <c r="I3238" s="3">
        <v>2.6467999999999998</v>
      </c>
      <c r="J3238" s="3">
        <v>1.5169999999999999</v>
      </c>
      <c r="K3238" s="3">
        <v>1.0095000000000001</v>
      </c>
      <c r="L3238" s="3">
        <v>0.83720000000000006</v>
      </c>
      <c r="M3238" s="3">
        <v>0.16109999999999999</v>
      </c>
      <c r="N3238" s="3">
        <v>0.13339999999999999</v>
      </c>
      <c r="O3238" s="4"/>
      <c r="P3238" s="4"/>
      <c r="Q3238" s="4"/>
      <c r="R3238" s="4"/>
      <c r="S3238" s="4"/>
      <c r="T3238" s="4"/>
      <c r="U3238" s="4"/>
      <c r="V3238" s="4"/>
      <c r="W3238" s="4"/>
      <c r="X3238" s="3">
        <v>6.3049999999999997</v>
      </c>
      <c r="Y3238" s="3">
        <v>112.18061855670103</v>
      </c>
      <c r="Z3238" s="3">
        <v>158.1357335448057</v>
      </c>
      <c r="AA3238" s="3">
        <v>188.71693893735133</v>
      </c>
      <c r="AB3238" s="3">
        <v>214.07858842188739</v>
      </c>
      <c r="AC3238" s="3">
        <v>218.95885804916736</v>
      </c>
      <c r="AD3238" s="3">
        <v>223.00000000000003</v>
      </c>
      <c r="AE3238" s="4"/>
      <c r="AF3238" s="4"/>
      <c r="AG3238" s="4"/>
      <c r="AH3238" s="4"/>
      <c r="AI3238" s="4"/>
      <c r="AJ3238" s="4"/>
      <c r="AK3238" s="4"/>
      <c r="AL3238" s="4"/>
    </row>
    <row r="3239" spans="1:38" ht="15" customHeight="1" x14ac:dyDescent="0.25">
      <c r="A3239" s="2" t="s">
        <v>3022</v>
      </c>
      <c r="B3239" s="2" t="s">
        <v>39</v>
      </c>
      <c r="C3239" s="2" t="s">
        <v>40</v>
      </c>
      <c r="D3239" s="2" t="s">
        <v>1221</v>
      </c>
      <c r="E3239" s="2" t="s">
        <v>3371</v>
      </c>
      <c r="F3239" s="2" t="s">
        <v>517</v>
      </c>
      <c r="G3239" s="2" t="s">
        <v>44</v>
      </c>
      <c r="H3239" s="3">
        <v>220</v>
      </c>
      <c r="I3239" s="3">
        <v>2.1318999999999999</v>
      </c>
      <c r="J3239" s="3">
        <v>1.3372999999999999</v>
      </c>
      <c r="K3239" s="3">
        <v>0.86870000000000003</v>
      </c>
      <c r="L3239" s="3">
        <v>0.63900000000000001</v>
      </c>
      <c r="M3239" s="3">
        <v>0.25559999999999999</v>
      </c>
      <c r="N3239" s="3">
        <v>0.17780000000000001</v>
      </c>
      <c r="O3239" s="4"/>
      <c r="P3239" s="4"/>
      <c r="Q3239" s="4"/>
      <c r="R3239" s="4"/>
      <c r="S3239" s="4"/>
      <c r="T3239" s="4"/>
      <c r="U3239" s="4"/>
      <c r="V3239" s="4"/>
      <c r="W3239" s="4"/>
      <c r="X3239" s="3">
        <v>5.4103000000000003</v>
      </c>
      <c r="Y3239" s="3">
        <v>106.08040219581169</v>
      </c>
      <c r="Z3239" s="3">
        <v>152.54961832061068</v>
      </c>
      <c r="AA3239" s="3">
        <v>182.73567085004527</v>
      </c>
      <c r="AB3239" s="3">
        <v>204.93998484372398</v>
      </c>
      <c r="AC3239" s="3">
        <v>213.82171044119548</v>
      </c>
      <c r="AD3239" s="3">
        <v>220</v>
      </c>
      <c r="AE3239" s="4"/>
      <c r="AF3239" s="4"/>
      <c r="AG3239" s="4"/>
      <c r="AH3239" s="4"/>
      <c r="AI3239" s="4"/>
      <c r="AJ3239" s="4"/>
      <c r="AK3239" s="4"/>
      <c r="AL3239" s="4"/>
    </row>
    <row r="3240" spans="1:38" ht="15" customHeight="1" x14ac:dyDescent="0.25">
      <c r="A3240" s="2" t="s">
        <v>3022</v>
      </c>
      <c r="B3240" s="2" t="s">
        <v>39</v>
      </c>
      <c r="C3240" s="2" t="s">
        <v>40</v>
      </c>
      <c r="D3240" s="2" t="s">
        <v>3032</v>
      </c>
      <c r="E3240" s="2" t="s">
        <v>3372</v>
      </c>
      <c r="F3240" s="2" t="s">
        <v>517</v>
      </c>
      <c r="G3240" s="2" t="s">
        <v>44</v>
      </c>
      <c r="H3240" s="3">
        <v>197</v>
      </c>
      <c r="I3240" s="3">
        <v>1.9970000000000001</v>
      </c>
      <c r="J3240" s="3">
        <v>1.0022</v>
      </c>
      <c r="K3240" s="3">
        <v>0.69650000000000001</v>
      </c>
      <c r="L3240" s="3">
        <v>0.47610000000000002</v>
      </c>
      <c r="M3240" s="3">
        <v>0.2742</v>
      </c>
      <c r="N3240" s="3">
        <v>0.1482</v>
      </c>
      <c r="O3240" s="4"/>
      <c r="P3240" s="4"/>
      <c r="Q3240" s="4"/>
      <c r="R3240" s="4"/>
      <c r="S3240" s="4"/>
      <c r="T3240" s="4"/>
      <c r="U3240" s="4"/>
      <c r="V3240" s="4"/>
      <c r="W3240" s="4"/>
      <c r="X3240" s="3">
        <v>4.5941999999999998</v>
      </c>
      <c r="Y3240" s="3">
        <v>103.72195376779419</v>
      </c>
      <c r="Z3240" s="3">
        <v>139.71581559357452</v>
      </c>
      <c r="AA3240" s="3">
        <v>164.73050803186626</v>
      </c>
      <c r="AB3240" s="3">
        <v>181.82956771581559</v>
      </c>
      <c r="AC3240" s="3">
        <v>191.67741935483872</v>
      </c>
      <c r="AD3240" s="3">
        <v>197</v>
      </c>
      <c r="AE3240" s="4"/>
      <c r="AF3240" s="4"/>
      <c r="AG3240" s="4"/>
      <c r="AH3240" s="4"/>
      <c r="AI3240" s="4"/>
      <c r="AJ3240" s="4"/>
      <c r="AK3240" s="4"/>
      <c r="AL3240" s="4"/>
    </row>
    <row r="3241" spans="1:38" ht="15" customHeight="1" x14ac:dyDescent="0.25">
      <c r="A3241" s="2" t="s">
        <v>3022</v>
      </c>
      <c r="B3241" s="2" t="s">
        <v>39</v>
      </c>
      <c r="C3241" s="2" t="s">
        <v>40</v>
      </c>
      <c r="D3241" s="2" t="s">
        <v>3034</v>
      </c>
      <c r="E3241" s="2" t="s">
        <v>3373</v>
      </c>
      <c r="F3241" s="2" t="s">
        <v>517</v>
      </c>
      <c r="G3241" s="2" t="s">
        <v>44</v>
      </c>
      <c r="H3241" s="3">
        <v>222</v>
      </c>
      <c r="I3241" s="3">
        <v>2.2873000000000001</v>
      </c>
      <c r="J3241" s="3">
        <v>1.3149999999999999</v>
      </c>
      <c r="K3241" s="3">
        <v>0.99639999999999995</v>
      </c>
      <c r="L3241" s="3">
        <v>0.58899999999999997</v>
      </c>
      <c r="M3241" s="3">
        <v>0.38150000000000001</v>
      </c>
      <c r="N3241" s="3">
        <v>0.25929999999999997</v>
      </c>
      <c r="O3241" s="4"/>
      <c r="P3241" s="4"/>
      <c r="Q3241" s="4"/>
      <c r="R3241" s="4"/>
      <c r="S3241" s="4"/>
      <c r="T3241" s="4"/>
      <c r="U3241" s="4"/>
      <c r="V3241" s="4"/>
      <c r="W3241" s="4"/>
      <c r="X3241" s="3">
        <v>5.8285</v>
      </c>
      <c r="Y3241" s="3">
        <v>106.56240885304967</v>
      </c>
      <c r="Z3241" s="3">
        <v>149.42935575190873</v>
      </c>
      <c r="AA3241" s="3">
        <v>181.91044007892253</v>
      </c>
      <c r="AB3241" s="3">
        <v>201.11092047696661</v>
      </c>
      <c r="AC3241" s="3">
        <v>213.54722484344168</v>
      </c>
      <c r="AD3241" s="3">
        <v>221.99999999999997</v>
      </c>
      <c r="AE3241" s="4"/>
      <c r="AF3241" s="4"/>
      <c r="AG3241" s="4"/>
      <c r="AH3241" s="4"/>
      <c r="AI3241" s="4"/>
      <c r="AJ3241" s="4"/>
      <c r="AK3241" s="4"/>
      <c r="AL3241" s="4"/>
    </row>
    <row r="3242" spans="1:38" ht="15" customHeight="1" x14ac:dyDescent="0.25">
      <c r="A3242" s="2" t="s">
        <v>3022</v>
      </c>
      <c r="B3242" s="2" t="s">
        <v>39</v>
      </c>
      <c r="C3242" s="2" t="s">
        <v>40</v>
      </c>
      <c r="D3242" s="2" t="s">
        <v>3034</v>
      </c>
      <c r="E3242" s="2" t="s">
        <v>3374</v>
      </c>
      <c r="F3242" s="2" t="s">
        <v>517</v>
      </c>
      <c r="G3242" s="2" t="s">
        <v>44</v>
      </c>
      <c r="H3242" s="3">
        <v>202</v>
      </c>
      <c r="I3242" s="3">
        <v>1.9968999999999999</v>
      </c>
      <c r="J3242" s="3">
        <v>0.97440000000000004</v>
      </c>
      <c r="K3242" s="3">
        <v>0.93359999999999999</v>
      </c>
      <c r="L3242" s="3">
        <v>0.49270000000000003</v>
      </c>
      <c r="M3242" s="3">
        <v>0.2278</v>
      </c>
      <c r="N3242" s="3">
        <v>0.26119999999999999</v>
      </c>
      <c r="O3242" s="4"/>
      <c r="P3242" s="4"/>
      <c r="Q3242" s="4"/>
      <c r="R3242" s="4"/>
      <c r="S3242" s="4"/>
      <c r="T3242" s="4"/>
      <c r="U3242" s="4"/>
      <c r="V3242" s="4"/>
      <c r="W3242" s="4"/>
      <c r="X3242" s="3">
        <v>4.8865999999999996</v>
      </c>
      <c r="Y3242" s="3">
        <v>101.47018376785495</v>
      </c>
      <c r="Z3242" s="3">
        <v>135.36859984447264</v>
      </c>
      <c r="AA3242" s="3">
        <v>167.84762411492653</v>
      </c>
      <c r="AB3242" s="3">
        <v>184.98817173494862</v>
      </c>
      <c r="AC3242" s="3">
        <v>192.91310931936317</v>
      </c>
      <c r="AD3242" s="3">
        <v>202</v>
      </c>
      <c r="AE3242" s="4"/>
      <c r="AF3242" s="4"/>
      <c r="AG3242" s="4"/>
      <c r="AH3242" s="4"/>
      <c r="AI3242" s="4"/>
      <c r="AJ3242" s="4"/>
      <c r="AK3242" s="4"/>
      <c r="AL3242" s="4"/>
    </row>
    <row r="3243" spans="1:38" ht="15" customHeight="1" x14ac:dyDescent="0.25">
      <c r="A3243" s="2" t="s">
        <v>3022</v>
      </c>
      <c r="B3243" s="2" t="s">
        <v>39</v>
      </c>
      <c r="C3243" s="2" t="s">
        <v>40</v>
      </c>
      <c r="D3243" s="2" t="s">
        <v>3034</v>
      </c>
      <c r="E3243" s="2" t="s">
        <v>3375</v>
      </c>
      <c r="F3243" s="2" t="s">
        <v>517</v>
      </c>
      <c r="G3243" s="2" t="s">
        <v>44</v>
      </c>
      <c r="H3243" s="3">
        <v>223</v>
      </c>
      <c r="I3243" s="3">
        <v>2.3723000000000001</v>
      </c>
      <c r="J3243" s="3">
        <v>1.2334000000000001</v>
      </c>
      <c r="K3243" s="3">
        <v>0.87229999999999996</v>
      </c>
      <c r="L3243" s="3">
        <v>0.4667</v>
      </c>
      <c r="M3243" s="3">
        <v>0.1482</v>
      </c>
      <c r="N3243" s="3">
        <v>0.1704</v>
      </c>
      <c r="O3243" s="4"/>
      <c r="P3243" s="4"/>
      <c r="Q3243" s="4"/>
      <c r="R3243" s="4"/>
      <c r="S3243" s="4"/>
      <c r="T3243" s="4"/>
      <c r="U3243" s="4"/>
      <c r="V3243" s="4"/>
      <c r="W3243" s="4"/>
      <c r="X3243" s="3">
        <v>5.2633000000000001</v>
      </c>
      <c r="Y3243" s="3">
        <v>118.08844261204948</v>
      </c>
      <c r="Z3243" s="3">
        <v>162.84732012235671</v>
      </c>
      <c r="AA3243" s="3">
        <v>194.50223243972411</v>
      </c>
      <c r="AB3243" s="3">
        <v>211.43831816540953</v>
      </c>
      <c r="AC3243" s="3">
        <v>216.81635095852414</v>
      </c>
      <c r="AD3243" s="3">
        <v>223</v>
      </c>
      <c r="AE3243" s="4"/>
      <c r="AF3243" s="4"/>
      <c r="AG3243" s="4"/>
      <c r="AH3243" s="4"/>
      <c r="AI3243" s="4"/>
      <c r="AJ3243" s="4"/>
      <c r="AK3243" s="4"/>
      <c r="AL3243" s="4"/>
    </row>
    <row r="3244" spans="1:38" ht="15" customHeight="1" x14ac:dyDescent="0.25">
      <c r="A3244" s="2" t="s">
        <v>3022</v>
      </c>
      <c r="B3244" s="2" t="s">
        <v>39</v>
      </c>
      <c r="C3244" s="2" t="s">
        <v>40</v>
      </c>
      <c r="D3244" s="2" t="s">
        <v>3034</v>
      </c>
      <c r="E3244" s="2" t="s">
        <v>3376</v>
      </c>
      <c r="F3244" s="2" t="s">
        <v>517</v>
      </c>
      <c r="G3244" s="2" t="s">
        <v>44</v>
      </c>
      <c r="H3244" s="3">
        <v>213</v>
      </c>
      <c r="I3244" s="3">
        <v>2.3778000000000001</v>
      </c>
      <c r="J3244" s="3">
        <v>1.9407000000000001</v>
      </c>
      <c r="K3244" s="3">
        <v>0.80369999999999997</v>
      </c>
      <c r="L3244" s="3">
        <v>0.44440000000000002</v>
      </c>
      <c r="M3244" s="3">
        <v>0.21479999999999999</v>
      </c>
      <c r="N3244" s="3">
        <v>0.36670000000000003</v>
      </c>
      <c r="O3244" s="4"/>
      <c r="P3244" s="4"/>
      <c r="Q3244" s="4"/>
      <c r="R3244" s="4"/>
      <c r="S3244" s="4"/>
      <c r="T3244" s="4"/>
      <c r="U3244" s="4"/>
      <c r="V3244" s="4"/>
      <c r="W3244" s="4"/>
      <c r="X3244" s="3">
        <v>6.1481000000000003</v>
      </c>
      <c r="Y3244" s="3">
        <v>102.00240724776761</v>
      </c>
      <c r="Z3244" s="3">
        <v>159.13659504562384</v>
      </c>
      <c r="AA3244" s="3">
        <v>182.79751467933181</v>
      </c>
      <c r="AB3244" s="3">
        <v>195.88064605325224</v>
      </c>
      <c r="AC3244" s="3">
        <v>202.20435581724436</v>
      </c>
      <c r="AD3244" s="3">
        <v>213</v>
      </c>
      <c r="AE3244" s="4"/>
      <c r="AF3244" s="4"/>
      <c r="AG3244" s="4"/>
      <c r="AH3244" s="4"/>
      <c r="AI3244" s="4"/>
      <c r="AJ3244" s="4"/>
      <c r="AK3244" s="4"/>
      <c r="AL3244" s="4"/>
    </row>
    <row r="3245" spans="1:38" ht="15" customHeight="1" x14ac:dyDescent="0.25">
      <c r="A3245" s="2" t="s">
        <v>3022</v>
      </c>
      <c r="B3245" s="2" t="s">
        <v>39</v>
      </c>
      <c r="C3245" s="2" t="s">
        <v>40</v>
      </c>
      <c r="D3245" s="2" t="s">
        <v>3034</v>
      </c>
      <c r="E3245" s="2" t="s">
        <v>3377</v>
      </c>
      <c r="F3245" s="2" t="s">
        <v>517</v>
      </c>
      <c r="G3245" s="2" t="s">
        <v>44</v>
      </c>
      <c r="H3245" s="3">
        <v>233</v>
      </c>
      <c r="I3245" s="3">
        <v>2.4556</v>
      </c>
      <c r="J3245" s="3">
        <v>1.6074999999999999</v>
      </c>
      <c r="K3245" s="3">
        <v>1.0241</v>
      </c>
      <c r="L3245" s="3">
        <v>0.50370000000000004</v>
      </c>
      <c r="M3245" s="3">
        <v>0.49819999999999998</v>
      </c>
      <c r="N3245" s="3">
        <v>0.2611</v>
      </c>
      <c r="O3245" s="4"/>
      <c r="P3245" s="4"/>
      <c r="Q3245" s="4"/>
      <c r="R3245" s="4"/>
      <c r="S3245" s="4"/>
      <c r="T3245" s="4"/>
      <c r="U3245" s="4"/>
      <c r="V3245" s="4"/>
      <c r="W3245" s="4"/>
      <c r="X3245" s="3">
        <v>6.3502000000000001</v>
      </c>
      <c r="Y3245" s="3">
        <v>109.72599288211394</v>
      </c>
      <c r="Z3245" s="3">
        <v>160.60746118232498</v>
      </c>
      <c r="AA3245" s="3">
        <v>193.02283392649051</v>
      </c>
      <c r="AB3245" s="3">
        <v>208.96622153632958</v>
      </c>
      <c r="AC3245" s="3">
        <v>224.73552014109794</v>
      </c>
      <c r="AD3245" s="3">
        <v>233</v>
      </c>
      <c r="AE3245" s="4"/>
      <c r="AF3245" s="4"/>
      <c r="AG3245" s="4"/>
      <c r="AH3245" s="4"/>
      <c r="AI3245" s="4"/>
      <c r="AJ3245" s="4"/>
      <c r="AK3245" s="4"/>
      <c r="AL3245" s="4"/>
    </row>
    <row r="3246" spans="1:38" ht="15" customHeight="1" x14ac:dyDescent="0.25">
      <c r="A3246" s="2" t="s">
        <v>3022</v>
      </c>
      <c r="B3246" s="2" t="s">
        <v>39</v>
      </c>
      <c r="C3246" s="2" t="s">
        <v>40</v>
      </c>
      <c r="D3246" s="2" t="s">
        <v>718</v>
      </c>
      <c r="E3246" s="2" t="s">
        <v>3378</v>
      </c>
      <c r="F3246" s="2" t="s">
        <v>517</v>
      </c>
      <c r="G3246" s="2" t="s">
        <v>44</v>
      </c>
      <c r="H3246" s="3">
        <v>224</v>
      </c>
      <c r="I3246" s="3">
        <v>2.5074999999999998</v>
      </c>
      <c r="J3246" s="3">
        <v>1.4481999999999999</v>
      </c>
      <c r="K3246" s="3">
        <v>0.97040000000000004</v>
      </c>
      <c r="L3246" s="3">
        <v>0.32590000000000002</v>
      </c>
      <c r="M3246" s="3">
        <v>0.55930000000000002</v>
      </c>
      <c r="N3246" s="3">
        <v>0.2445</v>
      </c>
      <c r="O3246" s="4"/>
      <c r="P3246" s="4"/>
      <c r="Q3246" s="4"/>
      <c r="R3246" s="4"/>
      <c r="S3246" s="4"/>
      <c r="T3246" s="4"/>
      <c r="U3246" s="4"/>
      <c r="V3246" s="4"/>
      <c r="W3246" s="4"/>
      <c r="X3246" s="3">
        <v>6.0557999999999996</v>
      </c>
      <c r="Y3246" s="3">
        <v>111.50064401070048</v>
      </c>
      <c r="Z3246" s="3">
        <v>157.41603091251363</v>
      </c>
      <c r="AA3246" s="3">
        <v>188.18270088179926</v>
      </c>
      <c r="AB3246" s="3">
        <v>198.51540671752699</v>
      </c>
      <c r="AC3246" s="3">
        <v>216.24809273754087</v>
      </c>
      <c r="AD3246" s="3">
        <v>224.00000000000006</v>
      </c>
      <c r="AE3246" s="4"/>
      <c r="AF3246" s="4"/>
      <c r="AG3246" s="4"/>
      <c r="AH3246" s="4"/>
      <c r="AI3246" s="4"/>
      <c r="AJ3246" s="4"/>
      <c r="AK3246" s="4"/>
      <c r="AL3246" s="4"/>
    </row>
    <row r="3247" spans="1:38" ht="15" customHeight="1" x14ac:dyDescent="0.25">
      <c r="A3247" s="2" t="s">
        <v>3022</v>
      </c>
      <c r="B3247" s="2" t="s">
        <v>39</v>
      </c>
      <c r="C3247" s="2" t="s">
        <v>40</v>
      </c>
      <c r="D3247" s="2" t="s">
        <v>718</v>
      </c>
      <c r="E3247" s="2" t="s">
        <v>3379</v>
      </c>
      <c r="F3247" s="2" t="s">
        <v>517</v>
      </c>
      <c r="G3247" s="2" t="s">
        <v>44</v>
      </c>
      <c r="H3247" s="3">
        <v>227</v>
      </c>
      <c r="I3247" s="3">
        <v>2.4062000000000001</v>
      </c>
      <c r="J3247" s="3">
        <v>1.4615</v>
      </c>
      <c r="K3247" s="3">
        <v>0.90210000000000001</v>
      </c>
      <c r="L3247" s="3">
        <v>0.439</v>
      </c>
      <c r="M3247" s="3">
        <v>0.34639999999999999</v>
      </c>
      <c r="N3247" s="3">
        <v>0.34639999999999999</v>
      </c>
      <c r="O3247" s="4"/>
      <c r="P3247" s="4"/>
      <c r="Q3247" s="4"/>
      <c r="R3247" s="4"/>
      <c r="S3247" s="4"/>
      <c r="T3247" s="4"/>
      <c r="U3247" s="4"/>
      <c r="V3247" s="4"/>
      <c r="W3247" s="4"/>
      <c r="X3247" s="3">
        <v>5.9016000000000002</v>
      </c>
      <c r="Y3247" s="3">
        <v>111.5053883692558</v>
      </c>
      <c r="Z3247" s="3">
        <v>159.79610614070759</v>
      </c>
      <c r="AA3247" s="3">
        <v>189.60319235461569</v>
      </c>
      <c r="AB3247" s="3">
        <v>204.10858072387148</v>
      </c>
      <c r="AC3247" s="3">
        <v>215.55429036193576</v>
      </c>
      <c r="AD3247" s="3">
        <v>227</v>
      </c>
      <c r="AE3247" s="4"/>
      <c r="AF3247" s="4"/>
      <c r="AG3247" s="4"/>
      <c r="AH3247" s="4"/>
      <c r="AI3247" s="4"/>
      <c r="AJ3247" s="4"/>
      <c r="AK3247" s="4"/>
      <c r="AL3247" s="4"/>
    </row>
    <row r="3248" spans="1:38" ht="15" customHeight="1" x14ac:dyDescent="0.25">
      <c r="A3248" s="2" t="s">
        <v>3022</v>
      </c>
      <c r="B3248" s="2" t="s">
        <v>39</v>
      </c>
      <c r="C3248" s="2" t="s">
        <v>40</v>
      </c>
      <c r="D3248" s="2" t="s">
        <v>718</v>
      </c>
      <c r="E3248" s="2" t="s">
        <v>3380</v>
      </c>
      <c r="F3248" s="2" t="s">
        <v>517</v>
      </c>
      <c r="G3248" s="2" t="s">
        <v>44</v>
      </c>
      <c r="H3248" s="3">
        <v>216</v>
      </c>
      <c r="I3248" s="3">
        <v>1.6464000000000001</v>
      </c>
      <c r="J3248" s="3">
        <v>1.0351999999999999</v>
      </c>
      <c r="K3248" s="3">
        <v>1.1427</v>
      </c>
      <c r="L3248" s="3">
        <v>0.46479999999999999</v>
      </c>
      <c r="M3248" s="3">
        <v>0.37969999999999998</v>
      </c>
      <c r="N3248" s="3">
        <v>0.30740000000000001</v>
      </c>
      <c r="O3248" s="4"/>
      <c r="P3248" s="4"/>
      <c r="Q3248" s="4"/>
      <c r="R3248" s="4"/>
      <c r="S3248" s="4"/>
      <c r="T3248" s="4"/>
      <c r="U3248" s="4"/>
      <c r="V3248" s="4"/>
      <c r="W3248" s="4"/>
      <c r="X3248" s="3">
        <v>4.9762000000000004</v>
      </c>
      <c r="Y3248" s="3">
        <v>92.877295928620228</v>
      </c>
      <c r="Z3248" s="3">
        <v>131.15485711989066</v>
      </c>
      <c r="AA3248" s="3">
        <v>173.40733893332262</v>
      </c>
      <c r="AB3248" s="3">
        <v>190.59378642337526</v>
      </c>
      <c r="AC3248" s="3">
        <v>204.63357582090751</v>
      </c>
      <c r="AD3248" s="3">
        <v>216</v>
      </c>
      <c r="AE3248" s="4"/>
      <c r="AF3248" s="4"/>
      <c r="AG3248" s="4"/>
      <c r="AH3248" s="4"/>
      <c r="AI3248" s="4"/>
      <c r="AJ3248" s="4"/>
      <c r="AK3248" s="4"/>
      <c r="AL3248" s="4"/>
    </row>
    <row r="3249" spans="1:38" ht="15" customHeight="1" x14ac:dyDescent="0.25">
      <c r="A3249" s="2" t="s">
        <v>3022</v>
      </c>
      <c r="B3249" s="2" t="s">
        <v>39</v>
      </c>
      <c r="C3249" s="2" t="s">
        <v>40</v>
      </c>
      <c r="D3249" s="2" t="s">
        <v>718</v>
      </c>
      <c r="E3249" s="2" t="s">
        <v>3381</v>
      </c>
      <c r="F3249" s="2" t="s">
        <v>517</v>
      </c>
      <c r="G3249" s="2" t="s">
        <v>44</v>
      </c>
      <c r="H3249" s="3">
        <v>233</v>
      </c>
      <c r="I3249" s="3">
        <v>2.5263</v>
      </c>
      <c r="J3249" s="3">
        <v>1.3779999999999999</v>
      </c>
      <c r="K3249" s="3">
        <v>1.0761000000000001</v>
      </c>
      <c r="L3249" s="3">
        <v>0.72599999999999998</v>
      </c>
      <c r="M3249" s="3">
        <v>0.25559999999999999</v>
      </c>
      <c r="N3249" s="3">
        <v>0.38519999999999999</v>
      </c>
      <c r="O3249" s="4"/>
      <c r="P3249" s="4"/>
      <c r="Q3249" s="4"/>
      <c r="R3249" s="4"/>
      <c r="S3249" s="4"/>
      <c r="T3249" s="4"/>
      <c r="U3249" s="4"/>
      <c r="V3249" s="4"/>
      <c r="W3249" s="4"/>
      <c r="X3249" s="3">
        <v>6.3472</v>
      </c>
      <c r="Y3249" s="3">
        <v>112.00162276279305</v>
      </c>
      <c r="Z3249" s="3">
        <v>155.63944731535167</v>
      </c>
      <c r="AA3249" s="3">
        <v>189.71685152508192</v>
      </c>
      <c r="AB3249" s="3">
        <v>212.7074615578523</v>
      </c>
      <c r="AC3249" s="3">
        <v>220.80167632972021</v>
      </c>
      <c r="AD3249" s="3">
        <v>233.00000000000006</v>
      </c>
      <c r="AE3249" s="4"/>
      <c r="AF3249" s="4"/>
      <c r="AG3249" s="4"/>
      <c r="AH3249" s="4"/>
      <c r="AI3249" s="4"/>
      <c r="AJ3249" s="4"/>
      <c r="AK3249" s="4"/>
      <c r="AL3249" s="4"/>
    </row>
    <row r="3250" spans="1:38" ht="15" customHeight="1" x14ac:dyDescent="0.25">
      <c r="A3250" s="2" t="s">
        <v>3022</v>
      </c>
      <c r="B3250" s="2" t="s">
        <v>39</v>
      </c>
      <c r="C3250" s="2" t="s">
        <v>40</v>
      </c>
      <c r="D3250" s="2" t="s">
        <v>1125</v>
      </c>
      <c r="E3250" s="2" t="s">
        <v>3382</v>
      </c>
      <c r="F3250" s="2" t="s">
        <v>517</v>
      </c>
      <c r="G3250" s="2" t="s">
        <v>44</v>
      </c>
      <c r="H3250" s="3">
        <v>230</v>
      </c>
      <c r="I3250" s="3">
        <v>2.13</v>
      </c>
      <c r="J3250" s="3">
        <v>1.7077</v>
      </c>
      <c r="K3250" s="3">
        <v>1.0076000000000001</v>
      </c>
      <c r="L3250" s="3">
        <v>0.37780000000000002</v>
      </c>
      <c r="M3250" s="3">
        <v>0.28149999999999997</v>
      </c>
      <c r="N3250" s="3">
        <v>0.23710000000000001</v>
      </c>
      <c r="O3250" s="4"/>
      <c r="P3250" s="4"/>
      <c r="Q3250" s="4"/>
      <c r="R3250" s="4"/>
      <c r="S3250" s="4"/>
      <c r="T3250" s="4"/>
      <c r="U3250" s="4"/>
      <c r="V3250" s="4"/>
      <c r="W3250" s="4"/>
      <c r="X3250" s="3">
        <v>5.7416999999999998</v>
      </c>
      <c r="Y3250" s="3">
        <v>105.45211348555306</v>
      </c>
      <c r="Z3250" s="3">
        <v>164.34139714718637</v>
      </c>
      <c r="AA3250" s="3">
        <v>199.0880401274884</v>
      </c>
      <c r="AB3250" s="3">
        <v>212.11630701708552</v>
      </c>
      <c r="AC3250" s="3">
        <v>221.82371074768798</v>
      </c>
      <c r="AD3250" s="3">
        <v>230</v>
      </c>
      <c r="AE3250" s="4"/>
      <c r="AF3250" s="4"/>
      <c r="AG3250" s="4"/>
      <c r="AH3250" s="4"/>
      <c r="AI3250" s="4"/>
      <c r="AJ3250" s="4"/>
      <c r="AK3250" s="4"/>
      <c r="AL3250" s="4"/>
    </row>
    <row r="3251" spans="1:38" ht="15" customHeight="1" x14ac:dyDescent="0.25">
      <c r="A3251" s="2" t="s">
        <v>3022</v>
      </c>
      <c r="B3251" s="2" t="s">
        <v>39</v>
      </c>
      <c r="C3251" s="2" t="s">
        <v>40</v>
      </c>
      <c r="D3251" s="2" t="s">
        <v>1125</v>
      </c>
      <c r="E3251" s="2" t="s">
        <v>3383</v>
      </c>
      <c r="F3251" s="2" t="s">
        <v>517</v>
      </c>
      <c r="G3251" s="2" t="s">
        <v>44</v>
      </c>
      <c r="H3251" s="3">
        <v>224</v>
      </c>
      <c r="I3251" s="3">
        <v>2.2151999999999998</v>
      </c>
      <c r="J3251" s="3">
        <v>1.2595000000000001</v>
      </c>
      <c r="K3251" s="3">
        <v>1.1297999999999999</v>
      </c>
      <c r="L3251" s="3">
        <v>0.41120000000000001</v>
      </c>
      <c r="M3251" s="3">
        <v>0.41860000000000003</v>
      </c>
      <c r="N3251" s="3">
        <v>0.25740000000000002</v>
      </c>
      <c r="O3251" s="4"/>
      <c r="P3251" s="4"/>
      <c r="Q3251" s="4"/>
      <c r="R3251" s="4"/>
      <c r="S3251" s="4"/>
      <c r="T3251" s="4"/>
      <c r="U3251" s="4"/>
      <c r="V3251" s="4"/>
      <c r="W3251" s="4"/>
      <c r="X3251" s="3">
        <v>5.6917</v>
      </c>
      <c r="Y3251" s="3">
        <v>106.72607481068924</v>
      </c>
      <c r="Z3251" s="3">
        <v>149.21320519352741</v>
      </c>
      <c r="AA3251" s="3">
        <v>187.32512254686648</v>
      </c>
      <c r="AB3251" s="3">
        <v>201.19626825025915</v>
      </c>
      <c r="AC3251" s="3">
        <v>215.3170406029833</v>
      </c>
      <c r="AD3251" s="3">
        <v>223.99999999999997</v>
      </c>
      <c r="AE3251" s="4"/>
      <c r="AF3251" s="4"/>
      <c r="AG3251" s="4"/>
      <c r="AH3251" s="4"/>
      <c r="AI3251" s="4"/>
      <c r="AJ3251" s="4"/>
      <c r="AK3251" s="4"/>
      <c r="AL3251" s="4"/>
    </row>
    <row r="3252" spans="1:38" ht="15" customHeight="1" x14ac:dyDescent="0.25">
      <c r="A3252" s="2" t="s">
        <v>3022</v>
      </c>
      <c r="B3252" s="2" t="s">
        <v>39</v>
      </c>
      <c r="C3252" s="2" t="s">
        <v>40</v>
      </c>
      <c r="D3252" s="2" t="s">
        <v>1125</v>
      </c>
      <c r="E3252" s="2" t="s">
        <v>3384</v>
      </c>
      <c r="F3252" s="2" t="s">
        <v>517</v>
      </c>
      <c r="G3252" s="2" t="s">
        <v>44</v>
      </c>
      <c r="H3252" s="3">
        <v>202</v>
      </c>
      <c r="I3252" s="3">
        <v>1.5742</v>
      </c>
      <c r="J3252" s="3">
        <v>1.5927</v>
      </c>
      <c r="K3252" s="3">
        <v>0.78520000000000001</v>
      </c>
      <c r="L3252" s="3">
        <v>0.31850000000000001</v>
      </c>
      <c r="M3252" s="3">
        <v>0.38519999999999999</v>
      </c>
      <c r="N3252" s="3">
        <v>0.25190000000000001</v>
      </c>
      <c r="O3252" s="4"/>
      <c r="P3252" s="4"/>
      <c r="Q3252" s="4"/>
      <c r="R3252" s="4"/>
      <c r="S3252" s="4"/>
      <c r="T3252" s="4"/>
      <c r="U3252" s="4"/>
      <c r="V3252" s="4"/>
      <c r="W3252" s="4"/>
      <c r="X3252" s="3">
        <v>4.9077000000000002</v>
      </c>
      <c r="Y3252" s="3">
        <v>86.529412963302562</v>
      </c>
      <c r="Z3252" s="3">
        <v>141.69965564317297</v>
      </c>
      <c r="AA3252" s="3">
        <v>168.89854718096052</v>
      </c>
      <c r="AB3252" s="3">
        <v>179.93121013916905</v>
      </c>
      <c r="AC3252" s="3">
        <v>193.27432402143572</v>
      </c>
      <c r="AD3252" s="3">
        <v>202</v>
      </c>
      <c r="AE3252" s="4"/>
      <c r="AF3252" s="4"/>
      <c r="AG3252" s="4"/>
      <c r="AH3252" s="4"/>
      <c r="AI3252" s="4"/>
      <c r="AJ3252" s="4"/>
      <c r="AK3252" s="4"/>
      <c r="AL3252" s="4"/>
    </row>
    <row r="3253" spans="1:38" ht="15" customHeight="1" x14ac:dyDescent="0.25">
      <c r="A3253" s="2" t="s">
        <v>3022</v>
      </c>
      <c r="B3253" s="2" t="s">
        <v>39</v>
      </c>
      <c r="C3253" s="2" t="s">
        <v>40</v>
      </c>
      <c r="D3253" s="2" t="s">
        <v>1250</v>
      </c>
      <c r="E3253" s="2" t="s">
        <v>3385</v>
      </c>
      <c r="F3253" s="2" t="s">
        <v>517</v>
      </c>
      <c r="G3253" s="2" t="s">
        <v>44</v>
      </c>
      <c r="H3253" s="3">
        <v>212</v>
      </c>
      <c r="I3253" s="3">
        <v>1.5298</v>
      </c>
      <c r="J3253" s="3">
        <v>1.4354</v>
      </c>
      <c r="K3253" s="3">
        <v>0.74829999999999997</v>
      </c>
      <c r="L3253" s="3">
        <v>0.50380000000000003</v>
      </c>
      <c r="M3253" s="3">
        <v>0.26300000000000001</v>
      </c>
      <c r="N3253" s="3">
        <v>0.18709999999999999</v>
      </c>
      <c r="O3253" s="4"/>
      <c r="P3253" s="4"/>
      <c r="Q3253" s="4"/>
      <c r="R3253" s="4"/>
      <c r="S3253" s="4"/>
      <c r="T3253" s="4"/>
      <c r="U3253" s="4"/>
      <c r="V3253" s="4"/>
      <c r="W3253" s="4"/>
      <c r="X3253" s="3">
        <v>4.6673999999999998</v>
      </c>
      <c r="Y3253" s="3">
        <v>90.997300424219048</v>
      </c>
      <c r="Z3253" s="3">
        <v>146.35403008098729</v>
      </c>
      <c r="AA3253" s="3">
        <v>175.21249517932898</v>
      </c>
      <c r="AB3253" s="3">
        <v>194.6417277284998</v>
      </c>
      <c r="AC3253" s="3">
        <v>204.7844195912071</v>
      </c>
      <c r="AD3253" s="3">
        <v>212</v>
      </c>
      <c r="AE3253" s="4"/>
      <c r="AF3253" s="4"/>
      <c r="AG3253" s="4"/>
      <c r="AH3253" s="4"/>
      <c r="AI3253" s="4"/>
      <c r="AJ3253" s="4"/>
      <c r="AK3253" s="4"/>
      <c r="AL3253" s="4"/>
    </row>
    <row r="3254" spans="1:38" ht="15" customHeight="1" x14ac:dyDescent="0.25">
      <c r="A3254" s="2" t="s">
        <v>3022</v>
      </c>
      <c r="B3254" s="2" t="s">
        <v>39</v>
      </c>
      <c r="C3254" s="2" t="s">
        <v>40</v>
      </c>
      <c r="D3254" s="2" t="s">
        <v>1250</v>
      </c>
      <c r="E3254" s="2" t="s">
        <v>3386</v>
      </c>
      <c r="F3254" s="2" t="s">
        <v>517</v>
      </c>
      <c r="G3254" s="2" t="s">
        <v>44</v>
      </c>
      <c r="H3254" s="3">
        <v>226</v>
      </c>
      <c r="I3254" s="3">
        <v>2.6221999999999999</v>
      </c>
      <c r="J3254" s="3">
        <v>1.1185</v>
      </c>
      <c r="K3254" s="3">
        <v>0.84450000000000003</v>
      </c>
      <c r="L3254" s="3">
        <v>0.41849999999999998</v>
      </c>
      <c r="M3254" s="3">
        <v>0.38519999999999999</v>
      </c>
      <c r="N3254" s="3">
        <v>0.31850000000000001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3">
        <v>5.7073999999999998</v>
      </c>
      <c r="Y3254" s="3">
        <v>121.13109296702527</v>
      </c>
      <c r="Z3254" s="3">
        <v>159.14998072677577</v>
      </c>
      <c r="AA3254" s="3">
        <v>187.85534569155834</v>
      </c>
      <c r="AB3254" s="3">
        <v>202.08056207730317</v>
      </c>
      <c r="AC3254" s="3">
        <v>215.17387952482744</v>
      </c>
      <c r="AD3254" s="3">
        <v>226.00000000000006</v>
      </c>
      <c r="AE3254" s="4"/>
      <c r="AF3254" s="4"/>
      <c r="AG3254" s="4"/>
      <c r="AH3254" s="4"/>
      <c r="AI3254" s="4"/>
      <c r="AJ3254" s="4"/>
      <c r="AK3254" s="4"/>
      <c r="AL3254" s="4"/>
    </row>
    <row r="3255" spans="1:38" ht="15" customHeight="1" x14ac:dyDescent="0.25">
      <c r="A3255" s="2" t="s">
        <v>3022</v>
      </c>
      <c r="B3255" s="2" t="s">
        <v>39</v>
      </c>
      <c r="C3255" s="2" t="s">
        <v>40</v>
      </c>
      <c r="D3255" s="2" t="s">
        <v>1250</v>
      </c>
      <c r="E3255" s="2" t="s">
        <v>3387</v>
      </c>
      <c r="F3255" s="2" t="s">
        <v>517</v>
      </c>
      <c r="G3255" s="2" t="s">
        <v>44</v>
      </c>
      <c r="H3255" s="3">
        <v>212</v>
      </c>
      <c r="I3255" s="3">
        <v>1.6264000000000001</v>
      </c>
      <c r="J3255" s="3">
        <v>1.5283</v>
      </c>
      <c r="K3255" s="3">
        <v>0.9577</v>
      </c>
      <c r="L3255" s="3">
        <v>0.57609999999999995</v>
      </c>
      <c r="M3255" s="3">
        <v>0.35010000000000002</v>
      </c>
      <c r="N3255" s="3">
        <v>0.40010000000000001</v>
      </c>
      <c r="O3255" s="4"/>
      <c r="P3255" s="4"/>
      <c r="Q3255" s="4"/>
      <c r="R3255" s="4"/>
      <c r="S3255" s="4"/>
      <c r="T3255" s="4"/>
      <c r="U3255" s="4"/>
      <c r="V3255" s="4"/>
      <c r="W3255" s="4"/>
      <c r="X3255" s="3">
        <v>5.4386999999999999</v>
      </c>
      <c r="Y3255" s="3">
        <v>85.82756908820123</v>
      </c>
      <c r="Z3255" s="3">
        <v>136.408406420652</v>
      </c>
      <c r="AA3255" s="3">
        <v>168.10458381598542</v>
      </c>
      <c r="AB3255" s="3">
        <v>187.17127254674833</v>
      </c>
      <c r="AC3255" s="3">
        <v>198.75823266589444</v>
      </c>
      <c r="AD3255" s="3">
        <v>212.00000000000003</v>
      </c>
      <c r="AE3255" s="4"/>
      <c r="AF3255" s="4"/>
      <c r="AG3255" s="4"/>
      <c r="AH3255" s="4"/>
      <c r="AI3255" s="4"/>
      <c r="AJ3255" s="4"/>
      <c r="AK3255" s="4"/>
      <c r="AL3255" s="4"/>
    </row>
    <row r="3256" spans="1:38" ht="15" customHeight="1" x14ac:dyDescent="0.25">
      <c r="A3256" s="2" t="s">
        <v>3022</v>
      </c>
      <c r="B3256" s="2" t="s">
        <v>39</v>
      </c>
      <c r="C3256" s="2" t="s">
        <v>40</v>
      </c>
      <c r="D3256" s="2" t="s">
        <v>1250</v>
      </c>
      <c r="E3256" s="2" t="s">
        <v>3388</v>
      </c>
      <c r="F3256" s="2" t="s">
        <v>517</v>
      </c>
      <c r="G3256" s="2" t="s">
        <v>44</v>
      </c>
      <c r="H3256" s="3">
        <v>228</v>
      </c>
      <c r="I3256" s="3">
        <v>2.5246</v>
      </c>
      <c r="J3256" s="3">
        <v>1.1576</v>
      </c>
      <c r="K3256" s="3">
        <v>0.99839999999999995</v>
      </c>
      <c r="L3256" s="3">
        <v>0.3649</v>
      </c>
      <c r="M3256" s="3">
        <v>0.313</v>
      </c>
      <c r="N3256" s="3">
        <v>0.20369999999999999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3">
        <v>5.5621999999999998</v>
      </c>
      <c r="Y3256" s="3">
        <v>120.96149005789076</v>
      </c>
      <c r="Z3256" s="3">
        <v>161.75283161339038</v>
      </c>
      <c r="AA3256" s="3">
        <v>196.93430656934308</v>
      </c>
      <c r="AB3256" s="3">
        <v>209.79260005033981</v>
      </c>
      <c r="AC3256" s="3">
        <v>220.82204882959982</v>
      </c>
      <c r="AD3256" s="3">
        <v>228.00000000000006</v>
      </c>
      <c r="AE3256" s="4"/>
      <c r="AF3256" s="4"/>
      <c r="AG3256" s="4"/>
      <c r="AH3256" s="4"/>
      <c r="AI3256" s="4"/>
      <c r="AJ3256" s="4"/>
      <c r="AK3256" s="4"/>
      <c r="AL3256" s="4"/>
    </row>
    <row r="3257" spans="1:38" ht="15" customHeight="1" x14ac:dyDescent="0.25">
      <c r="A3257" s="2" t="s">
        <v>3022</v>
      </c>
      <c r="B3257" s="2" t="s">
        <v>39</v>
      </c>
      <c r="C3257" s="2" t="s">
        <v>40</v>
      </c>
      <c r="D3257" s="2" t="s">
        <v>1159</v>
      </c>
      <c r="E3257" s="2" t="s">
        <v>3389</v>
      </c>
      <c r="F3257" s="2" t="s">
        <v>517</v>
      </c>
      <c r="G3257" s="2" t="s">
        <v>44</v>
      </c>
      <c r="H3257" s="3">
        <v>217</v>
      </c>
      <c r="I3257" s="3">
        <v>1.5503</v>
      </c>
      <c r="J3257" s="3">
        <v>1.5003</v>
      </c>
      <c r="K3257" s="3">
        <v>0.96130000000000004</v>
      </c>
      <c r="L3257" s="3">
        <v>0.51490000000000002</v>
      </c>
      <c r="M3257" s="3">
        <v>0.38529999999999998</v>
      </c>
      <c r="N3257" s="3">
        <v>0.27410000000000001</v>
      </c>
      <c r="O3257" s="4"/>
      <c r="P3257" s="4"/>
      <c r="Q3257" s="4"/>
      <c r="R3257" s="4"/>
      <c r="S3257" s="4"/>
      <c r="T3257" s="4"/>
      <c r="U3257" s="4"/>
      <c r="V3257" s="4"/>
      <c r="W3257" s="4"/>
      <c r="X3257" s="3">
        <v>5.1862000000000004</v>
      </c>
      <c r="Y3257" s="3">
        <v>87.301665959662188</v>
      </c>
      <c r="Z3257" s="3">
        <v>140.81975241988354</v>
      </c>
      <c r="AA3257" s="3">
        <v>175.11085187613281</v>
      </c>
      <c r="AB3257" s="3">
        <v>193.47815356137443</v>
      </c>
      <c r="AC3257" s="3">
        <v>207.22241718406542</v>
      </c>
      <c r="AD3257" s="3">
        <v>217</v>
      </c>
      <c r="AE3257" s="4"/>
      <c r="AF3257" s="4"/>
      <c r="AG3257" s="4"/>
      <c r="AH3257" s="4"/>
      <c r="AI3257" s="4"/>
      <c r="AJ3257" s="4"/>
      <c r="AK3257" s="4"/>
      <c r="AL3257" s="4"/>
    </row>
    <row r="3258" spans="1:38" ht="15" customHeight="1" x14ac:dyDescent="0.25">
      <c r="A3258" s="2" t="s">
        <v>3022</v>
      </c>
      <c r="B3258" s="2" t="s">
        <v>39</v>
      </c>
      <c r="C3258" s="2" t="s">
        <v>40</v>
      </c>
      <c r="D3258" s="2" t="s">
        <v>1159</v>
      </c>
      <c r="E3258" s="2" t="s">
        <v>3390</v>
      </c>
      <c r="F3258" s="2" t="s">
        <v>517</v>
      </c>
      <c r="G3258" s="2" t="s">
        <v>44</v>
      </c>
      <c r="H3258" s="3">
        <v>231</v>
      </c>
      <c r="I3258" s="3">
        <v>2.0467</v>
      </c>
      <c r="J3258" s="3">
        <v>1.3854</v>
      </c>
      <c r="K3258" s="3">
        <v>0.88160000000000005</v>
      </c>
      <c r="L3258" s="3">
        <v>0.59830000000000005</v>
      </c>
      <c r="M3258" s="3">
        <v>0.35560000000000003</v>
      </c>
      <c r="N3258" s="3">
        <v>0.23710000000000001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3">
        <v>5.5046999999999997</v>
      </c>
      <c r="Y3258" s="3">
        <v>105.99009936962959</v>
      </c>
      <c r="Z3258" s="3">
        <v>156.07359165803769</v>
      </c>
      <c r="AA3258" s="3">
        <v>187.94424764292333</v>
      </c>
      <c r="AB3258" s="3">
        <v>209.57334641306522</v>
      </c>
      <c r="AC3258" s="3">
        <v>222.42861554671464</v>
      </c>
      <c r="AD3258" s="3">
        <v>231</v>
      </c>
      <c r="AE3258" s="4"/>
      <c r="AF3258" s="4"/>
      <c r="AG3258" s="4"/>
      <c r="AH3258" s="4"/>
      <c r="AI3258" s="4"/>
      <c r="AJ3258" s="4"/>
      <c r="AK3258" s="4"/>
      <c r="AL3258" s="4"/>
    </row>
    <row r="3259" spans="1:38" ht="15" customHeight="1" x14ac:dyDescent="0.25">
      <c r="A3259" s="2" t="s">
        <v>3022</v>
      </c>
      <c r="B3259" s="2" t="s">
        <v>39</v>
      </c>
      <c r="C3259" s="2" t="s">
        <v>40</v>
      </c>
      <c r="D3259" s="2" t="s">
        <v>1159</v>
      </c>
      <c r="E3259" s="2" t="s">
        <v>3391</v>
      </c>
      <c r="F3259" s="2" t="s">
        <v>517</v>
      </c>
      <c r="G3259" s="2" t="s">
        <v>44</v>
      </c>
      <c r="H3259" s="3">
        <v>213</v>
      </c>
      <c r="I3259" s="3">
        <v>1.8463000000000001</v>
      </c>
      <c r="J3259" s="3">
        <v>0.9778</v>
      </c>
      <c r="K3259" s="3">
        <v>0.99629999999999996</v>
      </c>
      <c r="L3259" s="3">
        <v>0.55000000000000004</v>
      </c>
      <c r="M3259" s="3">
        <v>0.45</v>
      </c>
      <c r="N3259" s="3">
        <v>0.2296</v>
      </c>
      <c r="O3259" s="4"/>
      <c r="P3259" s="4"/>
      <c r="Q3259" s="4"/>
      <c r="R3259" s="4"/>
      <c r="S3259" s="4"/>
      <c r="T3259" s="4"/>
      <c r="U3259" s="4"/>
      <c r="V3259" s="4"/>
      <c r="W3259" s="4"/>
      <c r="X3259" s="3">
        <v>5.05</v>
      </c>
      <c r="Y3259" s="3">
        <v>98.174316831683171</v>
      </c>
      <c r="Z3259" s="3">
        <v>133.22021782178217</v>
      </c>
      <c r="AA3259" s="3">
        <v>168.92918811881191</v>
      </c>
      <c r="AB3259" s="3">
        <v>188.64205940594059</v>
      </c>
      <c r="AC3259" s="3">
        <v>204.77077227722774</v>
      </c>
      <c r="AD3259" s="3">
        <v>213</v>
      </c>
      <c r="AE3259" s="4"/>
      <c r="AF3259" s="4"/>
      <c r="AG3259" s="4"/>
      <c r="AH3259" s="4"/>
      <c r="AI3259" s="4"/>
      <c r="AJ3259" s="4"/>
      <c r="AK3259" s="4"/>
      <c r="AL3259" s="4"/>
    </row>
    <row r="3260" spans="1:38" ht="15" customHeight="1" x14ac:dyDescent="0.25">
      <c r="A3260" s="2" t="s">
        <v>3022</v>
      </c>
      <c r="B3260" s="2" t="s">
        <v>39</v>
      </c>
      <c r="C3260" s="2" t="s">
        <v>40</v>
      </c>
      <c r="D3260" s="2" t="s">
        <v>1159</v>
      </c>
      <c r="E3260" s="2" t="s">
        <v>3392</v>
      </c>
      <c r="F3260" s="2" t="s">
        <v>517</v>
      </c>
      <c r="G3260" s="2" t="s">
        <v>44</v>
      </c>
      <c r="H3260" s="3">
        <v>210</v>
      </c>
      <c r="I3260" s="3">
        <v>2.1425999999999998</v>
      </c>
      <c r="J3260" s="3">
        <v>1.113</v>
      </c>
      <c r="K3260" s="3">
        <v>0.90559999999999996</v>
      </c>
      <c r="L3260" s="3">
        <v>0.83699999999999997</v>
      </c>
      <c r="M3260" s="3">
        <v>0.4037</v>
      </c>
      <c r="N3260" s="3">
        <v>0.44069999999999998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3">
        <v>5.8426</v>
      </c>
      <c r="Y3260" s="3">
        <v>97.276212645055281</v>
      </c>
      <c r="Z3260" s="3">
        <v>131.18474651696161</v>
      </c>
      <c r="AA3260" s="3">
        <v>158.7746551192962</v>
      </c>
      <c r="AB3260" s="3">
        <v>184.27460377229315</v>
      </c>
      <c r="AC3260" s="3">
        <v>196.57368294937183</v>
      </c>
      <c r="AD3260" s="3">
        <v>209.99999999999997</v>
      </c>
      <c r="AE3260" s="4"/>
      <c r="AF3260" s="4"/>
      <c r="AG3260" s="4"/>
      <c r="AH3260" s="4"/>
      <c r="AI3260" s="4"/>
      <c r="AJ3260" s="4"/>
      <c r="AK3260" s="4"/>
      <c r="AL3260" s="4"/>
    </row>
    <row r="3261" spans="1:38" ht="15" customHeight="1" x14ac:dyDescent="0.25">
      <c r="A3261" s="2" t="s">
        <v>3022</v>
      </c>
      <c r="B3261" s="2" t="s">
        <v>39</v>
      </c>
      <c r="C3261" s="2" t="s">
        <v>40</v>
      </c>
      <c r="D3261" s="2" t="s">
        <v>59</v>
      </c>
      <c r="E3261" s="2" t="s">
        <v>3393</v>
      </c>
      <c r="F3261" s="2" t="s">
        <v>517</v>
      </c>
      <c r="G3261" s="2" t="s">
        <v>44</v>
      </c>
      <c r="H3261" s="3">
        <v>222</v>
      </c>
      <c r="I3261" s="3">
        <v>1.9114</v>
      </c>
      <c r="J3261" s="3">
        <v>1.1039000000000001</v>
      </c>
      <c r="K3261" s="3">
        <v>1.0705</v>
      </c>
      <c r="L3261" s="3">
        <v>0.67049999999999998</v>
      </c>
      <c r="M3261" s="3">
        <v>0.36670000000000003</v>
      </c>
      <c r="N3261" s="3">
        <v>0.37409999999999999</v>
      </c>
      <c r="O3261" s="4"/>
      <c r="P3261" s="4"/>
      <c r="Q3261" s="4"/>
      <c r="R3261" s="4"/>
      <c r="S3261" s="4"/>
      <c r="T3261" s="4"/>
      <c r="U3261" s="4"/>
      <c r="V3261" s="4"/>
      <c r="W3261" s="4"/>
      <c r="X3261" s="3">
        <v>5.4970999999999997</v>
      </c>
      <c r="Y3261" s="3">
        <v>98.065016099397866</v>
      </c>
      <c r="Z3261" s="3">
        <v>136.2198613814557</v>
      </c>
      <c r="AA3261" s="3">
        <v>173.22027978388607</v>
      </c>
      <c r="AB3261" s="3">
        <v>196.39522657401173</v>
      </c>
      <c r="AC3261" s="3">
        <v>209.06972767459203</v>
      </c>
      <c r="AD3261" s="3">
        <v>222</v>
      </c>
      <c r="AE3261" s="4"/>
      <c r="AF3261" s="4"/>
      <c r="AG3261" s="4"/>
      <c r="AH3261" s="4"/>
      <c r="AI3261" s="4"/>
      <c r="AJ3261" s="4"/>
      <c r="AK3261" s="4"/>
      <c r="AL3261" s="4"/>
    </row>
    <row r="3262" spans="1:38" ht="15" customHeight="1" x14ac:dyDescent="0.25">
      <c r="A3262" s="2" t="s">
        <v>3022</v>
      </c>
      <c r="B3262" s="2" t="s">
        <v>39</v>
      </c>
      <c r="C3262" s="2" t="s">
        <v>40</v>
      </c>
      <c r="D3262" s="2" t="s">
        <v>3040</v>
      </c>
      <c r="E3262" s="2" t="s">
        <v>3394</v>
      </c>
      <c r="F3262" s="2" t="s">
        <v>517</v>
      </c>
      <c r="G3262" s="2" t="s">
        <v>44</v>
      </c>
      <c r="H3262" s="3">
        <v>203</v>
      </c>
      <c r="I3262" s="3">
        <v>1.9226000000000001</v>
      </c>
      <c r="J3262" s="3">
        <v>1.3540000000000001</v>
      </c>
      <c r="K3262" s="3">
        <v>0.89649999999999996</v>
      </c>
      <c r="L3262" s="3">
        <v>0.63900000000000001</v>
      </c>
      <c r="M3262" s="3">
        <v>0.22969999999999999</v>
      </c>
      <c r="N3262" s="3">
        <v>0.1852</v>
      </c>
      <c r="O3262" s="4"/>
      <c r="P3262" s="4"/>
      <c r="Q3262" s="4"/>
      <c r="R3262" s="4"/>
      <c r="S3262" s="4"/>
      <c r="T3262" s="4"/>
      <c r="U3262" s="4"/>
      <c r="V3262" s="4"/>
      <c r="W3262" s="4"/>
      <c r="X3262" s="3">
        <v>5.2270000000000003</v>
      </c>
      <c r="Y3262" s="3">
        <v>94.89737899368663</v>
      </c>
      <c r="Z3262" s="3">
        <v>139.19315094700593</v>
      </c>
      <c r="AA3262" s="3">
        <v>168.52192462215419</v>
      </c>
      <c r="AB3262" s="3">
        <v>189.42665008609143</v>
      </c>
      <c r="AC3262" s="3">
        <v>196.94122823799503</v>
      </c>
      <c r="AD3262" s="3">
        <v>203</v>
      </c>
      <c r="AE3262" s="4"/>
      <c r="AF3262" s="4"/>
      <c r="AG3262" s="4"/>
      <c r="AH3262" s="4"/>
      <c r="AI3262" s="4"/>
      <c r="AJ3262" s="4"/>
      <c r="AK3262" s="4"/>
      <c r="AL3262" s="4"/>
    </row>
    <row r="3263" spans="1:38" ht="15" customHeight="1" x14ac:dyDescent="0.25">
      <c r="A3263" s="2" t="s">
        <v>3022</v>
      </c>
      <c r="B3263" s="2" t="s">
        <v>39</v>
      </c>
      <c r="C3263" s="2" t="s">
        <v>40</v>
      </c>
      <c r="D3263" s="2" t="s">
        <v>3040</v>
      </c>
      <c r="E3263" s="2" t="s">
        <v>3395</v>
      </c>
      <c r="F3263" s="2" t="s">
        <v>517</v>
      </c>
      <c r="G3263" s="2" t="s">
        <v>44</v>
      </c>
      <c r="H3263" s="3">
        <v>235</v>
      </c>
      <c r="I3263" s="3">
        <v>1.9393</v>
      </c>
      <c r="J3263" s="3">
        <v>2.0615999999999999</v>
      </c>
      <c r="K3263" s="3">
        <v>0.82240000000000002</v>
      </c>
      <c r="L3263" s="3">
        <v>0.26300000000000001</v>
      </c>
      <c r="M3263" s="3">
        <v>0.1593</v>
      </c>
      <c r="N3263" s="3">
        <v>0.17780000000000001</v>
      </c>
      <c r="O3263" s="4"/>
      <c r="P3263" s="4"/>
      <c r="Q3263" s="4"/>
      <c r="R3263" s="4"/>
      <c r="S3263" s="4"/>
      <c r="T3263" s="4"/>
      <c r="U3263" s="4"/>
      <c r="V3263" s="4"/>
      <c r="W3263" s="4"/>
      <c r="X3263" s="3">
        <v>5.4234</v>
      </c>
      <c r="Y3263" s="3">
        <v>104.58876350628756</v>
      </c>
      <c r="Z3263" s="3">
        <v>181.75526422539366</v>
      </c>
      <c r="AA3263" s="3">
        <v>212.53802042998856</v>
      </c>
      <c r="AB3263" s="3">
        <v>222.38221410923038</v>
      </c>
      <c r="AC3263" s="3">
        <v>228.34487590810193</v>
      </c>
      <c r="AD3263" s="3">
        <v>235</v>
      </c>
      <c r="AE3263" s="4"/>
      <c r="AF3263" s="4"/>
      <c r="AG3263" s="4"/>
      <c r="AH3263" s="4"/>
      <c r="AI3263" s="4"/>
      <c r="AJ3263" s="4"/>
      <c r="AK3263" s="4"/>
      <c r="AL3263" s="4"/>
    </row>
    <row r="3264" spans="1:38" ht="15" customHeight="1" x14ac:dyDescent="0.25">
      <c r="A3264" s="2" t="s">
        <v>3022</v>
      </c>
      <c r="B3264" s="2" t="s">
        <v>39</v>
      </c>
      <c r="C3264" s="2" t="s">
        <v>40</v>
      </c>
      <c r="D3264" s="2" t="s">
        <v>3040</v>
      </c>
      <c r="E3264" s="2" t="s">
        <v>3396</v>
      </c>
      <c r="F3264" s="2" t="s">
        <v>517</v>
      </c>
      <c r="G3264" s="2" t="s">
        <v>44</v>
      </c>
      <c r="H3264" s="3">
        <v>206</v>
      </c>
      <c r="I3264" s="3">
        <v>1.6781999999999999</v>
      </c>
      <c r="J3264" s="3">
        <v>1.2836000000000001</v>
      </c>
      <c r="K3264" s="3">
        <v>0.94469999999999998</v>
      </c>
      <c r="L3264" s="3">
        <v>0.73719999999999997</v>
      </c>
      <c r="M3264" s="3">
        <v>0.35560000000000003</v>
      </c>
      <c r="N3264" s="3">
        <v>0.47420000000000001</v>
      </c>
      <c r="O3264" s="4"/>
      <c r="P3264" s="4"/>
      <c r="Q3264" s="4"/>
      <c r="R3264" s="4"/>
      <c r="S3264" s="4"/>
      <c r="T3264" s="4"/>
      <c r="U3264" s="4"/>
      <c r="V3264" s="4"/>
      <c r="W3264" s="4"/>
      <c r="X3264" s="3">
        <v>5.4734999999999996</v>
      </c>
      <c r="Y3264" s="3">
        <v>85.349191559331331</v>
      </c>
      <c r="Z3264" s="3">
        <v>126.15423403672241</v>
      </c>
      <c r="AA3264" s="3">
        <v>156.18580432995344</v>
      </c>
      <c r="AB3264" s="3">
        <v>179.62104686215403</v>
      </c>
      <c r="AC3264" s="3">
        <v>190.92540422033434</v>
      </c>
      <c r="AD3264" s="3">
        <v>206</v>
      </c>
      <c r="AE3264" s="4"/>
      <c r="AF3264" s="4"/>
      <c r="AG3264" s="4"/>
      <c r="AH3264" s="4"/>
      <c r="AI3264" s="4"/>
      <c r="AJ3264" s="4"/>
      <c r="AK3264" s="4"/>
      <c r="AL3264" s="4"/>
    </row>
    <row r="3265" spans="1:38" ht="15" customHeight="1" x14ac:dyDescent="0.25">
      <c r="A3265" s="2" t="s">
        <v>3022</v>
      </c>
      <c r="B3265" s="2" t="s">
        <v>39</v>
      </c>
      <c r="C3265" s="2" t="s">
        <v>40</v>
      </c>
      <c r="D3265" s="2" t="s">
        <v>3040</v>
      </c>
      <c r="E3265" s="2" t="s">
        <v>3397</v>
      </c>
      <c r="F3265" s="2" t="s">
        <v>517</v>
      </c>
      <c r="G3265" s="2" t="s">
        <v>44</v>
      </c>
      <c r="H3265" s="3">
        <v>193</v>
      </c>
      <c r="I3265" s="3">
        <v>2.1631999999999998</v>
      </c>
      <c r="J3265" s="3">
        <v>1.3815999999999999</v>
      </c>
      <c r="K3265" s="3">
        <v>0.83530000000000004</v>
      </c>
      <c r="L3265" s="3">
        <v>0.31109999999999999</v>
      </c>
      <c r="M3265" s="3">
        <v>0.2797</v>
      </c>
      <c r="N3265" s="3">
        <v>0.15740000000000001</v>
      </c>
      <c r="O3265" s="4"/>
      <c r="P3265" s="4"/>
      <c r="Q3265" s="4"/>
      <c r="R3265" s="4"/>
      <c r="S3265" s="4"/>
      <c r="T3265" s="4"/>
      <c r="U3265" s="4"/>
      <c r="V3265" s="4"/>
      <c r="W3265" s="4"/>
      <c r="X3265" s="3">
        <v>5.1283000000000003</v>
      </c>
      <c r="Y3265" s="3">
        <v>99.912407620459021</v>
      </c>
      <c r="Z3265" s="3">
        <v>143.28693719166193</v>
      </c>
      <c r="AA3265" s="3">
        <v>169.51069555213226</v>
      </c>
      <c r="AB3265" s="3">
        <v>179.27749936626171</v>
      </c>
      <c r="AC3265" s="3">
        <v>188.05851841740926</v>
      </c>
      <c r="AD3265" s="3">
        <v>192.99999999999997</v>
      </c>
      <c r="AE3265" s="4"/>
      <c r="AF3265" s="4"/>
      <c r="AG3265" s="4"/>
      <c r="AH3265" s="4"/>
      <c r="AI3265" s="4"/>
      <c r="AJ3265" s="4"/>
      <c r="AK3265" s="4"/>
      <c r="AL3265" s="4"/>
    </row>
    <row r="3266" spans="1:38" ht="15" customHeight="1" x14ac:dyDescent="0.25">
      <c r="A3266" s="2" t="s">
        <v>3022</v>
      </c>
      <c r="B3266" s="2" t="s">
        <v>39</v>
      </c>
      <c r="C3266" s="2" t="s">
        <v>40</v>
      </c>
      <c r="D3266" s="2" t="s">
        <v>3040</v>
      </c>
      <c r="E3266" s="2" t="s">
        <v>3398</v>
      </c>
      <c r="F3266" s="2" t="s">
        <v>517</v>
      </c>
      <c r="G3266" s="2" t="s">
        <v>44</v>
      </c>
      <c r="H3266" s="3">
        <v>206</v>
      </c>
      <c r="I3266" s="3">
        <v>1.8038000000000001</v>
      </c>
      <c r="J3266" s="3">
        <v>1.7593000000000001</v>
      </c>
      <c r="K3266" s="3">
        <v>0.91120000000000001</v>
      </c>
      <c r="L3266" s="3">
        <v>0.4259</v>
      </c>
      <c r="M3266" s="3">
        <v>0.4778</v>
      </c>
      <c r="N3266" s="3">
        <v>0.4037</v>
      </c>
      <c r="O3266" s="4"/>
      <c r="P3266" s="4"/>
      <c r="Q3266" s="4"/>
      <c r="R3266" s="4"/>
      <c r="S3266" s="4"/>
      <c r="T3266" s="4"/>
      <c r="U3266" s="4"/>
      <c r="V3266" s="4"/>
      <c r="W3266" s="4"/>
      <c r="X3266" s="3">
        <v>5.7816999999999998</v>
      </c>
      <c r="Y3266" s="3">
        <v>86.285279416088699</v>
      </c>
      <c r="Z3266" s="3">
        <v>139.23133334486397</v>
      </c>
      <c r="AA3266" s="3">
        <v>166.65385613227946</v>
      </c>
      <c r="AB3266" s="3">
        <v>179.47129736928588</v>
      </c>
      <c r="AC3266" s="3">
        <v>193.85066675891176</v>
      </c>
      <c r="AD3266" s="3">
        <v>206.00000000000003</v>
      </c>
      <c r="AE3266" s="4"/>
      <c r="AF3266" s="4"/>
      <c r="AG3266" s="4"/>
      <c r="AH3266" s="4"/>
      <c r="AI3266" s="4"/>
      <c r="AJ3266" s="4"/>
      <c r="AK3266" s="4"/>
      <c r="AL3266" s="4"/>
    </row>
    <row r="3267" spans="1:38" ht="15" customHeight="1" x14ac:dyDescent="0.25">
      <c r="A3267" s="2" t="s">
        <v>3022</v>
      </c>
      <c r="B3267" s="2" t="s">
        <v>39</v>
      </c>
      <c r="C3267" s="2" t="s">
        <v>40</v>
      </c>
      <c r="D3267" s="2" t="s">
        <v>3040</v>
      </c>
      <c r="E3267" s="2" t="s">
        <v>3399</v>
      </c>
      <c r="F3267" s="2" t="s">
        <v>517</v>
      </c>
      <c r="G3267" s="2" t="s">
        <v>44</v>
      </c>
      <c r="H3267" s="3">
        <v>225</v>
      </c>
      <c r="I3267" s="3">
        <v>1.8298000000000001</v>
      </c>
      <c r="J3267" s="3">
        <v>1.3778999999999999</v>
      </c>
      <c r="K3267" s="3">
        <v>1.1131</v>
      </c>
      <c r="L3267" s="3">
        <v>0.72789999999999999</v>
      </c>
      <c r="M3267" s="3">
        <v>0.55189999999999995</v>
      </c>
      <c r="N3267" s="3">
        <v>0.22589999999999999</v>
      </c>
      <c r="O3267" s="4"/>
      <c r="P3267" s="4"/>
      <c r="Q3267" s="4"/>
      <c r="R3267" s="4"/>
      <c r="S3267" s="4"/>
      <c r="T3267" s="4"/>
      <c r="U3267" s="4"/>
      <c r="V3267" s="4"/>
      <c r="W3267" s="4"/>
      <c r="X3267" s="3">
        <v>5.8265000000000002</v>
      </c>
      <c r="Y3267" s="3">
        <v>92.611241740324374</v>
      </c>
      <c r="Z3267" s="3">
        <v>138.25351411653651</v>
      </c>
      <c r="AA3267" s="3">
        <v>175.12441431391056</v>
      </c>
      <c r="AB3267" s="3">
        <v>199.23575045052777</v>
      </c>
      <c r="AC3267" s="3">
        <v>217.51717154380847</v>
      </c>
      <c r="AD3267" s="3">
        <v>225</v>
      </c>
      <c r="AE3267" s="4"/>
      <c r="AF3267" s="4"/>
      <c r="AG3267" s="4"/>
      <c r="AH3267" s="4"/>
      <c r="AI3267" s="4"/>
      <c r="AJ3267" s="4"/>
      <c r="AK3267" s="4"/>
      <c r="AL3267" s="4"/>
    </row>
    <row r="3268" spans="1:38" ht="15" customHeight="1" x14ac:dyDescent="0.25">
      <c r="A3268" s="2" t="s">
        <v>3022</v>
      </c>
      <c r="B3268" s="2" t="s">
        <v>39</v>
      </c>
      <c r="C3268" s="2" t="s">
        <v>40</v>
      </c>
      <c r="D3268" s="2" t="s">
        <v>3042</v>
      </c>
      <c r="E3268" s="2" t="s">
        <v>3400</v>
      </c>
      <c r="F3268" s="2" t="s">
        <v>517</v>
      </c>
      <c r="G3268" s="2" t="s">
        <v>44</v>
      </c>
      <c r="H3268" s="3">
        <v>220</v>
      </c>
      <c r="I3268" s="3">
        <v>2.5278999999999998</v>
      </c>
      <c r="J3268" s="3">
        <v>1.2964</v>
      </c>
      <c r="K3268" s="3">
        <v>0.84450000000000003</v>
      </c>
      <c r="L3268" s="3">
        <v>0.4667</v>
      </c>
      <c r="M3268" s="3">
        <v>0.30370000000000003</v>
      </c>
      <c r="N3268" s="3">
        <v>0.18890000000000001</v>
      </c>
      <c r="O3268" s="4"/>
      <c r="P3268" s="4"/>
      <c r="Q3268" s="4"/>
      <c r="R3268" s="4"/>
      <c r="S3268" s="4"/>
      <c r="T3268" s="4"/>
      <c r="U3268" s="4"/>
      <c r="V3268" s="4"/>
      <c r="W3268" s="4"/>
      <c r="X3268" s="3">
        <v>5.6280999999999999</v>
      </c>
      <c r="Y3268" s="3">
        <v>116.44149890726888</v>
      </c>
      <c r="Z3268" s="3">
        <v>159.74620209306872</v>
      </c>
      <c r="AA3268" s="3">
        <v>187.9557221797765</v>
      </c>
      <c r="AB3268" s="3">
        <v>203.54528171141237</v>
      </c>
      <c r="AC3268" s="3">
        <v>213.69001972246409</v>
      </c>
      <c r="AD3268" s="3">
        <v>220.00000000000003</v>
      </c>
      <c r="AE3268" s="4"/>
      <c r="AF3268" s="4"/>
      <c r="AG3268" s="4"/>
      <c r="AH3268" s="4"/>
      <c r="AI3268" s="4"/>
      <c r="AJ3268" s="4"/>
      <c r="AK3268" s="4"/>
      <c r="AL3268" s="4"/>
    </row>
    <row r="3269" spans="1:38" ht="15" customHeight="1" x14ac:dyDescent="0.25">
      <c r="A3269" s="2" t="s">
        <v>3022</v>
      </c>
      <c r="B3269" s="2" t="s">
        <v>39</v>
      </c>
      <c r="C3269" s="2" t="s">
        <v>40</v>
      </c>
      <c r="D3269" s="2" t="s">
        <v>3042</v>
      </c>
      <c r="E3269" s="2" t="s">
        <v>3401</v>
      </c>
      <c r="F3269" s="2" t="s">
        <v>517</v>
      </c>
      <c r="G3269" s="2" t="s">
        <v>44</v>
      </c>
      <c r="H3269" s="3">
        <v>226</v>
      </c>
      <c r="I3269" s="3">
        <v>2.5043000000000002</v>
      </c>
      <c r="J3269" s="3">
        <v>1.7116</v>
      </c>
      <c r="K3269" s="3">
        <v>0.8669</v>
      </c>
      <c r="L3269" s="3">
        <v>0.59089999999999998</v>
      </c>
      <c r="M3269" s="3">
        <v>0.44090000000000001</v>
      </c>
      <c r="N3269" s="3">
        <v>0.30009999999999998</v>
      </c>
      <c r="O3269" s="4"/>
      <c r="P3269" s="4"/>
      <c r="Q3269" s="4"/>
      <c r="R3269" s="4"/>
      <c r="S3269" s="4"/>
      <c r="T3269" s="4"/>
      <c r="U3269" s="4"/>
      <c r="V3269" s="4"/>
      <c r="W3269" s="4"/>
      <c r="X3269" s="3">
        <v>6.4146999999999998</v>
      </c>
      <c r="Y3269" s="3">
        <v>107.73763387219979</v>
      </c>
      <c r="Z3269" s="3">
        <v>159.5016134815346</v>
      </c>
      <c r="AA3269" s="3">
        <v>185.71930098056032</v>
      </c>
      <c r="AB3269" s="3">
        <v>203.58991067392085</v>
      </c>
      <c r="AC3269" s="3">
        <v>216.9240650381156</v>
      </c>
      <c r="AD3269" s="3">
        <v>226</v>
      </c>
      <c r="AE3269" s="4"/>
      <c r="AF3269" s="4"/>
      <c r="AG3269" s="4"/>
      <c r="AH3269" s="4"/>
      <c r="AI3269" s="4"/>
      <c r="AJ3269" s="4"/>
      <c r="AK3269" s="4"/>
      <c r="AL3269" s="4"/>
    </row>
    <row r="3270" spans="1:38" ht="15" customHeight="1" x14ac:dyDescent="0.25">
      <c r="A3270" s="2" t="s">
        <v>3022</v>
      </c>
      <c r="B3270" s="2" t="s">
        <v>39</v>
      </c>
      <c r="C3270" s="2" t="s">
        <v>40</v>
      </c>
      <c r="D3270" s="2" t="s">
        <v>3042</v>
      </c>
      <c r="E3270" s="2" t="s">
        <v>3402</v>
      </c>
      <c r="F3270" s="2" t="s">
        <v>517</v>
      </c>
      <c r="G3270" s="2" t="s">
        <v>44</v>
      </c>
      <c r="H3270" s="3">
        <v>220</v>
      </c>
      <c r="I3270" s="3">
        <v>1.9578</v>
      </c>
      <c r="J3270" s="3">
        <v>1.2614000000000001</v>
      </c>
      <c r="K3270" s="3">
        <v>1.0706</v>
      </c>
      <c r="L3270" s="3">
        <v>0.61119999999999997</v>
      </c>
      <c r="M3270" s="3">
        <v>0.28710000000000002</v>
      </c>
      <c r="N3270" s="3">
        <v>0.2797</v>
      </c>
      <c r="O3270" s="4"/>
      <c r="P3270" s="4"/>
      <c r="Q3270" s="4"/>
      <c r="R3270" s="4"/>
      <c r="S3270" s="4"/>
      <c r="T3270" s="4"/>
      <c r="U3270" s="4"/>
      <c r="V3270" s="4"/>
      <c r="W3270" s="4"/>
      <c r="X3270" s="3">
        <v>5.4678000000000004</v>
      </c>
      <c r="Y3270" s="3">
        <v>99.315263908701851</v>
      </c>
      <c r="Z3270" s="3">
        <v>142.68612604703901</v>
      </c>
      <c r="AA3270" s="3">
        <v>179.4966897106697</v>
      </c>
      <c r="AB3270" s="3">
        <v>200.51165002377553</v>
      </c>
      <c r="AC3270" s="3">
        <v>210.3830425399612</v>
      </c>
      <c r="AD3270" s="3">
        <v>219.99999999999997</v>
      </c>
      <c r="AE3270" s="4"/>
      <c r="AF3270" s="4"/>
      <c r="AG3270" s="4"/>
      <c r="AH3270" s="4"/>
      <c r="AI3270" s="4"/>
      <c r="AJ3270" s="4"/>
      <c r="AK3270" s="4"/>
      <c r="AL3270" s="4"/>
    </row>
    <row r="3271" spans="1:38" ht="15" customHeight="1" x14ac:dyDescent="0.25">
      <c r="A3271" s="2" t="s">
        <v>3022</v>
      </c>
      <c r="B3271" s="2" t="s">
        <v>39</v>
      </c>
      <c r="C3271" s="2" t="s">
        <v>40</v>
      </c>
      <c r="D3271" s="2" t="s">
        <v>3042</v>
      </c>
      <c r="E3271" s="2" t="s">
        <v>3403</v>
      </c>
      <c r="F3271" s="2" t="s">
        <v>517</v>
      </c>
      <c r="G3271" s="2" t="s">
        <v>44</v>
      </c>
      <c r="H3271" s="3">
        <v>213</v>
      </c>
      <c r="I3271" s="3">
        <v>2.4487999999999999</v>
      </c>
      <c r="J3271" s="3">
        <v>1.4004000000000001</v>
      </c>
      <c r="K3271" s="3">
        <v>0.77429999999999999</v>
      </c>
      <c r="L3271" s="3">
        <v>0.74460000000000004</v>
      </c>
      <c r="M3271" s="3">
        <v>0.56310000000000004</v>
      </c>
      <c r="N3271" s="3">
        <v>0.50009999999999999</v>
      </c>
      <c r="O3271" s="4"/>
      <c r="P3271" s="4"/>
      <c r="Q3271" s="4"/>
      <c r="R3271" s="4"/>
      <c r="S3271" s="4"/>
      <c r="T3271" s="4"/>
      <c r="U3271" s="4"/>
      <c r="V3271" s="4"/>
      <c r="W3271" s="4"/>
      <c r="X3271" s="3">
        <v>6.4313000000000002</v>
      </c>
      <c r="Y3271" s="3">
        <v>100.91807255142817</v>
      </c>
      <c r="Z3271" s="3">
        <v>140.33038421469996</v>
      </c>
      <c r="AA3271" s="3">
        <v>162.1219815589383</v>
      </c>
      <c r="AB3271" s="3">
        <v>183.07771368152629</v>
      </c>
      <c r="AC3271" s="3">
        <v>198.92538056069534</v>
      </c>
      <c r="AD3271" s="3">
        <v>213</v>
      </c>
      <c r="AE3271" s="4"/>
      <c r="AF3271" s="4"/>
      <c r="AG3271" s="4"/>
      <c r="AH3271" s="4"/>
      <c r="AI3271" s="4"/>
      <c r="AJ3271" s="4"/>
      <c r="AK3271" s="4"/>
      <c r="AL3271" s="4"/>
    </row>
    <row r="3272" spans="1:38" ht="15" customHeight="1" x14ac:dyDescent="0.25">
      <c r="A3272" s="2" t="s">
        <v>3022</v>
      </c>
      <c r="B3272" s="2" t="s">
        <v>39</v>
      </c>
      <c r="C3272" s="2" t="s">
        <v>40</v>
      </c>
      <c r="D3272" s="2" t="s">
        <v>3064</v>
      </c>
      <c r="E3272" s="2" t="s">
        <v>3404</v>
      </c>
      <c r="F3272" s="2" t="s">
        <v>517</v>
      </c>
      <c r="G3272" s="2" t="s">
        <v>44</v>
      </c>
      <c r="H3272" s="3">
        <v>217</v>
      </c>
      <c r="I3272" s="3">
        <v>2.2370999999999999</v>
      </c>
      <c r="J3272" s="3">
        <v>1.8963000000000001</v>
      </c>
      <c r="K3272" s="3">
        <v>0.76300000000000001</v>
      </c>
      <c r="L3272" s="3">
        <v>0.6593</v>
      </c>
      <c r="M3272" s="3">
        <v>0.42220000000000002</v>
      </c>
      <c r="N3272" s="3">
        <v>0.30740000000000001</v>
      </c>
      <c r="O3272" s="4"/>
      <c r="P3272" s="4"/>
      <c r="Q3272" s="4"/>
      <c r="R3272" s="4"/>
      <c r="S3272" s="4"/>
      <c r="T3272" s="4"/>
      <c r="U3272" s="4"/>
      <c r="V3272" s="4"/>
      <c r="W3272" s="4"/>
      <c r="X3272" s="3">
        <v>6.2853000000000003</v>
      </c>
      <c r="Y3272" s="3">
        <v>97.846260321703014</v>
      </c>
      <c r="Z3272" s="3">
        <v>153.66149587131878</v>
      </c>
      <c r="AA3272" s="3">
        <v>176.11945332760567</v>
      </c>
      <c r="AB3272" s="3">
        <v>195.52513006539067</v>
      </c>
      <c r="AC3272" s="3">
        <v>207.95206274959031</v>
      </c>
      <c r="AD3272" s="3">
        <v>217</v>
      </c>
      <c r="AE3272" s="4"/>
      <c r="AF3272" s="4"/>
      <c r="AG3272" s="4"/>
      <c r="AH3272" s="4"/>
      <c r="AI3272" s="4"/>
      <c r="AJ3272" s="4"/>
      <c r="AK3272" s="4"/>
      <c r="AL3272" s="4"/>
    </row>
    <row r="3273" spans="1:38" ht="15" customHeight="1" x14ac:dyDescent="0.25">
      <c r="A3273" s="2" t="s">
        <v>3022</v>
      </c>
      <c r="B3273" s="2" t="s">
        <v>39</v>
      </c>
      <c r="C3273" s="2" t="s">
        <v>40</v>
      </c>
      <c r="D3273" s="2" t="s">
        <v>3064</v>
      </c>
      <c r="E3273" s="2" t="s">
        <v>3405</v>
      </c>
      <c r="F3273" s="2" t="s">
        <v>517</v>
      </c>
      <c r="G3273" s="2" t="s">
        <v>44</v>
      </c>
      <c r="H3273" s="3">
        <v>223</v>
      </c>
      <c r="I3273" s="3">
        <v>2.3374000000000001</v>
      </c>
      <c r="J3273" s="3">
        <v>1.4539</v>
      </c>
      <c r="K3273" s="3">
        <v>1.0002</v>
      </c>
      <c r="L3273" s="3">
        <v>0.47410000000000002</v>
      </c>
      <c r="M3273" s="3">
        <v>0.25369999999999998</v>
      </c>
      <c r="N3273" s="3">
        <v>0.25929999999999997</v>
      </c>
      <c r="O3273" s="4"/>
      <c r="P3273" s="4"/>
      <c r="Q3273" s="4"/>
      <c r="R3273" s="4"/>
      <c r="S3273" s="4"/>
      <c r="T3273" s="4"/>
      <c r="U3273" s="4"/>
      <c r="V3273" s="4"/>
      <c r="W3273" s="4"/>
      <c r="X3273" s="3">
        <v>5.7786</v>
      </c>
      <c r="Y3273" s="3">
        <v>109.25805558439761</v>
      </c>
      <c r="Z3273" s="3">
        <v>157.31379572906934</v>
      </c>
      <c r="AA3273" s="3">
        <v>190.37339493995086</v>
      </c>
      <c r="AB3273" s="3">
        <v>206.04381684144948</v>
      </c>
      <c r="AC3273" s="3">
        <v>214.4293600526079</v>
      </c>
      <c r="AD3273" s="3">
        <v>223</v>
      </c>
      <c r="AE3273" s="4"/>
      <c r="AF3273" s="4"/>
      <c r="AG3273" s="4"/>
      <c r="AH3273" s="4"/>
      <c r="AI3273" s="4"/>
      <c r="AJ3273" s="4"/>
      <c r="AK3273" s="4"/>
      <c r="AL3273" s="4"/>
    </row>
    <row r="3274" spans="1:38" ht="15" customHeight="1" x14ac:dyDescent="0.25">
      <c r="A3274" s="2" t="s">
        <v>3022</v>
      </c>
      <c r="B3274" s="2" t="s">
        <v>39</v>
      </c>
      <c r="C3274" s="2" t="s">
        <v>40</v>
      </c>
      <c r="D3274" s="2" t="s">
        <v>3064</v>
      </c>
      <c r="E3274" s="2" t="s">
        <v>3406</v>
      </c>
      <c r="F3274" s="2" t="s">
        <v>517</v>
      </c>
      <c r="G3274" s="2" t="s">
        <v>44</v>
      </c>
      <c r="H3274" s="3">
        <v>212</v>
      </c>
      <c r="I3274" s="3">
        <v>1.8708</v>
      </c>
      <c r="J3274" s="3">
        <v>0.98729999999999996</v>
      </c>
      <c r="K3274" s="3">
        <v>1.3892</v>
      </c>
      <c r="L3274" s="3">
        <v>0.32969999999999999</v>
      </c>
      <c r="M3274" s="3">
        <v>0.3075</v>
      </c>
      <c r="N3274" s="3">
        <v>0.21490000000000001</v>
      </c>
      <c r="O3274" s="4"/>
      <c r="P3274" s="4"/>
      <c r="Q3274" s="4"/>
      <c r="R3274" s="4"/>
      <c r="S3274" s="4"/>
      <c r="T3274" s="4"/>
      <c r="U3274" s="4"/>
      <c r="V3274" s="4"/>
      <c r="W3274" s="4"/>
      <c r="X3274" s="3">
        <v>5.0994000000000002</v>
      </c>
      <c r="Y3274" s="3">
        <v>98.036004235792447</v>
      </c>
      <c r="Z3274" s="3">
        <v>132.88598658665722</v>
      </c>
      <c r="AA3274" s="3">
        <v>181.92234380515353</v>
      </c>
      <c r="AB3274" s="3">
        <v>193.56018355100599</v>
      </c>
      <c r="AC3274" s="3">
        <v>204.41440169431698</v>
      </c>
      <c r="AD3274" s="3">
        <v>212</v>
      </c>
      <c r="AE3274" s="4"/>
      <c r="AF3274" s="4"/>
      <c r="AG3274" s="4"/>
      <c r="AH3274" s="4"/>
      <c r="AI3274" s="4"/>
      <c r="AJ3274" s="4"/>
      <c r="AK3274" s="4"/>
      <c r="AL3274" s="4"/>
    </row>
    <row r="3275" spans="1:38" ht="15" customHeight="1" x14ac:dyDescent="0.25">
      <c r="A3275" s="2" t="s">
        <v>3022</v>
      </c>
      <c r="B3275" s="2" t="s">
        <v>39</v>
      </c>
      <c r="C3275" s="2" t="s">
        <v>40</v>
      </c>
      <c r="D3275" s="2" t="s">
        <v>3064</v>
      </c>
      <c r="E3275" s="2" t="s">
        <v>3407</v>
      </c>
      <c r="F3275" s="2" t="s">
        <v>517</v>
      </c>
      <c r="G3275" s="2" t="s">
        <v>44</v>
      </c>
      <c r="H3275" s="3">
        <v>227</v>
      </c>
      <c r="I3275" s="3">
        <v>1.6928000000000001</v>
      </c>
      <c r="J3275" s="3">
        <v>1.2039</v>
      </c>
      <c r="K3275" s="3">
        <v>1.0483</v>
      </c>
      <c r="L3275" s="3">
        <v>0.53900000000000003</v>
      </c>
      <c r="M3275" s="3">
        <v>0.35930000000000001</v>
      </c>
      <c r="N3275" s="3">
        <v>0.48149999999999998</v>
      </c>
      <c r="O3275" s="4"/>
      <c r="P3275" s="4"/>
      <c r="Q3275" s="4"/>
      <c r="R3275" s="4"/>
      <c r="S3275" s="4"/>
      <c r="T3275" s="4"/>
      <c r="U3275" s="4"/>
      <c r="V3275" s="4"/>
      <c r="W3275" s="4"/>
      <c r="X3275" s="3">
        <v>5.3247999999999998</v>
      </c>
      <c r="Y3275" s="3">
        <v>93.9921875</v>
      </c>
      <c r="Z3275" s="3">
        <v>138.080322265625</v>
      </c>
      <c r="AA3275" s="3">
        <v>176.47021484375</v>
      </c>
      <c r="AB3275" s="3">
        <v>196.208984375</v>
      </c>
      <c r="AC3275" s="3">
        <v>209.366943359375</v>
      </c>
      <c r="AD3275" s="3">
        <v>227</v>
      </c>
      <c r="AE3275" s="4"/>
      <c r="AF3275" s="4"/>
      <c r="AG3275" s="4"/>
      <c r="AH3275" s="4"/>
      <c r="AI3275" s="4"/>
      <c r="AJ3275" s="4"/>
      <c r="AK3275" s="4"/>
      <c r="AL3275" s="4"/>
    </row>
    <row r="3276" spans="1:38" ht="15" customHeight="1" x14ac:dyDescent="0.25">
      <c r="A3276" s="2" t="s">
        <v>3022</v>
      </c>
      <c r="B3276" s="2" t="s">
        <v>39</v>
      </c>
      <c r="C3276" s="2" t="s">
        <v>40</v>
      </c>
      <c r="D3276" s="2" t="s">
        <v>3116</v>
      </c>
      <c r="E3276" s="2" t="s">
        <v>3408</v>
      </c>
      <c r="F3276" s="2" t="s">
        <v>517</v>
      </c>
      <c r="G3276" s="2" t="s">
        <v>44</v>
      </c>
      <c r="H3276" s="3">
        <v>231</v>
      </c>
      <c r="I3276" s="3">
        <v>2.5615999999999999</v>
      </c>
      <c r="J3276" s="3">
        <v>1.893</v>
      </c>
      <c r="K3276" s="3">
        <v>0.66310000000000002</v>
      </c>
      <c r="L3276" s="3">
        <v>0.42970000000000003</v>
      </c>
      <c r="M3276" s="3">
        <v>0.21859999999999999</v>
      </c>
      <c r="N3276" s="3">
        <v>0.29449999999999998</v>
      </c>
      <c r="O3276" s="4"/>
      <c r="P3276" s="4"/>
      <c r="Q3276" s="4"/>
      <c r="R3276" s="4"/>
      <c r="S3276" s="4"/>
      <c r="T3276" s="4"/>
      <c r="U3276" s="4"/>
      <c r="V3276" s="4"/>
      <c r="W3276" s="4"/>
      <c r="X3276" s="3">
        <v>6.0605000000000002</v>
      </c>
      <c r="Y3276" s="3">
        <v>116.11160795313917</v>
      </c>
      <c r="Z3276" s="3">
        <v>178.26935071363749</v>
      </c>
      <c r="AA3276" s="3">
        <v>200.04262024585429</v>
      </c>
      <c r="AB3276" s="3">
        <v>214.15206666116657</v>
      </c>
      <c r="AC3276" s="3">
        <v>221.32992327365733</v>
      </c>
      <c r="AD3276" s="3">
        <v>231.00000000000006</v>
      </c>
      <c r="AE3276" s="4"/>
      <c r="AF3276" s="4"/>
      <c r="AG3276" s="4"/>
      <c r="AH3276" s="4"/>
      <c r="AI3276" s="4"/>
      <c r="AJ3276" s="4"/>
      <c r="AK3276" s="4"/>
      <c r="AL3276" s="4"/>
    </row>
    <row r="3277" spans="1:38" ht="15" customHeight="1" x14ac:dyDescent="0.25">
      <c r="A3277" s="2" t="s">
        <v>3022</v>
      </c>
      <c r="B3277" s="2" t="s">
        <v>39</v>
      </c>
      <c r="C3277" s="2" t="s">
        <v>40</v>
      </c>
      <c r="D3277" s="2" t="s">
        <v>3116</v>
      </c>
      <c r="E3277" s="2" t="s">
        <v>3409</v>
      </c>
      <c r="F3277" s="2" t="s">
        <v>517</v>
      </c>
      <c r="G3277" s="2" t="s">
        <v>44</v>
      </c>
      <c r="H3277" s="3">
        <v>230</v>
      </c>
      <c r="I3277" s="3">
        <v>2.6337000000000002</v>
      </c>
      <c r="J3277" s="3">
        <v>1.6409</v>
      </c>
      <c r="K3277" s="3">
        <v>0.71299999999999997</v>
      </c>
      <c r="L3277" s="3">
        <v>0.44819999999999999</v>
      </c>
      <c r="M3277" s="3">
        <v>0.26669999999999999</v>
      </c>
      <c r="N3277" s="3">
        <v>0.25190000000000001</v>
      </c>
      <c r="O3277" s="4"/>
      <c r="P3277" s="4"/>
      <c r="Q3277" s="4"/>
      <c r="R3277" s="4"/>
      <c r="S3277" s="4"/>
      <c r="T3277" s="4"/>
      <c r="U3277" s="4"/>
      <c r="V3277" s="4"/>
      <c r="W3277" s="4"/>
      <c r="X3277" s="3">
        <v>5.9543999999999997</v>
      </c>
      <c r="Y3277" s="3">
        <v>119.57769044740026</v>
      </c>
      <c r="Z3277" s="3">
        <v>174.14207980652964</v>
      </c>
      <c r="AA3277" s="3">
        <v>197.85126964933497</v>
      </c>
      <c r="AB3277" s="3">
        <v>212.75513905683195</v>
      </c>
      <c r="AC3277" s="3">
        <v>221.62363966142686</v>
      </c>
      <c r="AD3277" s="3">
        <v>230.00000000000006</v>
      </c>
      <c r="AE3277" s="4"/>
      <c r="AF3277" s="4"/>
      <c r="AG3277" s="4"/>
      <c r="AH3277" s="4"/>
      <c r="AI3277" s="4"/>
      <c r="AJ3277" s="4"/>
      <c r="AK3277" s="4"/>
      <c r="AL3277" s="4"/>
    </row>
    <row r="3278" spans="1:38" ht="15" customHeight="1" x14ac:dyDescent="0.25">
      <c r="A3278" s="2" t="s">
        <v>3022</v>
      </c>
      <c r="B3278" s="2" t="s">
        <v>39</v>
      </c>
      <c r="C3278" s="2" t="s">
        <v>40</v>
      </c>
      <c r="D3278" s="2" t="s">
        <v>3116</v>
      </c>
      <c r="E3278" s="2" t="s">
        <v>3410</v>
      </c>
      <c r="F3278" s="2" t="s">
        <v>517</v>
      </c>
      <c r="G3278" s="2" t="s">
        <v>44</v>
      </c>
      <c r="H3278" s="3">
        <v>203</v>
      </c>
      <c r="I3278" s="3">
        <v>1.9187000000000001</v>
      </c>
      <c r="J3278" s="3">
        <v>1.4446000000000001</v>
      </c>
      <c r="K3278" s="3">
        <v>0.91120000000000001</v>
      </c>
      <c r="L3278" s="3">
        <v>0.54820000000000002</v>
      </c>
      <c r="M3278" s="3">
        <v>0.6371</v>
      </c>
      <c r="N3278" s="3">
        <v>0.27410000000000001</v>
      </c>
      <c r="O3278" s="4"/>
      <c r="P3278" s="4"/>
      <c r="Q3278" s="4"/>
      <c r="R3278" s="4"/>
      <c r="S3278" s="4"/>
      <c r="T3278" s="4"/>
      <c r="U3278" s="4"/>
      <c r="V3278" s="4"/>
      <c r="W3278" s="4"/>
      <c r="X3278" s="3">
        <v>5.7339000000000002</v>
      </c>
      <c r="Y3278" s="3">
        <v>89.220687490189931</v>
      </c>
      <c r="Z3278" s="3">
        <v>132.30246429132006</v>
      </c>
      <c r="AA3278" s="3">
        <v>159.47684821849003</v>
      </c>
      <c r="AB3278" s="3">
        <v>175.82561607283</v>
      </c>
      <c r="AC3278" s="3">
        <v>194.82561607282997</v>
      </c>
      <c r="AD3278" s="3">
        <v>202.99999999999997</v>
      </c>
      <c r="AE3278" s="4"/>
      <c r="AF3278" s="4"/>
      <c r="AG3278" s="4"/>
      <c r="AH3278" s="4"/>
      <c r="AI3278" s="4"/>
      <c r="AJ3278" s="4"/>
      <c r="AK3278" s="4"/>
      <c r="AL3278" s="4"/>
    </row>
    <row r="3279" spans="1:38" ht="15" customHeight="1" x14ac:dyDescent="0.25">
      <c r="A3279" s="2" t="s">
        <v>3022</v>
      </c>
      <c r="B3279" s="2" t="s">
        <v>39</v>
      </c>
      <c r="C3279" s="2" t="s">
        <v>40</v>
      </c>
      <c r="D3279" s="2" t="s">
        <v>3116</v>
      </c>
      <c r="E3279" s="2" t="s">
        <v>3411</v>
      </c>
      <c r="F3279" s="2" t="s">
        <v>517</v>
      </c>
      <c r="G3279" s="2" t="s">
        <v>44</v>
      </c>
      <c r="H3279" s="3">
        <v>218</v>
      </c>
      <c r="I3279" s="3">
        <v>1.4020999999999999</v>
      </c>
      <c r="J3279" s="3">
        <v>1.6520999999999999</v>
      </c>
      <c r="K3279" s="3">
        <v>0.96309999999999996</v>
      </c>
      <c r="L3279" s="3">
        <v>0.73529999999999995</v>
      </c>
      <c r="M3279" s="3">
        <v>0.44080000000000003</v>
      </c>
      <c r="N3279" s="3">
        <v>0.21479999999999999</v>
      </c>
      <c r="O3279" s="4"/>
      <c r="P3279" s="4"/>
      <c r="Q3279" s="4"/>
      <c r="R3279" s="4"/>
      <c r="S3279" s="4"/>
      <c r="T3279" s="4"/>
      <c r="U3279" s="4"/>
      <c r="V3279" s="4"/>
      <c r="W3279" s="4"/>
      <c r="X3279" s="3">
        <v>5.4081999999999999</v>
      </c>
      <c r="Y3279" s="3">
        <v>80.221330572094232</v>
      </c>
      <c r="Z3279" s="3">
        <v>137.04071594985393</v>
      </c>
      <c r="AA3279" s="3">
        <v>170.16386228319959</v>
      </c>
      <c r="AB3279" s="3">
        <v>195.45246107762284</v>
      </c>
      <c r="AC3279" s="3">
        <v>210.61255131097221</v>
      </c>
      <c r="AD3279" s="3">
        <v>218</v>
      </c>
      <c r="AE3279" s="4"/>
      <c r="AF3279" s="4"/>
      <c r="AG3279" s="4"/>
      <c r="AH3279" s="4"/>
      <c r="AI3279" s="4"/>
      <c r="AJ3279" s="4"/>
      <c r="AK3279" s="4"/>
      <c r="AL3279" s="4"/>
    </row>
    <row r="3280" spans="1:38" ht="15" customHeight="1" x14ac:dyDescent="0.25">
      <c r="A3280" s="2" t="s">
        <v>3022</v>
      </c>
      <c r="B3280" s="2" t="s">
        <v>39</v>
      </c>
      <c r="C3280" s="2" t="s">
        <v>40</v>
      </c>
      <c r="D3280" s="2" t="s">
        <v>71</v>
      </c>
      <c r="E3280" s="2" t="s">
        <v>3412</v>
      </c>
      <c r="F3280" s="2" t="s">
        <v>517</v>
      </c>
      <c r="G3280" s="2" t="s">
        <v>44</v>
      </c>
      <c r="H3280" s="3">
        <v>224</v>
      </c>
      <c r="I3280" s="3">
        <v>2.3151000000000002</v>
      </c>
      <c r="J3280" s="3">
        <v>1.3724000000000001</v>
      </c>
      <c r="K3280" s="3">
        <v>0.68899999999999995</v>
      </c>
      <c r="L3280" s="3">
        <v>0.49080000000000001</v>
      </c>
      <c r="M3280" s="3">
        <v>0.4093</v>
      </c>
      <c r="N3280" s="3">
        <v>0.27039999999999997</v>
      </c>
      <c r="O3280" s="4"/>
      <c r="P3280" s="4"/>
      <c r="Q3280" s="4"/>
      <c r="R3280" s="4"/>
      <c r="S3280" s="4"/>
      <c r="T3280" s="4"/>
      <c r="U3280" s="4"/>
      <c r="V3280" s="4"/>
      <c r="W3280" s="4"/>
      <c r="X3280" s="3">
        <v>5.5469999999999997</v>
      </c>
      <c r="Y3280" s="3">
        <v>112.13326122228233</v>
      </c>
      <c r="Z3280" s="3">
        <v>159.63656030286643</v>
      </c>
      <c r="AA3280" s="3">
        <v>183.48512709572742</v>
      </c>
      <c r="AB3280" s="3">
        <v>200.47333693888589</v>
      </c>
      <c r="AC3280" s="3">
        <v>214.64056246619796</v>
      </c>
      <c r="AD3280" s="3">
        <v>224.00000000000006</v>
      </c>
      <c r="AE3280" s="4"/>
      <c r="AF3280" s="4"/>
      <c r="AG3280" s="4"/>
      <c r="AH3280" s="4"/>
      <c r="AI3280" s="4"/>
      <c r="AJ3280" s="4"/>
      <c r="AK3280" s="4"/>
      <c r="AL3280" s="4"/>
    </row>
    <row r="3281" spans="1:38" ht="15" customHeight="1" x14ac:dyDescent="0.25">
      <c r="A3281" s="2" t="s">
        <v>3022</v>
      </c>
      <c r="B3281" s="2" t="s">
        <v>39</v>
      </c>
      <c r="C3281" s="2" t="s">
        <v>40</v>
      </c>
      <c r="D3281" s="2" t="s">
        <v>71</v>
      </c>
      <c r="E3281" s="2" t="s">
        <v>3413</v>
      </c>
      <c r="F3281" s="2" t="s">
        <v>517</v>
      </c>
      <c r="G3281" s="2" t="s">
        <v>44</v>
      </c>
      <c r="H3281" s="3">
        <v>211</v>
      </c>
      <c r="I3281" s="3">
        <v>2.2465000000000002</v>
      </c>
      <c r="J3281" s="3">
        <v>1.1853</v>
      </c>
      <c r="K3281" s="3">
        <v>0.71299999999999997</v>
      </c>
      <c r="L3281" s="3">
        <v>0.51670000000000005</v>
      </c>
      <c r="M3281" s="3">
        <v>0.43340000000000001</v>
      </c>
      <c r="N3281" s="3">
        <v>0.45</v>
      </c>
      <c r="O3281" s="4"/>
      <c r="P3281" s="4"/>
      <c r="Q3281" s="4"/>
      <c r="R3281" s="4"/>
      <c r="S3281" s="4"/>
      <c r="T3281" s="4"/>
      <c r="U3281" s="4"/>
      <c r="V3281" s="4"/>
      <c r="W3281" s="4"/>
      <c r="X3281" s="3">
        <v>5.5449000000000002</v>
      </c>
      <c r="Y3281" s="3">
        <v>104.52132590308211</v>
      </c>
      <c r="Z3281" s="3">
        <v>142.78508178686721</v>
      </c>
      <c r="AA3281" s="3">
        <v>165.80208840556188</v>
      </c>
      <c r="AB3281" s="3">
        <v>182.48215477285433</v>
      </c>
      <c r="AC3281" s="3">
        <v>196.4731374776822</v>
      </c>
      <c r="AD3281" s="3">
        <v>211</v>
      </c>
      <c r="AE3281" s="4"/>
      <c r="AF3281" s="4"/>
      <c r="AG3281" s="4"/>
      <c r="AH3281" s="4"/>
      <c r="AI3281" s="4"/>
      <c r="AJ3281" s="4"/>
      <c r="AK3281" s="4"/>
      <c r="AL3281" s="4"/>
    </row>
    <row r="3282" spans="1:38" ht="15" customHeight="1" x14ac:dyDescent="0.25">
      <c r="A3282" s="2" t="s">
        <v>3022</v>
      </c>
      <c r="B3282" s="2" t="s">
        <v>39</v>
      </c>
      <c r="C3282" s="2" t="s">
        <v>40</v>
      </c>
      <c r="D3282" s="2" t="s">
        <v>71</v>
      </c>
      <c r="E3282" s="2" t="s">
        <v>3414</v>
      </c>
      <c r="F3282" s="2" t="s">
        <v>517</v>
      </c>
      <c r="G3282" s="2" t="s">
        <v>44</v>
      </c>
      <c r="H3282" s="3">
        <v>217</v>
      </c>
      <c r="I3282" s="3">
        <v>2.5543999999999998</v>
      </c>
      <c r="J3282" s="3">
        <v>1.43</v>
      </c>
      <c r="K3282" s="3">
        <v>0.76690000000000003</v>
      </c>
      <c r="L3282" s="3">
        <v>0.42599999999999999</v>
      </c>
      <c r="M3282" s="3">
        <v>0.32600000000000001</v>
      </c>
      <c r="N3282" s="3">
        <v>0.18890000000000001</v>
      </c>
      <c r="O3282" s="4"/>
      <c r="P3282" s="4"/>
      <c r="Q3282" s="4"/>
      <c r="R3282" s="4"/>
      <c r="S3282" s="4"/>
      <c r="T3282" s="4"/>
      <c r="U3282" s="4"/>
      <c r="V3282" s="4"/>
      <c r="W3282" s="4"/>
      <c r="X3282" s="3">
        <v>5.6921999999999997</v>
      </c>
      <c r="Y3282" s="3">
        <v>115.01957064052563</v>
      </c>
      <c r="Z3282" s="3">
        <v>161.4954499139173</v>
      </c>
      <c r="AA3282" s="3">
        <v>186.42017146270334</v>
      </c>
      <c r="AB3282" s="3">
        <v>200.26543340009135</v>
      </c>
      <c r="AC3282" s="3">
        <v>210.86063384982958</v>
      </c>
      <c r="AD3282" s="3">
        <v>217</v>
      </c>
      <c r="AE3282" s="4"/>
      <c r="AF3282" s="4"/>
      <c r="AG3282" s="4"/>
      <c r="AH3282" s="4"/>
      <c r="AI3282" s="4"/>
      <c r="AJ3282" s="4"/>
      <c r="AK3282" s="4"/>
      <c r="AL3282" s="4"/>
    </row>
    <row r="3283" spans="1:38" ht="15" customHeight="1" x14ac:dyDescent="0.25">
      <c r="A3283" s="2" t="s">
        <v>3022</v>
      </c>
      <c r="B3283" s="2" t="s">
        <v>39</v>
      </c>
      <c r="C3283" s="2" t="s">
        <v>40</v>
      </c>
      <c r="D3283" s="2" t="s">
        <v>71</v>
      </c>
      <c r="E3283" s="2" t="s">
        <v>3415</v>
      </c>
      <c r="F3283" s="2" t="s">
        <v>517</v>
      </c>
      <c r="G3283" s="2" t="s">
        <v>44</v>
      </c>
      <c r="H3283" s="3">
        <v>230</v>
      </c>
      <c r="I3283" s="3">
        <v>2.4744999999999999</v>
      </c>
      <c r="J3283" s="3">
        <v>1.4742999999999999</v>
      </c>
      <c r="K3283" s="3">
        <v>1.0891</v>
      </c>
      <c r="L3283" s="3">
        <v>0.42599999999999999</v>
      </c>
      <c r="M3283" s="3">
        <v>0.25559999999999999</v>
      </c>
      <c r="N3283" s="3">
        <v>0.25190000000000001</v>
      </c>
      <c r="O3283" s="4"/>
      <c r="P3283" s="4"/>
      <c r="Q3283" s="4"/>
      <c r="R3283" s="4"/>
      <c r="S3283" s="4"/>
      <c r="T3283" s="4"/>
      <c r="U3283" s="4"/>
      <c r="V3283" s="4"/>
      <c r="W3283" s="4"/>
      <c r="X3283" s="3">
        <v>5.9714</v>
      </c>
      <c r="Y3283" s="3">
        <v>114.04960310814884</v>
      </c>
      <c r="Z3283" s="3">
        <v>162.93452121780487</v>
      </c>
      <c r="AA3283" s="3">
        <v>199.04695716247446</v>
      </c>
      <c r="AB3283" s="3">
        <v>213.17228790568373</v>
      </c>
      <c r="AC3283" s="3">
        <v>221.64748635160933</v>
      </c>
      <c r="AD3283" s="3">
        <v>230</v>
      </c>
      <c r="AE3283" s="4"/>
      <c r="AF3283" s="4"/>
      <c r="AG3283" s="4"/>
      <c r="AH3283" s="4"/>
      <c r="AI3283" s="4"/>
      <c r="AJ3283" s="4"/>
      <c r="AK3283" s="4"/>
      <c r="AL3283" s="4"/>
    </row>
    <row r="3284" spans="1:38" ht="15" customHeight="1" x14ac:dyDescent="0.25">
      <c r="A3284" s="2" t="s">
        <v>3022</v>
      </c>
      <c r="B3284" s="2" t="s">
        <v>39</v>
      </c>
      <c r="C3284" s="2" t="s">
        <v>40</v>
      </c>
      <c r="D3284" s="2" t="s">
        <v>71</v>
      </c>
      <c r="E3284" s="2" t="s">
        <v>3416</v>
      </c>
      <c r="F3284" s="2" t="s">
        <v>517</v>
      </c>
      <c r="G3284" s="2" t="s">
        <v>44</v>
      </c>
      <c r="H3284" s="3">
        <v>226</v>
      </c>
      <c r="I3284" s="3">
        <v>2.0556999999999999</v>
      </c>
      <c r="J3284" s="3">
        <v>1.2390000000000001</v>
      </c>
      <c r="K3284" s="3">
        <v>1.0129999999999999</v>
      </c>
      <c r="L3284" s="3">
        <v>0.47039999999999998</v>
      </c>
      <c r="M3284" s="3">
        <v>0.21299999999999999</v>
      </c>
      <c r="N3284" s="3">
        <v>0.37040000000000001</v>
      </c>
      <c r="O3284" s="4"/>
      <c r="P3284" s="4"/>
      <c r="Q3284" s="4"/>
      <c r="R3284" s="4"/>
      <c r="S3284" s="4"/>
      <c r="T3284" s="4"/>
      <c r="U3284" s="4"/>
      <c r="V3284" s="4"/>
      <c r="W3284" s="4"/>
      <c r="X3284" s="3">
        <v>5.3615000000000004</v>
      </c>
      <c r="Y3284" s="3">
        <v>106.38325095588921</v>
      </c>
      <c r="Z3284" s="3">
        <v>151.21510771239389</v>
      </c>
      <c r="AA3284" s="3">
        <v>187.8694022195281</v>
      </c>
      <c r="AB3284" s="3">
        <v>204.89031054742139</v>
      </c>
      <c r="AC3284" s="3">
        <v>212.59748204793431</v>
      </c>
      <c r="AD3284" s="3">
        <v>225.99999999999997</v>
      </c>
      <c r="AE3284" s="4"/>
      <c r="AF3284" s="4"/>
      <c r="AG3284" s="4"/>
      <c r="AH3284" s="4"/>
      <c r="AI3284" s="4"/>
      <c r="AJ3284" s="4"/>
      <c r="AK3284" s="4"/>
      <c r="AL3284" s="4"/>
    </row>
    <row r="3285" spans="1:38" ht="15" customHeight="1" x14ac:dyDescent="0.25">
      <c r="A3285" s="2" t="s">
        <v>3022</v>
      </c>
      <c r="B3285" s="2" t="s">
        <v>39</v>
      </c>
      <c r="C3285" s="2" t="s">
        <v>40</v>
      </c>
      <c r="D3285" s="2" t="s">
        <v>3023</v>
      </c>
      <c r="E3285" s="2" t="s">
        <v>3417</v>
      </c>
      <c r="F3285" s="2" t="s">
        <v>557</v>
      </c>
      <c r="G3285" s="2" t="s">
        <v>50</v>
      </c>
      <c r="H3285" s="3">
        <v>202</v>
      </c>
      <c r="I3285" s="3">
        <v>0.83889999999999998</v>
      </c>
      <c r="J3285" s="3">
        <v>1.5927</v>
      </c>
      <c r="K3285" s="3">
        <v>1.0112000000000001</v>
      </c>
      <c r="L3285" s="3">
        <v>0.66490000000000005</v>
      </c>
      <c r="M3285" s="3">
        <v>0.38890000000000002</v>
      </c>
      <c r="N3285" s="3">
        <v>0.34820000000000001</v>
      </c>
      <c r="O3285" s="3">
        <v>0.23710000000000001</v>
      </c>
      <c r="P3285" s="4"/>
      <c r="Q3285" s="4"/>
      <c r="R3285" s="4"/>
      <c r="S3285" s="4"/>
      <c r="T3285" s="4"/>
      <c r="U3285" s="4"/>
      <c r="V3285" s="4"/>
      <c r="W3285" s="4"/>
      <c r="X3285" s="3">
        <v>5.0819000000000001</v>
      </c>
      <c r="Y3285" s="3">
        <v>60.062929219386447</v>
      </c>
      <c r="Z3285" s="3">
        <v>113.342017749267</v>
      </c>
      <c r="AA3285" s="3">
        <v>147.16873610263877</v>
      </c>
      <c r="AB3285" s="3">
        <v>169.41100769397275</v>
      </c>
      <c r="AC3285" s="3">
        <v>182.42051201322343</v>
      </c>
      <c r="AD3285" s="3">
        <v>194.06851768039516</v>
      </c>
      <c r="AE3285" s="3">
        <v>202.00000000000003</v>
      </c>
      <c r="AF3285" s="4"/>
      <c r="AG3285" s="4"/>
      <c r="AH3285" s="4"/>
      <c r="AI3285" s="4"/>
      <c r="AJ3285" s="4"/>
      <c r="AK3285" s="4"/>
      <c r="AL3285" s="4"/>
    </row>
    <row r="3286" spans="1:38" ht="15" customHeight="1" x14ac:dyDescent="0.25">
      <c r="A3286" s="2" t="s">
        <v>3022</v>
      </c>
      <c r="B3286" s="2" t="s">
        <v>39</v>
      </c>
      <c r="C3286" s="2" t="s">
        <v>40</v>
      </c>
      <c r="D3286" s="2" t="s">
        <v>3023</v>
      </c>
      <c r="E3286" s="2" t="s">
        <v>3418</v>
      </c>
      <c r="F3286" s="2" t="s">
        <v>557</v>
      </c>
      <c r="G3286" s="2" t="s">
        <v>50</v>
      </c>
      <c r="H3286" s="3">
        <v>220</v>
      </c>
      <c r="I3286" s="3">
        <v>1.8873</v>
      </c>
      <c r="J3286" s="3">
        <v>1.8557999999999999</v>
      </c>
      <c r="K3286" s="3">
        <v>0.61670000000000003</v>
      </c>
      <c r="L3286" s="3">
        <v>0.66120000000000001</v>
      </c>
      <c r="M3286" s="3">
        <v>0.27600000000000002</v>
      </c>
      <c r="N3286" s="3">
        <v>0.28149999999999997</v>
      </c>
      <c r="O3286" s="3">
        <v>0.1482</v>
      </c>
      <c r="P3286" s="4"/>
      <c r="Q3286" s="4"/>
      <c r="R3286" s="4"/>
      <c r="S3286" s="4"/>
      <c r="T3286" s="4"/>
      <c r="U3286" s="4"/>
      <c r="V3286" s="4"/>
      <c r="W3286" s="4"/>
      <c r="X3286" s="3">
        <v>5.7267000000000001</v>
      </c>
      <c r="Y3286" s="3">
        <v>93.95756718528996</v>
      </c>
      <c r="Z3286" s="3">
        <v>154.88103096023889</v>
      </c>
      <c r="AA3286" s="3">
        <v>175.1264777271378</v>
      </c>
      <c r="AB3286" s="3">
        <v>196.83280074039149</v>
      </c>
      <c r="AC3286" s="3">
        <v>205.89351633576052</v>
      </c>
      <c r="AD3286" s="3">
        <v>215.13478966944314</v>
      </c>
      <c r="AE3286" s="3">
        <v>220</v>
      </c>
      <c r="AF3286" s="4"/>
      <c r="AG3286" s="4"/>
      <c r="AH3286" s="4"/>
      <c r="AI3286" s="4"/>
      <c r="AJ3286" s="4"/>
      <c r="AK3286" s="4"/>
      <c r="AL3286" s="4"/>
    </row>
    <row r="3287" spans="1:38" ht="15" customHeight="1" x14ac:dyDescent="0.25">
      <c r="A3287" s="2" t="s">
        <v>3022</v>
      </c>
      <c r="B3287" s="2" t="s">
        <v>39</v>
      </c>
      <c r="C3287" s="2" t="s">
        <v>40</v>
      </c>
      <c r="D3287" s="2" t="s">
        <v>3026</v>
      </c>
      <c r="E3287" s="2" t="s">
        <v>3419</v>
      </c>
      <c r="F3287" s="2" t="s">
        <v>557</v>
      </c>
      <c r="G3287" s="2" t="s">
        <v>50</v>
      </c>
      <c r="H3287" s="3">
        <v>221</v>
      </c>
      <c r="I3287" s="3">
        <v>1.482</v>
      </c>
      <c r="J3287" s="3">
        <v>1.2412000000000001</v>
      </c>
      <c r="K3287" s="3">
        <v>0.78169999999999995</v>
      </c>
      <c r="L3287" s="3">
        <v>0.67800000000000005</v>
      </c>
      <c r="M3287" s="3">
        <v>0.41499999999999998</v>
      </c>
      <c r="N3287" s="3">
        <v>0.30380000000000001</v>
      </c>
      <c r="O3287" s="3">
        <v>0.2001</v>
      </c>
      <c r="P3287" s="4"/>
      <c r="Q3287" s="4"/>
      <c r="R3287" s="4"/>
      <c r="S3287" s="4"/>
      <c r="T3287" s="4"/>
      <c r="U3287" s="4"/>
      <c r="V3287" s="4"/>
      <c r="W3287" s="4"/>
      <c r="X3287" s="3">
        <v>5.1017999999999999</v>
      </c>
      <c r="Y3287" s="3">
        <v>86.901799364930028</v>
      </c>
      <c r="Z3287" s="3">
        <v>132.88298247677292</v>
      </c>
      <c r="AA3287" s="3">
        <v>161.84164412560273</v>
      </c>
      <c r="AB3287" s="3">
        <v>186.95866164882983</v>
      </c>
      <c r="AC3287" s="3">
        <v>202.3326473009526</v>
      </c>
      <c r="AD3287" s="3">
        <v>213.58714571327766</v>
      </c>
      <c r="AE3287" s="3">
        <v>221</v>
      </c>
      <c r="AF3287" s="4"/>
      <c r="AG3287" s="4"/>
      <c r="AH3287" s="4"/>
      <c r="AI3287" s="4"/>
      <c r="AJ3287" s="4"/>
      <c r="AK3287" s="4"/>
      <c r="AL3287" s="4"/>
    </row>
    <row r="3288" spans="1:38" ht="15" customHeight="1" x14ac:dyDescent="0.25">
      <c r="A3288" s="2" t="s">
        <v>3022</v>
      </c>
      <c r="B3288" s="2" t="s">
        <v>39</v>
      </c>
      <c r="C3288" s="2" t="s">
        <v>40</v>
      </c>
      <c r="D3288" s="2" t="s">
        <v>3026</v>
      </c>
      <c r="E3288" s="2" t="s">
        <v>3420</v>
      </c>
      <c r="F3288" s="2" t="s">
        <v>557</v>
      </c>
      <c r="G3288" s="2" t="s">
        <v>50</v>
      </c>
      <c r="H3288" s="3">
        <v>214</v>
      </c>
      <c r="I3288" s="3">
        <v>1.3852</v>
      </c>
      <c r="J3288" s="3">
        <v>0.99260000000000004</v>
      </c>
      <c r="K3288" s="3">
        <v>0.79259999999999997</v>
      </c>
      <c r="L3288" s="3">
        <v>0.49630000000000002</v>
      </c>
      <c r="M3288" s="3">
        <v>0.3926</v>
      </c>
      <c r="N3288" s="3">
        <v>0.28889999999999999</v>
      </c>
      <c r="O3288" s="3">
        <v>0.1704</v>
      </c>
      <c r="P3288" s="4"/>
      <c r="Q3288" s="4"/>
      <c r="R3288" s="4"/>
      <c r="S3288" s="4"/>
      <c r="T3288" s="4"/>
      <c r="U3288" s="4"/>
      <c r="V3288" s="4"/>
      <c r="W3288" s="4"/>
      <c r="X3288" s="3">
        <v>4.5186000000000002</v>
      </c>
      <c r="Y3288" s="3">
        <v>87.79303324038419</v>
      </c>
      <c r="Z3288" s="3">
        <v>127.77293852078078</v>
      </c>
      <c r="AA3288" s="3">
        <v>159.69725136104103</v>
      </c>
      <c r="AB3288" s="3">
        <v>179.68720400123934</v>
      </c>
      <c r="AC3288" s="3">
        <v>195.50033196122695</v>
      </c>
      <c r="AD3288" s="3">
        <v>207.13663524100386</v>
      </c>
      <c r="AE3288" s="3">
        <v>214</v>
      </c>
      <c r="AF3288" s="4"/>
      <c r="AG3288" s="4"/>
      <c r="AH3288" s="4"/>
      <c r="AI3288" s="4"/>
      <c r="AJ3288" s="4"/>
      <c r="AK3288" s="4"/>
      <c r="AL3288" s="4"/>
    </row>
    <row r="3289" spans="1:38" ht="15" customHeight="1" x14ac:dyDescent="0.25">
      <c r="A3289" s="2" t="s">
        <v>3022</v>
      </c>
      <c r="B3289" s="2" t="s">
        <v>39</v>
      </c>
      <c r="C3289" s="2" t="s">
        <v>40</v>
      </c>
      <c r="D3289" s="2" t="s">
        <v>3026</v>
      </c>
      <c r="E3289" s="2" t="s">
        <v>3421</v>
      </c>
      <c r="F3289" s="2" t="s">
        <v>557</v>
      </c>
      <c r="G3289" s="2" t="s">
        <v>50</v>
      </c>
      <c r="H3289" s="3">
        <v>232</v>
      </c>
      <c r="I3289" s="3">
        <v>1.8573999999999999</v>
      </c>
      <c r="J3289" s="3">
        <v>1.4148000000000001</v>
      </c>
      <c r="K3289" s="3">
        <v>1.1833</v>
      </c>
      <c r="L3289" s="3">
        <v>0.44440000000000002</v>
      </c>
      <c r="M3289" s="3">
        <v>0.31669999999999998</v>
      </c>
      <c r="N3289" s="3">
        <v>0.30559999999999998</v>
      </c>
      <c r="O3289" s="3">
        <v>0.21479999999999999</v>
      </c>
      <c r="P3289" s="4"/>
      <c r="Q3289" s="4"/>
      <c r="R3289" s="4"/>
      <c r="S3289" s="4"/>
      <c r="T3289" s="4"/>
      <c r="U3289" s="4"/>
      <c r="V3289" s="4"/>
      <c r="W3289" s="4"/>
      <c r="X3289" s="3">
        <v>5.7370000000000001</v>
      </c>
      <c r="Y3289" s="3">
        <v>96.751612340944746</v>
      </c>
      <c r="Z3289" s="3">
        <v>146.07355760850618</v>
      </c>
      <c r="AA3289" s="3">
        <v>187.32508279588635</v>
      </c>
      <c r="AB3289" s="3">
        <v>202.81750043576781</v>
      </c>
      <c r="AC3289" s="3">
        <v>213.85811399686244</v>
      </c>
      <c r="AD3289" s="3">
        <v>224.51176573121839</v>
      </c>
      <c r="AE3289" s="3">
        <v>232</v>
      </c>
      <c r="AF3289" s="4"/>
      <c r="AG3289" s="4"/>
      <c r="AH3289" s="4"/>
      <c r="AI3289" s="4"/>
      <c r="AJ3289" s="4"/>
      <c r="AK3289" s="4"/>
      <c r="AL3289" s="4"/>
    </row>
    <row r="3290" spans="1:38" ht="15" customHeight="1" x14ac:dyDescent="0.25">
      <c r="A3290" s="2" t="s">
        <v>3022</v>
      </c>
      <c r="B3290" s="2" t="s">
        <v>39</v>
      </c>
      <c r="C3290" s="2" t="s">
        <v>40</v>
      </c>
      <c r="D3290" s="2" t="s">
        <v>3026</v>
      </c>
      <c r="E3290" s="2" t="s">
        <v>3422</v>
      </c>
      <c r="F3290" s="2" t="s">
        <v>557</v>
      </c>
      <c r="G3290" s="2" t="s">
        <v>50</v>
      </c>
      <c r="H3290" s="3">
        <v>235</v>
      </c>
      <c r="I3290" s="3">
        <v>1.8968</v>
      </c>
      <c r="J3290" s="3">
        <v>1.5485</v>
      </c>
      <c r="K3290" s="3">
        <v>0.95209999999999995</v>
      </c>
      <c r="L3290" s="3">
        <v>0.46310000000000001</v>
      </c>
      <c r="M3290" s="3">
        <v>0.42599999999999999</v>
      </c>
      <c r="N3290" s="3">
        <v>0.34449999999999997</v>
      </c>
      <c r="O3290" s="3">
        <v>0.2334</v>
      </c>
      <c r="P3290" s="4"/>
      <c r="Q3290" s="4"/>
      <c r="R3290" s="4"/>
      <c r="S3290" s="4"/>
      <c r="T3290" s="4"/>
      <c r="U3290" s="4"/>
      <c r="V3290" s="4"/>
      <c r="W3290" s="4"/>
      <c r="X3290" s="3">
        <v>5.8643999999999998</v>
      </c>
      <c r="Y3290" s="3">
        <v>97.658959143305381</v>
      </c>
      <c r="Z3290" s="3">
        <v>151.26128845235661</v>
      </c>
      <c r="AA3290" s="3">
        <v>184.21884591774096</v>
      </c>
      <c r="AB3290" s="3">
        <v>200.24935202237228</v>
      </c>
      <c r="AC3290" s="3">
        <v>214.9956176249915</v>
      </c>
      <c r="AD3290" s="3">
        <v>226.92070800081854</v>
      </c>
      <c r="AE3290" s="3">
        <v>235</v>
      </c>
      <c r="AF3290" s="4"/>
      <c r="AG3290" s="4"/>
      <c r="AH3290" s="4"/>
      <c r="AI3290" s="4"/>
      <c r="AJ3290" s="4"/>
      <c r="AK3290" s="4"/>
      <c r="AL3290" s="4"/>
    </row>
    <row r="3291" spans="1:38" ht="15" customHeight="1" x14ac:dyDescent="0.25">
      <c r="A3291" s="2" t="s">
        <v>3022</v>
      </c>
      <c r="B3291" s="2" t="s">
        <v>39</v>
      </c>
      <c r="C3291" s="2" t="s">
        <v>40</v>
      </c>
      <c r="D3291" s="2" t="s">
        <v>3049</v>
      </c>
      <c r="E3291" s="2" t="s">
        <v>3423</v>
      </c>
      <c r="F3291" s="2" t="s">
        <v>557</v>
      </c>
      <c r="G3291" s="2" t="s">
        <v>50</v>
      </c>
      <c r="H3291" s="3">
        <v>227</v>
      </c>
      <c r="I3291" s="3">
        <v>1.0891</v>
      </c>
      <c r="J3291" s="3">
        <v>1.3261000000000001</v>
      </c>
      <c r="K3291" s="3">
        <v>1.3779999999999999</v>
      </c>
      <c r="L3291" s="3">
        <v>0.85199999999999998</v>
      </c>
      <c r="M3291" s="3">
        <v>0.4556</v>
      </c>
      <c r="N3291" s="3">
        <v>0.2</v>
      </c>
      <c r="O3291" s="3">
        <v>0.25929999999999997</v>
      </c>
      <c r="P3291" s="4"/>
      <c r="Q3291" s="4"/>
      <c r="R3291" s="4"/>
      <c r="S3291" s="4"/>
      <c r="T3291" s="4"/>
      <c r="U3291" s="4"/>
      <c r="V3291" s="4"/>
      <c r="W3291" s="4"/>
      <c r="X3291" s="3">
        <v>5.5601000000000003</v>
      </c>
      <c r="Y3291" s="3">
        <v>70.196165536591067</v>
      </c>
      <c r="Z3291" s="3">
        <v>116.70423193827449</v>
      </c>
      <c r="AA3291" s="3">
        <v>165.03249941547813</v>
      </c>
      <c r="AB3291" s="3">
        <v>194.91325695581014</v>
      </c>
      <c r="AC3291" s="3">
        <v>210.89174655132101</v>
      </c>
      <c r="AD3291" s="3">
        <v>217.90600888473227</v>
      </c>
      <c r="AE3291" s="3">
        <v>226.99999999999997</v>
      </c>
      <c r="AF3291" s="4"/>
      <c r="AG3291" s="4"/>
      <c r="AH3291" s="4"/>
      <c r="AI3291" s="4"/>
      <c r="AJ3291" s="4"/>
      <c r="AK3291" s="4"/>
      <c r="AL3291" s="4"/>
    </row>
    <row r="3292" spans="1:38" ht="15" customHeight="1" x14ac:dyDescent="0.25">
      <c r="A3292" s="2" t="s">
        <v>3022</v>
      </c>
      <c r="B3292" s="2" t="s">
        <v>39</v>
      </c>
      <c r="C3292" s="2" t="s">
        <v>40</v>
      </c>
      <c r="D3292" s="2" t="s">
        <v>3049</v>
      </c>
      <c r="E3292" s="2" t="s">
        <v>3424</v>
      </c>
      <c r="F3292" s="2" t="s">
        <v>557</v>
      </c>
      <c r="G3292" s="2" t="s">
        <v>50</v>
      </c>
      <c r="H3292" s="3">
        <v>245</v>
      </c>
      <c r="I3292" s="3">
        <v>2.0226000000000002</v>
      </c>
      <c r="J3292" s="3">
        <v>1.6798999999999999</v>
      </c>
      <c r="K3292" s="3">
        <v>0.68899999999999995</v>
      </c>
      <c r="L3292" s="3">
        <v>0.55940000000000001</v>
      </c>
      <c r="M3292" s="3">
        <v>0.34079999999999999</v>
      </c>
      <c r="N3292" s="3">
        <v>0.28520000000000001</v>
      </c>
      <c r="O3292" s="3">
        <v>0.2445</v>
      </c>
      <c r="P3292" s="4"/>
      <c r="Q3292" s="4"/>
      <c r="R3292" s="4"/>
      <c r="S3292" s="4"/>
      <c r="T3292" s="4"/>
      <c r="U3292" s="4"/>
      <c r="V3292" s="4"/>
      <c r="W3292" s="4"/>
      <c r="X3292" s="3">
        <v>5.8213999999999997</v>
      </c>
      <c r="Y3292" s="3">
        <v>106.00518775552274</v>
      </c>
      <c r="Z3292" s="3">
        <v>167.47127838664241</v>
      </c>
      <c r="AA3292" s="3">
        <v>192.68119352733018</v>
      </c>
      <c r="AB3292" s="3">
        <v>213.14915656027762</v>
      </c>
      <c r="AC3292" s="3">
        <v>225.61873432507645</v>
      </c>
      <c r="AD3292" s="3">
        <v>236.05395609303602</v>
      </c>
      <c r="AE3292" s="3">
        <v>245</v>
      </c>
      <c r="AF3292" s="4"/>
      <c r="AG3292" s="4"/>
      <c r="AH3292" s="4"/>
      <c r="AI3292" s="4"/>
      <c r="AJ3292" s="4"/>
      <c r="AK3292" s="4"/>
      <c r="AL3292" s="4"/>
    </row>
    <row r="3293" spans="1:38" ht="15" customHeight="1" x14ac:dyDescent="0.25">
      <c r="A3293" s="2" t="s">
        <v>3022</v>
      </c>
      <c r="B3293" s="2" t="s">
        <v>39</v>
      </c>
      <c r="C3293" s="2" t="s">
        <v>40</v>
      </c>
      <c r="D3293" s="2" t="s">
        <v>3049</v>
      </c>
      <c r="E3293" s="2" t="s">
        <v>3425</v>
      </c>
      <c r="F3293" s="2" t="s">
        <v>557</v>
      </c>
      <c r="G3293" s="2" t="s">
        <v>50</v>
      </c>
      <c r="H3293" s="3">
        <v>202</v>
      </c>
      <c r="I3293" s="3">
        <v>1.4816</v>
      </c>
      <c r="J3293" s="3">
        <v>1.6149</v>
      </c>
      <c r="K3293" s="3">
        <v>0.67410000000000003</v>
      </c>
      <c r="L3293" s="3">
        <v>0.57779999999999998</v>
      </c>
      <c r="M3293" s="3">
        <v>0.42970000000000003</v>
      </c>
      <c r="N3293" s="3">
        <v>0.22220000000000001</v>
      </c>
      <c r="O3293" s="3">
        <v>0.27410000000000001</v>
      </c>
      <c r="P3293" s="4"/>
      <c r="Q3293" s="4"/>
      <c r="R3293" s="4"/>
      <c r="S3293" s="4"/>
      <c r="T3293" s="4"/>
      <c r="U3293" s="4"/>
      <c r="V3293" s="4"/>
      <c r="W3293" s="4"/>
      <c r="X3293" s="3">
        <v>5.2744</v>
      </c>
      <c r="Y3293" s="3">
        <v>79.753678143485516</v>
      </c>
      <c r="Z3293" s="3">
        <v>131.80376914909755</v>
      </c>
      <c r="AA3293" s="3">
        <v>153.53079023206431</v>
      </c>
      <c r="AB3293" s="3">
        <v>172.15395116032155</v>
      </c>
      <c r="AC3293" s="3">
        <v>186.00367814348553</v>
      </c>
      <c r="AD3293" s="3">
        <v>193.16544061883818</v>
      </c>
      <c r="AE3293" s="3">
        <v>202</v>
      </c>
      <c r="AF3293" s="4"/>
      <c r="AG3293" s="4"/>
      <c r="AH3293" s="4"/>
      <c r="AI3293" s="4"/>
      <c r="AJ3293" s="4"/>
      <c r="AK3293" s="4"/>
      <c r="AL3293" s="4"/>
    </row>
    <row r="3294" spans="1:38" ht="15" customHeight="1" x14ac:dyDescent="0.25">
      <c r="A3294" s="2" t="s">
        <v>3022</v>
      </c>
      <c r="B3294" s="2" t="s">
        <v>39</v>
      </c>
      <c r="C3294" s="2" t="s">
        <v>40</v>
      </c>
      <c r="D3294" s="2" t="s">
        <v>3049</v>
      </c>
      <c r="E3294" s="2" t="s">
        <v>3426</v>
      </c>
      <c r="F3294" s="2" t="s">
        <v>557</v>
      </c>
      <c r="G3294" s="2" t="s">
        <v>50</v>
      </c>
      <c r="H3294" s="3">
        <v>222</v>
      </c>
      <c r="I3294" s="3">
        <v>2.0541999999999998</v>
      </c>
      <c r="J3294" s="3">
        <v>1.4893000000000001</v>
      </c>
      <c r="K3294" s="3">
        <v>0.94099999999999995</v>
      </c>
      <c r="L3294" s="3">
        <v>0.41489999999999999</v>
      </c>
      <c r="M3294" s="3">
        <v>0.51490000000000002</v>
      </c>
      <c r="N3294" s="3">
        <v>0.29449999999999998</v>
      </c>
      <c r="O3294" s="3">
        <v>0.2278</v>
      </c>
      <c r="P3294" s="4"/>
      <c r="Q3294" s="4"/>
      <c r="R3294" s="4"/>
      <c r="S3294" s="4"/>
      <c r="T3294" s="4"/>
      <c r="U3294" s="4"/>
      <c r="V3294" s="4"/>
      <c r="W3294" s="4"/>
      <c r="X3294" s="3">
        <v>5.9366000000000003</v>
      </c>
      <c r="Y3294" s="3">
        <v>97.744365461712079</v>
      </c>
      <c r="Z3294" s="3">
        <v>145.40919044570967</v>
      </c>
      <c r="AA3294" s="3">
        <v>175.52575548293635</v>
      </c>
      <c r="AB3294" s="3">
        <v>188.80456827140114</v>
      </c>
      <c r="AC3294" s="3">
        <v>205.28386618603241</v>
      </c>
      <c r="AD3294" s="3">
        <v>214.70929488259273</v>
      </c>
      <c r="AE3294" s="3">
        <v>222</v>
      </c>
      <c r="AF3294" s="4"/>
      <c r="AG3294" s="4"/>
      <c r="AH3294" s="4"/>
      <c r="AI3294" s="4"/>
      <c r="AJ3294" s="4"/>
      <c r="AK3294" s="4"/>
      <c r="AL3294" s="4"/>
    </row>
    <row r="3295" spans="1:38" ht="15" customHeight="1" x14ac:dyDescent="0.25">
      <c r="A3295" s="2" t="s">
        <v>3022</v>
      </c>
      <c r="B3295" s="2" t="s">
        <v>39</v>
      </c>
      <c r="C3295" s="2" t="s">
        <v>40</v>
      </c>
      <c r="D3295" s="2" t="s">
        <v>1221</v>
      </c>
      <c r="E3295" s="2" t="s">
        <v>3427</v>
      </c>
      <c r="F3295" s="2" t="s">
        <v>557</v>
      </c>
      <c r="G3295" s="2" t="s">
        <v>50</v>
      </c>
      <c r="H3295" s="3">
        <v>238</v>
      </c>
      <c r="I3295" s="3">
        <v>2.4632000000000001</v>
      </c>
      <c r="J3295" s="3">
        <v>1.9964999999999999</v>
      </c>
      <c r="K3295" s="3">
        <v>0.77410000000000001</v>
      </c>
      <c r="L3295" s="3">
        <v>0.54449999999999998</v>
      </c>
      <c r="M3295" s="3">
        <v>0.44080000000000003</v>
      </c>
      <c r="N3295" s="3">
        <v>0.4</v>
      </c>
      <c r="O3295" s="3">
        <v>0.24079999999999999</v>
      </c>
      <c r="P3295" s="4"/>
      <c r="Q3295" s="4"/>
      <c r="R3295" s="4"/>
      <c r="S3295" s="4"/>
      <c r="T3295" s="4"/>
      <c r="U3295" s="4"/>
      <c r="V3295" s="4"/>
      <c r="W3295" s="4"/>
      <c r="X3295" s="3">
        <v>6.8598999999999997</v>
      </c>
      <c r="Y3295" s="3">
        <v>105.96889167480576</v>
      </c>
      <c r="Z3295" s="3">
        <v>165.9229726380851</v>
      </c>
      <c r="AA3295" s="3">
        <v>189.16888001282817</v>
      </c>
      <c r="AB3295" s="3">
        <v>205.51999300281346</v>
      </c>
      <c r="AC3295" s="3">
        <v>218.75703727459583</v>
      </c>
      <c r="AD3295" s="3">
        <v>230.76887418183941</v>
      </c>
      <c r="AE3295" s="3">
        <v>238.00000000000006</v>
      </c>
      <c r="AF3295" s="4"/>
      <c r="AG3295" s="4"/>
      <c r="AH3295" s="4"/>
      <c r="AI3295" s="4"/>
      <c r="AJ3295" s="4"/>
      <c r="AK3295" s="4"/>
      <c r="AL3295" s="4"/>
    </row>
    <row r="3296" spans="1:38" ht="15" customHeight="1" x14ac:dyDescent="0.25">
      <c r="A3296" s="2" t="s">
        <v>3022</v>
      </c>
      <c r="B3296" s="2" t="s">
        <v>39</v>
      </c>
      <c r="C3296" s="2" t="s">
        <v>40</v>
      </c>
      <c r="D3296" s="2" t="s">
        <v>3032</v>
      </c>
      <c r="E3296" s="2" t="s">
        <v>3428</v>
      </c>
      <c r="F3296" s="2" t="s">
        <v>557</v>
      </c>
      <c r="G3296" s="2" t="s">
        <v>50</v>
      </c>
      <c r="H3296" s="3">
        <v>242</v>
      </c>
      <c r="I3296" s="3">
        <v>1.2334000000000001</v>
      </c>
      <c r="J3296" s="3">
        <v>1.1704000000000001</v>
      </c>
      <c r="K3296" s="3">
        <v>1.5667</v>
      </c>
      <c r="L3296" s="3">
        <v>1.0704</v>
      </c>
      <c r="M3296" s="3">
        <v>0.28889999999999999</v>
      </c>
      <c r="N3296" s="3">
        <v>0.3</v>
      </c>
      <c r="O3296" s="3">
        <v>0.2296</v>
      </c>
      <c r="P3296" s="4"/>
      <c r="Q3296" s="4"/>
      <c r="R3296" s="4"/>
      <c r="S3296" s="4"/>
      <c r="T3296" s="4"/>
      <c r="U3296" s="4"/>
      <c r="V3296" s="4"/>
      <c r="W3296" s="4"/>
      <c r="X3296" s="3">
        <v>5.8593999999999999</v>
      </c>
      <c r="Y3296" s="3">
        <v>76.204867392565802</v>
      </c>
      <c r="Z3296" s="3">
        <v>118.1518244188825</v>
      </c>
      <c r="AA3296" s="3">
        <v>174.30211284431854</v>
      </c>
      <c r="AB3296" s="3">
        <v>212.66508516230334</v>
      </c>
      <c r="AC3296" s="3">
        <v>223.01921698467422</v>
      </c>
      <c r="AD3296" s="3">
        <v>233.77117110966995</v>
      </c>
      <c r="AE3296" s="3">
        <v>242</v>
      </c>
      <c r="AF3296" s="4"/>
      <c r="AG3296" s="4"/>
      <c r="AH3296" s="4"/>
      <c r="AI3296" s="4"/>
      <c r="AJ3296" s="4"/>
      <c r="AK3296" s="4"/>
      <c r="AL3296" s="4"/>
    </row>
    <row r="3297" spans="1:38" ht="15" customHeight="1" x14ac:dyDescent="0.25">
      <c r="A3297" s="2" t="s">
        <v>3022</v>
      </c>
      <c r="B3297" s="2" t="s">
        <v>39</v>
      </c>
      <c r="C3297" s="2" t="s">
        <v>40</v>
      </c>
      <c r="D3297" s="2" t="s">
        <v>3032</v>
      </c>
      <c r="E3297" s="2" t="s">
        <v>3429</v>
      </c>
      <c r="F3297" s="2" t="s">
        <v>557</v>
      </c>
      <c r="G3297" s="2" t="s">
        <v>50</v>
      </c>
      <c r="H3297" s="3">
        <v>236</v>
      </c>
      <c r="I3297" s="3">
        <v>1.7577</v>
      </c>
      <c r="J3297" s="3">
        <v>1.8021</v>
      </c>
      <c r="K3297" s="3">
        <v>1.0335000000000001</v>
      </c>
      <c r="L3297" s="3">
        <v>0.63160000000000005</v>
      </c>
      <c r="M3297" s="3">
        <v>0.49270000000000003</v>
      </c>
      <c r="N3297" s="3">
        <v>0.3075</v>
      </c>
      <c r="O3297" s="3">
        <v>0.21110000000000001</v>
      </c>
      <c r="P3297" s="4"/>
      <c r="Q3297" s="4"/>
      <c r="R3297" s="4"/>
      <c r="S3297" s="4"/>
      <c r="T3297" s="4"/>
      <c r="U3297" s="4"/>
      <c r="V3297" s="4"/>
      <c r="W3297" s="4"/>
      <c r="X3297" s="3">
        <v>6.2362000000000002</v>
      </c>
      <c r="Y3297" s="3">
        <v>89.498284211539072</v>
      </c>
      <c r="Z3297" s="3">
        <v>148.44899137295147</v>
      </c>
      <c r="AA3297" s="3">
        <v>182.25707963182708</v>
      </c>
      <c r="AB3297" s="3">
        <v>202.91812321606105</v>
      </c>
      <c r="AC3297" s="3">
        <v>219.03543824765083</v>
      </c>
      <c r="AD3297" s="3">
        <v>229.09444854238157</v>
      </c>
      <c r="AE3297" s="3">
        <v>236</v>
      </c>
      <c r="AF3297" s="4"/>
      <c r="AG3297" s="4"/>
      <c r="AH3297" s="4"/>
      <c r="AI3297" s="4"/>
      <c r="AJ3297" s="4"/>
      <c r="AK3297" s="4"/>
      <c r="AL3297" s="4"/>
    </row>
    <row r="3298" spans="1:38" ht="15" customHeight="1" x14ac:dyDescent="0.25">
      <c r="A3298" s="2" t="s">
        <v>3022</v>
      </c>
      <c r="B3298" s="2" t="s">
        <v>39</v>
      </c>
      <c r="C3298" s="2" t="s">
        <v>40</v>
      </c>
      <c r="D3298" s="2" t="s">
        <v>3032</v>
      </c>
      <c r="E3298" s="2" t="s">
        <v>3430</v>
      </c>
      <c r="F3298" s="2" t="s">
        <v>557</v>
      </c>
      <c r="G3298" s="2" t="s">
        <v>50</v>
      </c>
      <c r="H3298" s="3">
        <v>237</v>
      </c>
      <c r="I3298" s="3">
        <v>1.8093999999999999</v>
      </c>
      <c r="J3298" s="3">
        <v>1.3927</v>
      </c>
      <c r="K3298" s="3">
        <v>1.3001</v>
      </c>
      <c r="L3298" s="3">
        <v>0.57410000000000005</v>
      </c>
      <c r="M3298" s="3">
        <v>0.43709999999999999</v>
      </c>
      <c r="N3298" s="3">
        <v>0.2074</v>
      </c>
      <c r="O3298" s="3">
        <v>0.28889999999999999</v>
      </c>
      <c r="P3298" s="4"/>
      <c r="Q3298" s="4"/>
      <c r="R3298" s="4"/>
      <c r="S3298" s="4"/>
      <c r="T3298" s="4"/>
      <c r="U3298" s="4"/>
      <c r="V3298" s="4"/>
      <c r="W3298" s="4"/>
      <c r="X3298" s="3">
        <v>6.0096999999999996</v>
      </c>
      <c r="Y3298" s="3">
        <v>93.721383762916616</v>
      </c>
      <c r="Z3298" s="3">
        <v>141.22849726275854</v>
      </c>
      <c r="AA3298" s="3">
        <v>185.57688403747278</v>
      </c>
      <c r="AB3298" s="3">
        <v>205.16030750287035</v>
      </c>
      <c r="AC3298" s="3">
        <v>220.07045276802504</v>
      </c>
      <c r="AD3298" s="3">
        <v>227.14518195583807</v>
      </c>
      <c r="AE3298" s="3">
        <v>237</v>
      </c>
      <c r="AF3298" s="4"/>
      <c r="AG3298" s="4"/>
      <c r="AH3298" s="4"/>
      <c r="AI3298" s="4"/>
      <c r="AJ3298" s="4"/>
      <c r="AK3298" s="4"/>
      <c r="AL3298" s="4"/>
    </row>
    <row r="3299" spans="1:38" ht="15" customHeight="1" x14ac:dyDescent="0.25">
      <c r="A3299" s="2" t="s">
        <v>3022</v>
      </c>
      <c r="B3299" s="2" t="s">
        <v>39</v>
      </c>
      <c r="C3299" s="2" t="s">
        <v>40</v>
      </c>
      <c r="D3299" s="2" t="s">
        <v>3032</v>
      </c>
      <c r="E3299" s="2" t="s">
        <v>3431</v>
      </c>
      <c r="F3299" s="2" t="s">
        <v>557</v>
      </c>
      <c r="G3299" s="2" t="s">
        <v>50</v>
      </c>
      <c r="H3299" s="3">
        <v>231</v>
      </c>
      <c r="I3299" s="3">
        <v>1.8319000000000001</v>
      </c>
      <c r="J3299" s="3">
        <v>1.4762999999999999</v>
      </c>
      <c r="K3299" s="3">
        <v>1.2446999999999999</v>
      </c>
      <c r="L3299" s="3">
        <v>0.64459999999999995</v>
      </c>
      <c r="M3299" s="3">
        <v>0.43159999999999998</v>
      </c>
      <c r="N3299" s="3">
        <v>0.24079999999999999</v>
      </c>
      <c r="O3299" s="3">
        <v>0.28149999999999997</v>
      </c>
      <c r="P3299" s="4"/>
      <c r="Q3299" s="4"/>
      <c r="R3299" s="4"/>
      <c r="S3299" s="4"/>
      <c r="T3299" s="4"/>
      <c r="U3299" s="4"/>
      <c r="V3299" s="4"/>
      <c r="W3299" s="4"/>
      <c r="X3299" s="3">
        <v>6.1513999999999998</v>
      </c>
      <c r="Y3299" s="3">
        <v>91.262623142699226</v>
      </c>
      <c r="Z3299" s="3">
        <v>139.0214585297656</v>
      </c>
      <c r="AA3299" s="3">
        <v>179.28795071040739</v>
      </c>
      <c r="AB3299" s="3">
        <v>200.14099229443704</v>
      </c>
      <c r="AC3299" s="3">
        <v>214.10340735442338</v>
      </c>
      <c r="AD3299" s="3">
        <v>221.89337386611177</v>
      </c>
      <c r="AE3299" s="3">
        <v>231</v>
      </c>
      <c r="AF3299" s="4"/>
      <c r="AG3299" s="4"/>
      <c r="AH3299" s="4"/>
      <c r="AI3299" s="4"/>
      <c r="AJ3299" s="4"/>
      <c r="AK3299" s="4"/>
      <c r="AL3299" s="4"/>
    </row>
    <row r="3300" spans="1:38" ht="15" customHeight="1" x14ac:dyDescent="0.25">
      <c r="A3300" s="2" t="s">
        <v>3022</v>
      </c>
      <c r="B3300" s="2" t="s">
        <v>39</v>
      </c>
      <c r="C3300" s="2" t="s">
        <v>40</v>
      </c>
      <c r="D3300" s="2" t="s">
        <v>3032</v>
      </c>
      <c r="E3300" s="2" t="s">
        <v>3432</v>
      </c>
      <c r="F3300" s="2" t="s">
        <v>557</v>
      </c>
      <c r="G3300" s="2" t="s">
        <v>50</v>
      </c>
      <c r="H3300" s="3">
        <v>230</v>
      </c>
      <c r="I3300" s="3">
        <v>1.9483999999999999</v>
      </c>
      <c r="J3300" s="3">
        <v>1.7483</v>
      </c>
      <c r="K3300" s="3">
        <v>0.88160000000000005</v>
      </c>
      <c r="L3300" s="3">
        <v>0.67410000000000003</v>
      </c>
      <c r="M3300" s="3">
        <v>0.31859999999999999</v>
      </c>
      <c r="N3300" s="3">
        <v>0.23710000000000001</v>
      </c>
      <c r="O3300" s="3">
        <v>0.36299999999999999</v>
      </c>
      <c r="P3300" s="4"/>
      <c r="Q3300" s="4"/>
      <c r="R3300" s="4"/>
      <c r="S3300" s="4"/>
      <c r="T3300" s="4"/>
      <c r="U3300" s="4"/>
      <c r="V3300" s="4"/>
      <c r="W3300" s="4"/>
      <c r="X3300" s="3">
        <v>6.1711</v>
      </c>
      <c r="Y3300" s="3">
        <v>94.514494984686678</v>
      </c>
      <c r="Z3300" s="3">
        <v>150.6087731522743</v>
      </c>
      <c r="AA3300" s="3">
        <v>178.89494579572522</v>
      </c>
      <c r="AB3300" s="3">
        <v>200.52347231449821</v>
      </c>
      <c r="AC3300" s="3">
        <v>210.74576655701577</v>
      </c>
      <c r="AD3300" s="3">
        <v>218.35312991200919</v>
      </c>
      <c r="AE3300" s="3">
        <v>229.99999999999997</v>
      </c>
      <c r="AF3300" s="4"/>
      <c r="AG3300" s="4"/>
      <c r="AH3300" s="4"/>
      <c r="AI3300" s="4"/>
      <c r="AJ3300" s="4"/>
      <c r="AK3300" s="4"/>
      <c r="AL3300" s="4"/>
    </row>
    <row r="3301" spans="1:38" ht="15" customHeight="1" x14ac:dyDescent="0.25">
      <c r="A3301" s="2" t="s">
        <v>3022</v>
      </c>
      <c r="B3301" s="2" t="s">
        <v>39</v>
      </c>
      <c r="C3301" s="2" t="s">
        <v>40</v>
      </c>
      <c r="D3301" s="2" t="s">
        <v>3034</v>
      </c>
      <c r="E3301" s="2" t="s">
        <v>3433</v>
      </c>
      <c r="F3301" s="2" t="s">
        <v>557</v>
      </c>
      <c r="G3301" s="2" t="s">
        <v>50</v>
      </c>
      <c r="H3301" s="3">
        <v>223</v>
      </c>
      <c r="I3301" s="3">
        <v>1.5335000000000001</v>
      </c>
      <c r="J3301" s="3">
        <v>1.5001</v>
      </c>
      <c r="K3301" s="3">
        <v>0.91120000000000001</v>
      </c>
      <c r="L3301" s="3">
        <v>0.4037</v>
      </c>
      <c r="M3301" s="3">
        <v>0.35930000000000001</v>
      </c>
      <c r="N3301" s="3">
        <v>0.38890000000000002</v>
      </c>
      <c r="O3301" s="3">
        <v>0.27779999999999999</v>
      </c>
      <c r="P3301" s="4"/>
      <c r="Q3301" s="4"/>
      <c r="R3301" s="4"/>
      <c r="S3301" s="4"/>
      <c r="T3301" s="4"/>
      <c r="U3301" s="4"/>
      <c r="V3301" s="4"/>
      <c r="W3301" s="4"/>
      <c r="X3301" s="3">
        <v>5.3745000000000003</v>
      </c>
      <c r="Y3301" s="3">
        <v>86.497813750116279</v>
      </c>
      <c r="Z3301" s="3">
        <v>139.80865196762488</v>
      </c>
      <c r="AA3301" s="3">
        <v>172.19105033026327</v>
      </c>
      <c r="AB3301" s="3">
        <v>186.53781747139266</v>
      </c>
      <c r="AC3301" s="3">
        <v>199.30668899432504</v>
      </c>
      <c r="AD3301" s="3">
        <v>213.12749092938878</v>
      </c>
      <c r="AE3301" s="3">
        <v>223</v>
      </c>
      <c r="AF3301" s="4"/>
      <c r="AG3301" s="4"/>
      <c r="AH3301" s="4"/>
      <c r="AI3301" s="4"/>
      <c r="AJ3301" s="4"/>
      <c r="AK3301" s="4"/>
      <c r="AL3301" s="4"/>
    </row>
    <row r="3302" spans="1:38" ht="15" customHeight="1" x14ac:dyDescent="0.25">
      <c r="A3302" s="2" t="s">
        <v>3022</v>
      </c>
      <c r="B3302" s="2" t="s">
        <v>39</v>
      </c>
      <c r="C3302" s="2" t="s">
        <v>40</v>
      </c>
      <c r="D3302" s="2" t="s">
        <v>1250</v>
      </c>
      <c r="E3302" s="2" t="s">
        <v>3434</v>
      </c>
      <c r="F3302" s="2" t="s">
        <v>557</v>
      </c>
      <c r="G3302" s="2" t="s">
        <v>50</v>
      </c>
      <c r="H3302" s="3">
        <v>241</v>
      </c>
      <c r="I3302" s="3">
        <v>1.8931</v>
      </c>
      <c r="J3302" s="3">
        <v>1.6967000000000001</v>
      </c>
      <c r="K3302" s="3">
        <v>0.95209999999999995</v>
      </c>
      <c r="L3302" s="3">
        <v>0.61499999999999999</v>
      </c>
      <c r="M3302" s="3">
        <v>0.34079999999999999</v>
      </c>
      <c r="N3302" s="3">
        <v>0.34820000000000001</v>
      </c>
      <c r="O3302" s="3">
        <v>0.25559999999999999</v>
      </c>
      <c r="P3302" s="4"/>
      <c r="Q3302" s="4"/>
      <c r="R3302" s="4"/>
      <c r="S3302" s="4"/>
      <c r="T3302" s="4"/>
      <c r="U3302" s="4"/>
      <c r="V3302" s="4"/>
      <c r="W3302" s="4"/>
      <c r="X3302" s="3">
        <v>6.1014999999999997</v>
      </c>
      <c r="Y3302" s="3">
        <v>96.846005080717859</v>
      </c>
      <c r="Z3302" s="3">
        <v>154.96454970089326</v>
      </c>
      <c r="AA3302" s="3">
        <v>187.57766123084488</v>
      </c>
      <c r="AB3302" s="3">
        <v>208.64379251003854</v>
      </c>
      <c r="AC3302" s="3">
        <v>220.31751208719169</v>
      </c>
      <c r="AD3302" s="3">
        <v>232.24471031713514</v>
      </c>
      <c r="AE3302" s="3">
        <v>241.00000000000006</v>
      </c>
      <c r="AF3302" s="4"/>
      <c r="AG3302" s="4"/>
      <c r="AH3302" s="4"/>
      <c r="AI3302" s="4"/>
      <c r="AJ3302" s="4"/>
      <c r="AK3302" s="4"/>
      <c r="AL3302" s="4"/>
    </row>
    <row r="3303" spans="1:38" ht="15" customHeight="1" x14ac:dyDescent="0.25">
      <c r="A3303" s="2" t="s">
        <v>3022</v>
      </c>
      <c r="B3303" s="2" t="s">
        <v>39</v>
      </c>
      <c r="C3303" s="2" t="s">
        <v>40</v>
      </c>
      <c r="D3303" s="2" t="s">
        <v>1159</v>
      </c>
      <c r="E3303" s="2" t="s">
        <v>3435</v>
      </c>
      <c r="F3303" s="2" t="s">
        <v>557</v>
      </c>
      <c r="G3303" s="2" t="s">
        <v>50</v>
      </c>
      <c r="H3303" s="3">
        <v>243</v>
      </c>
      <c r="I3303" s="3">
        <v>2.0022000000000002</v>
      </c>
      <c r="J3303" s="3">
        <v>1.6744000000000001</v>
      </c>
      <c r="K3303" s="3">
        <v>0.81869999999999998</v>
      </c>
      <c r="L3303" s="3">
        <v>0.84830000000000005</v>
      </c>
      <c r="M3303" s="3">
        <v>0.4204</v>
      </c>
      <c r="N3303" s="3">
        <v>0.25929999999999997</v>
      </c>
      <c r="O3303" s="3">
        <v>0.1148</v>
      </c>
      <c r="P3303" s="4"/>
      <c r="Q3303" s="4"/>
      <c r="R3303" s="4"/>
      <c r="S3303" s="4"/>
      <c r="T3303" s="4"/>
      <c r="U3303" s="4"/>
      <c r="V3303" s="4"/>
      <c r="W3303" s="4"/>
      <c r="X3303" s="3">
        <v>6.2973999999999997</v>
      </c>
      <c r="Y3303" s="3">
        <v>99.085495601359298</v>
      </c>
      <c r="Z3303" s="3">
        <v>155.18776002794806</v>
      </c>
      <c r="AA3303" s="3">
        <v>182.61903325181825</v>
      </c>
      <c r="AB3303" s="3">
        <v>211.04208085876715</v>
      </c>
      <c r="AC3303" s="3">
        <v>225.12795756979071</v>
      </c>
      <c r="AD3303" s="3">
        <v>233.81603518912567</v>
      </c>
      <c r="AE3303" s="3">
        <v>237.66251151268776</v>
      </c>
      <c r="AF3303" s="4"/>
      <c r="AG3303" s="4"/>
      <c r="AH3303" s="4"/>
      <c r="AI3303" s="4"/>
      <c r="AJ3303" s="4"/>
      <c r="AK3303" s="4"/>
      <c r="AL3303" s="4"/>
    </row>
    <row r="3304" spans="1:38" ht="15" customHeight="1" x14ac:dyDescent="0.25">
      <c r="A3304" s="2" t="s">
        <v>3022</v>
      </c>
      <c r="B3304" s="2" t="s">
        <v>39</v>
      </c>
      <c r="C3304" s="2" t="s">
        <v>40</v>
      </c>
      <c r="D3304" s="2" t="s">
        <v>3040</v>
      </c>
      <c r="E3304" s="2" t="s">
        <v>3436</v>
      </c>
      <c r="F3304" s="2" t="s">
        <v>557</v>
      </c>
      <c r="G3304" s="2" t="s">
        <v>50</v>
      </c>
      <c r="H3304" s="3">
        <v>207</v>
      </c>
      <c r="I3304" s="3">
        <v>1.6446000000000001</v>
      </c>
      <c r="J3304" s="3">
        <v>1.452</v>
      </c>
      <c r="K3304" s="3">
        <v>1.0630999999999999</v>
      </c>
      <c r="L3304" s="3">
        <v>0.6593</v>
      </c>
      <c r="M3304" s="3">
        <v>0.28889999999999999</v>
      </c>
      <c r="N3304" s="3">
        <v>0.35189999999999999</v>
      </c>
      <c r="O3304" s="3">
        <v>0.32600000000000001</v>
      </c>
      <c r="P3304" s="4"/>
      <c r="Q3304" s="4"/>
      <c r="R3304" s="4"/>
      <c r="S3304" s="4"/>
      <c r="T3304" s="4"/>
      <c r="U3304" s="4"/>
      <c r="V3304" s="4"/>
      <c r="W3304" s="4"/>
      <c r="X3304" s="3">
        <v>5.7858000000000001</v>
      </c>
      <c r="Y3304" s="3">
        <v>81.743337135746145</v>
      </c>
      <c r="Z3304" s="3">
        <v>125.66120501918491</v>
      </c>
      <c r="AA3304" s="3">
        <v>157.81622247571642</v>
      </c>
      <c r="AB3304" s="3">
        <v>177.75771716962217</v>
      </c>
      <c r="AC3304" s="3">
        <v>186.49592104808323</v>
      </c>
      <c r="AD3304" s="3">
        <v>197.13965225206539</v>
      </c>
      <c r="AE3304" s="3">
        <v>206.99999999999997</v>
      </c>
      <c r="AF3304" s="4"/>
      <c r="AG3304" s="4"/>
      <c r="AH3304" s="4"/>
      <c r="AI3304" s="4"/>
      <c r="AJ3304" s="4"/>
      <c r="AK3304" s="4"/>
      <c r="AL3304" s="4"/>
    </row>
    <row r="3305" spans="1:38" ht="15" customHeight="1" x14ac:dyDescent="0.25">
      <c r="A3305" s="2" t="s">
        <v>3022</v>
      </c>
      <c r="B3305" s="2" t="s">
        <v>39</v>
      </c>
      <c r="C3305" s="2" t="s">
        <v>40</v>
      </c>
      <c r="D3305" s="2" t="s">
        <v>3040</v>
      </c>
      <c r="E3305" s="2" t="s">
        <v>3437</v>
      </c>
      <c r="F3305" s="2" t="s">
        <v>557</v>
      </c>
      <c r="G3305" s="2" t="s">
        <v>50</v>
      </c>
      <c r="H3305" s="3">
        <v>223</v>
      </c>
      <c r="I3305" s="3">
        <v>1.9673</v>
      </c>
      <c r="J3305" s="3">
        <v>1.1355999999999999</v>
      </c>
      <c r="K3305" s="3">
        <v>0.90029999999999999</v>
      </c>
      <c r="L3305" s="3">
        <v>0.69650000000000001</v>
      </c>
      <c r="M3305" s="3">
        <v>0.31859999999999999</v>
      </c>
      <c r="N3305" s="3">
        <v>0.189</v>
      </c>
      <c r="O3305" s="3">
        <v>7.4099999999999999E-2</v>
      </c>
      <c r="P3305" s="4"/>
      <c r="Q3305" s="4"/>
      <c r="R3305" s="4"/>
      <c r="S3305" s="4"/>
      <c r="T3305" s="4"/>
      <c r="U3305" s="4"/>
      <c r="V3305" s="4"/>
      <c r="W3305" s="4"/>
      <c r="X3305" s="3">
        <v>5.2813999999999997</v>
      </c>
      <c r="Y3305" s="3">
        <v>103.14672245995381</v>
      </c>
      <c r="Z3305" s="3">
        <v>144.21530276063169</v>
      </c>
      <c r="AA3305" s="3">
        <v>176.77434013708486</v>
      </c>
      <c r="AB3305" s="3">
        <v>201.96302116862955</v>
      </c>
      <c r="AC3305" s="3">
        <v>213.48507971371228</v>
      </c>
      <c r="AD3305" s="3">
        <v>220.32019918960881</v>
      </c>
      <c r="AE3305" s="3">
        <v>223</v>
      </c>
      <c r="AF3305" s="4"/>
      <c r="AG3305" s="4"/>
      <c r="AH3305" s="4"/>
      <c r="AI3305" s="4"/>
      <c r="AJ3305" s="4"/>
      <c r="AK3305" s="4"/>
      <c r="AL3305" s="4"/>
    </row>
    <row r="3306" spans="1:38" ht="15" customHeight="1" x14ac:dyDescent="0.25">
      <c r="A3306" s="2" t="s">
        <v>3022</v>
      </c>
      <c r="B3306" s="2" t="s">
        <v>39</v>
      </c>
      <c r="C3306" s="2" t="s">
        <v>40</v>
      </c>
      <c r="D3306" s="2" t="s">
        <v>3064</v>
      </c>
      <c r="E3306" s="2" t="s">
        <v>3438</v>
      </c>
      <c r="F3306" s="2" t="s">
        <v>557</v>
      </c>
      <c r="G3306" s="2" t="s">
        <v>50</v>
      </c>
      <c r="H3306" s="3">
        <v>237</v>
      </c>
      <c r="I3306" s="3">
        <v>1.7390000000000001</v>
      </c>
      <c r="J3306" s="3">
        <v>1.6576</v>
      </c>
      <c r="K3306" s="3">
        <v>0.95189999999999997</v>
      </c>
      <c r="L3306" s="3">
        <v>0.35189999999999999</v>
      </c>
      <c r="M3306" s="3">
        <v>0.41110000000000002</v>
      </c>
      <c r="N3306" s="3">
        <v>0.2056</v>
      </c>
      <c r="O3306" s="3">
        <v>0.26300000000000001</v>
      </c>
      <c r="P3306" s="4"/>
      <c r="Q3306" s="4"/>
      <c r="R3306" s="4"/>
      <c r="S3306" s="4"/>
      <c r="T3306" s="4"/>
      <c r="U3306" s="4"/>
      <c r="V3306" s="4"/>
      <c r="W3306" s="4"/>
      <c r="X3306" s="3">
        <v>5.5800999999999998</v>
      </c>
      <c r="Y3306" s="3">
        <v>95.886847905951512</v>
      </c>
      <c r="Z3306" s="3">
        <v>156.78324761204999</v>
      </c>
      <c r="AA3306" s="3">
        <v>191.75385745775168</v>
      </c>
      <c r="AB3306" s="3">
        <v>204.68185157972081</v>
      </c>
      <c r="AC3306" s="3">
        <v>219.78471711976488</v>
      </c>
      <c r="AD3306" s="3">
        <v>227.33798677443056</v>
      </c>
      <c r="AE3306" s="3">
        <v>237</v>
      </c>
      <c r="AF3306" s="4"/>
      <c r="AG3306" s="4"/>
      <c r="AH3306" s="4"/>
      <c r="AI3306" s="4"/>
      <c r="AJ3306" s="4"/>
      <c r="AK3306" s="4"/>
      <c r="AL3306" s="4"/>
    </row>
    <row r="3307" spans="1:38" ht="15" customHeight="1" x14ac:dyDescent="0.25">
      <c r="A3307" s="2" t="s">
        <v>3022</v>
      </c>
      <c r="B3307" s="2" t="s">
        <v>39</v>
      </c>
      <c r="C3307" s="2" t="s">
        <v>40</v>
      </c>
      <c r="D3307" s="2" t="s">
        <v>3116</v>
      </c>
      <c r="E3307" s="2" t="s">
        <v>3439</v>
      </c>
      <c r="F3307" s="2" t="s">
        <v>557</v>
      </c>
      <c r="G3307" s="2" t="s">
        <v>50</v>
      </c>
      <c r="H3307" s="3">
        <v>219</v>
      </c>
      <c r="I3307" s="3">
        <v>1.9632000000000001</v>
      </c>
      <c r="J3307" s="3">
        <v>1.6964999999999999</v>
      </c>
      <c r="K3307" s="3">
        <v>0.8538</v>
      </c>
      <c r="L3307" s="3">
        <v>0.73709999999999998</v>
      </c>
      <c r="M3307" s="3">
        <v>0.7167</v>
      </c>
      <c r="N3307" s="3">
        <v>0.42970000000000003</v>
      </c>
      <c r="O3307" s="3">
        <v>0.33150000000000002</v>
      </c>
      <c r="P3307" s="4"/>
      <c r="Q3307" s="4"/>
      <c r="R3307" s="4"/>
      <c r="S3307" s="4"/>
      <c r="T3307" s="4"/>
      <c r="U3307" s="4"/>
      <c r="V3307" s="4"/>
      <c r="W3307" s="4"/>
      <c r="X3307" s="3">
        <v>6.7285000000000004</v>
      </c>
      <c r="Y3307" s="3">
        <v>86.561700230363385</v>
      </c>
      <c r="Z3307" s="3">
        <v>133.71121349483539</v>
      </c>
      <c r="AA3307" s="3">
        <v>157.44021698744146</v>
      </c>
      <c r="AB3307" s="3">
        <v>177.92586757821206</v>
      </c>
      <c r="AC3307" s="3">
        <v>197.84455673627107</v>
      </c>
      <c r="AD3307" s="3">
        <v>209.7868767184365</v>
      </c>
      <c r="AE3307" s="3">
        <v>219</v>
      </c>
      <c r="AF3307" s="4"/>
      <c r="AG3307" s="4"/>
      <c r="AH3307" s="4"/>
      <c r="AI3307" s="4"/>
      <c r="AJ3307" s="4"/>
      <c r="AK3307" s="4"/>
      <c r="AL3307" s="4"/>
    </row>
    <row r="3308" spans="1:38" ht="15" customHeight="1" x14ac:dyDescent="0.25">
      <c r="A3308" s="2" t="s">
        <v>3022</v>
      </c>
      <c r="B3308" s="2" t="s">
        <v>39</v>
      </c>
      <c r="C3308" s="2" t="s">
        <v>40</v>
      </c>
      <c r="D3308" s="2" t="s">
        <v>3023</v>
      </c>
      <c r="E3308" s="2" t="s">
        <v>3440</v>
      </c>
      <c r="F3308" s="2" t="s">
        <v>557</v>
      </c>
      <c r="G3308" s="2" t="s">
        <v>44</v>
      </c>
      <c r="H3308" s="3">
        <v>212</v>
      </c>
      <c r="I3308" s="3">
        <v>1.4745999999999999</v>
      </c>
      <c r="J3308" s="3">
        <v>1.1967000000000001</v>
      </c>
      <c r="K3308" s="3">
        <v>0.67059999999999997</v>
      </c>
      <c r="L3308" s="3">
        <v>0.52980000000000005</v>
      </c>
      <c r="M3308" s="3">
        <v>0.32600000000000001</v>
      </c>
      <c r="N3308" s="3">
        <v>0.2964</v>
      </c>
      <c r="O3308" s="3">
        <v>0.1482</v>
      </c>
      <c r="P3308" s="4"/>
      <c r="Q3308" s="4"/>
      <c r="R3308" s="4"/>
      <c r="S3308" s="4"/>
      <c r="T3308" s="4"/>
      <c r="U3308" s="4"/>
      <c r="V3308" s="4"/>
      <c r="W3308" s="4"/>
      <c r="X3308" s="3">
        <v>4.6422999999999996</v>
      </c>
      <c r="Y3308" s="3">
        <v>89.175968808564718</v>
      </c>
      <c r="Z3308" s="3">
        <v>135.57667535488875</v>
      </c>
      <c r="AA3308" s="3">
        <v>161.57844172069878</v>
      </c>
      <c r="AB3308" s="3">
        <v>182.12084527066327</v>
      </c>
      <c r="AC3308" s="3">
        <v>194.76113133576027</v>
      </c>
      <c r="AD3308" s="3">
        <v>206.25371044525343</v>
      </c>
      <c r="AE3308" s="3">
        <v>212</v>
      </c>
      <c r="AF3308" s="4"/>
      <c r="AG3308" s="4"/>
      <c r="AH3308" s="4"/>
      <c r="AI3308" s="4"/>
      <c r="AJ3308" s="4"/>
      <c r="AK3308" s="4"/>
      <c r="AL3308" s="4"/>
    </row>
    <row r="3309" spans="1:38" ht="15" customHeight="1" x14ac:dyDescent="0.25">
      <c r="A3309" s="2" t="s">
        <v>3022</v>
      </c>
      <c r="B3309" s="2" t="s">
        <v>39</v>
      </c>
      <c r="C3309" s="2" t="s">
        <v>40</v>
      </c>
      <c r="D3309" s="2" t="s">
        <v>3023</v>
      </c>
      <c r="E3309" s="2" t="s">
        <v>3441</v>
      </c>
      <c r="F3309" s="2" t="s">
        <v>557</v>
      </c>
      <c r="G3309" s="2" t="s">
        <v>44</v>
      </c>
      <c r="H3309" s="3">
        <v>226</v>
      </c>
      <c r="I3309" s="3">
        <v>1.2726</v>
      </c>
      <c r="J3309" s="3">
        <v>1.0613999999999999</v>
      </c>
      <c r="K3309" s="3">
        <v>0.92620000000000002</v>
      </c>
      <c r="L3309" s="3">
        <v>0.4612</v>
      </c>
      <c r="M3309" s="3">
        <v>0.35570000000000002</v>
      </c>
      <c r="N3309" s="3">
        <v>0.30009999999999998</v>
      </c>
      <c r="O3309" s="3">
        <v>0.45379999999999998</v>
      </c>
      <c r="P3309" s="4"/>
      <c r="Q3309" s="4"/>
      <c r="R3309" s="4"/>
      <c r="S3309" s="4"/>
      <c r="T3309" s="4"/>
      <c r="U3309" s="4"/>
      <c r="V3309" s="4"/>
      <c r="W3309" s="4"/>
      <c r="X3309" s="3">
        <v>4.8310000000000004</v>
      </c>
      <c r="Y3309" s="3">
        <v>83.10420202856551</v>
      </c>
      <c r="Z3309" s="3">
        <v>125.72717863796314</v>
      </c>
      <c r="AA3309" s="3">
        <v>162.9208859449389</v>
      </c>
      <c r="AB3309" s="3">
        <v>181.44144069550816</v>
      </c>
      <c r="AC3309" s="3">
        <v>195.72539846822602</v>
      </c>
      <c r="AD3309" s="3">
        <v>207.77660939764021</v>
      </c>
      <c r="AE3309" s="3">
        <v>225.99999999999994</v>
      </c>
      <c r="AF3309" s="4"/>
      <c r="AG3309" s="4"/>
      <c r="AH3309" s="4"/>
      <c r="AI3309" s="4"/>
      <c r="AJ3309" s="4"/>
      <c r="AK3309" s="4"/>
      <c r="AL3309" s="4"/>
    </row>
    <row r="3310" spans="1:38" ht="15" customHeight="1" x14ac:dyDescent="0.25">
      <c r="A3310" s="2" t="s">
        <v>3022</v>
      </c>
      <c r="B3310" s="2" t="s">
        <v>39</v>
      </c>
      <c r="C3310" s="2" t="s">
        <v>40</v>
      </c>
      <c r="D3310" s="2" t="s">
        <v>3049</v>
      </c>
      <c r="E3310" s="2" t="s">
        <v>3442</v>
      </c>
      <c r="F3310" s="2" t="s">
        <v>557</v>
      </c>
      <c r="G3310" s="2" t="s">
        <v>44</v>
      </c>
      <c r="H3310" s="3">
        <v>211</v>
      </c>
      <c r="I3310" s="3">
        <v>1.7465999999999999</v>
      </c>
      <c r="J3310" s="3">
        <v>1.7521</v>
      </c>
      <c r="K3310" s="3">
        <v>1.0446</v>
      </c>
      <c r="L3310" s="3">
        <v>0.36670000000000003</v>
      </c>
      <c r="M3310" s="3">
        <v>0.3241</v>
      </c>
      <c r="N3310" s="3">
        <v>0.28889999999999999</v>
      </c>
      <c r="O3310" s="3">
        <v>0.25</v>
      </c>
      <c r="P3310" s="4"/>
      <c r="Q3310" s="4"/>
      <c r="R3310" s="4"/>
      <c r="S3310" s="4"/>
      <c r="T3310" s="4"/>
      <c r="U3310" s="4"/>
      <c r="V3310" s="4"/>
      <c r="W3310" s="4"/>
      <c r="X3310" s="3">
        <v>5.7729999999999997</v>
      </c>
      <c r="Y3310" s="3">
        <v>86.155794214446558</v>
      </c>
      <c r="Z3310" s="3">
        <v>140.48212367919626</v>
      </c>
      <c r="AA3310" s="3">
        <v>172.87141867313358</v>
      </c>
      <c r="AB3310" s="3">
        <v>184.2414689069808</v>
      </c>
      <c r="AC3310" s="3">
        <v>194.29064611120734</v>
      </c>
      <c r="AD3310" s="3">
        <v>203.24839771349386</v>
      </c>
      <c r="AE3310" s="3">
        <v>211</v>
      </c>
      <c r="AF3310" s="4"/>
      <c r="AG3310" s="4"/>
      <c r="AH3310" s="4"/>
      <c r="AI3310" s="4"/>
      <c r="AJ3310" s="4"/>
      <c r="AK3310" s="4"/>
      <c r="AL3310" s="4"/>
    </row>
    <row r="3311" spans="1:38" ht="15" customHeight="1" x14ac:dyDescent="0.25">
      <c r="A3311" s="2" t="s">
        <v>3022</v>
      </c>
      <c r="B3311" s="2" t="s">
        <v>39</v>
      </c>
      <c r="C3311" s="2" t="s">
        <v>40</v>
      </c>
      <c r="D3311" s="2" t="s">
        <v>3049</v>
      </c>
      <c r="E3311" s="2" t="s">
        <v>3443</v>
      </c>
      <c r="F3311" s="2" t="s">
        <v>557</v>
      </c>
      <c r="G3311" s="2" t="s">
        <v>44</v>
      </c>
      <c r="H3311" s="3">
        <v>225</v>
      </c>
      <c r="I3311" s="3">
        <v>1.4020999999999999</v>
      </c>
      <c r="J3311" s="3">
        <v>1.7077</v>
      </c>
      <c r="K3311" s="3">
        <v>0.9909</v>
      </c>
      <c r="L3311" s="3">
        <v>0.56489999999999996</v>
      </c>
      <c r="M3311" s="3">
        <v>0.41860000000000003</v>
      </c>
      <c r="N3311" s="3">
        <v>0.31490000000000001</v>
      </c>
      <c r="O3311" s="3">
        <v>0.2278</v>
      </c>
      <c r="P3311" s="4"/>
      <c r="Q3311" s="4"/>
      <c r="R3311" s="4"/>
      <c r="S3311" s="4"/>
      <c r="T3311" s="4"/>
      <c r="U3311" s="4"/>
      <c r="V3311" s="4"/>
      <c r="W3311" s="4"/>
      <c r="X3311" s="3">
        <v>5.6269</v>
      </c>
      <c r="Y3311" s="3">
        <v>80.091364694592045</v>
      </c>
      <c r="Z3311" s="3">
        <v>138.66466438003164</v>
      </c>
      <c r="AA3311" s="3">
        <v>172.65206419165079</v>
      </c>
      <c r="AB3311" s="3">
        <v>192.02786614299168</v>
      </c>
      <c r="AC3311" s="3">
        <v>206.38564751461726</v>
      </c>
      <c r="AD3311" s="3">
        <v>217.18656809255538</v>
      </c>
      <c r="AE3311" s="3">
        <v>224.99999999999997</v>
      </c>
      <c r="AF3311" s="4"/>
      <c r="AG3311" s="4"/>
      <c r="AH3311" s="4"/>
      <c r="AI3311" s="4"/>
      <c r="AJ3311" s="4"/>
      <c r="AK3311" s="4"/>
      <c r="AL3311" s="4"/>
    </row>
    <row r="3312" spans="1:38" ht="15" customHeight="1" x14ac:dyDescent="0.25">
      <c r="A3312" s="2" t="s">
        <v>3022</v>
      </c>
      <c r="B3312" s="2" t="s">
        <v>39</v>
      </c>
      <c r="C3312" s="2" t="s">
        <v>40</v>
      </c>
      <c r="D3312" s="2" t="s">
        <v>3049</v>
      </c>
      <c r="E3312" s="2" t="s">
        <v>3444</v>
      </c>
      <c r="F3312" s="2" t="s">
        <v>557</v>
      </c>
      <c r="G3312" s="2" t="s">
        <v>44</v>
      </c>
      <c r="H3312" s="3">
        <v>210</v>
      </c>
      <c r="I3312" s="3">
        <v>1.7021999999999999</v>
      </c>
      <c r="J3312" s="3">
        <v>1.4039999999999999</v>
      </c>
      <c r="K3312" s="3">
        <v>0.54459999999999997</v>
      </c>
      <c r="L3312" s="3">
        <v>0.49640000000000001</v>
      </c>
      <c r="M3312" s="3">
        <v>0.38340000000000002</v>
      </c>
      <c r="N3312" s="3">
        <v>0.35930000000000001</v>
      </c>
      <c r="O3312" s="3">
        <v>0.1963</v>
      </c>
      <c r="P3312" s="4"/>
      <c r="Q3312" s="4"/>
      <c r="R3312" s="4"/>
      <c r="S3312" s="4"/>
      <c r="T3312" s="4"/>
      <c r="U3312" s="4"/>
      <c r="V3312" s="4"/>
      <c r="W3312" s="4"/>
      <c r="X3312" s="3">
        <v>5.0861999999999998</v>
      </c>
      <c r="Y3312" s="3">
        <v>91.571310605166929</v>
      </c>
      <c r="Z3312" s="3">
        <v>140.70661790727851</v>
      </c>
      <c r="AA3312" s="3">
        <v>159.76579764853921</v>
      </c>
      <c r="AB3312" s="3">
        <v>177.13813849239116</v>
      </c>
      <c r="AC3312" s="3">
        <v>190.55585702489088</v>
      </c>
      <c r="AD3312" s="3">
        <v>203.13015610868626</v>
      </c>
      <c r="AE3312" s="3">
        <v>210</v>
      </c>
      <c r="AF3312" s="4"/>
      <c r="AG3312" s="4"/>
      <c r="AH3312" s="4"/>
      <c r="AI3312" s="4"/>
      <c r="AJ3312" s="4"/>
      <c r="AK3312" s="4"/>
      <c r="AL3312" s="4"/>
    </row>
    <row r="3313" spans="1:38" ht="15" customHeight="1" x14ac:dyDescent="0.25">
      <c r="A3313" s="2" t="s">
        <v>3022</v>
      </c>
      <c r="B3313" s="2" t="s">
        <v>39</v>
      </c>
      <c r="C3313" s="2" t="s">
        <v>40</v>
      </c>
      <c r="D3313" s="2" t="s">
        <v>3049</v>
      </c>
      <c r="E3313" s="2" t="s">
        <v>3445</v>
      </c>
      <c r="F3313" s="2" t="s">
        <v>557</v>
      </c>
      <c r="G3313" s="2" t="s">
        <v>44</v>
      </c>
      <c r="H3313" s="3">
        <v>220</v>
      </c>
      <c r="I3313" s="3">
        <v>1.6594</v>
      </c>
      <c r="J3313" s="3">
        <v>1.4519</v>
      </c>
      <c r="K3313" s="3">
        <v>1.0148999999999999</v>
      </c>
      <c r="L3313" s="3">
        <v>0.47970000000000002</v>
      </c>
      <c r="M3313" s="3">
        <v>0.42220000000000002</v>
      </c>
      <c r="N3313" s="3">
        <v>0.25740000000000002</v>
      </c>
      <c r="O3313" s="3">
        <v>0.17780000000000001</v>
      </c>
      <c r="P3313" s="4"/>
      <c r="Q3313" s="4"/>
      <c r="R3313" s="4"/>
      <c r="S3313" s="4"/>
      <c r="T3313" s="4"/>
      <c r="U3313" s="4"/>
      <c r="V3313" s="4"/>
      <c r="W3313" s="4"/>
      <c r="X3313" s="3">
        <v>5.4633000000000003</v>
      </c>
      <c r="Y3313" s="3">
        <v>89.102337415115414</v>
      </c>
      <c r="Z3313" s="3">
        <v>139.06430179561801</v>
      </c>
      <c r="AA3313" s="3">
        <v>173.98846850804458</v>
      </c>
      <c r="AB3313" s="3">
        <v>190.49563450661688</v>
      </c>
      <c r="AC3313" s="3">
        <v>205.02414291728442</v>
      </c>
      <c r="AD3313" s="3">
        <v>213.88164662383539</v>
      </c>
      <c r="AE3313" s="3">
        <v>220</v>
      </c>
      <c r="AF3313" s="4"/>
      <c r="AG3313" s="4"/>
      <c r="AH3313" s="4"/>
      <c r="AI3313" s="4"/>
      <c r="AJ3313" s="4"/>
      <c r="AK3313" s="4"/>
      <c r="AL3313" s="4"/>
    </row>
    <row r="3314" spans="1:38" ht="15" customHeight="1" x14ac:dyDescent="0.25">
      <c r="A3314" s="2" t="s">
        <v>3022</v>
      </c>
      <c r="B3314" s="2" t="s">
        <v>39</v>
      </c>
      <c r="C3314" s="2" t="s">
        <v>40</v>
      </c>
      <c r="D3314" s="2" t="s">
        <v>3049</v>
      </c>
      <c r="E3314" s="2" t="s">
        <v>3446</v>
      </c>
      <c r="F3314" s="2" t="s">
        <v>557</v>
      </c>
      <c r="G3314" s="2" t="s">
        <v>44</v>
      </c>
      <c r="H3314" s="3">
        <v>226</v>
      </c>
      <c r="I3314" s="3">
        <v>1.6113999999999999</v>
      </c>
      <c r="J3314" s="3">
        <v>1.5744</v>
      </c>
      <c r="K3314" s="3">
        <v>0.7298</v>
      </c>
      <c r="L3314" s="3">
        <v>0.66310000000000002</v>
      </c>
      <c r="M3314" s="3">
        <v>0.2964</v>
      </c>
      <c r="N3314" s="3">
        <v>0.35560000000000003</v>
      </c>
      <c r="O3314" s="3">
        <v>0.2074</v>
      </c>
      <c r="P3314" s="4"/>
      <c r="Q3314" s="4"/>
      <c r="R3314" s="4"/>
      <c r="S3314" s="4"/>
      <c r="T3314" s="4"/>
      <c r="U3314" s="4"/>
      <c r="V3314" s="4"/>
      <c r="W3314" s="4"/>
      <c r="X3314" s="3">
        <v>5.4381000000000004</v>
      </c>
      <c r="Y3314" s="3">
        <v>89.485445284198519</v>
      </c>
      <c r="Z3314" s="3">
        <v>145.65094426362145</v>
      </c>
      <c r="AA3314" s="3">
        <v>171.68599326970815</v>
      </c>
      <c r="AB3314" s="3">
        <v>195.34157150475346</v>
      </c>
      <c r="AC3314" s="3">
        <v>205.91541163273936</v>
      </c>
      <c r="AD3314" s="3">
        <v>218.60116584836615</v>
      </c>
      <c r="AE3314" s="3">
        <v>225.99999999999997</v>
      </c>
      <c r="AF3314" s="4"/>
      <c r="AG3314" s="4"/>
      <c r="AH3314" s="4"/>
      <c r="AI3314" s="4"/>
      <c r="AJ3314" s="4"/>
      <c r="AK3314" s="4"/>
      <c r="AL3314" s="4"/>
    </row>
    <row r="3315" spans="1:38" ht="15" customHeight="1" x14ac:dyDescent="0.25">
      <c r="A3315" s="2" t="s">
        <v>3022</v>
      </c>
      <c r="B3315" s="2" t="s">
        <v>39</v>
      </c>
      <c r="C3315" s="2" t="s">
        <v>40</v>
      </c>
      <c r="D3315" s="2" t="s">
        <v>3049</v>
      </c>
      <c r="E3315" s="2" t="s">
        <v>3447</v>
      </c>
      <c r="F3315" s="2" t="s">
        <v>557</v>
      </c>
      <c r="G3315" s="2" t="s">
        <v>44</v>
      </c>
      <c r="H3315" s="3">
        <v>227</v>
      </c>
      <c r="I3315" s="3">
        <v>1.8505</v>
      </c>
      <c r="J3315" s="3">
        <v>1.5041</v>
      </c>
      <c r="K3315" s="3">
        <v>0.98729999999999996</v>
      </c>
      <c r="L3315" s="3">
        <v>0.59460000000000002</v>
      </c>
      <c r="M3315" s="3">
        <v>0.42420000000000002</v>
      </c>
      <c r="N3315" s="3">
        <v>0.26490000000000002</v>
      </c>
      <c r="O3315" s="3">
        <v>0.25559999999999999</v>
      </c>
      <c r="P3315" s="4"/>
      <c r="Q3315" s="4"/>
      <c r="R3315" s="4"/>
      <c r="S3315" s="4"/>
      <c r="T3315" s="4"/>
      <c r="U3315" s="4"/>
      <c r="V3315" s="4"/>
      <c r="W3315" s="4"/>
      <c r="X3315" s="3">
        <v>5.8811999999999998</v>
      </c>
      <c r="Y3315" s="3">
        <v>93.356100795755964</v>
      </c>
      <c r="Z3315" s="3">
        <v>143.22679045092838</v>
      </c>
      <c r="AA3315" s="3">
        <v>175.96220159151196</v>
      </c>
      <c r="AB3315" s="3">
        <v>195.67705570291776</v>
      </c>
      <c r="AC3315" s="3">
        <v>209.7420424403183</v>
      </c>
      <c r="AD3315" s="3">
        <v>218.52519893899202</v>
      </c>
      <c r="AE3315" s="3">
        <v>227</v>
      </c>
      <c r="AF3315" s="4"/>
      <c r="AG3315" s="4"/>
      <c r="AH3315" s="4"/>
      <c r="AI3315" s="4"/>
      <c r="AJ3315" s="4"/>
      <c r="AK3315" s="4"/>
      <c r="AL3315" s="4"/>
    </row>
    <row r="3316" spans="1:38" ht="15" customHeight="1" x14ac:dyDescent="0.25">
      <c r="A3316" s="2" t="s">
        <v>3022</v>
      </c>
      <c r="B3316" s="2" t="s">
        <v>39</v>
      </c>
      <c r="C3316" s="2" t="s">
        <v>40</v>
      </c>
      <c r="D3316" s="2" t="s">
        <v>1221</v>
      </c>
      <c r="E3316" s="2" t="s">
        <v>3448</v>
      </c>
      <c r="F3316" s="2" t="s">
        <v>557</v>
      </c>
      <c r="G3316" s="2" t="s">
        <v>44</v>
      </c>
      <c r="H3316" s="3">
        <v>224</v>
      </c>
      <c r="I3316" s="3">
        <v>1.7504999999999999</v>
      </c>
      <c r="J3316" s="3">
        <v>1.4115</v>
      </c>
      <c r="K3316" s="3">
        <v>0.84099999999999997</v>
      </c>
      <c r="L3316" s="3">
        <v>0.39090000000000003</v>
      </c>
      <c r="M3316" s="3">
        <v>0.2797</v>
      </c>
      <c r="N3316" s="3">
        <v>0.25009999999999999</v>
      </c>
      <c r="O3316" s="3">
        <v>0.1149</v>
      </c>
      <c r="P3316" s="4"/>
      <c r="Q3316" s="4"/>
      <c r="R3316" s="4"/>
      <c r="S3316" s="4"/>
      <c r="T3316" s="4"/>
      <c r="U3316" s="4"/>
      <c r="V3316" s="4"/>
      <c r="W3316" s="4"/>
      <c r="X3316" s="3">
        <v>5.0385999999999997</v>
      </c>
      <c r="Y3316" s="3">
        <v>98.704243242170449</v>
      </c>
      <c r="Z3316" s="3">
        <v>152.49061247171835</v>
      </c>
      <c r="AA3316" s="3">
        <v>184.53760965347519</v>
      </c>
      <c r="AB3316" s="3">
        <v>199.43317588218952</v>
      </c>
      <c r="AC3316" s="3">
        <v>210.09137458817926</v>
      </c>
      <c r="AD3316" s="3">
        <v>219.62164093200494</v>
      </c>
      <c r="AE3316" s="3">
        <v>224.00000000000006</v>
      </c>
      <c r="AF3316" s="4"/>
      <c r="AG3316" s="4"/>
      <c r="AH3316" s="4"/>
      <c r="AI3316" s="4"/>
      <c r="AJ3316" s="4"/>
      <c r="AK3316" s="4"/>
      <c r="AL3316" s="4"/>
    </row>
    <row r="3317" spans="1:38" ht="15" customHeight="1" x14ac:dyDescent="0.25">
      <c r="A3317" s="2" t="s">
        <v>3022</v>
      </c>
      <c r="B3317" s="2" t="s">
        <v>39</v>
      </c>
      <c r="C3317" s="2" t="s">
        <v>40</v>
      </c>
      <c r="D3317" s="2" t="s">
        <v>1221</v>
      </c>
      <c r="E3317" s="2" t="s">
        <v>3449</v>
      </c>
      <c r="F3317" s="2" t="s">
        <v>557</v>
      </c>
      <c r="G3317" s="2" t="s">
        <v>44</v>
      </c>
      <c r="H3317" s="3">
        <v>228</v>
      </c>
      <c r="I3317" s="3">
        <v>1.5967</v>
      </c>
      <c r="J3317" s="3">
        <v>1.4762999999999999</v>
      </c>
      <c r="K3317" s="3">
        <v>0.56679999999999997</v>
      </c>
      <c r="L3317" s="3">
        <v>0.39269999999999999</v>
      </c>
      <c r="M3317" s="3">
        <v>0.2445</v>
      </c>
      <c r="N3317" s="3">
        <v>0.2334</v>
      </c>
      <c r="O3317" s="3">
        <v>0.20380000000000001</v>
      </c>
      <c r="P3317" s="4"/>
      <c r="Q3317" s="4"/>
      <c r="R3317" s="4"/>
      <c r="S3317" s="4"/>
      <c r="T3317" s="4"/>
      <c r="U3317" s="4"/>
      <c r="V3317" s="4"/>
      <c r="W3317" s="4"/>
      <c r="X3317" s="3">
        <v>4.7141999999999999</v>
      </c>
      <c r="Y3317" s="3">
        <v>98.385219125196215</v>
      </c>
      <c r="Z3317" s="3">
        <v>159.76462602350347</v>
      </c>
      <c r="AA3317" s="3">
        <v>183.33019388231301</v>
      </c>
      <c r="AB3317" s="3">
        <v>199.65729073861948</v>
      </c>
      <c r="AC3317" s="3">
        <v>209.82274829239319</v>
      </c>
      <c r="AD3317" s="3">
        <v>219.52670654617961</v>
      </c>
      <c r="AE3317" s="3">
        <v>228</v>
      </c>
      <c r="AF3317" s="4"/>
      <c r="AG3317" s="4"/>
      <c r="AH3317" s="4"/>
      <c r="AI3317" s="4"/>
      <c r="AJ3317" s="4"/>
      <c r="AK3317" s="4"/>
      <c r="AL3317" s="4"/>
    </row>
    <row r="3318" spans="1:38" ht="15" customHeight="1" x14ac:dyDescent="0.25">
      <c r="A3318" s="2" t="s">
        <v>3022</v>
      </c>
      <c r="B3318" s="2" t="s">
        <v>39</v>
      </c>
      <c r="C3318" s="2" t="s">
        <v>40</v>
      </c>
      <c r="D3318" s="2" t="s">
        <v>1221</v>
      </c>
      <c r="E3318" s="2" t="s">
        <v>3450</v>
      </c>
      <c r="F3318" s="2" t="s">
        <v>557</v>
      </c>
      <c r="G3318" s="2" t="s">
        <v>44</v>
      </c>
      <c r="H3318" s="3">
        <v>228</v>
      </c>
      <c r="I3318" s="3">
        <v>2.2429000000000001</v>
      </c>
      <c r="J3318" s="3">
        <v>1.6298999999999999</v>
      </c>
      <c r="K3318" s="3">
        <v>0.57969999999999999</v>
      </c>
      <c r="L3318" s="3">
        <v>0.38519999999999999</v>
      </c>
      <c r="M3318" s="3">
        <v>0.37969999999999998</v>
      </c>
      <c r="N3318" s="3">
        <v>0.30380000000000001</v>
      </c>
      <c r="O3318" s="3">
        <v>0.16669999999999999</v>
      </c>
      <c r="P3318" s="4"/>
      <c r="Q3318" s="4"/>
      <c r="R3318" s="4"/>
      <c r="S3318" s="4"/>
      <c r="T3318" s="4"/>
      <c r="U3318" s="4"/>
      <c r="V3318" s="4"/>
      <c r="W3318" s="4"/>
      <c r="X3318" s="3">
        <v>5.6879</v>
      </c>
      <c r="Y3318" s="3">
        <v>109.28834895128256</v>
      </c>
      <c r="Z3318" s="3">
        <v>165.4532604300357</v>
      </c>
      <c r="AA3318" s="3">
        <v>185.42920937428576</v>
      </c>
      <c r="AB3318" s="3">
        <v>198.70286045816559</v>
      </c>
      <c r="AC3318" s="3">
        <v>211.78698640974699</v>
      </c>
      <c r="AD3318" s="3">
        <v>222.25566553561066</v>
      </c>
      <c r="AE3318" s="3">
        <v>227.99999999999997</v>
      </c>
      <c r="AF3318" s="4"/>
      <c r="AG3318" s="4"/>
      <c r="AH3318" s="4"/>
      <c r="AI3318" s="4"/>
      <c r="AJ3318" s="4"/>
      <c r="AK3318" s="4"/>
      <c r="AL3318" s="4"/>
    </row>
    <row r="3319" spans="1:38" ht="15" customHeight="1" x14ac:dyDescent="0.25">
      <c r="A3319" s="2" t="s">
        <v>3022</v>
      </c>
      <c r="B3319" s="2" t="s">
        <v>39</v>
      </c>
      <c r="C3319" s="2" t="s">
        <v>40</v>
      </c>
      <c r="D3319" s="2" t="s">
        <v>1221</v>
      </c>
      <c r="E3319" s="2" t="s">
        <v>3451</v>
      </c>
      <c r="F3319" s="2" t="s">
        <v>557</v>
      </c>
      <c r="G3319" s="2" t="s">
        <v>44</v>
      </c>
      <c r="H3319" s="3">
        <v>212</v>
      </c>
      <c r="I3319" s="3">
        <v>1.6834</v>
      </c>
      <c r="J3319" s="3">
        <v>1.9761</v>
      </c>
      <c r="K3319" s="3">
        <v>0.81120000000000003</v>
      </c>
      <c r="L3319" s="3">
        <v>0.37780000000000002</v>
      </c>
      <c r="M3319" s="3">
        <v>0.2482</v>
      </c>
      <c r="N3319" s="3">
        <v>0.1241</v>
      </c>
      <c r="O3319" s="3">
        <v>0.24260000000000001</v>
      </c>
      <c r="P3319" s="4"/>
      <c r="Q3319" s="4"/>
      <c r="R3319" s="4"/>
      <c r="S3319" s="4"/>
      <c r="T3319" s="4"/>
      <c r="U3319" s="4"/>
      <c r="V3319" s="4"/>
      <c r="W3319" s="4"/>
      <c r="X3319" s="3">
        <v>5.4634</v>
      </c>
      <c r="Y3319" s="3">
        <v>87.462166416517192</v>
      </c>
      <c r="Z3319" s="3">
        <v>152.56777830654903</v>
      </c>
      <c r="AA3319" s="3">
        <v>179.2939927517663</v>
      </c>
      <c r="AB3319" s="3">
        <v>191.74118680675036</v>
      </c>
      <c r="AC3319" s="3">
        <v>199.91851228172931</v>
      </c>
      <c r="AD3319" s="3">
        <v>204.00717501921878</v>
      </c>
      <c r="AE3319" s="3">
        <v>212</v>
      </c>
      <c r="AF3319" s="4"/>
      <c r="AG3319" s="4"/>
      <c r="AH3319" s="4"/>
      <c r="AI3319" s="4"/>
      <c r="AJ3319" s="4"/>
      <c r="AK3319" s="4"/>
      <c r="AL3319" s="4"/>
    </row>
    <row r="3320" spans="1:38" ht="15" customHeight="1" x14ac:dyDescent="0.25">
      <c r="A3320" s="2" t="s">
        <v>3022</v>
      </c>
      <c r="B3320" s="2" t="s">
        <v>39</v>
      </c>
      <c r="C3320" s="2" t="s">
        <v>40</v>
      </c>
      <c r="D3320" s="2" t="s">
        <v>3032</v>
      </c>
      <c r="E3320" s="2" t="s">
        <v>3452</v>
      </c>
      <c r="F3320" s="2" t="s">
        <v>557</v>
      </c>
      <c r="G3320" s="2" t="s">
        <v>44</v>
      </c>
      <c r="H3320" s="3">
        <v>216</v>
      </c>
      <c r="I3320" s="3">
        <v>0.97050000000000003</v>
      </c>
      <c r="J3320" s="3">
        <v>1.3928</v>
      </c>
      <c r="K3320" s="3">
        <v>1.3779999999999999</v>
      </c>
      <c r="L3320" s="3">
        <v>0.56679999999999997</v>
      </c>
      <c r="M3320" s="3">
        <v>0.45190000000000002</v>
      </c>
      <c r="N3320" s="3">
        <v>0.40379999999999999</v>
      </c>
      <c r="O3320" s="3">
        <v>0.27779999999999999</v>
      </c>
      <c r="P3320" s="4"/>
      <c r="Q3320" s="4"/>
      <c r="R3320" s="4"/>
      <c r="S3320" s="4"/>
      <c r="T3320" s="4"/>
      <c r="U3320" s="4"/>
      <c r="V3320" s="4"/>
      <c r="W3320" s="4"/>
      <c r="X3320" s="3">
        <v>5.4416000000000002</v>
      </c>
      <c r="Y3320" s="3">
        <v>64.81608350485152</v>
      </c>
      <c r="Z3320" s="3">
        <v>111.91164363422523</v>
      </c>
      <c r="AA3320" s="3">
        <v>158.50676271684799</v>
      </c>
      <c r="AB3320" s="3">
        <v>177.67230226403996</v>
      </c>
      <c r="AC3320" s="3">
        <v>192.95266098206409</v>
      </c>
      <c r="AD3320" s="3">
        <v>206.60658629814762</v>
      </c>
      <c r="AE3320" s="3">
        <v>216</v>
      </c>
      <c r="AF3320" s="4"/>
      <c r="AG3320" s="4"/>
      <c r="AH3320" s="4"/>
      <c r="AI3320" s="4"/>
      <c r="AJ3320" s="4"/>
      <c r="AK3320" s="4"/>
      <c r="AL3320" s="4"/>
    </row>
    <row r="3321" spans="1:38" ht="15" customHeight="1" x14ac:dyDescent="0.25">
      <c r="A3321" s="2" t="s">
        <v>3022</v>
      </c>
      <c r="B3321" s="2" t="s">
        <v>39</v>
      </c>
      <c r="C3321" s="2" t="s">
        <v>40</v>
      </c>
      <c r="D3321" s="2" t="s">
        <v>3034</v>
      </c>
      <c r="E3321" s="2" t="s">
        <v>3453</v>
      </c>
      <c r="F3321" s="2" t="s">
        <v>557</v>
      </c>
      <c r="G3321" s="2" t="s">
        <v>44</v>
      </c>
      <c r="H3321" s="3">
        <v>217</v>
      </c>
      <c r="I3321" s="3">
        <v>2.2408000000000001</v>
      </c>
      <c r="J3321" s="3">
        <v>1.3129999999999999</v>
      </c>
      <c r="K3321" s="3">
        <v>0.437</v>
      </c>
      <c r="L3321" s="3">
        <v>0.27779999999999999</v>
      </c>
      <c r="M3321" s="3">
        <v>0.44819999999999999</v>
      </c>
      <c r="N3321" s="3">
        <v>0.30930000000000002</v>
      </c>
      <c r="O3321" s="3">
        <v>0.22220000000000001</v>
      </c>
      <c r="P3321" s="4"/>
      <c r="Q3321" s="4"/>
      <c r="R3321" s="4"/>
      <c r="S3321" s="4"/>
      <c r="T3321" s="4"/>
      <c r="U3321" s="4"/>
      <c r="V3321" s="4"/>
      <c r="W3321" s="4"/>
      <c r="X3321" s="3">
        <v>5.2483000000000004</v>
      </c>
      <c r="Y3321" s="3">
        <v>110.98710058495131</v>
      </c>
      <c r="Z3321" s="3">
        <v>157.26970638111385</v>
      </c>
      <c r="AA3321" s="3">
        <v>172.67374197359143</v>
      </c>
      <c r="AB3321" s="3">
        <v>182.46605567517096</v>
      </c>
      <c r="AC3321" s="3">
        <v>198.26488577253582</v>
      </c>
      <c r="AD3321" s="3">
        <v>209.16755901911091</v>
      </c>
      <c r="AE3321" s="3">
        <v>216.99999999999997</v>
      </c>
      <c r="AF3321" s="4"/>
      <c r="AG3321" s="4"/>
      <c r="AH3321" s="4"/>
      <c r="AI3321" s="4"/>
      <c r="AJ3321" s="4"/>
      <c r="AK3321" s="4"/>
      <c r="AL3321" s="4"/>
    </row>
    <row r="3322" spans="1:38" ht="15" customHeight="1" x14ac:dyDescent="0.25">
      <c r="A3322" s="2" t="s">
        <v>3022</v>
      </c>
      <c r="B3322" s="2" t="s">
        <v>39</v>
      </c>
      <c r="C3322" s="2" t="s">
        <v>40</v>
      </c>
      <c r="D3322" s="2" t="s">
        <v>3034</v>
      </c>
      <c r="E3322" s="2" t="s">
        <v>3454</v>
      </c>
      <c r="F3322" s="2" t="s">
        <v>557</v>
      </c>
      <c r="G3322" s="2" t="s">
        <v>44</v>
      </c>
      <c r="H3322" s="3">
        <v>212</v>
      </c>
      <c r="I3322" s="3">
        <v>1.8669</v>
      </c>
      <c r="J3322" s="3">
        <v>1.2427999999999999</v>
      </c>
      <c r="K3322" s="3">
        <v>1.165</v>
      </c>
      <c r="L3322" s="3">
        <v>0.59819999999999995</v>
      </c>
      <c r="M3322" s="3">
        <v>0.44080000000000003</v>
      </c>
      <c r="N3322" s="3">
        <v>0.3</v>
      </c>
      <c r="O3322" s="3">
        <v>0.36120000000000002</v>
      </c>
      <c r="P3322" s="4"/>
      <c r="Q3322" s="4"/>
      <c r="R3322" s="4"/>
      <c r="S3322" s="4"/>
      <c r="T3322" s="4"/>
      <c r="U3322" s="4"/>
      <c r="V3322" s="4"/>
      <c r="W3322" s="4"/>
      <c r="X3322" s="3">
        <v>5.9748999999999999</v>
      </c>
      <c r="Y3322" s="3">
        <v>88.242280205526441</v>
      </c>
      <c r="Z3322" s="3">
        <v>125.68290682689249</v>
      </c>
      <c r="AA3322" s="3">
        <v>160.77972853102145</v>
      </c>
      <c r="AB3322" s="3">
        <v>178.80111801034329</v>
      </c>
      <c r="AC3322" s="3">
        <v>192.08067080620597</v>
      </c>
      <c r="AD3322" s="3">
        <v>201.11847897035938</v>
      </c>
      <c r="AE3322" s="3">
        <v>212.00000000000003</v>
      </c>
      <c r="AF3322" s="4"/>
      <c r="AG3322" s="4"/>
      <c r="AH3322" s="4"/>
      <c r="AI3322" s="4"/>
      <c r="AJ3322" s="4"/>
      <c r="AK3322" s="4"/>
      <c r="AL3322" s="4"/>
    </row>
    <row r="3323" spans="1:38" ht="15" customHeight="1" x14ac:dyDescent="0.25">
      <c r="A3323" s="2" t="s">
        <v>3022</v>
      </c>
      <c r="B3323" s="2" t="s">
        <v>39</v>
      </c>
      <c r="C3323" s="2" t="s">
        <v>40</v>
      </c>
      <c r="D3323" s="2" t="s">
        <v>1125</v>
      </c>
      <c r="E3323" s="2" t="s">
        <v>3455</v>
      </c>
      <c r="F3323" s="2" t="s">
        <v>557</v>
      </c>
      <c r="G3323" s="2" t="s">
        <v>44</v>
      </c>
      <c r="H3323" s="3">
        <v>218</v>
      </c>
      <c r="I3323" s="3">
        <v>1.9315</v>
      </c>
      <c r="J3323" s="3">
        <v>1.7593000000000001</v>
      </c>
      <c r="K3323" s="3">
        <v>0.50929999999999997</v>
      </c>
      <c r="L3323" s="3">
        <v>0.40560000000000002</v>
      </c>
      <c r="M3323" s="3">
        <v>0.26850000000000002</v>
      </c>
      <c r="N3323" s="3">
        <v>0.1963</v>
      </c>
      <c r="O3323" s="3">
        <v>0.1963</v>
      </c>
      <c r="P3323" s="4"/>
      <c r="Q3323" s="4"/>
      <c r="R3323" s="4"/>
      <c r="S3323" s="4"/>
      <c r="T3323" s="4"/>
      <c r="U3323" s="4"/>
      <c r="V3323" s="4"/>
      <c r="W3323" s="4"/>
      <c r="X3323" s="3">
        <v>5.2667999999999999</v>
      </c>
      <c r="Y3323" s="3">
        <v>100.21200729095466</v>
      </c>
      <c r="Z3323" s="3">
        <v>162.34267486899068</v>
      </c>
      <c r="AA3323" s="3">
        <v>180.32889040783778</v>
      </c>
      <c r="AB3323" s="3">
        <v>194.65288220551378</v>
      </c>
      <c r="AC3323" s="3">
        <v>204.13511050353156</v>
      </c>
      <c r="AD3323" s="3">
        <v>211.06755525176578</v>
      </c>
      <c r="AE3323" s="3">
        <v>218</v>
      </c>
      <c r="AF3323" s="4"/>
      <c r="AG3323" s="4"/>
      <c r="AH3323" s="4"/>
      <c r="AI3323" s="4"/>
      <c r="AJ3323" s="4"/>
      <c r="AK3323" s="4"/>
      <c r="AL3323" s="4"/>
    </row>
    <row r="3324" spans="1:38" ht="15" customHeight="1" x14ac:dyDescent="0.25">
      <c r="A3324" s="2" t="s">
        <v>3022</v>
      </c>
      <c r="B3324" s="2" t="s">
        <v>39</v>
      </c>
      <c r="C3324" s="2" t="s">
        <v>40</v>
      </c>
      <c r="D3324" s="2" t="s">
        <v>59</v>
      </c>
      <c r="E3324" s="2" t="s">
        <v>3456</v>
      </c>
      <c r="F3324" s="2" t="s">
        <v>557</v>
      </c>
      <c r="G3324" s="2" t="s">
        <v>44</v>
      </c>
      <c r="H3324" s="3">
        <v>213</v>
      </c>
      <c r="I3324" s="3">
        <v>1.7761</v>
      </c>
      <c r="J3324" s="3">
        <v>0.95189999999999997</v>
      </c>
      <c r="K3324" s="3">
        <v>0.97419999999999995</v>
      </c>
      <c r="L3324" s="3">
        <v>0.56859999999999999</v>
      </c>
      <c r="M3324" s="3">
        <v>0.53520000000000001</v>
      </c>
      <c r="N3324" s="3">
        <v>0.33889999999999998</v>
      </c>
      <c r="O3324" s="3">
        <v>0.25369999999999998</v>
      </c>
      <c r="P3324" s="4"/>
      <c r="Q3324" s="4"/>
      <c r="R3324" s="4"/>
      <c r="S3324" s="4"/>
      <c r="T3324" s="4"/>
      <c r="U3324" s="4"/>
      <c r="V3324" s="4"/>
      <c r="W3324" s="4"/>
      <c r="X3324" s="3">
        <v>5.3986000000000001</v>
      </c>
      <c r="Y3324" s="3">
        <v>91.547679027896123</v>
      </c>
      <c r="Z3324" s="3">
        <v>123.46223094876449</v>
      </c>
      <c r="AA3324" s="3">
        <v>156.12443966954396</v>
      </c>
      <c r="AB3324" s="3">
        <v>175.18801170673876</v>
      </c>
      <c r="AC3324" s="3">
        <v>193.13177490460487</v>
      </c>
      <c r="AD3324" s="3">
        <v>204.4941466306079</v>
      </c>
      <c r="AE3324" s="3">
        <v>212.99999999999997</v>
      </c>
      <c r="AF3324" s="4"/>
      <c r="AG3324" s="4"/>
      <c r="AH3324" s="4"/>
      <c r="AI3324" s="4"/>
      <c r="AJ3324" s="4"/>
      <c r="AK3324" s="4"/>
      <c r="AL3324" s="4"/>
    </row>
    <row r="3325" spans="1:38" ht="15" customHeight="1" x14ac:dyDescent="0.25">
      <c r="A3325" s="2" t="s">
        <v>3022</v>
      </c>
      <c r="B3325" s="2" t="s">
        <v>39</v>
      </c>
      <c r="C3325" s="2" t="s">
        <v>40</v>
      </c>
      <c r="D3325" s="2" t="s">
        <v>59</v>
      </c>
      <c r="E3325" s="2" t="s">
        <v>3457</v>
      </c>
      <c r="F3325" s="2" t="s">
        <v>557</v>
      </c>
      <c r="G3325" s="2" t="s">
        <v>44</v>
      </c>
      <c r="H3325" s="3">
        <v>213</v>
      </c>
      <c r="I3325" s="3">
        <v>1.9853000000000001</v>
      </c>
      <c r="J3325" s="3">
        <v>1.1963999999999999</v>
      </c>
      <c r="K3325" s="3">
        <v>0.67969999999999997</v>
      </c>
      <c r="L3325" s="3">
        <v>0.50370000000000004</v>
      </c>
      <c r="M3325" s="3">
        <v>0.25929999999999997</v>
      </c>
      <c r="N3325" s="3">
        <v>0.1852</v>
      </c>
      <c r="O3325" s="3">
        <v>0.22220000000000001</v>
      </c>
      <c r="P3325" s="4"/>
      <c r="Q3325" s="4"/>
      <c r="R3325" s="4"/>
      <c r="S3325" s="4"/>
      <c r="T3325" s="4"/>
      <c r="U3325" s="4"/>
      <c r="V3325" s="4"/>
      <c r="W3325" s="4"/>
      <c r="X3325" s="3">
        <v>5.0317999999999996</v>
      </c>
      <c r="Y3325" s="3">
        <v>103.41366906474821</v>
      </c>
      <c r="Z3325" s="3">
        <v>146.4496402877698</v>
      </c>
      <c r="AA3325" s="3">
        <v>170.89928057553956</v>
      </c>
      <c r="AB3325" s="3">
        <v>189.0179856115108</v>
      </c>
      <c r="AC3325" s="3">
        <v>198.34532374100718</v>
      </c>
      <c r="AD3325" s="3">
        <v>205.00719424460434</v>
      </c>
      <c r="AE3325" s="3">
        <v>213</v>
      </c>
      <c r="AF3325" s="4"/>
      <c r="AG3325" s="4"/>
      <c r="AH3325" s="4"/>
      <c r="AI3325" s="4"/>
      <c r="AJ3325" s="4"/>
      <c r="AK3325" s="4"/>
      <c r="AL3325" s="4"/>
    </row>
    <row r="3326" spans="1:38" ht="15" customHeight="1" x14ac:dyDescent="0.25">
      <c r="A3326" s="2" t="s">
        <v>3022</v>
      </c>
      <c r="B3326" s="2" t="s">
        <v>39</v>
      </c>
      <c r="C3326" s="2" t="s">
        <v>40</v>
      </c>
      <c r="D3326" s="2" t="s">
        <v>59</v>
      </c>
      <c r="E3326" s="2" t="s">
        <v>3458</v>
      </c>
      <c r="F3326" s="2" t="s">
        <v>557</v>
      </c>
      <c r="G3326" s="2" t="s">
        <v>44</v>
      </c>
      <c r="H3326" s="3">
        <v>224</v>
      </c>
      <c r="I3326" s="3">
        <v>1.5204</v>
      </c>
      <c r="J3326" s="3">
        <v>2.2056</v>
      </c>
      <c r="K3326" s="3">
        <v>0.84079999999999999</v>
      </c>
      <c r="L3326" s="3">
        <v>0.60740000000000005</v>
      </c>
      <c r="M3326" s="3">
        <v>0.44629999999999997</v>
      </c>
      <c r="N3326" s="3">
        <v>0.2167</v>
      </c>
      <c r="O3326" s="3">
        <v>0.2074</v>
      </c>
      <c r="P3326" s="4"/>
      <c r="Q3326" s="4"/>
      <c r="R3326" s="4"/>
      <c r="S3326" s="4"/>
      <c r="T3326" s="4"/>
      <c r="U3326" s="4"/>
      <c r="V3326" s="4"/>
      <c r="W3326" s="4"/>
      <c r="X3326" s="3">
        <v>6.0446</v>
      </c>
      <c r="Y3326" s="3">
        <v>80.293815967971412</v>
      </c>
      <c r="Z3326" s="3">
        <v>150.35224828772789</v>
      </c>
      <c r="AA3326" s="3">
        <v>177.05932567911853</v>
      </c>
      <c r="AB3326" s="3">
        <v>196.35271151110081</v>
      </c>
      <c r="AC3326" s="3">
        <v>210.52893491711609</v>
      </c>
      <c r="AD3326" s="3">
        <v>217.4121695397545</v>
      </c>
      <c r="AE3326" s="3">
        <v>224</v>
      </c>
      <c r="AF3326" s="4"/>
      <c r="AG3326" s="4"/>
      <c r="AH3326" s="4"/>
      <c r="AI3326" s="4"/>
      <c r="AJ3326" s="4"/>
      <c r="AK3326" s="4"/>
      <c r="AL3326" s="4"/>
    </row>
    <row r="3327" spans="1:38" ht="15" customHeight="1" x14ac:dyDescent="0.25">
      <c r="A3327" s="2" t="s">
        <v>3022</v>
      </c>
      <c r="B3327" s="2" t="s">
        <v>39</v>
      </c>
      <c r="C3327" s="2" t="s">
        <v>40</v>
      </c>
      <c r="D3327" s="2" t="s">
        <v>59</v>
      </c>
      <c r="E3327" s="2" t="s">
        <v>3459</v>
      </c>
      <c r="F3327" s="2" t="s">
        <v>557</v>
      </c>
      <c r="G3327" s="2" t="s">
        <v>44</v>
      </c>
      <c r="H3327" s="3">
        <v>215</v>
      </c>
      <c r="I3327" s="3">
        <v>1.5652999999999999</v>
      </c>
      <c r="J3327" s="3">
        <v>1.3689</v>
      </c>
      <c r="K3327" s="3">
        <v>0.74650000000000005</v>
      </c>
      <c r="L3327" s="3">
        <v>0.63170000000000004</v>
      </c>
      <c r="M3327" s="3">
        <v>0.42980000000000002</v>
      </c>
      <c r="N3327" s="3">
        <v>0.29820000000000002</v>
      </c>
      <c r="O3327" s="3">
        <v>0.21299999999999999</v>
      </c>
      <c r="P3327" s="4"/>
      <c r="Q3327" s="4"/>
      <c r="R3327" s="4"/>
      <c r="S3327" s="4"/>
      <c r="T3327" s="4"/>
      <c r="U3327" s="4"/>
      <c r="V3327" s="4"/>
      <c r="W3327" s="4"/>
      <c r="X3327" s="3">
        <v>5.2534000000000001</v>
      </c>
      <c r="Y3327" s="3">
        <v>86.526573266836721</v>
      </c>
      <c r="Z3327" s="3">
        <v>134.2116343701222</v>
      </c>
      <c r="AA3327" s="3">
        <v>160.21565081661399</v>
      </c>
      <c r="AB3327" s="3">
        <v>182.2206570982602</v>
      </c>
      <c r="AC3327" s="3">
        <v>197.19256100810904</v>
      </c>
      <c r="AD3327" s="3">
        <v>207.58023375337876</v>
      </c>
      <c r="AE3327" s="3">
        <v>215</v>
      </c>
      <c r="AF3327" s="4"/>
      <c r="AG3327" s="4"/>
      <c r="AH3327" s="4"/>
      <c r="AI3327" s="4"/>
      <c r="AJ3327" s="4"/>
      <c r="AK3327" s="4"/>
      <c r="AL3327" s="4"/>
    </row>
    <row r="3328" spans="1:38" ht="15" customHeight="1" x14ac:dyDescent="0.25">
      <c r="A3328" s="2" t="s">
        <v>3022</v>
      </c>
      <c r="B3328" s="2" t="s">
        <v>39</v>
      </c>
      <c r="C3328" s="2" t="s">
        <v>40</v>
      </c>
      <c r="D3328" s="2" t="s">
        <v>59</v>
      </c>
      <c r="E3328" s="2" t="s">
        <v>3460</v>
      </c>
      <c r="F3328" s="2" t="s">
        <v>557</v>
      </c>
      <c r="G3328" s="2" t="s">
        <v>44</v>
      </c>
      <c r="H3328" s="3">
        <v>217</v>
      </c>
      <c r="I3328" s="3">
        <v>1.5727</v>
      </c>
      <c r="J3328" s="3">
        <v>1.4522999999999999</v>
      </c>
      <c r="K3328" s="3">
        <v>0.9133</v>
      </c>
      <c r="L3328" s="3">
        <v>0.60019999999999996</v>
      </c>
      <c r="M3328" s="3">
        <v>0.30380000000000001</v>
      </c>
      <c r="N3328" s="3">
        <v>0.3075</v>
      </c>
      <c r="O3328" s="3">
        <v>0.2445</v>
      </c>
      <c r="P3328" s="4"/>
      <c r="Q3328" s="4"/>
      <c r="R3328" s="4"/>
      <c r="S3328" s="4"/>
      <c r="T3328" s="4"/>
      <c r="U3328" s="4"/>
      <c r="V3328" s="4"/>
      <c r="W3328" s="4"/>
      <c r="X3328" s="3">
        <v>5.3943000000000003</v>
      </c>
      <c r="Y3328" s="3">
        <v>85.936469977568905</v>
      </c>
      <c r="Z3328" s="3">
        <v>135.7437665684148</v>
      </c>
      <c r="AA3328" s="3">
        <v>167.06581020707043</v>
      </c>
      <c r="AB3328" s="3">
        <v>187.6499453126448</v>
      </c>
      <c r="AC3328" s="3">
        <v>198.06890606751568</v>
      </c>
      <c r="AD3328" s="3">
        <v>208.61476002447026</v>
      </c>
      <c r="AE3328" s="3">
        <v>217</v>
      </c>
      <c r="AF3328" s="4"/>
      <c r="AG3328" s="4"/>
      <c r="AH3328" s="4"/>
      <c r="AI3328" s="4"/>
      <c r="AJ3328" s="4"/>
      <c r="AK3328" s="4"/>
      <c r="AL3328" s="4"/>
    </row>
    <row r="3329" spans="1:38" ht="15" customHeight="1" x14ac:dyDescent="0.25">
      <c r="A3329" s="2" t="s">
        <v>3022</v>
      </c>
      <c r="B3329" s="2" t="s">
        <v>39</v>
      </c>
      <c r="C3329" s="2" t="s">
        <v>40</v>
      </c>
      <c r="D3329" s="2" t="s">
        <v>3040</v>
      </c>
      <c r="E3329" s="2" t="s">
        <v>3461</v>
      </c>
      <c r="F3329" s="2" t="s">
        <v>557</v>
      </c>
      <c r="G3329" s="2" t="s">
        <v>44</v>
      </c>
      <c r="H3329" s="3">
        <v>220</v>
      </c>
      <c r="I3329" s="3">
        <v>1.7708999999999999</v>
      </c>
      <c r="J3329" s="3">
        <v>1.3301000000000001</v>
      </c>
      <c r="K3329" s="3">
        <v>0.73540000000000005</v>
      </c>
      <c r="L3329" s="3">
        <v>0.4798</v>
      </c>
      <c r="M3329" s="3">
        <v>0.3483</v>
      </c>
      <c r="N3329" s="3">
        <v>0.12970000000000001</v>
      </c>
      <c r="O3329" s="3">
        <v>0.27050000000000002</v>
      </c>
      <c r="P3329" s="4"/>
      <c r="Q3329" s="4"/>
      <c r="R3329" s="4"/>
      <c r="S3329" s="4"/>
      <c r="T3329" s="4"/>
      <c r="U3329" s="4"/>
      <c r="V3329" s="4"/>
      <c r="W3329" s="4"/>
      <c r="X3329" s="3">
        <v>5.0647000000000002</v>
      </c>
      <c r="Y3329" s="3">
        <v>97.735226173317272</v>
      </c>
      <c r="Z3329" s="3">
        <v>147.10810117084921</v>
      </c>
      <c r="AA3329" s="3">
        <v>174.4059075562225</v>
      </c>
      <c r="AB3329" s="3">
        <v>192.21592591861315</v>
      </c>
      <c r="AC3329" s="3">
        <v>205.14470748514225</v>
      </c>
      <c r="AD3329" s="3">
        <v>209.95912887239123</v>
      </c>
      <c r="AE3329" s="3">
        <v>220</v>
      </c>
      <c r="AF3329" s="4"/>
      <c r="AG3329" s="4"/>
      <c r="AH3329" s="4"/>
      <c r="AI3329" s="4"/>
      <c r="AJ3329" s="4"/>
      <c r="AK3329" s="4"/>
      <c r="AL3329" s="4"/>
    </row>
    <row r="3330" spans="1:38" ht="15" customHeight="1" x14ac:dyDescent="0.25">
      <c r="A3330" s="2" t="s">
        <v>3022</v>
      </c>
      <c r="B3330" s="2" t="s">
        <v>39</v>
      </c>
      <c r="C3330" s="2" t="s">
        <v>40</v>
      </c>
      <c r="D3330" s="2" t="s">
        <v>3040</v>
      </c>
      <c r="E3330" s="2" t="s">
        <v>3462</v>
      </c>
      <c r="F3330" s="2" t="s">
        <v>557</v>
      </c>
      <c r="G3330" s="2" t="s">
        <v>44</v>
      </c>
      <c r="H3330" s="3">
        <v>214</v>
      </c>
      <c r="I3330" s="3">
        <v>2.093</v>
      </c>
      <c r="J3330" s="3">
        <v>1.4874000000000001</v>
      </c>
      <c r="K3330" s="3">
        <v>0.8669</v>
      </c>
      <c r="L3330" s="3">
        <v>0.49640000000000001</v>
      </c>
      <c r="M3330" s="3">
        <v>0.41860000000000003</v>
      </c>
      <c r="N3330" s="3">
        <v>0.34820000000000001</v>
      </c>
      <c r="O3330" s="3">
        <v>0.2223</v>
      </c>
      <c r="P3330" s="4"/>
      <c r="Q3330" s="4"/>
      <c r="R3330" s="4"/>
      <c r="S3330" s="4"/>
      <c r="T3330" s="4"/>
      <c r="U3330" s="4"/>
      <c r="V3330" s="4"/>
      <c r="W3330" s="4"/>
      <c r="X3330" s="3">
        <v>5.9328000000000003</v>
      </c>
      <c r="Y3330" s="3">
        <v>96.206782632146698</v>
      </c>
      <c r="Z3330" s="3">
        <v>141.83562567421791</v>
      </c>
      <c r="AA3330" s="3">
        <v>168.42944309600864</v>
      </c>
      <c r="AB3330" s="3">
        <v>183.65746359223303</v>
      </c>
      <c r="AC3330" s="3">
        <v>196.49882011866237</v>
      </c>
      <c r="AD3330" s="3">
        <v>207.18052184466021</v>
      </c>
      <c r="AE3330" s="3">
        <v>214</v>
      </c>
      <c r="AF3330" s="4"/>
      <c r="AG3330" s="4"/>
      <c r="AH3330" s="4"/>
      <c r="AI3330" s="4"/>
      <c r="AJ3330" s="4"/>
      <c r="AK3330" s="4"/>
      <c r="AL3330" s="4"/>
    </row>
    <row r="3331" spans="1:38" ht="15" customHeight="1" x14ac:dyDescent="0.25">
      <c r="A3331" s="2" t="s">
        <v>3022</v>
      </c>
      <c r="B3331" s="2" t="s">
        <v>39</v>
      </c>
      <c r="C3331" s="2" t="s">
        <v>40</v>
      </c>
      <c r="D3331" s="2" t="s">
        <v>3042</v>
      </c>
      <c r="E3331" s="2" t="s">
        <v>3463</v>
      </c>
      <c r="F3331" s="2" t="s">
        <v>557</v>
      </c>
      <c r="G3331" s="2" t="s">
        <v>44</v>
      </c>
      <c r="H3331" s="3">
        <v>226</v>
      </c>
      <c r="I3331" s="3">
        <v>2.0501999999999998</v>
      </c>
      <c r="J3331" s="3">
        <v>1.4113</v>
      </c>
      <c r="K3331" s="3">
        <v>0.77229999999999999</v>
      </c>
      <c r="L3331" s="3">
        <v>0.50009999999999999</v>
      </c>
      <c r="M3331" s="3">
        <v>0.42230000000000001</v>
      </c>
      <c r="N3331" s="3">
        <v>0.19259999999999999</v>
      </c>
      <c r="O3331" s="3">
        <v>0.32969999999999999</v>
      </c>
      <c r="P3331" s="4"/>
      <c r="Q3331" s="4"/>
      <c r="R3331" s="4"/>
      <c r="S3331" s="4"/>
      <c r="T3331" s="4"/>
      <c r="U3331" s="4"/>
      <c r="V3331" s="4"/>
      <c r="W3331" s="4"/>
      <c r="X3331" s="3">
        <v>5.6784999999999997</v>
      </c>
      <c r="Y3331" s="3">
        <v>102.04293387338205</v>
      </c>
      <c r="Z3331" s="3">
        <v>150.25851897508147</v>
      </c>
      <c r="AA3331" s="3">
        <v>176.64333890992341</v>
      </c>
      <c r="AB3331" s="3">
        <v>193.72873117900858</v>
      </c>
      <c r="AC3331" s="3">
        <v>208.15616800211325</v>
      </c>
      <c r="AD3331" s="3">
        <v>214.73614510874353</v>
      </c>
      <c r="AE3331" s="3">
        <v>226</v>
      </c>
      <c r="AF3331" s="4"/>
      <c r="AG3331" s="4"/>
      <c r="AH3331" s="4"/>
      <c r="AI3331" s="4"/>
      <c r="AJ3331" s="4"/>
      <c r="AK3331" s="4"/>
      <c r="AL3331" s="4"/>
    </row>
    <row r="3332" spans="1:38" ht="15" customHeight="1" x14ac:dyDescent="0.25">
      <c r="A3332" s="2" t="s">
        <v>3022</v>
      </c>
      <c r="B3332" s="2" t="s">
        <v>39</v>
      </c>
      <c r="C3332" s="2" t="s">
        <v>40</v>
      </c>
      <c r="D3332" s="2" t="s">
        <v>3042</v>
      </c>
      <c r="E3332" s="2" t="s">
        <v>3464</v>
      </c>
      <c r="F3332" s="2" t="s">
        <v>557</v>
      </c>
      <c r="G3332" s="2" t="s">
        <v>44</v>
      </c>
      <c r="H3332" s="3">
        <v>225</v>
      </c>
      <c r="I3332" s="3">
        <v>1.6244000000000001</v>
      </c>
      <c r="J3332" s="3">
        <v>1.1779999999999999</v>
      </c>
      <c r="K3332" s="3">
        <v>1.0262</v>
      </c>
      <c r="L3332" s="3">
        <v>0.80200000000000005</v>
      </c>
      <c r="M3332" s="3">
        <v>0.2334</v>
      </c>
      <c r="N3332" s="3">
        <v>0.3019</v>
      </c>
      <c r="O3332" s="3">
        <v>0.22600000000000001</v>
      </c>
      <c r="P3332" s="4"/>
      <c r="Q3332" s="4"/>
      <c r="R3332" s="4"/>
      <c r="S3332" s="4"/>
      <c r="T3332" s="4"/>
      <c r="U3332" s="4"/>
      <c r="V3332" s="4"/>
      <c r="W3332" s="4"/>
      <c r="X3332" s="3">
        <v>5.3918999999999997</v>
      </c>
      <c r="Y3332" s="3">
        <v>90.144475973219102</v>
      </c>
      <c r="Z3332" s="3">
        <v>132.31031732784362</v>
      </c>
      <c r="AA3332" s="3">
        <v>169.04256384576865</v>
      </c>
      <c r="AB3332" s="3">
        <v>197.74969862200706</v>
      </c>
      <c r="AC3332" s="3">
        <v>206.10411914167545</v>
      </c>
      <c r="AD3332" s="3">
        <v>216.91045828001259</v>
      </c>
      <c r="AE3332" s="3">
        <v>224.99999999999997</v>
      </c>
      <c r="AF3332" s="4"/>
      <c r="AG3332" s="4"/>
      <c r="AH3332" s="4"/>
      <c r="AI3332" s="4"/>
      <c r="AJ3332" s="4"/>
      <c r="AK3332" s="4"/>
      <c r="AL3332" s="4"/>
    </row>
    <row r="3333" spans="1:38" ht="15" customHeight="1" x14ac:dyDescent="0.25">
      <c r="A3333" s="2" t="s">
        <v>3022</v>
      </c>
      <c r="B3333" s="2" t="s">
        <v>39</v>
      </c>
      <c r="C3333" s="2" t="s">
        <v>40</v>
      </c>
      <c r="D3333" s="2" t="s">
        <v>3042</v>
      </c>
      <c r="E3333" s="2" t="s">
        <v>3465</v>
      </c>
      <c r="F3333" s="2" t="s">
        <v>557</v>
      </c>
      <c r="G3333" s="2" t="s">
        <v>44</v>
      </c>
      <c r="H3333" s="3">
        <v>212</v>
      </c>
      <c r="I3333" s="3">
        <v>1.9337</v>
      </c>
      <c r="J3333" s="3">
        <v>1.4298999999999999</v>
      </c>
      <c r="K3333" s="3">
        <v>0.68899999999999995</v>
      </c>
      <c r="L3333" s="3">
        <v>0.43709999999999999</v>
      </c>
      <c r="M3333" s="3">
        <v>0.25559999999999999</v>
      </c>
      <c r="N3333" s="3">
        <v>0.28149999999999997</v>
      </c>
      <c r="O3333" s="3">
        <v>0.29270000000000002</v>
      </c>
      <c r="P3333" s="4"/>
      <c r="Q3333" s="4"/>
      <c r="R3333" s="4"/>
      <c r="S3333" s="4"/>
      <c r="T3333" s="4"/>
      <c r="U3333" s="4"/>
      <c r="V3333" s="4"/>
      <c r="W3333" s="4"/>
      <c r="X3333" s="3">
        <v>5.3194999999999997</v>
      </c>
      <c r="Y3333" s="3">
        <v>97.432089482094185</v>
      </c>
      <c r="Z3333" s="3">
        <v>145.81671209700158</v>
      </c>
      <c r="AA3333" s="3">
        <v>169.13093335839835</v>
      </c>
      <c r="AB3333" s="3">
        <v>183.92142118620171</v>
      </c>
      <c r="AC3333" s="3">
        <v>192.57035435661248</v>
      </c>
      <c r="AD3333" s="3">
        <v>202.09568568474484</v>
      </c>
      <c r="AE3333" s="3">
        <v>212.00000000000003</v>
      </c>
      <c r="AF3333" s="4"/>
      <c r="AG3333" s="4"/>
      <c r="AH3333" s="4"/>
      <c r="AI3333" s="4"/>
      <c r="AJ3333" s="4"/>
      <c r="AK3333" s="4"/>
      <c r="AL3333" s="4"/>
    </row>
    <row r="3334" spans="1:38" ht="15" customHeight="1" x14ac:dyDescent="0.25">
      <c r="A3334" s="2" t="s">
        <v>3022</v>
      </c>
      <c r="B3334" s="2" t="s">
        <v>39</v>
      </c>
      <c r="C3334" s="2" t="s">
        <v>40</v>
      </c>
      <c r="D3334" s="2" t="s">
        <v>3042</v>
      </c>
      <c r="E3334" s="2" t="s">
        <v>3466</v>
      </c>
      <c r="F3334" s="2" t="s">
        <v>557</v>
      </c>
      <c r="G3334" s="2" t="s">
        <v>44</v>
      </c>
      <c r="H3334" s="3">
        <v>215</v>
      </c>
      <c r="I3334" s="3">
        <v>1.4648000000000001</v>
      </c>
      <c r="J3334" s="3">
        <v>1.8</v>
      </c>
      <c r="K3334" s="3">
        <v>1.1295999999999999</v>
      </c>
      <c r="L3334" s="3">
        <v>0.70369999999999999</v>
      </c>
      <c r="M3334" s="3">
        <v>0.65369999999999995</v>
      </c>
      <c r="N3334" s="3">
        <v>0.25</v>
      </c>
      <c r="O3334" s="3">
        <v>0.37219999999999998</v>
      </c>
      <c r="P3334" s="4"/>
      <c r="Q3334" s="4"/>
      <c r="R3334" s="4"/>
      <c r="S3334" s="4"/>
      <c r="T3334" s="4"/>
      <c r="U3334" s="4"/>
      <c r="V3334" s="4"/>
      <c r="W3334" s="4"/>
      <c r="X3334" s="3">
        <v>6.3739999999999997</v>
      </c>
      <c r="Y3334" s="3">
        <v>74.054973329149675</v>
      </c>
      <c r="Z3334" s="3">
        <v>125.73366802635709</v>
      </c>
      <c r="AA3334" s="3">
        <v>158.16491998744903</v>
      </c>
      <c r="AB3334" s="3">
        <v>178.36841857546284</v>
      </c>
      <c r="AC3334" s="3">
        <v>197.136397866332</v>
      </c>
      <c r="AD3334" s="3">
        <v>204.31399435205523</v>
      </c>
      <c r="AE3334" s="3">
        <v>215.00000000000003</v>
      </c>
      <c r="AF3334" s="4"/>
      <c r="AG3334" s="4"/>
      <c r="AH3334" s="4"/>
      <c r="AI3334" s="4"/>
      <c r="AJ3334" s="4"/>
      <c r="AK3334" s="4"/>
      <c r="AL3334" s="4"/>
    </row>
    <row r="3335" spans="1:38" ht="15" customHeight="1" x14ac:dyDescent="0.25">
      <c r="A3335" s="2" t="s">
        <v>3022</v>
      </c>
      <c r="B3335" s="2" t="s">
        <v>39</v>
      </c>
      <c r="C3335" s="2" t="s">
        <v>40</v>
      </c>
      <c r="D3335" s="2" t="s">
        <v>3064</v>
      </c>
      <c r="E3335" s="2" t="s">
        <v>3467</v>
      </c>
      <c r="F3335" s="2" t="s">
        <v>557</v>
      </c>
      <c r="G3335" s="2" t="s">
        <v>44</v>
      </c>
      <c r="H3335" s="3">
        <v>223</v>
      </c>
      <c r="I3335" s="3">
        <v>2.1444999999999999</v>
      </c>
      <c r="J3335" s="3">
        <v>1.1815</v>
      </c>
      <c r="K3335" s="3">
        <v>1.1000000000000001</v>
      </c>
      <c r="L3335" s="3">
        <v>0.54449999999999998</v>
      </c>
      <c r="M3335" s="3">
        <v>0.42220000000000002</v>
      </c>
      <c r="N3335" s="3">
        <v>0.43330000000000002</v>
      </c>
      <c r="O3335" s="3">
        <v>0.2482</v>
      </c>
      <c r="P3335" s="4"/>
      <c r="Q3335" s="4"/>
      <c r="R3335" s="4"/>
      <c r="S3335" s="4"/>
      <c r="T3335" s="4"/>
      <c r="U3335" s="4"/>
      <c r="V3335" s="4"/>
      <c r="W3335" s="4"/>
      <c r="X3335" s="3">
        <v>6.0742000000000003</v>
      </c>
      <c r="Y3335" s="3">
        <v>99.432666030094481</v>
      </c>
      <c r="Z3335" s="3">
        <v>136.58430739850513</v>
      </c>
      <c r="AA3335" s="3">
        <v>171.17322445754172</v>
      </c>
      <c r="AB3335" s="3">
        <v>188.29473840176485</v>
      </c>
      <c r="AC3335" s="3">
        <v>201.57059365842417</v>
      </c>
      <c r="AD3335" s="3">
        <v>215.19548253267922</v>
      </c>
      <c r="AE3335" s="3">
        <v>223</v>
      </c>
      <c r="AF3335" s="4"/>
      <c r="AG3335" s="4"/>
      <c r="AH3335" s="4"/>
      <c r="AI3335" s="4"/>
      <c r="AJ3335" s="4"/>
      <c r="AK3335" s="4"/>
      <c r="AL3335" s="4"/>
    </row>
    <row r="3336" spans="1:38" ht="15" customHeight="1" x14ac:dyDescent="0.25">
      <c r="A3336" s="2" t="s">
        <v>3022</v>
      </c>
      <c r="B3336" s="2" t="s">
        <v>39</v>
      </c>
      <c r="C3336" s="2" t="s">
        <v>40</v>
      </c>
      <c r="D3336" s="2" t="s">
        <v>3064</v>
      </c>
      <c r="E3336" s="2" t="s">
        <v>3468</v>
      </c>
      <c r="F3336" s="2" t="s">
        <v>557</v>
      </c>
      <c r="G3336" s="2" t="s">
        <v>44</v>
      </c>
      <c r="H3336" s="3">
        <v>229</v>
      </c>
      <c r="I3336" s="3">
        <v>1.7523</v>
      </c>
      <c r="J3336" s="3">
        <v>1.4893000000000001</v>
      </c>
      <c r="K3336" s="3">
        <v>0.76319999999999999</v>
      </c>
      <c r="L3336" s="3">
        <v>0.61129999999999995</v>
      </c>
      <c r="M3336" s="3">
        <v>0.30009999999999998</v>
      </c>
      <c r="N3336" s="3">
        <v>0.28899999999999998</v>
      </c>
      <c r="O3336" s="3">
        <v>0.12970000000000001</v>
      </c>
      <c r="P3336" s="4"/>
      <c r="Q3336" s="4"/>
      <c r="R3336" s="4"/>
      <c r="S3336" s="4"/>
      <c r="T3336" s="4"/>
      <c r="U3336" s="4"/>
      <c r="V3336" s="4"/>
      <c r="W3336" s="4"/>
      <c r="X3336" s="3">
        <v>5.3349000000000002</v>
      </c>
      <c r="Y3336" s="3">
        <v>96.70657369397739</v>
      </c>
      <c r="Z3336" s="3">
        <v>151.70143770267484</v>
      </c>
      <c r="AA3336" s="3">
        <v>179.88385911638457</v>
      </c>
      <c r="AB3336" s="3">
        <v>202.45712197042118</v>
      </c>
      <c r="AC3336" s="3">
        <v>213.53881047442314</v>
      </c>
      <c r="AD3336" s="3">
        <v>224.21061313239233</v>
      </c>
      <c r="AE3336" s="3">
        <v>228.99999999999997</v>
      </c>
      <c r="AF3336" s="4"/>
      <c r="AG3336" s="4"/>
      <c r="AH3336" s="4"/>
      <c r="AI3336" s="4"/>
      <c r="AJ3336" s="4"/>
      <c r="AK3336" s="4"/>
      <c r="AL3336" s="4"/>
    </row>
    <row r="3337" spans="1:38" ht="15" customHeight="1" x14ac:dyDescent="0.25">
      <c r="A3337" s="2" t="s">
        <v>3022</v>
      </c>
      <c r="B3337" s="2" t="s">
        <v>39</v>
      </c>
      <c r="C3337" s="2" t="s">
        <v>40</v>
      </c>
      <c r="D3337" s="2" t="s">
        <v>3064</v>
      </c>
      <c r="E3337" s="2" t="s">
        <v>3469</v>
      </c>
      <c r="F3337" s="2" t="s">
        <v>557</v>
      </c>
      <c r="G3337" s="2" t="s">
        <v>44</v>
      </c>
      <c r="H3337" s="3">
        <v>202</v>
      </c>
      <c r="I3337" s="3">
        <v>1.5577000000000001</v>
      </c>
      <c r="J3337" s="3">
        <v>1.2687999999999999</v>
      </c>
      <c r="K3337" s="3">
        <v>0.83540000000000003</v>
      </c>
      <c r="L3337" s="3">
        <v>0.37969999999999998</v>
      </c>
      <c r="M3337" s="3">
        <v>0.32600000000000001</v>
      </c>
      <c r="N3337" s="3">
        <v>0.32779999999999998</v>
      </c>
      <c r="O3337" s="3">
        <v>0.28520000000000001</v>
      </c>
      <c r="P3337" s="4"/>
      <c r="Q3337" s="4"/>
      <c r="R3337" s="4"/>
      <c r="S3337" s="4"/>
      <c r="T3337" s="4"/>
      <c r="U3337" s="4"/>
      <c r="V3337" s="4"/>
      <c r="W3337" s="4"/>
      <c r="X3337" s="3">
        <v>4.9805999999999999</v>
      </c>
      <c r="Y3337" s="3">
        <v>85.168092197727191</v>
      </c>
      <c r="Z3337" s="3">
        <v>128.47532425812153</v>
      </c>
      <c r="AA3337" s="3">
        <v>156.98955949082443</v>
      </c>
      <c r="AB3337" s="3">
        <v>169.94964462112998</v>
      </c>
      <c r="AC3337" s="3">
        <v>181.07681805404971</v>
      </c>
      <c r="AD3337" s="3">
        <v>192.26542986788738</v>
      </c>
      <c r="AE3337" s="3">
        <v>201.99999999999997</v>
      </c>
      <c r="AF3337" s="4"/>
      <c r="AG3337" s="4"/>
      <c r="AH3337" s="4"/>
      <c r="AI3337" s="4"/>
      <c r="AJ3337" s="4"/>
      <c r="AK3337" s="4"/>
      <c r="AL3337" s="4"/>
    </row>
    <row r="3338" spans="1:38" ht="15" customHeight="1" x14ac:dyDescent="0.25">
      <c r="A3338" s="2" t="s">
        <v>3022</v>
      </c>
      <c r="B3338" s="2" t="s">
        <v>39</v>
      </c>
      <c r="C3338" s="2" t="s">
        <v>40</v>
      </c>
      <c r="D3338" s="2" t="s">
        <v>3064</v>
      </c>
      <c r="E3338" s="2" t="s">
        <v>3470</v>
      </c>
      <c r="F3338" s="2" t="s">
        <v>557</v>
      </c>
      <c r="G3338" s="2" t="s">
        <v>44</v>
      </c>
      <c r="H3338" s="3">
        <v>218</v>
      </c>
      <c r="I3338" s="3">
        <v>1.8929</v>
      </c>
      <c r="J3338" s="3">
        <v>1.3557999999999999</v>
      </c>
      <c r="K3338" s="3">
        <v>0.90759999999999996</v>
      </c>
      <c r="L3338" s="3">
        <v>0.6371</v>
      </c>
      <c r="M3338" s="3">
        <v>0.36299999999999999</v>
      </c>
      <c r="N3338" s="3">
        <v>0.30559999999999998</v>
      </c>
      <c r="O3338" s="3">
        <v>0.34449999999999997</v>
      </c>
      <c r="P3338" s="4"/>
      <c r="Q3338" s="4"/>
      <c r="R3338" s="4"/>
      <c r="S3338" s="4"/>
      <c r="T3338" s="4"/>
      <c r="U3338" s="4"/>
      <c r="V3338" s="4"/>
      <c r="W3338" s="4"/>
      <c r="X3338" s="3">
        <v>5.8064999999999998</v>
      </c>
      <c r="Y3338" s="3">
        <v>92.635391371738564</v>
      </c>
      <c r="Z3338" s="3">
        <v>136.06582278481011</v>
      </c>
      <c r="AA3338" s="3">
        <v>165.13903384138465</v>
      </c>
      <c r="AB3338" s="3">
        <v>185.54730043916302</v>
      </c>
      <c r="AC3338" s="3">
        <v>197.17530353913719</v>
      </c>
      <c r="AD3338" s="3">
        <v>206.96460862826143</v>
      </c>
      <c r="AE3338" s="3">
        <v>218</v>
      </c>
      <c r="AF3338" s="4"/>
      <c r="AG3338" s="4"/>
      <c r="AH3338" s="4"/>
      <c r="AI3338" s="4"/>
      <c r="AJ3338" s="4"/>
      <c r="AK3338" s="4"/>
      <c r="AL3338" s="4"/>
    </row>
    <row r="3339" spans="1:38" ht="15" customHeight="1" x14ac:dyDescent="0.25">
      <c r="A3339" s="2" t="s">
        <v>3022</v>
      </c>
      <c r="B3339" s="2" t="s">
        <v>39</v>
      </c>
      <c r="C3339" s="2" t="s">
        <v>40</v>
      </c>
      <c r="D3339" s="2" t="s">
        <v>3116</v>
      </c>
      <c r="E3339" s="2" t="s">
        <v>3471</v>
      </c>
      <c r="F3339" s="2" t="s">
        <v>557</v>
      </c>
      <c r="G3339" s="2" t="s">
        <v>44</v>
      </c>
      <c r="H3339" s="3">
        <v>212</v>
      </c>
      <c r="I3339" s="3">
        <v>1.5593999999999999</v>
      </c>
      <c r="J3339" s="3">
        <v>1.5038</v>
      </c>
      <c r="K3339" s="3">
        <v>1.0334000000000001</v>
      </c>
      <c r="L3339" s="3">
        <v>0.42970000000000003</v>
      </c>
      <c r="M3339" s="3">
        <v>0.42970000000000003</v>
      </c>
      <c r="N3339" s="3">
        <v>0.1704</v>
      </c>
      <c r="O3339" s="3">
        <v>0.30740000000000001</v>
      </c>
      <c r="P3339" s="4"/>
      <c r="Q3339" s="4"/>
      <c r="R3339" s="4"/>
      <c r="S3339" s="4"/>
      <c r="T3339" s="4"/>
      <c r="U3339" s="4"/>
      <c r="V3339" s="4"/>
      <c r="W3339" s="4"/>
      <c r="X3339" s="3">
        <v>5.4337999999999997</v>
      </c>
      <c r="Y3339" s="3">
        <v>83.656667525488601</v>
      </c>
      <c r="Z3339" s="3">
        <v>133.47153005263354</v>
      </c>
      <c r="AA3339" s="3">
        <v>167.70392727005046</v>
      </c>
      <c r="AB3339" s="3">
        <v>181.93816482019952</v>
      </c>
      <c r="AC3339" s="3">
        <v>196.17240237034861</v>
      </c>
      <c r="AD3339" s="3">
        <v>201.81707092642355</v>
      </c>
      <c r="AE3339" s="3">
        <v>212.00000000000003</v>
      </c>
      <c r="AF3339" s="4"/>
      <c r="AG3339" s="4"/>
      <c r="AH3339" s="4"/>
      <c r="AI3339" s="4"/>
      <c r="AJ3339" s="4"/>
      <c r="AK3339" s="4"/>
      <c r="AL3339" s="4"/>
    </row>
    <row r="3340" spans="1:38" ht="15" customHeight="1" x14ac:dyDescent="0.25">
      <c r="A3340" s="2" t="s">
        <v>3022</v>
      </c>
      <c r="B3340" s="2" t="s">
        <v>39</v>
      </c>
      <c r="C3340" s="2" t="s">
        <v>40</v>
      </c>
      <c r="D3340" s="2" t="s">
        <v>3116</v>
      </c>
      <c r="E3340" s="2" t="s">
        <v>3472</v>
      </c>
      <c r="F3340" s="2" t="s">
        <v>557</v>
      </c>
      <c r="G3340" s="2" t="s">
        <v>44</v>
      </c>
      <c r="H3340" s="3">
        <v>223</v>
      </c>
      <c r="I3340" s="3">
        <v>1.782</v>
      </c>
      <c r="J3340" s="3">
        <v>1.6781999999999999</v>
      </c>
      <c r="K3340" s="3">
        <v>0.65939999999999999</v>
      </c>
      <c r="L3340" s="3">
        <v>0.47420000000000001</v>
      </c>
      <c r="M3340" s="3">
        <v>0.25929999999999997</v>
      </c>
      <c r="N3340" s="3">
        <v>0.19639999999999999</v>
      </c>
      <c r="O3340" s="3">
        <v>0.18149999999999999</v>
      </c>
      <c r="P3340" s="4"/>
      <c r="Q3340" s="4"/>
      <c r="R3340" s="4"/>
      <c r="S3340" s="4"/>
      <c r="T3340" s="4"/>
      <c r="U3340" s="4"/>
      <c r="V3340" s="4"/>
      <c r="W3340" s="4"/>
      <c r="X3340" s="3">
        <v>5.2309999999999999</v>
      </c>
      <c r="Y3340" s="3">
        <v>97.066335308736384</v>
      </c>
      <c r="Z3340" s="3">
        <v>158.34261135538139</v>
      </c>
      <c r="AA3340" s="3">
        <v>182.4193462053145</v>
      </c>
      <c r="AB3340" s="3">
        <v>199.73385585930032</v>
      </c>
      <c r="AC3340" s="3">
        <v>209.20170139552667</v>
      </c>
      <c r="AD3340" s="3">
        <v>216.37287325559166</v>
      </c>
      <c r="AE3340" s="3">
        <v>222.99999999999997</v>
      </c>
      <c r="AF3340" s="4"/>
      <c r="AG3340" s="4"/>
      <c r="AH3340" s="4"/>
      <c r="AI3340" s="4"/>
      <c r="AJ3340" s="4"/>
      <c r="AK3340" s="4"/>
      <c r="AL3340" s="4"/>
    </row>
    <row r="3341" spans="1:38" ht="15" customHeight="1" x14ac:dyDescent="0.25">
      <c r="A3341" s="2" t="s">
        <v>3022</v>
      </c>
      <c r="B3341" s="2" t="s">
        <v>39</v>
      </c>
      <c r="C3341" s="2" t="s">
        <v>40</v>
      </c>
      <c r="D3341" s="2" t="s">
        <v>3067</v>
      </c>
      <c r="E3341" s="2" t="s">
        <v>3473</v>
      </c>
      <c r="F3341" s="2" t="s">
        <v>557</v>
      </c>
      <c r="G3341" s="2" t="s">
        <v>44</v>
      </c>
      <c r="H3341" s="3">
        <v>225</v>
      </c>
      <c r="I3341" s="3">
        <v>1.363</v>
      </c>
      <c r="J3341" s="3">
        <v>1.9296</v>
      </c>
      <c r="K3341" s="3">
        <v>1.1407</v>
      </c>
      <c r="L3341" s="3">
        <v>0.56669999999999998</v>
      </c>
      <c r="M3341" s="3">
        <v>0.4667</v>
      </c>
      <c r="N3341" s="3">
        <v>0.39629999999999999</v>
      </c>
      <c r="O3341" s="3">
        <v>0.37780000000000002</v>
      </c>
      <c r="P3341" s="4"/>
      <c r="Q3341" s="4"/>
      <c r="R3341" s="4"/>
      <c r="S3341" s="4"/>
      <c r="T3341" s="4"/>
      <c r="U3341" s="4"/>
      <c r="V3341" s="4"/>
      <c r="W3341" s="4"/>
      <c r="X3341" s="3">
        <v>6.2408000000000001</v>
      </c>
      <c r="Y3341" s="3">
        <v>74.15148698884758</v>
      </c>
      <c r="Z3341" s="3">
        <v>133.82537495192923</v>
      </c>
      <c r="AA3341" s="3">
        <v>169.10211831816434</v>
      </c>
      <c r="AB3341" s="3">
        <v>186.62761184463528</v>
      </c>
      <c r="AC3341" s="3">
        <v>201.06055313421359</v>
      </c>
      <c r="AD3341" s="3">
        <v>213.31633764901937</v>
      </c>
      <c r="AE3341" s="3">
        <v>225</v>
      </c>
      <c r="AF3341" s="4"/>
      <c r="AG3341" s="4"/>
      <c r="AH3341" s="4"/>
      <c r="AI3341" s="4"/>
      <c r="AJ3341" s="4"/>
      <c r="AK3341" s="4"/>
      <c r="AL3341" s="4"/>
    </row>
    <row r="3342" spans="1:38" ht="15" customHeight="1" x14ac:dyDescent="0.25">
      <c r="A3342" s="2" t="s">
        <v>3022</v>
      </c>
      <c r="B3342" s="2" t="s">
        <v>39</v>
      </c>
      <c r="C3342" s="2" t="s">
        <v>40</v>
      </c>
      <c r="D3342" s="2" t="s">
        <v>3067</v>
      </c>
      <c r="E3342" s="2" t="s">
        <v>3474</v>
      </c>
      <c r="F3342" s="2" t="s">
        <v>557</v>
      </c>
      <c r="G3342" s="2" t="s">
        <v>44</v>
      </c>
      <c r="H3342" s="3">
        <v>204</v>
      </c>
      <c r="I3342" s="3">
        <v>2.0928</v>
      </c>
      <c r="J3342" s="3">
        <v>1.1890000000000001</v>
      </c>
      <c r="K3342" s="3">
        <v>0.52969999999999995</v>
      </c>
      <c r="L3342" s="3">
        <v>0.55930000000000002</v>
      </c>
      <c r="M3342" s="3">
        <v>0.2445</v>
      </c>
      <c r="N3342" s="3">
        <v>0.19259999999999999</v>
      </c>
      <c r="O3342" s="3">
        <v>0.1</v>
      </c>
      <c r="P3342" s="4"/>
      <c r="Q3342" s="4"/>
      <c r="R3342" s="4"/>
      <c r="S3342" s="4"/>
      <c r="T3342" s="4"/>
      <c r="U3342" s="4"/>
      <c r="V3342" s="4"/>
      <c r="W3342" s="4"/>
      <c r="X3342" s="3">
        <v>4.9078999999999997</v>
      </c>
      <c r="Y3342" s="3">
        <v>105.34330365329367</v>
      </c>
      <c r="Z3342" s="3">
        <v>147.01244931640827</v>
      </c>
      <c r="AA3342" s="3">
        <v>165.57607123209522</v>
      </c>
      <c r="AB3342" s="3">
        <v>185.17704109700688</v>
      </c>
      <c r="AC3342" s="3">
        <v>193.74567533975838</v>
      </c>
      <c r="AD3342" s="3">
        <v>200.49544611748405</v>
      </c>
      <c r="AE3342" s="3">
        <v>204</v>
      </c>
      <c r="AF3342" s="4"/>
      <c r="AG3342" s="4"/>
      <c r="AH3342" s="4"/>
      <c r="AI3342" s="4"/>
      <c r="AJ3342" s="4"/>
      <c r="AK3342" s="4"/>
      <c r="AL3342" s="4"/>
    </row>
    <row r="3343" spans="1:38" ht="15" customHeight="1" x14ac:dyDescent="0.25">
      <c r="A3343" s="2" t="s">
        <v>3022</v>
      </c>
      <c r="B3343" s="2" t="s">
        <v>39</v>
      </c>
      <c r="C3343" s="2" t="s">
        <v>40</v>
      </c>
      <c r="D3343" s="2" t="s">
        <v>3067</v>
      </c>
      <c r="E3343" s="2" t="s">
        <v>3475</v>
      </c>
      <c r="F3343" s="2" t="s">
        <v>557</v>
      </c>
      <c r="G3343" s="2" t="s">
        <v>44</v>
      </c>
      <c r="H3343" s="3">
        <v>230</v>
      </c>
      <c r="I3343" s="3">
        <v>1.9209000000000001</v>
      </c>
      <c r="J3343" s="3">
        <v>1.7375</v>
      </c>
      <c r="K3343" s="3">
        <v>1.1076999999999999</v>
      </c>
      <c r="L3343" s="3">
        <v>0.54269999999999996</v>
      </c>
      <c r="M3343" s="3">
        <v>0.33339999999999997</v>
      </c>
      <c r="N3343" s="3">
        <v>0.2445</v>
      </c>
      <c r="O3343" s="3">
        <v>0.12230000000000001</v>
      </c>
      <c r="P3343" s="4"/>
      <c r="Q3343" s="4"/>
      <c r="R3343" s="4"/>
      <c r="S3343" s="4"/>
      <c r="T3343" s="4"/>
      <c r="U3343" s="4"/>
      <c r="V3343" s="4"/>
      <c r="W3343" s="4"/>
      <c r="X3343" s="3">
        <v>6.0090000000000003</v>
      </c>
      <c r="Y3343" s="3">
        <v>95.294757863205177</v>
      </c>
      <c r="Z3343" s="3">
        <v>152.54638042935596</v>
      </c>
      <c r="AA3343" s="3">
        <v>189.04573140289563</v>
      </c>
      <c r="AB3343" s="3">
        <v>206.92800798801795</v>
      </c>
      <c r="AC3343" s="3">
        <v>217.91372940589116</v>
      </c>
      <c r="AD3343" s="3">
        <v>225.97014478282577</v>
      </c>
      <c r="AE3343" s="3">
        <v>230</v>
      </c>
      <c r="AF3343" s="4"/>
      <c r="AG3343" s="4"/>
      <c r="AH3343" s="4"/>
      <c r="AI3343" s="4"/>
      <c r="AJ3343" s="4"/>
      <c r="AK3343" s="4"/>
      <c r="AL3343" s="4"/>
    </row>
    <row r="3344" spans="1:38" ht="15" customHeight="1" x14ac:dyDescent="0.25">
      <c r="A3344" s="2" t="s">
        <v>3022</v>
      </c>
      <c r="B3344" s="2" t="s">
        <v>39</v>
      </c>
      <c r="C3344" s="2" t="s">
        <v>40</v>
      </c>
      <c r="D3344" s="2" t="s">
        <v>71</v>
      </c>
      <c r="E3344" s="2" t="s">
        <v>3476</v>
      </c>
      <c r="F3344" s="2" t="s">
        <v>557</v>
      </c>
      <c r="G3344" s="2" t="s">
        <v>44</v>
      </c>
      <c r="H3344" s="3">
        <v>249</v>
      </c>
      <c r="I3344" s="3">
        <v>2.1558000000000002</v>
      </c>
      <c r="J3344" s="3">
        <v>1.5206</v>
      </c>
      <c r="K3344" s="3">
        <v>0.86309999999999998</v>
      </c>
      <c r="L3344" s="3">
        <v>0.36299999999999999</v>
      </c>
      <c r="M3344" s="3">
        <v>0.44819999999999999</v>
      </c>
      <c r="N3344" s="3">
        <v>0.20369999999999999</v>
      </c>
      <c r="O3344" s="3">
        <v>0.26300000000000001</v>
      </c>
      <c r="P3344" s="4"/>
      <c r="Q3344" s="4"/>
      <c r="R3344" s="4"/>
      <c r="S3344" s="4"/>
      <c r="T3344" s="4"/>
      <c r="U3344" s="4"/>
      <c r="V3344" s="4"/>
      <c r="W3344" s="4"/>
      <c r="X3344" s="3">
        <v>5.8174000000000001</v>
      </c>
      <c r="Y3344" s="3">
        <v>112.41540894557707</v>
      </c>
      <c r="Z3344" s="3">
        <v>169.1366589885516</v>
      </c>
      <c r="AA3344" s="3">
        <v>201.33191803898652</v>
      </c>
      <c r="AB3344" s="3">
        <v>214.87250318011482</v>
      </c>
      <c r="AC3344" s="3">
        <v>231.591209131227</v>
      </c>
      <c r="AD3344" s="3">
        <v>239.18960360298414</v>
      </c>
      <c r="AE3344" s="3">
        <v>248.99999999999997</v>
      </c>
      <c r="AF3344" s="4"/>
      <c r="AG3344" s="4"/>
      <c r="AH3344" s="4"/>
      <c r="AI3344" s="4"/>
      <c r="AJ3344" s="4"/>
      <c r="AK3344" s="4"/>
      <c r="AL3344" s="4"/>
    </row>
    <row r="3345" spans="1:38" ht="15" customHeight="1" x14ac:dyDescent="0.25">
      <c r="A3345" s="2" t="s">
        <v>3022</v>
      </c>
      <c r="B3345" s="2" t="s">
        <v>39</v>
      </c>
      <c r="C3345" s="2" t="s">
        <v>40</v>
      </c>
      <c r="D3345" s="2" t="s">
        <v>71</v>
      </c>
      <c r="E3345" s="2" t="s">
        <v>3477</v>
      </c>
      <c r="F3345" s="2" t="s">
        <v>557</v>
      </c>
      <c r="G3345" s="2" t="s">
        <v>44</v>
      </c>
      <c r="H3345" s="3">
        <v>219</v>
      </c>
      <c r="I3345" s="3">
        <v>1.9077999999999999</v>
      </c>
      <c r="J3345" s="3">
        <v>1.6281000000000001</v>
      </c>
      <c r="K3345" s="3">
        <v>0.62419999999999998</v>
      </c>
      <c r="L3345" s="3">
        <v>0.40189999999999998</v>
      </c>
      <c r="M3345" s="3">
        <v>0.20369999999999999</v>
      </c>
      <c r="N3345" s="3">
        <v>0.3241</v>
      </c>
      <c r="O3345" s="3">
        <v>0.1074</v>
      </c>
      <c r="P3345" s="4"/>
      <c r="Q3345" s="4"/>
      <c r="R3345" s="4"/>
      <c r="S3345" s="4"/>
      <c r="T3345" s="4"/>
      <c r="U3345" s="4"/>
      <c r="V3345" s="4"/>
      <c r="W3345" s="4"/>
      <c r="X3345" s="3">
        <v>5.1971999999999996</v>
      </c>
      <c r="Y3345" s="3">
        <v>100.64438543831294</v>
      </c>
      <c r="Z3345" s="3">
        <v>159.22490956668975</v>
      </c>
      <c r="AA3345" s="3">
        <v>181.68419533595014</v>
      </c>
      <c r="AB3345" s="3">
        <v>196.14492418994845</v>
      </c>
      <c r="AC3345" s="3">
        <v>203.47423612714542</v>
      </c>
      <c r="AD3345" s="3">
        <v>215.13564996536599</v>
      </c>
      <c r="AE3345" s="3">
        <v>219.00000000000003</v>
      </c>
      <c r="AF3345" s="4"/>
      <c r="AG3345" s="4"/>
      <c r="AH3345" s="4"/>
      <c r="AI3345" s="4"/>
      <c r="AJ3345" s="4"/>
      <c r="AK3345" s="4"/>
      <c r="AL3345" s="4"/>
    </row>
    <row r="3346" spans="1:38" ht="15" customHeight="1" x14ac:dyDescent="0.25">
      <c r="A3346" s="2" t="s">
        <v>3022</v>
      </c>
      <c r="B3346" s="2" t="s">
        <v>39</v>
      </c>
      <c r="C3346" s="2" t="s">
        <v>40</v>
      </c>
      <c r="D3346" s="2" t="s">
        <v>3049</v>
      </c>
      <c r="E3346" s="2" t="s">
        <v>3478</v>
      </c>
      <c r="F3346" s="2" t="s">
        <v>564</v>
      </c>
      <c r="G3346" s="2" t="s">
        <v>50</v>
      </c>
      <c r="H3346" s="3">
        <v>222</v>
      </c>
      <c r="I3346" s="3">
        <v>1.7297</v>
      </c>
      <c r="J3346" s="3">
        <v>1.1408</v>
      </c>
      <c r="K3346" s="3">
        <v>0.9667</v>
      </c>
      <c r="L3346" s="3">
        <v>0.48149999999999998</v>
      </c>
      <c r="M3346" s="3">
        <v>0.19259999999999999</v>
      </c>
      <c r="N3346" s="3">
        <v>0.34079999999999999</v>
      </c>
      <c r="O3346" s="3">
        <v>0.28889999999999999</v>
      </c>
      <c r="P3346" s="3">
        <v>0.1074</v>
      </c>
      <c r="Q3346" s="4"/>
      <c r="R3346" s="4"/>
      <c r="S3346" s="4"/>
      <c r="T3346" s="4"/>
      <c r="U3346" s="4"/>
      <c r="V3346" s="4"/>
      <c r="W3346" s="4"/>
      <c r="X3346" s="3">
        <v>5.2484000000000002</v>
      </c>
      <c r="Y3346" s="3">
        <v>94.617750171480822</v>
      </c>
      <c r="Z3346" s="3">
        <v>135.91643167441504</v>
      </c>
      <c r="AA3346" s="3">
        <v>170.91243045499579</v>
      </c>
      <c r="AB3346" s="3">
        <v>188.34345705357822</v>
      </c>
      <c r="AC3346" s="3">
        <v>195.31586769301117</v>
      </c>
      <c r="AD3346" s="3">
        <v>207.65334197088634</v>
      </c>
      <c r="AE3346" s="3">
        <v>218.11195793003577</v>
      </c>
      <c r="AF3346" s="3">
        <v>221.99999999999997</v>
      </c>
      <c r="AG3346" s="4"/>
      <c r="AH3346" s="4"/>
      <c r="AI3346" s="4"/>
      <c r="AJ3346" s="4"/>
      <c r="AK3346" s="4"/>
      <c r="AL3346" s="4"/>
    </row>
    <row r="3347" spans="1:38" ht="15" customHeight="1" x14ac:dyDescent="0.25">
      <c r="A3347" s="2" t="s">
        <v>3022</v>
      </c>
      <c r="B3347" s="2" t="s">
        <v>39</v>
      </c>
      <c r="C3347" s="2" t="s">
        <v>40</v>
      </c>
      <c r="D3347" s="2" t="s">
        <v>3049</v>
      </c>
      <c r="E3347" s="2" t="s">
        <v>3479</v>
      </c>
      <c r="F3347" s="2" t="s">
        <v>564</v>
      </c>
      <c r="G3347" s="2" t="s">
        <v>50</v>
      </c>
      <c r="H3347" s="3">
        <v>240</v>
      </c>
      <c r="I3347" s="3">
        <v>2.0817000000000001</v>
      </c>
      <c r="J3347" s="3">
        <v>1.5149999999999999</v>
      </c>
      <c r="K3347" s="3">
        <v>0.6482</v>
      </c>
      <c r="L3347" s="3">
        <v>0.28149999999999997</v>
      </c>
      <c r="M3347" s="3">
        <v>0.72970000000000002</v>
      </c>
      <c r="N3347" s="3">
        <v>0.34449999999999997</v>
      </c>
      <c r="O3347" s="3">
        <v>0.32600000000000001</v>
      </c>
      <c r="P3347" s="3">
        <v>0.31490000000000001</v>
      </c>
      <c r="Q3347" s="4"/>
      <c r="R3347" s="4"/>
      <c r="S3347" s="4"/>
      <c r="T3347" s="4"/>
      <c r="U3347" s="4"/>
      <c r="V3347" s="4"/>
      <c r="W3347" s="4"/>
      <c r="X3347" s="3">
        <v>6.2415000000000003</v>
      </c>
      <c r="Y3347" s="3">
        <v>101.37332372025955</v>
      </c>
      <c r="Z3347" s="3">
        <v>151.86118721461187</v>
      </c>
      <c r="AA3347" s="3">
        <v>173.46266121925819</v>
      </c>
      <c r="AB3347" s="3">
        <v>182.84373948570055</v>
      </c>
      <c r="AC3347" s="3">
        <v>207.16122726908597</v>
      </c>
      <c r="AD3347" s="3">
        <v>218.64180084915486</v>
      </c>
      <c r="AE3347" s="3">
        <v>229.50585596411119</v>
      </c>
      <c r="AF3347" s="3">
        <v>240</v>
      </c>
      <c r="AG3347" s="4"/>
      <c r="AH3347" s="4"/>
      <c r="AI3347" s="4"/>
      <c r="AJ3347" s="4"/>
      <c r="AK3347" s="4"/>
      <c r="AL3347" s="4"/>
    </row>
    <row r="3348" spans="1:38" ht="15" customHeight="1" x14ac:dyDescent="0.25">
      <c r="A3348" s="2" t="s">
        <v>3022</v>
      </c>
      <c r="B3348" s="2" t="s">
        <v>39</v>
      </c>
      <c r="C3348" s="2" t="s">
        <v>40</v>
      </c>
      <c r="D3348" s="2" t="s">
        <v>3049</v>
      </c>
      <c r="E3348" s="2" t="s">
        <v>3480</v>
      </c>
      <c r="F3348" s="2" t="s">
        <v>564</v>
      </c>
      <c r="G3348" s="2" t="s">
        <v>50</v>
      </c>
      <c r="H3348" s="3">
        <v>234</v>
      </c>
      <c r="I3348" s="3">
        <v>2.0078</v>
      </c>
      <c r="J3348" s="3">
        <v>1.5559000000000001</v>
      </c>
      <c r="K3348" s="3">
        <v>0.9224</v>
      </c>
      <c r="L3348" s="3">
        <v>0.41299999999999998</v>
      </c>
      <c r="M3348" s="3">
        <v>0.3649</v>
      </c>
      <c r="N3348" s="3">
        <v>0.2445</v>
      </c>
      <c r="O3348" s="3">
        <v>0.25750000000000001</v>
      </c>
      <c r="P3348" s="3">
        <v>0.17599999999999999</v>
      </c>
      <c r="Q3348" s="4"/>
      <c r="R3348" s="4"/>
      <c r="S3348" s="4"/>
      <c r="T3348" s="4"/>
      <c r="U3348" s="4"/>
      <c r="V3348" s="4"/>
      <c r="W3348" s="4"/>
      <c r="X3348" s="3">
        <v>5.9420000000000002</v>
      </c>
      <c r="Y3348" s="3">
        <v>100.25573880848199</v>
      </c>
      <c r="Z3348" s="3">
        <v>153.14900706832714</v>
      </c>
      <c r="AA3348" s="3">
        <v>184.50626051834396</v>
      </c>
      <c r="AB3348" s="3">
        <v>198.54631437226521</v>
      </c>
      <c r="AC3348" s="3">
        <v>210.95119488387746</v>
      </c>
      <c r="AD3348" s="3">
        <v>219.26304274654998</v>
      </c>
      <c r="AE3348" s="3">
        <v>228.01682935038707</v>
      </c>
      <c r="AF3348" s="3">
        <v>234</v>
      </c>
      <c r="AG3348" s="4"/>
      <c r="AH3348" s="4"/>
      <c r="AI3348" s="4"/>
      <c r="AJ3348" s="4"/>
      <c r="AK3348" s="4"/>
      <c r="AL3348" s="4"/>
    </row>
    <row r="3349" spans="1:38" ht="15" customHeight="1" x14ac:dyDescent="0.25">
      <c r="A3349" s="2" t="s">
        <v>3022</v>
      </c>
      <c r="B3349" s="2" t="s">
        <v>39</v>
      </c>
      <c r="C3349" s="2" t="s">
        <v>40</v>
      </c>
      <c r="D3349" s="2" t="s">
        <v>718</v>
      </c>
      <c r="E3349" s="2" t="s">
        <v>3481</v>
      </c>
      <c r="F3349" s="2" t="s">
        <v>564</v>
      </c>
      <c r="G3349" s="2" t="s">
        <v>50</v>
      </c>
      <c r="H3349" s="3">
        <v>255</v>
      </c>
      <c r="I3349" s="3">
        <v>2.2393999999999998</v>
      </c>
      <c r="J3349" s="3">
        <v>1.7282</v>
      </c>
      <c r="K3349" s="3">
        <v>0.93720000000000003</v>
      </c>
      <c r="L3349" s="3">
        <v>0.62050000000000005</v>
      </c>
      <c r="M3349" s="3">
        <v>0.47789999999999999</v>
      </c>
      <c r="N3349" s="3">
        <v>0.35560000000000003</v>
      </c>
      <c r="O3349" s="3">
        <v>0.26490000000000002</v>
      </c>
      <c r="P3349" s="3">
        <v>0.2223</v>
      </c>
      <c r="Q3349" s="4"/>
      <c r="R3349" s="4"/>
      <c r="S3349" s="4"/>
      <c r="T3349" s="4"/>
      <c r="U3349" s="4"/>
      <c r="V3349" s="4"/>
      <c r="W3349" s="4"/>
      <c r="X3349" s="3">
        <v>6.8460000000000001</v>
      </c>
      <c r="Y3349" s="3">
        <v>104.94569091440256</v>
      </c>
      <c r="Z3349" s="3">
        <v>161.239672801636</v>
      </c>
      <c r="AA3349" s="3">
        <v>191.76780601811274</v>
      </c>
      <c r="AB3349" s="3">
        <v>211.97982763657609</v>
      </c>
      <c r="AC3349" s="3">
        <v>227.54683026584866</v>
      </c>
      <c r="AD3349" s="3">
        <v>239.13006134969325</v>
      </c>
      <c r="AE3349" s="3">
        <v>247.75885188431198</v>
      </c>
      <c r="AF3349" s="3">
        <v>254.99999999999997</v>
      </c>
      <c r="AG3349" s="4"/>
      <c r="AH3349" s="4"/>
      <c r="AI3349" s="4"/>
      <c r="AJ3349" s="4"/>
      <c r="AK3349" s="4"/>
      <c r="AL3349" s="4"/>
    </row>
    <row r="3350" spans="1:38" ht="15" customHeight="1" x14ac:dyDescent="0.25">
      <c r="A3350" s="2" t="s">
        <v>3022</v>
      </c>
      <c r="B3350" s="2" t="s">
        <v>39</v>
      </c>
      <c r="C3350" s="2" t="s">
        <v>40</v>
      </c>
      <c r="D3350" s="2" t="s">
        <v>71</v>
      </c>
      <c r="E3350" s="2" t="s">
        <v>3482</v>
      </c>
      <c r="F3350" s="2" t="s">
        <v>564</v>
      </c>
      <c r="G3350" s="2" t="s">
        <v>50</v>
      </c>
      <c r="H3350" s="3">
        <v>218</v>
      </c>
      <c r="I3350" s="3">
        <v>1.2336</v>
      </c>
      <c r="J3350" s="3">
        <v>2.0264000000000002</v>
      </c>
      <c r="K3350" s="3">
        <v>0.57420000000000004</v>
      </c>
      <c r="L3350" s="3">
        <v>0.47049999999999997</v>
      </c>
      <c r="M3350" s="3">
        <v>0.15190000000000001</v>
      </c>
      <c r="N3350" s="3">
        <v>0.33339999999999997</v>
      </c>
      <c r="O3350" s="3">
        <v>0.2482</v>
      </c>
      <c r="P3350" s="3">
        <v>0.1482</v>
      </c>
      <c r="Q3350" s="4"/>
      <c r="R3350" s="4"/>
      <c r="S3350" s="4"/>
      <c r="T3350" s="4"/>
      <c r="U3350" s="4"/>
      <c r="V3350" s="4"/>
      <c r="W3350" s="4"/>
      <c r="X3350" s="3">
        <v>5.1863999999999999</v>
      </c>
      <c r="Y3350" s="3">
        <v>76.240629338269315</v>
      </c>
      <c r="Z3350" s="3">
        <v>148.91346598796855</v>
      </c>
      <c r="AA3350" s="3">
        <v>169.50601573345674</v>
      </c>
      <c r="AB3350" s="3">
        <v>186.37956964368351</v>
      </c>
      <c r="AC3350" s="3">
        <v>191.82716335030082</v>
      </c>
      <c r="AD3350" s="3">
        <v>203.7838963442851</v>
      </c>
      <c r="AE3350" s="3">
        <v>212.68509949097643</v>
      </c>
      <c r="AF3350" s="3">
        <v>218.00000000000003</v>
      </c>
      <c r="AG3350" s="4"/>
      <c r="AH3350" s="4"/>
      <c r="AI3350" s="4"/>
      <c r="AJ3350" s="4"/>
      <c r="AK3350" s="4"/>
      <c r="AL3350" s="4"/>
    </row>
    <row r="3351" spans="1:38" ht="15" customHeight="1" x14ac:dyDescent="0.25">
      <c r="A3351" s="2" t="s">
        <v>3022</v>
      </c>
      <c r="B3351" s="2" t="s">
        <v>39</v>
      </c>
      <c r="C3351" s="2" t="s">
        <v>40</v>
      </c>
      <c r="D3351" s="2" t="s">
        <v>3049</v>
      </c>
      <c r="E3351" s="2" t="s">
        <v>3483</v>
      </c>
      <c r="F3351" s="2" t="s">
        <v>564</v>
      </c>
      <c r="G3351" s="2" t="s">
        <v>50</v>
      </c>
      <c r="H3351" s="3">
        <v>250</v>
      </c>
      <c r="I3351" s="3">
        <v>2.2555999999999998</v>
      </c>
      <c r="J3351" s="3">
        <v>1.5037</v>
      </c>
      <c r="K3351" s="3">
        <v>0.88149999999999995</v>
      </c>
      <c r="L3351" s="3">
        <v>0.72589999999999999</v>
      </c>
      <c r="M3351" s="3">
        <v>0.78890000000000005</v>
      </c>
      <c r="N3351" s="3">
        <v>0.36670000000000003</v>
      </c>
      <c r="O3351" s="3">
        <v>0.14810000000000001</v>
      </c>
      <c r="P3351" s="3">
        <v>0.18149999999999999</v>
      </c>
      <c r="Q3351" s="4"/>
      <c r="R3351" s="4"/>
      <c r="S3351" s="4"/>
      <c r="T3351" s="4"/>
      <c r="U3351" s="4"/>
      <c r="V3351" s="4"/>
      <c r="W3351" s="4"/>
      <c r="X3351" s="3">
        <v>6.8518999999999997</v>
      </c>
      <c r="Y3351" s="3">
        <v>103.76415300865453</v>
      </c>
      <c r="Z3351" s="3">
        <v>151.60586114800273</v>
      </c>
      <c r="AA3351" s="3">
        <v>179.6516586640202</v>
      </c>
      <c r="AB3351" s="3">
        <v>202.74688772457276</v>
      </c>
      <c r="AC3351" s="3">
        <v>227.84652432172098</v>
      </c>
      <c r="AD3351" s="3">
        <v>239.51344882441367</v>
      </c>
      <c r="AE3351" s="3">
        <v>244.22539733504576</v>
      </c>
      <c r="AF3351" s="3">
        <v>250</v>
      </c>
      <c r="AG3351" s="4"/>
      <c r="AH3351" s="4"/>
      <c r="AI3351" s="4"/>
      <c r="AJ3351" s="4"/>
      <c r="AK3351" s="4"/>
      <c r="AL3351" s="4"/>
    </row>
    <row r="3352" spans="1:38" ht="15" customHeight="1" x14ac:dyDescent="0.25">
      <c r="A3352" s="2" t="s">
        <v>3022</v>
      </c>
      <c r="B3352" s="2" t="s">
        <v>39</v>
      </c>
      <c r="C3352" s="2" t="s">
        <v>40</v>
      </c>
      <c r="D3352" s="2" t="s">
        <v>1250</v>
      </c>
      <c r="E3352" s="2" t="s">
        <v>3484</v>
      </c>
      <c r="F3352" s="2" t="s">
        <v>564</v>
      </c>
      <c r="G3352" s="2" t="s">
        <v>50</v>
      </c>
      <c r="H3352" s="3">
        <v>232</v>
      </c>
      <c r="I3352" s="3">
        <v>1.8149999999999999</v>
      </c>
      <c r="J3352" s="3">
        <v>1.6779999999999999</v>
      </c>
      <c r="K3352" s="3">
        <v>0.72599999999999998</v>
      </c>
      <c r="L3352" s="3">
        <v>0.48520000000000002</v>
      </c>
      <c r="M3352" s="3">
        <v>0.62970000000000004</v>
      </c>
      <c r="N3352" s="3">
        <v>0.17780000000000001</v>
      </c>
      <c r="O3352" s="3">
        <v>0.12590000000000001</v>
      </c>
      <c r="P3352" s="3">
        <v>0.12959999999999999</v>
      </c>
      <c r="Q3352" s="4"/>
      <c r="R3352" s="4"/>
      <c r="S3352" s="4"/>
      <c r="T3352" s="4"/>
      <c r="U3352" s="4"/>
      <c r="V3352" s="4"/>
      <c r="W3352" s="4"/>
      <c r="X3352" s="3">
        <v>5.7671999999999999</v>
      </c>
      <c r="Y3352" s="3">
        <v>94.94215563878484</v>
      </c>
      <c r="Z3352" s="3">
        <v>153.13330559023444</v>
      </c>
      <c r="AA3352" s="3">
        <v>178.31016784574834</v>
      </c>
      <c r="AB3352" s="3">
        <v>195.13635733111386</v>
      </c>
      <c r="AC3352" s="3">
        <v>216.97364405604102</v>
      </c>
      <c r="AD3352" s="3">
        <v>223.13954778748786</v>
      </c>
      <c r="AE3352" s="3">
        <v>227.50561797752806</v>
      </c>
      <c r="AF3352" s="3">
        <v>231.99999999999997</v>
      </c>
      <c r="AG3352" s="4"/>
      <c r="AH3352" s="4"/>
      <c r="AI3352" s="4"/>
      <c r="AJ3352" s="4"/>
      <c r="AK3352" s="4"/>
      <c r="AL3352" s="4"/>
    </row>
    <row r="3353" spans="1:38" ht="15" customHeight="1" x14ac:dyDescent="0.25">
      <c r="A3353" s="2" t="s">
        <v>3022</v>
      </c>
      <c r="B3353" s="2" t="s">
        <v>39</v>
      </c>
      <c r="C3353" s="2" t="s">
        <v>40</v>
      </c>
      <c r="D3353" s="2" t="s">
        <v>1159</v>
      </c>
      <c r="E3353" s="2" t="s">
        <v>3485</v>
      </c>
      <c r="F3353" s="2" t="s">
        <v>564</v>
      </c>
      <c r="G3353" s="2" t="s">
        <v>50</v>
      </c>
      <c r="H3353" s="3">
        <v>236</v>
      </c>
      <c r="I3353" s="3">
        <v>2.1225000000000001</v>
      </c>
      <c r="J3353" s="3">
        <v>1.6279999999999999</v>
      </c>
      <c r="K3353" s="3">
        <v>0.80569999999999997</v>
      </c>
      <c r="L3353" s="3">
        <v>0.71679999999999999</v>
      </c>
      <c r="M3353" s="3">
        <v>0.3463</v>
      </c>
      <c r="N3353" s="3">
        <v>0.25740000000000002</v>
      </c>
      <c r="O3353" s="3">
        <v>0.1111</v>
      </c>
      <c r="P3353" s="3">
        <v>8.6999999999999994E-2</v>
      </c>
      <c r="Q3353" s="4"/>
      <c r="R3353" s="4"/>
      <c r="S3353" s="4"/>
      <c r="T3353" s="4"/>
      <c r="U3353" s="4"/>
      <c r="V3353" s="4"/>
      <c r="W3353" s="4"/>
      <c r="X3353" s="3">
        <v>6.0747999999999998</v>
      </c>
      <c r="Y3353" s="3">
        <v>103.27642062290117</v>
      </c>
      <c r="Z3353" s="3">
        <v>157.94686244814642</v>
      </c>
      <c r="AA3353" s="3">
        <v>185.00335813524725</v>
      </c>
      <c r="AB3353" s="3">
        <v>209.07447158754198</v>
      </c>
      <c r="AC3353" s="3">
        <v>220.70369394877198</v>
      </c>
      <c r="AD3353" s="3">
        <v>229.34753407519588</v>
      </c>
      <c r="AE3353" s="3">
        <v>233.07842233489168</v>
      </c>
      <c r="AF3353" s="3">
        <v>236</v>
      </c>
      <c r="AG3353" s="4"/>
      <c r="AH3353" s="4"/>
      <c r="AI3353" s="4"/>
      <c r="AJ3353" s="4"/>
      <c r="AK3353" s="4"/>
      <c r="AL3353" s="4"/>
    </row>
    <row r="3354" spans="1:38" ht="15" customHeight="1" x14ac:dyDescent="0.25">
      <c r="A3354" s="2" t="s">
        <v>3022</v>
      </c>
      <c r="B3354" s="2" t="s">
        <v>39</v>
      </c>
      <c r="C3354" s="2" t="s">
        <v>40</v>
      </c>
      <c r="D3354" s="2" t="s">
        <v>3023</v>
      </c>
      <c r="E3354" s="2" t="s">
        <v>3486</v>
      </c>
      <c r="F3354" s="2" t="s">
        <v>564</v>
      </c>
      <c r="G3354" s="2" t="s">
        <v>44</v>
      </c>
      <c r="H3354" s="3">
        <v>214</v>
      </c>
      <c r="I3354" s="3">
        <v>1.5724</v>
      </c>
      <c r="J3354" s="3">
        <v>1.3891</v>
      </c>
      <c r="K3354" s="3">
        <v>0.68530000000000002</v>
      </c>
      <c r="L3354" s="3">
        <v>0.38519999999999999</v>
      </c>
      <c r="M3354" s="3">
        <v>0.31669999999999998</v>
      </c>
      <c r="N3354" s="3">
        <v>0.26479999999999998</v>
      </c>
      <c r="O3354" s="3">
        <v>0.17780000000000001</v>
      </c>
      <c r="P3354" s="3">
        <v>0.1741</v>
      </c>
      <c r="Q3354" s="4"/>
      <c r="R3354" s="4"/>
      <c r="S3354" s="4"/>
      <c r="T3354" s="4"/>
      <c r="U3354" s="4"/>
      <c r="V3354" s="4"/>
      <c r="W3354" s="4"/>
      <c r="X3354" s="3">
        <v>4.9653999999999998</v>
      </c>
      <c r="Y3354" s="3">
        <v>89.63418858500826</v>
      </c>
      <c r="Z3354" s="3">
        <v>140.5497643694365</v>
      </c>
      <c r="AA3354" s="3">
        <v>165.66850606194868</v>
      </c>
      <c r="AB3354" s="3">
        <v>179.7874894268337</v>
      </c>
      <c r="AC3354" s="3">
        <v>191.39569823176382</v>
      </c>
      <c r="AD3354" s="3">
        <v>201.10158295404199</v>
      </c>
      <c r="AE3354" s="3">
        <v>207.6186007169614</v>
      </c>
      <c r="AF3354" s="3">
        <v>214.00000000000003</v>
      </c>
      <c r="AG3354" s="4"/>
      <c r="AH3354" s="4"/>
      <c r="AI3354" s="4"/>
      <c r="AJ3354" s="4"/>
      <c r="AK3354" s="4"/>
      <c r="AL3354" s="4"/>
    </row>
    <row r="3355" spans="1:38" ht="15" customHeight="1" x14ac:dyDescent="0.25">
      <c r="A3355" s="2" t="s">
        <v>3022</v>
      </c>
      <c r="B3355" s="2" t="s">
        <v>39</v>
      </c>
      <c r="C3355" s="2" t="s">
        <v>40</v>
      </c>
      <c r="D3355" s="2" t="s">
        <v>3049</v>
      </c>
      <c r="E3355" s="2" t="s">
        <v>3487</v>
      </c>
      <c r="F3355" s="2" t="s">
        <v>564</v>
      </c>
      <c r="G3355" s="2" t="s">
        <v>44</v>
      </c>
      <c r="H3355" s="3">
        <v>230</v>
      </c>
      <c r="I3355" s="3">
        <v>2.0703999999999998</v>
      </c>
      <c r="J3355" s="3">
        <v>1.4297</v>
      </c>
      <c r="K3355" s="3">
        <v>0.9204</v>
      </c>
      <c r="L3355" s="3">
        <v>0.3296</v>
      </c>
      <c r="M3355" s="3">
        <v>0.37409999999999999</v>
      </c>
      <c r="N3355" s="3">
        <v>0.31109999999999999</v>
      </c>
      <c r="O3355" s="3">
        <v>0.25740000000000002</v>
      </c>
      <c r="P3355" s="3">
        <v>0.14069999999999999</v>
      </c>
      <c r="Q3355" s="4"/>
      <c r="R3355" s="4"/>
      <c r="S3355" s="4"/>
      <c r="T3355" s="4"/>
      <c r="U3355" s="4"/>
      <c r="V3355" s="4"/>
      <c r="W3355" s="4"/>
      <c r="X3355" s="3">
        <v>5.8334000000000001</v>
      </c>
      <c r="Y3355" s="3">
        <v>102.27448829156238</v>
      </c>
      <c r="Z3355" s="3">
        <v>150.80203654815372</v>
      </c>
      <c r="AA3355" s="3">
        <v>182.04268522645455</v>
      </c>
      <c r="AB3355" s="3">
        <v>193.23012308430759</v>
      </c>
      <c r="AC3355" s="3">
        <v>205.92800082284774</v>
      </c>
      <c r="AD3355" s="3">
        <v>216.4875029999657</v>
      </c>
      <c r="AE3355" s="3">
        <v>225.2242945794905</v>
      </c>
      <c r="AF3355" s="3">
        <v>229.99999999999997</v>
      </c>
      <c r="AG3355" s="4"/>
      <c r="AH3355" s="4"/>
      <c r="AI3355" s="4"/>
      <c r="AJ3355" s="4"/>
      <c r="AK3355" s="4"/>
      <c r="AL3355" s="4"/>
    </row>
    <row r="3356" spans="1:38" ht="15" customHeight="1" x14ac:dyDescent="0.25">
      <c r="A3356" s="2" t="s">
        <v>3022</v>
      </c>
      <c r="B3356" s="2" t="s">
        <v>39</v>
      </c>
      <c r="C3356" s="2" t="s">
        <v>40</v>
      </c>
      <c r="D3356" s="2" t="s">
        <v>3049</v>
      </c>
      <c r="E3356" s="2" t="s">
        <v>3488</v>
      </c>
      <c r="F3356" s="2" t="s">
        <v>564</v>
      </c>
      <c r="G3356" s="2" t="s">
        <v>44</v>
      </c>
      <c r="H3356" s="3">
        <v>214</v>
      </c>
      <c r="I3356" s="3">
        <v>1.5148999999999999</v>
      </c>
      <c r="J3356" s="3">
        <v>1.5649</v>
      </c>
      <c r="K3356" s="3">
        <v>0.73150000000000004</v>
      </c>
      <c r="L3356" s="3">
        <v>0.5222</v>
      </c>
      <c r="M3356" s="3">
        <v>0.54449999999999998</v>
      </c>
      <c r="N3356" s="3">
        <v>0.14069999999999999</v>
      </c>
      <c r="O3356" s="3">
        <v>0.15740000000000001</v>
      </c>
      <c r="P3356" s="3">
        <v>0.1241</v>
      </c>
      <c r="Q3356" s="4"/>
      <c r="R3356" s="4"/>
      <c r="S3356" s="4"/>
      <c r="T3356" s="4"/>
      <c r="U3356" s="4"/>
      <c r="V3356" s="4"/>
      <c r="W3356" s="4"/>
      <c r="X3356" s="3">
        <v>5.3002000000000002</v>
      </c>
      <c r="Y3356" s="3">
        <v>84.019131353533822</v>
      </c>
      <c r="Z3356" s="3">
        <v>137.75517904984719</v>
      </c>
      <c r="AA3356" s="3">
        <v>162.87366514471151</v>
      </c>
      <c r="AB3356" s="3">
        <v>180.80513942870081</v>
      </c>
      <c r="AC3356" s="3">
        <v>199.50235840156975</v>
      </c>
      <c r="AD3356" s="3">
        <v>204.33376099015132</v>
      </c>
      <c r="AE3356" s="3">
        <v>209.73861363722122</v>
      </c>
      <c r="AF3356" s="3">
        <v>214</v>
      </c>
      <c r="AG3356" s="4"/>
      <c r="AH3356" s="4"/>
      <c r="AI3356" s="4"/>
      <c r="AJ3356" s="4"/>
      <c r="AK3356" s="4"/>
      <c r="AL3356" s="4"/>
    </row>
    <row r="3357" spans="1:38" ht="15" customHeight="1" x14ac:dyDescent="0.25">
      <c r="A3357" s="2" t="s">
        <v>3022</v>
      </c>
      <c r="B3357" s="2" t="s">
        <v>39</v>
      </c>
      <c r="C3357" s="2" t="s">
        <v>40</v>
      </c>
      <c r="D3357" s="2" t="s">
        <v>1221</v>
      </c>
      <c r="E3357" s="2" t="s">
        <v>3489</v>
      </c>
      <c r="F3357" s="2" t="s">
        <v>564</v>
      </c>
      <c r="G3357" s="2" t="s">
        <v>44</v>
      </c>
      <c r="H3357" s="3">
        <v>202</v>
      </c>
      <c r="I3357" s="3">
        <v>1.6709000000000001</v>
      </c>
      <c r="J3357" s="3">
        <v>1.2225999999999999</v>
      </c>
      <c r="K3357" s="3">
        <v>0.71499999999999997</v>
      </c>
      <c r="L3357" s="3">
        <v>0.41860000000000003</v>
      </c>
      <c r="M3357" s="3">
        <v>0.49270000000000003</v>
      </c>
      <c r="N3357" s="3">
        <v>0.31490000000000001</v>
      </c>
      <c r="O3357" s="3">
        <v>0.25190000000000001</v>
      </c>
      <c r="P3357" s="3">
        <v>0.18890000000000001</v>
      </c>
      <c r="Q3357" s="4"/>
      <c r="R3357" s="4"/>
      <c r="S3357" s="4"/>
      <c r="T3357" s="4"/>
      <c r="U3357" s="4"/>
      <c r="V3357" s="4"/>
      <c r="W3357" s="4"/>
      <c r="X3357" s="3">
        <v>5.2755000000000001</v>
      </c>
      <c r="Y3357" s="3">
        <v>85.843806274286806</v>
      </c>
      <c r="Z3357" s="3">
        <v>125.24139891953369</v>
      </c>
      <c r="AA3357" s="3">
        <v>148.28186901715478</v>
      </c>
      <c r="AB3357" s="3">
        <v>161.77101696521655</v>
      </c>
      <c r="AC3357" s="3">
        <v>177.64799545066819</v>
      </c>
      <c r="AD3357" s="3">
        <v>187.79546962373234</v>
      </c>
      <c r="AE3357" s="3">
        <v>195.9128044735096</v>
      </c>
      <c r="AF3357" s="3">
        <v>202</v>
      </c>
      <c r="AG3357" s="4"/>
      <c r="AH3357" s="4"/>
      <c r="AI3357" s="4"/>
      <c r="AJ3357" s="4"/>
      <c r="AK3357" s="4"/>
      <c r="AL3357" s="4"/>
    </row>
    <row r="3358" spans="1:38" ht="15" customHeight="1" x14ac:dyDescent="0.25">
      <c r="A3358" s="2" t="s">
        <v>3022</v>
      </c>
      <c r="B3358" s="2" t="s">
        <v>39</v>
      </c>
      <c r="C3358" s="2" t="s">
        <v>40</v>
      </c>
      <c r="D3358" s="2" t="s">
        <v>3032</v>
      </c>
      <c r="E3358" s="2" t="s">
        <v>3490</v>
      </c>
      <c r="F3358" s="2" t="s">
        <v>564</v>
      </c>
      <c r="G3358" s="2" t="s">
        <v>44</v>
      </c>
      <c r="H3358" s="3">
        <v>218</v>
      </c>
      <c r="I3358" s="3">
        <v>1.8409</v>
      </c>
      <c r="J3358" s="3">
        <v>1.6483000000000001</v>
      </c>
      <c r="K3358" s="3">
        <v>0.52039999999999997</v>
      </c>
      <c r="L3358" s="3">
        <v>0.48709999999999998</v>
      </c>
      <c r="M3358" s="3">
        <v>0.3019</v>
      </c>
      <c r="N3358" s="3">
        <v>0.37040000000000001</v>
      </c>
      <c r="O3358" s="3">
        <v>0.16669999999999999</v>
      </c>
      <c r="P3358" s="3">
        <v>0.12039999999999999</v>
      </c>
      <c r="Q3358" s="4"/>
      <c r="R3358" s="4"/>
      <c r="S3358" s="4"/>
      <c r="T3358" s="4"/>
      <c r="U3358" s="4"/>
      <c r="V3358" s="4"/>
      <c r="W3358" s="4"/>
      <c r="X3358" s="3">
        <v>5.4561000000000002</v>
      </c>
      <c r="Y3358" s="3">
        <v>94.756804310771429</v>
      </c>
      <c r="Z3358" s="3">
        <v>150.94781987133666</v>
      </c>
      <c r="AA3358" s="3">
        <v>168.68840380491562</v>
      </c>
      <c r="AB3358" s="3">
        <v>185.29378127233738</v>
      </c>
      <c r="AC3358" s="3">
        <v>195.58563809314347</v>
      </c>
      <c r="AD3358" s="3">
        <v>208.2126793863749</v>
      </c>
      <c r="AE3358" s="3">
        <v>213.89552977401439</v>
      </c>
      <c r="AF3358" s="3">
        <v>218</v>
      </c>
      <c r="AG3358" s="4"/>
      <c r="AH3358" s="4"/>
      <c r="AI3358" s="4"/>
      <c r="AJ3358" s="4"/>
      <c r="AK3358" s="4"/>
      <c r="AL3358" s="4"/>
    </row>
    <row r="3359" spans="1:38" ht="15" customHeight="1" x14ac:dyDescent="0.25">
      <c r="A3359" s="2" t="s">
        <v>3022</v>
      </c>
      <c r="B3359" s="2" t="s">
        <v>39</v>
      </c>
      <c r="C3359" s="2" t="s">
        <v>40</v>
      </c>
      <c r="D3359" s="2" t="s">
        <v>3032</v>
      </c>
      <c r="E3359" s="2" t="s">
        <v>3491</v>
      </c>
      <c r="F3359" s="2" t="s">
        <v>564</v>
      </c>
      <c r="G3359" s="2" t="s">
        <v>44</v>
      </c>
      <c r="H3359" s="3">
        <v>220</v>
      </c>
      <c r="I3359" s="3">
        <v>1.8963000000000001</v>
      </c>
      <c r="J3359" s="3">
        <v>1.6426000000000001</v>
      </c>
      <c r="K3359" s="3">
        <v>0.87780000000000002</v>
      </c>
      <c r="L3359" s="3">
        <v>0.50370000000000004</v>
      </c>
      <c r="M3359" s="3">
        <v>0.23330000000000001</v>
      </c>
      <c r="N3359" s="3">
        <v>0.1074</v>
      </c>
      <c r="O3359" s="3">
        <v>0.19259999999999999</v>
      </c>
      <c r="P3359" s="3">
        <v>0.1222</v>
      </c>
      <c r="Q3359" s="4"/>
      <c r="R3359" s="4"/>
      <c r="S3359" s="4"/>
      <c r="T3359" s="4"/>
      <c r="U3359" s="4"/>
      <c r="V3359" s="4"/>
      <c r="W3359" s="4"/>
      <c r="X3359" s="3">
        <v>5.5758999999999999</v>
      </c>
      <c r="Y3359" s="3">
        <v>95.936655965853049</v>
      </c>
      <c r="Z3359" s="3">
        <v>151.31942825373483</v>
      </c>
      <c r="AA3359" s="3">
        <v>180.91579834645529</v>
      </c>
      <c r="AB3359" s="3">
        <v>197.8988145411503</v>
      </c>
      <c r="AC3359" s="3">
        <v>205.76488100575691</v>
      </c>
      <c r="AD3359" s="3">
        <v>209.38603633494145</v>
      </c>
      <c r="AE3359" s="3">
        <v>215.87984002582542</v>
      </c>
      <c r="AF3359" s="3">
        <v>220</v>
      </c>
      <c r="AG3359" s="4"/>
      <c r="AH3359" s="4"/>
      <c r="AI3359" s="4"/>
      <c r="AJ3359" s="4"/>
      <c r="AK3359" s="4"/>
      <c r="AL3359" s="4"/>
    </row>
    <row r="3360" spans="1:38" ht="15" customHeight="1" x14ac:dyDescent="0.25">
      <c r="A3360" s="2" t="s">
        <v>3022</v>
      </c>
      <c r="B3360" s="2" t="s">
        <v>39</v>
      </c>
      <c r="C3360" s="2" t="s">
        <v>40</v>
      </c>
      <c r="D3360" s="2" t="s">
        <v>1125</v>
      </c>
      <c r="E3360" s="2" t="s">
        <v>3492</v>
      </c>
      <c r="F3360" s="2" t="s">
        <v>564</v>
      </c>
      <c r="G3360" s="2" t="s">
        <v>44</v>
      </c>
      <c r="H3360" s="3">
        <v>232</v>
      </c>
      <c r="I3360" s="3">
        <v>1.956</v>
      </c>
      <c r="J3360" s="3">
        <v>2.0411999999999999</v>
      </c>
      <c r="K3360" s="3">
        <v>0.75939999999999996</v>
      </c>
      <c r="L3360" s="3">
        <v>0.59640000000000004</v>
      </c>
      <c r="M3360" s="3">
        <v>0.4446</v>
      </c>
      <c r="N3360" s="3">
        <v>0.2112</v>
      </c>
      <c r="O3360" s="3">
        <v>0.1704</v>
      </c>
      <c r="P3360" s="3">
        <v>0.1593</v>
      </c>
      <c r="Q3360" s="4"/>
      <c r="R3360" s="4"/>
      <c r="S3360" s="4"/>
      <c r="T3360" s="4"/>
      <c r="U3360" s="4"/>
      <c r="V3360" s="4"/>
      <c r="W3360" s="4"/>
      <c r="X3360" s="3">
        <v>6.3384999999999998</v>
      </c>
      <c r="Y3360" s="3">
        <v>93.718072099077062</v>
      </c>
      <c r="Z3360" s="3">
        <v>158.12447740001579</v>
      </c>
      <c r="AA3360" s="3">
        <v>182.08598248797034</v>
      </c>
      <c r="AB3360" s="3">
        <v>200.90431490100181</v>
      </c>
      <c r="AC3360" s="3">
        <v>214.93287055296997</v>
      </c>
      <c r="AD3360" s="3">
        <v>221.59690778575373</v>
      </c>
      <c r="AE3360" s="3">
        <v>226.97357418947701</v>
      </c>
      <c r="AF3360" s="3">
        <v>232</v>
      </c>
      <c r="AG3360" s="4"/>
      <c r="AH3360" s="4"/>
      <c r="AI3360" s="4"/>
      <c r="AJ3360" s="4"/>
      <c r="AK3360" s="4"/>
      <c r="AL3360" s="4"/>
    </row>
    <row r="3361" spans="1:38" ht="15" customHeight="1" x14ac:dyDescent="0.25">
      <c r="A3361" s="2" t="s">
        <v>3022</v>
      </c>
      <c r="B3361" s="2" t="s">
        <v>39</v>
      </c>
      <c r="C3361" s="2" t="s">
        <v>40</v>
      </c>
      <c r="D3361" s="2" t="s">
        <v>59</v>
      </c>
      <c r="E3361" s="2" t="s">
        <v>3493</v>
      </c>
      <c r="F3361" s="2" t="s">
        <v>564</v>
      </c>
      <c r="G3361" s="2" t="s">
        <v>44</v>
      </c>
      <c r="H3361" s="3">
        <v>230</v>
      </c>
      <c r="I3361" s="3">
        <v>1.6632</v>
      </c>
      <c r="J3361" s="3">
        <v>1.3076000000000001</v>
      </c>
      <c r="K3361" s="3">
        <v>0.95199999999999996</v>
      </c>
      <c r="L3361" s="3">
        <v>0.40379999999999999</v>
      </c>
      <c r="M3361" s="3">
        <v>0.41120000000000001</v>
      </c>
      <c r="N3361" s="3">
        <v>0.27410000000000001</v>
      </c>
      <c r="O3361" s="3">
        <v>0.38150000000000001</v>
      </c>
      <c r="P3361" s="3">
        <v>0.18340000000000001</v>
      </c>
      <c r="Q3361" s="4"/>
      <c r="R3361" s="4"/>
      <c r="S3361" s="4"/>
      <c r="T3361" s="4"/>
      <c r="U3361" s="4"/>
      <c r="V3361" s="4"/>
      <c r="W3361" s="4"/>
      <c r="X3361" s="3">
        <v>5.5768000000000004</v>
      </c>
      <c r="Y3361" s="3">
        <v>91.050638358915506</v>
      </c>
      <c r="Z3361" s="3">
        <v>137.47597188351742</v>
      </c>
      <c r="AA3361" s="3">
        <v>171.27600057380576</v>
      </c>
      <c r="AB3361" s="3">
        <v>185.61260938172427</v>
      </c>
      <c r="AC3361" s="3">
        <v>200.21194950509249</v>
      </c>
      <c r="AD3361" s="3">
        <v>209.94365944627739</v>
      </c>
      <c r="AE3361" s="3">
        <v>223.488523884665</v>
      </c>
      <c r="AF3361" s="3">
        <v>229.99999999999997</v>
      </c>
      <c r="AG3361" s="4"/>
      <c r="AH3361" s="4"/>
      <c r="AI3361" s="4"/>
      <c r="AJ3361" s="4"/>
      <c r="AK3361" s="4"/>
      <c r="AL3361" s="4"/>
    </row>
    <row r="3362" spans="1:38" ht="15" customHeight="1" x14ac:dyDescent="0.25">
      <c r="A3362" s="2" t="s">
        <v>3022</v>
      </c>
      <c r="B3362" s="2" t="s">
        <v>39</v>
      </c>
      <c r="C3362" s="2" t="s">
        <v>40</v>
      </c>
      <c r="D3362" s="2" t="s">
        <v>3064</v>
      </c>
      <c r="E3362" s="2" t="s">
        <v>3494</v>
      </c>
      <c r="F3362" s="2" t="s">
        <v>564</v>
      </c>
      <c r="G3362" s="2" t="s">
        <v>44</v>
      </c>
      <c r="H3362" s="3">
        <v>230</v>
      </c>
      <c r="I3362" s="3">
        <v>1.8487</v>
      </c>
      <c r="J3362" s="3">
        <v>1.5226999999999999</v>
      </c>
      <c r="K3362" s="3">
        <v>0.62609999999999999</v>
      </c>
      <c r="L3362" s="3">
        <v>0.4446</v>
      </c>
      <c r="M3362" s="3">
        <v>0.28160000000000002</v>
      </c>
      <c r="N3362" s="3">
        <v>0.38529999999999998</v>
      </c>
      <c r="O3362" s="3">
        <v>0.22600000000000001</v>
      </c>
      <c r="P3362" s="3">
        <v>0.16300000000000001</v>
      </c>
      <c r="Q3362" s="4"/>
      <c r="R3362" s="4"/>
      <c r="S3362" s="4"/>
      <c r="T3362" s="4"/>
      <c r="U3362" s="4"/>
      <c r="V3362" s="4"/>
      <c r="W3362" s="4"/>
      <c r="X3362" s="3">
        <v>5.4980000000000002</v>
      </c>
      <c r="Y3362" s="3">
        <v>98.57740996726082</v>
      </c>
      <c r="Z3362" s="3">
        <v>153.41455074572571</v>
      </c>
      <c r="AA3362" s="3">
        <v>175.96234994543468</v>
      </c>
      <c r="AB3362" s="3">
        <v>191.97377228082939</v>
      </c>
      <c r="AC3362" s="3">
        <v>202.11506002182611</v>
      </c>
      <c r="AD3362" s="3">
        <v>215.99090578392142</v>
      </c>
      <c r="AE3362" s="3">
        <v>224.12986540560203</v>
      </c>
      <c r="AF3362" s="3">
        <v>230</v>
      </c>
      <c r="AG3362" s="4"/>
      <c r="AH3362" s="4"/>
      <c r="AI3362" s="4"/>
      <c r="AJ3362" s="4"/>
      <c r="AK3362" s="4"/>
      <c r="AL3362" s="4"/>
    </row>
    <row r="3363" spans="1:38" ht="15" customHeight="1" x14ac:dyDescent="0.25">
      <c r="A3363" s="2" t="s">
        <v>3022</v>
      </c>
      <c r="B3363" s="2" t="s">
        <v>39</v>
      </c>
      <c r="C3363" s="2" t="s">
        <v>40</v>
      </c>
      <c r="D3363" s="2" t="s">
        <v>59</v>
      </c>
      <c r="E3363" s="2" t="s">
        <v>3495</v>
      </c>
      <c r="F3363" s="2" t="s">
        <v>564</v>
      </c>
      <c r="G3363" s="2" t="s">
        <v>44</v>
      </c>
      <c r="H3363" s="3">
        <v>242</v>
      </c>
      <c r="I3363" s="3">
        <v>2.1</v>
      </c>
      <c r="J3363" s="3">
        <v>1.7074</v>
      </c>
      <c r="K3363" s="3">
        <v>0.96299999999999997</v>
      </c>
      <c r="L3363" s="3">
        <v>0.55189999999999995</v>
      </c>
      <c r="M3363" s="3">
        <v>0.4148</v>
      </c>
      <c r="N3363" s="3">
        <v>0.31850000000000001</v>
      </c>
      <c r="O3363" s="3">
        <v>0.14810000000000001</v>
      </c>
      <c r="P3363" s="3">
        <v>0.17780000000000001</v>
      </c>
      <c r="Q3363" s="4"/>
      <c r="R3363" s="4"/>
      <c r="S3363" s="4"/>
      <c r="T3363" s="4"/>
      <c r="U3363" s="4"/>
      <c r="V3363" s="4"/>
      <c r="W3363" s="4"/>
      <c r="X3363" s="3">
        <v>6.3815</v>
      </c>
      <c r="Y3363" s="3">
        <v>101.10600955888114</v>
      </c>
      <c r="Z3363" s="3">
        <v>157.29248609261145</v>
      </c>
      <c r="AA3363" s="3">
        <v>188.98252761889839</v>
      </c>
      <c r="AB3363" s="3">
        <v>207.14424508344433</v>
      </c>
      <c r="AC3363" s="3">
        <v>220.79432735250333</v>
      </c>
      <c r="AD3363" s="3">
        <v>231.27540546893363</v>
      </c>
      <c r="AE3363" s="3">
        <v>236.14902452401475</v>
      </c>
      <c r="AF3363" s="3">
        <v>242.00000000000006</v>
      </c>
      <c r="AG3363" s="4"/>
      <c r="AH3363" s="4"/>
      <c r="AI3363" s="4"/>
      <c r="AJ3363" s="4"/>
      <c r="AK3363" s="4"/>
      <c r="AL3363" s="4"/>
    </row>
    <row r="3364" spans="1:38" ht="15" customHeight="1" x14ac:dyDescent="0.25">
      <c r="A3364" s="2" t="s">
        <v>3022</v>
      </c>
      <c r="B3364" s="2" t="s">
        <v>39</v>
      </c>
      <c r="C3364" s="2" t="s">
        <v>40</v>
      </c>
      <c r="D3364" s="2" t="s">
        <v>3064</v>
      </c>
      <c r="E3364" s="2" t="s">
        <v>3496</v>
      </c>
      <c r="F3364" s="2" t="s">
        <v>564</v>
      </c>
      <c r="G3364" s="2" t="s">
        <v>44</v>
      </c>
      <c r="H3364" s="3">
        <v>222</v>
      </c>
      <c r="I3364" s="3">
        <v>1.8741000000000001</v>
      </c>
      <c r="J3364" s="3">
        <v>1.4204000000000001</v>
      </c>
      <c r="K3364" s="3">
        <v>0.56669999999999998</v>
      </c>
      <c r="L3364" s="3">
        <v>0.32590000000000002</v>
      </c>
      <c r="M3364" s="3">
        <v>0.50739999999999996</v>
      </c>
      <c r="N3364" s="3">
        <v>0.15559999999999999</v>
      </c>
      <c r="O3364" s="3">
        <v>0.1074</v>
      </c>
      <c r="P3364" s="3">
        <v>0.13700000000000001</v>
      </c>
      <c r="Q3364" s="4"/>
      <c r="R3364" s="4"/>
      <c r="S3364" s="4"/>
      <c r="T3364" s="4"/>
      <c r="U3364" s="4"/>
      <c r="V3364" s="4"/>
      <c r="W3364" s="4"/>
      <c r="X3364" s="3">
        <v>5.0945</v>
      </c>
      <c r="Y3364" s="3">
        <v>101.89478849739916</v>
      </c>
      <c r="Z3364" s="3">
        <v>154.86878005692415</v>
      </c>
      <c r="AA3364" s="3">
        <v>176.00392580233586</v>
      </c>
      <c r="AB3364" s="3">
        <v>188.15840612425163</v>
      </c>
      <c r="AC3364" s="3">
        <v>207.08195112376092</v>
      </c>
      <c r="AD3364" s="3">
        <v>212.88507213661791</v>
      </c>
      <c r="AE3364" s="3">
        <v>216.89056825988808</v>
      </c>
      <c r="AF3364" s="3">
        <v>222</v>
      </c>
      <c r="AG3364" s="4"/>
      <c r="AH3364" s="4"/>
      <c r="AI3364" s="4"/>
      <c r="AJ3364" s="4"/>
      <c r="AK3364" s="4"/>
      <c r="AL3364" s="4"/>
    </row>
    <row r="3365" spans="1:38" ht="15" customHeight="1" x14ac:dyDescent="0.25">
      <c r="A3365" s="2" t="s">
        <v>3022</v>
      </c>
      <c r="B3365" s="2" t="s">
        <v>39</v>
      </c>
      <c r="C3365" s="2" t="s">
        <v>40</v>
      </c>
      <c r="D3365" s="2" t="s">
        <v>3067</v>
      </c>
      <c r="E3365" s="2" t="s">
        <v>3497</v>
      </c>
      <c r="F3365" s="2" t="s">
        <v>564</v>
      </c>
      <c r="G3365" s="2" t="s">
        <v>44</v>
      </c>
      <c r="H3365" s="3">
        <v>234</v>
      </c>
      <c r="I3365" s="3">
        <v>2.2856000000000001</v>
      </c>
      <c r="J3365" s="3">
        <v>1.478</v>
      </c>
      <c r="K3365" s="3">
        <v>0.8075</v>
      </c>
      <c r="L3365" s="3">
        <v>0.6038</v>
      </c>
      <c r="M3365" s="3">
        <v>0.26300000000000001</v>
      </c>
      <c r="N3365" s="3">
        <v>0.40749999999999997</v>
      </c>
      <c r="O3365" s="3">
        <v>0.16300000000000001</v>
      </c>
      <c r="P3365" s="3">
        <v>0.1222</v>
      </c>
      <c r="Q3365" s="4"/>
      <c r="R3365" s="4"/>
      <c r="S3365" s="4"/>
      <c r="T3365" s="4"/>
      <c r="U3365" s="4"/>
      <c r="V3365" s="4"/>
      <c r="W3365" s="4"/>
      <c r="X3365" s="3">
        <v>6.1306000000000003</v>
      </c>
      <c r="Y3365" s="3">
        <v>107.30930088408965</v>
      </c>
      <c r="Z3365" s="3">
        <v>156.00861253384659</v>
      </c>
      <c r="AA3365" s="3">
        <v>182.61530682151829</v>
      </c>
      <c r="AB3365" s="3">
        <v>202.51019476070857</v>
      </c>
      <c r="AC3365" s="3">
        <v>211.17590447917007</v>
      </c>
      <c r="AD3365" s="3">
        <v>224.60281212279384</v>
      </c>
      <c r="AE3365" s="3">
        <v>229.97357518024336</v>
      </c>
      <c r="AF3365" s="3">
        <v>234</v>
      </c>
      <c r="AG3365" s="4"/>
      <c r="AH3365" s="4"/>
      <c r="AI3365" s="4"/>
      <c r="AJ3365" s="4"/>
      <c r="AK3365" s="4"/>
      <c r="AL3365" s="4"/>
    </row>
    <row r="3366" spans="1:38" ht="15" customHeight="1" x14ac:dyDescent="0.25">
      <c r="A3366" s="2" t="s">
        <v>3022</v>
      </c>
      <c r="B3366" s="2" t="s">
        <v>39</v>
      </c>
      <c r="C3366" s="2" t="s">
        <v>40</v>
      </c>
      <c r="D3366" s="2" t="s">
        <v>3023</v>
      </c>
      <c r="E3366" s="2" t="s">
        <v>3498</v>
      </c>
      <c r="F3366" s="2" t="s">
        <v>571</v>
      </c>
      <c r="G3366" s="2" t="s">
        <v>50</v>
      </c>
      <c r="H3366" s="3">
        <v>246</v>
      </c>
      <c r="I3366" s="3">
        <v>1.4242999999999999</v>
      </c>
      <c r="J3366" s="3">
        <v>1.8189</v>
      </c>
      <c r="K3366" s="3">
        <v>1.0631999999999999</v>
      </c>
      <c r="L3366" s="3">
        <v>0.52969999999999995</v>
      </c>
      <c r="M3366" s="3">
        <v>0.27229999999999999</v>
      </c>
      <c r="N3366" s="3">
        <v>0.28889999999999999</v>
      </c>
      <c r="O3366" s="3">
        <v>0.28339999999999999</v>
      </c>
      <c r="P3366" s="3">
        <v>0.15740000000000001</v>
      </c>
      <c r="Q3366" s="3">
        <v>0.23519999999999999</v>
      </c>
      <c r="R3366" s="4"/>
      <c r="S3366" s="4"/>
      <c r="T3366" s="4"/>
      <c r="U3366" s="4"/>
      <c r="V3366" s="4"/>
      <c r="W3366" s="4"/>
      <c r="X3366" s="3">
        <v>6.0732999999999997</v>
      </c>
      <c r="Y3366" s="3">
        <v>82.186916503383657</v>
      </c>
      <c r="Z3366" s="3">
        <v>146.27803665223189</v>
      </c>
      <c r="AA3366" s="3">
        <v>183.74116213590634</v>
      </c>
      <c r="AB3366" s="3">
        <v>202.40577610195447</v>
      </c>
      <c r="AC3366" s="3">
        <v>212.00059275846738</v>
      </c>
      <c r="AD3366" s="3">
        <v>222.18033029819043</v>
      </c>
      <c r="AE3366" s="3">
        <v>232.16626875010292</v>
      </c>
      <c r="AF3366" s="3">
        <v>237.71244628126391</v>
      </c>
      <c r="AG3366" s="3">
        <v>246</v>
      </c>
      <c r="AH3366" s="4"/>
      <c r="AI3366" s="4"/>
      <c r="AJ3366" s="4"/>
      <c r="AK3366" s="4"/>
      <c r="AL3366" s="4"/>
    </row>
    <row r="3367" spans="1:38" ht="15" customHeight="1" x14ac:dyDescent="0.25">
      <c r="A3367" s="2" t="s">
        <v>3022</v>
      </c>
      <c r="B3367" s="2" t="s">
        <v>39</v>
      </c>
      <c r="C3367" s="2" t="s">
        <v>40</v>
      </c>
      <c r="D3367" s="2" t="s">
        <v>3032</v>
      </c>
      <c r="E3367" s="2" t="s">
        <v>3499</v>
      </c>
      <c r="F3367" s="2" t="s">
        <v>571</v>
      </c>
      <c r="G3367" s="2" t="s">
        <v>50</v>
      </c>
      <c r="H3367" s="3">
        <v>262</v>
      </c>
      <c r="I3367" s="3">
        <v>1.8130999999999999</v>
      </c>
      <c r="J3367" s="3">
        <v>2.0316000000000001</v>
      </c>
      <c r="K3367" s="3">
        <v>1.1686000000000001</v>
      </c>
      <c r="L3367" s="3">
        <v>0.59630000000000005</v>
      </c>
      <c r="M3367" s="3">
        <v>0.55559999999999998</v>
      </c>
      <c r="N3367" s="3">
        <v>0.3574</v>
      </c>
      <c r="O3367" s="3">
        <v>0.40560000000000002</v>
      </c>
      <c r="P3367" s="3">
        <v>0.2611</v>
      </c>
      <c r="Q3367" s="3">
        <v>0.45</v>
      </c>
      <c r="R3367" s="4"/>
      <c r="S3367" s="4"/>
      <c r="T3367" s="4"/>
      <c r="U3367" s="4"/>
      <c r="V3367" s="4"/>
      <c r="W3367" s="4"/>
      <c r="X3367" s="3">
        <v>7.6393000000000004</v>
      </c>
      <c r="Y3367" s="3">
        <v>86.587854908172204</v>
      </c>
      <c r="Z3367" s="3">
        <v>147.75419213802311</v>
      </c>
      <c r="AA3367" s="3">
        <v>182.93778225753667</v>
      </c>
      <c r="AB3367" s="3">
        <v>200.89086696425065</v>
      </c>
      <c r="AC3367" s="3">
        <v>217.61857761836819</v>
      </c>
      <c r="AD3367" s="3">
        <v>228.37898760357626</v>
      </c>
      <c r="AE3367" s="3">
        <v>240.59057767072898</v>
      </c>
      <c r="AF3367" s="3">
        <v>248.45163823910568</v>
      </c>
      <c r="AG3367" s="3">
        <v>262</v>
      </c>
      <c r="AH3367" s="4"/>
      <c r="AI3367" s="4"/>
      <c r="AJ3367" s="4"/>
      <c r="AK3367" s="4"/>
      <c r="AL3367" s="4"/>
    </row>
    <row r="3368" spans="1:38" ht="15" customHeight="1" x14ac:dyDescent="0.25">
      <c r="A3368" s="2" t="s">
        <v>3022</v>
      </c>
      <c r="B3368" s="2" t="s">
        <v>39</v>
      </c>
      <c r="C3368" s="2" t="s">
        <v>40</v>
      </c>
      <c r="D3368" s="2" t="s">
        <v>1250</v>
      </c>
      <c r="E3368" s="2" t="s">
        <v>3500</v>
      </c>
      <c r="F3368" s="2" t="s">
        <v>571</v>
      </c>
      <c r="G3368" s="2" t="s">
        <v>50</v>
      </c>
      <c r="H3368" s="3">
        <v>245</v>
      </c>
      <c r="I3368" s="3">
        <v>1.7</v>
      </c>
      <c r="J3368" s="3">
        <v>2.0185</v>
      </c>
      <c r="K3368" s="3">
        <v>0.69259999999999999</v>
      </c>
      <c r="L3368" s="3">
        <v>0.77039999999999997</v>
      </c>
      <c r="M3368" s="3">
        <v>0.43330000000000002</v>
      </c>
      <c r="N3368" s="3">
        <v>0.36670000000000003</v>
      </c>
      <c r="O3368" s="3">
        <v>0.30740000000000001</v>
      </c>
      <c r="P3368" s="3">
        <v>0.26300000000000001</v>
      </c>
      <c r="Q3368" s="3">
        <v>0.25929999999999997</v>
      </c>
      <c r="R3368" s="4"/>
      <c r="S3368" s="4"/>
      <c r="T3368" s="4"/>
      <c r="U3368" s="4"/>
      <c r="V3368" s="4"/>
      <c r="W3368" s="4"/>
      <c r="X3368" s="3">
        <v>6.8112000000000004</v>
      </c>
      <c r="Y3368" s="3">
        <v>85.162438336856937</v>
      </c>
      <c r="Z3368" s="3">
        <v>148.28501585623678</v>
      </c>
      <c r="AA3368" s="3">
        <v>169.94401867512332</v>
      </c>
      <c r="AB3368" s="3">
        <v>194.03598484848484</v>
      </c>
      <c r="AC3368" s="3">
        <v>207.58615221987313</v>
      </c>
      <c r="AD3368" s="3">
        <v>219.05360288935867</v>
      </c>
      <c r="AE3368" s="3">
        <v>228.66662262156447</v>
      </c>
      <c r="AF3368" s="3">
        <v>236.89116455250175</v>
      </c>
      <c r="AG3368" s="3">
        <v>244.99999999999997</v>
      </c>
      <c r="AH3368" s="4"/>
      <c r="AI3368" s="4"/>
      <c r="AJ3368" s="4"/>
      <c r="AK3368" s="4"/>
      <c r="AL3368" s="4"/>
    </row>
    <row r="3369" spans="1:38" ht="15" customHeight="1" x14ac:dyDescent="0.25">
      <c r="A3369" s="2" t="s">
        <v>3022</v>
      </c>
      <c r="B3369" s="2" t="s">
        <v>39</v>
      </c>
      <c r="C3369" s="2" t="s">
        <v>40</v>
      </c>
      <c r="D3369" s="2" t="s">
        <v>59</v>
      </c>
      <c r="E3369" s="2" t="s">
        <v>3501</v>
      </c>
      <c r="F3369" s="2" t="s">
        <v>571</v>
      </c>
      <c r="G3369" s="2" t="s">
        <v>50</v>
      </c>
      <c r="H3369" s="3">
        <v>234</v>
      </c>
      <c r="I3369" s="3">
        <v>1.8371</v>
      </c>
      <c r="J3369" s="3">
        <v>2.4390000000000001</v>
      </c>
      <c r="K3369" s="3">
        <v>0.53149999999999997</v>
      </c>
      <c r="L3369" s="3">
        <v>0.3296</v>
      </c>
      <c r="M3369" s="3">
        <v>0.2407</v>
      </c>
      <c r="N3369" s="3">
        <v>0.2167</v>
      </c>
      <c r="O3369" s="3">
        <v>0.30370000000000003</v>
      </c>
      <c r="P3369" s="3">
        <v>0.15</v>
      </c>
      <c r="Q3369" s="3">
        <v>0.13519999999999999</v>
      </c>
      <c r="R3369" s="4"/>
      <c r="S3369" s="4"/>
      <c r="T3369" s="4"/>
      <c r="U3369" s="4"/>
      <c r="V3369" s="4"/>
      <c r="W3369" s="4"/>
      <c r="X3369" s="3">
        <v>6.1835000000000004</v>
      </c>
      <c r="Y3369" s="3">
        <v>92.013616883641944</v>
      </c>
      <c r="Z3369" s="3">
        <v>171.68985202555183</v>
      </c>
      <c r="AA3369" s="3">
        <v>189.05267243470524</v>
      </c>
      <c r="AB3369" s="3">
        <v>199.81990781919623</v>
      </c>
      <c r="AC3369" s="3">
        <v>207.68299506751839</v>
      </c>
      <c r="AD3369" s="3">
        <v>214.76206032182424</v>
      </c>
      <c r="AE3369" s="3">
        <v>224.68320530443927</v>
      </c>
      <c r="AF3369" s="3">
        <v>229.58334276704136</v>
      </c>
      <c r="AG3369" s="3">
        <v>234.00000000000006</v>
      </c>
      <c r="AH3369" s="4"/>
      <c r="AI3369" s="4"/>
      <c r="AJ3369" s="4"/>
      <c r="AK3369" s="4"/>
      <c r="AL3369" s="4"/>
    </row>
    <row r="3370" spans="1:38" ht="15" customHeight="1" x14ac:dyDescent="0.25">
      <c r="A3370" s="2" t="s">
        <v>3022</v>
      </c>
      <c r="B3370" s="2" t="s">
        <v>39</v>
      </c>
      <c r="C3370" s="2" t="s">
        <v>40</v>
      </c>
      <c r="D3370" s="2" t="s">
        <v>3064</v>
      </c>
      <c r="E3370" s="2" t="s">
        <v>3502</v>
      </c>
      <c r="F3370" s="2" t="s">
        <v>571</v>
      </c>
      <c r="G3370" s="2" t="s">
        <v>50</v>
      </c>
      <c r="H3370" s="3">
        <v>229</v>
      </c>
      <c r="I3370" s="3">
        <v>1.6705000000000001</v>
      </c>
      <c r="J3370" s="3">
        <v>1.1594</v>
      </c>
      <c r="K3370" s="3">
        <v>0.90010000000000001</v>
      </c>
      <c r="L3370" s="3">
        <v>0.35189999999999999</v>
      </c>
      <c r="M3370" s="3">
        <v>0.33710000000000001</v>
      </c>
      <c r="N3370" s="3">
        <v>0.27039999999999997</v>
      </c>
      <c r="O3370" s="3">
        <v>0.31669999999999998</v>
      </c>
      <c r="P3370" s="3">
        <v>0.14080000000000001</v>
      </c>
      <c r="Q3370" s="3">
        <v>0.18149999999999999</v>
      </c>
      <c r="R3370" s="4"/>
      <c r="S3370" s="4"/>
      <c r="T3370" s="4"/>
      <c r="U3370" s="4"/>
      <c r="V3370" s="4"/>
      <c r="W3370" s="4"/>
      <c r="X3370" s="3">
        <v>5.3284000000000002</v>
      </c>
      <c r="Y3370" s="3">
        <v>93.761222881165082</v>
      </c>
      <c r="Z3370" s="3">
        <v>136.62621049470761</v>
      </c>
      <c r="AA3370" s="3">
        <v>169.90443660385858</v>
      </c>
      <c r="AB3370" s="3">
        <v>182.91477741911268</v>
      </c>
      <c r="AC3370" s="3">
        <v>195.37793709180994</v>
      </c>
      <c r="AD3370" s="3">
        <v>205.37508445311917</v>
      </c>
      <c r="AE3370" s="3">
        <v>217.08402146985964</v>
      </c>
      <c r="AF3370" s="3">
        <v>222.28963666391414</v>
      </c>
      <c r="AG3370" s="3">
        <v>229</v>
      </c>
      <c r="AH3370" s="4"/>
      <c r="AI3370" s="4"/>
      <c r="AJ3370" s="4"/>
      <c r="AK3370" s="4"/>
      <c r="AL3370" s="4"/>
    </row>
    <row r="3371" spans="1:38" ht="15" customHeight="1" x14ac:dyDescent="0.25">
      <c r="A3371" s="2" t="s">
        <v>3022</v>
      </c>
      <c r="B3371" s="2" t="s">
        <v>39</v>
      </c>
      <c r="C3371" s="2" t="s">
        <v>40</v>
      </c>
      <c r="D3371" s="2" t="s">
        <v>3064</v>
      </c>
      <c r="E3371" s="2" t="s">
        <v>3503</v>
      </c>
      <c r="F3371" s="2" t="s">
        <v>571</v>
      </c>
      <c r="G3371" s="2" t="s">
        <v>44</v>
      </c>
      <c r="H3371" s="3">
        <v>221</v>
      </c>
      <c r="I3371" s="3">
        <v>1.8057000000000001</v>
      </c>
      <c r="J3371" s="3">
        <v>1.5038</v>
      </c>
      <c r="K3371" s="3">
        <v>0.96120000000000005</v>
      </c>
      <c r="L3371" s="3">
        <v>0.30370000000000003</v>
      </c>
      <c r="M3371" s="3">
        <v>0.18890000000000001</v>
      </c>
      <c r="N3371" s="3">
        <v>0.27039999999999997</v>
      </c>
      <c r="O3371" s="3">
        <v>0.25559999999999999</v>
      </c>
      <c r="P3371" s="3">
        <v>0.1963</v>
      </c>
      <c r="Q3371" s="3">
        <v>0.1482</v>
      </c>
      <c r="R3371" s="4"/>
      <c r="S3371" s="4"/>
      <c r="T3371" s="4"/>
      <c r="U3371" s="4"/>
      <c r="V3371" s="4"/>
      <c r="W3371" s="4"/>
      <c r="X3371" s="3">
        <v>5.6337999999999999</v>
      </c>
      <c r="Y3371" s="3">
        <v>92.576751038375534</v>
      </c>
      <c r="Z3371" s="3">
        <v>143.02550676275337</v>
      </c>
      <c r="AA3371" s="3">
        <v>175.27137988568992</v>
      </c>
      <c r="AB3371" s="3">
        <v>185.45976072988037</v>
      </c>
      <c r="AC3371" s="3">
        <v>191.79688664844332</v>
      </c>
      <c r="AD3371" s="3">
        <v>200.86813518406757</v>
      </c>
      <c r="AE3371" s="3">
        <v>209.44288047144022</v>
      </c>
      <c r="AF3371" s="3">
        <v>216.02825801412899</v>
      </c>
      <c r="AG3371" s="3">
        <v>221</v>
      </c>
      <c r="AH3371" s="4"/>
      <c r="AI3371" s="4"/>
      <c r="AJ3371" s="4"/>
      <c r="AK3371" s="4"/>
      <c r="AL3371" s="4"/>
    </row>
    <row r="3372" spans="1:38" ht="15" customHeight="1" x14ac:dyDescent="0.25">
      <c r="A3372" s="2" t="s">
        <v>3022</v>
      </c>
      <c r="B3372" s="2" t="s">
        <v>39</v>
      </c>
      <c r="C3372" s="2" t="s">
        <v>40</v>
      </c>
      <c r="D3372" s="2" t="s">
        <v>3116</v>
      </c>
      <c r="E3372" s="2" t="s">
        <v>3504</v>
      </c>
      <c r="F3372" s="2" t="s">
        <v>571</v>
      </c>
      <c r="G3372" s="2" t="s">
        <v>44</v>
      </c>
      <c r="H3372" s="3">
        <v>236</v>
      </c>
      <c r="I3372" s="3">
        <v>1.9334</v>
      </c>
      <c r="J3372" s="3">
        <v>1.7353000000000001</v>
      </c>
      <c r="K3372" s="3">
        <v>0.56299999999999994</v>
      </c>
      <c r="L3372" s="3">
        <v>0.37409999999999999</v>
      </c>
      <c r="M3372" s="3">
        <v>0.23699999999999999</v>
      </c>
      <c r="N3372" s="3">
        <v>0.29260000000000003</v>
      </c>
      <c r="O3372" s="3">
        <v>0.1333</v>
      </c>
      <c r="P3372" s="3">
        <v>0.14449999999999999</v>
      </c>
      <c r="Q3372" s="3">
        <v>0.15559999999999999</v>
      </c>
      <c r="R3372" s="4"/>
      <c r="S3372" s="4"/>
      <c r="T3372" s="4"/>
      <c r="U3372" s="4"/>
      <c r="V3372" s="4"/>
      <c r="W3372" s="4"/>
      <c r="X3372" s="3">
        <v>5.5688000000000004</v>
      </c>
      <c r="Y3372" s="3">
        <v>102.82559977014796</v>
      </c>
      <c r="Z3372" s="3">
        <v>166.39426806493319</v>
      </c>
      <c r="AA3372" s="3">
        <v>187.01845999138055</v>
      </c>
      <c r="AB3372" s="3">
        <v>200.72274098549059</v>
      </c>
      <c r="AC3372" s="3">
        <v>209.40468323516737</v>
      </c>
      <c r="AD3372" s="3">
        <v>220.12340181008477</v>
      </c>
      <c r="AE3372" s="3">
        <v>225.00653641718145</v>
      </c>
      <c r="AF3372" s="3">
        <v>230.29995690274387</v>
      </c>
      <c r="AG3372" s="3">
        <v>236</v>
      </c>
      <c r="AH3372" s="4"/>
      <c r="AI3372" s="4"/>
      <c r="AJ3372" s="4"/>
      <c r="AK3372" s="4"/>
      <c r="AL3372" s="4"/>
    </row>
    <row r="3373" spans="1:38" ht="15" customHeight="1" x14ac:dyDescent="0.25">
      <c r="A3373" s="2" t="s">
        <v>3022</v>
      </c>
      <c r="B3373" s="2" t="s">
        <v>39</v>
      </c>
      <c r="C3373" s="2" t="s">
        <v>40</v>
      </c>
      <c r="D3373" s="2" t="s">
        <v>3049</v>
      </c>
      <c r="E3373" s="2" t="s">
        <v>3505</v>
      </c>
      <c r="F3373" s="2" t="s">
        <v>585</v>
      </c>
      <c r="G3373" s="2" t="s">
        <v>50</v>
      </c>
      <c r="H3373" s="3">
        <v>232</v>
      </c>
      <c r="I3373" s="3">
        <v>1.7669999999999999</v>
      </c>
      <c r="J3373" s="3">
        <v>1.6207</v>
      </c>
      <c r="K3373" s="3">
        <v>0.71309999999999996</v>
      </c>
      <c r="L3373" s="3">
        <v>0.48530000000000001</v>
      </c>
      <c r="M3373" s="3">
        <v>0.36859999999999998</v>
      </c>
      <c r="N3373" s="3">
        <v>0.2797</v>
      </c>
      <c r="O3373" s="3">
        <v>0.28149999999999997</v>
      </c>
      <c r="P3373" s="3">
        <v>0.34449999999999997</v>
      </c>
      <c r="Q3373" s="3">
        <v>0.30380000000000001</v>
      </c>
      <c r="R3373" s="3">
        <v>0.17230000000000001</v>
      </c>
      <c r="S3373" s="4"/>
      <c r="T3373" s="4"/>
      <c r="U3373" s="4"/>
      <c r="V3373" s="4"/>
      <c r="W3373" s="4"/>
      <c r="X3373" s="3">
        <v>6.3365</v>
      </c>
      <c r="Y3373" s="3">
        <v>87.772113943028472</v>
      </c>
      <c r="Z3373" s="3">
        <v>138.92653673163417</v>
      </c>
      <c r="AA3373" s="3">
        <v>161.4342302532944</v>
      </c>
      <c r="AB3373" s="3">
        <v>176.75183460901127</v>
      </c>
      <c r="AC3373" s="3">
        <v>188.38601751755698</v>
      </c>
      <c r="AD3373" s="3">
        <v>197.21423498776923</v>
      </c>
      <c r="AE3373" s="3">
        <v>206.09926615639546</v>
      </c>
      <c r="AF3373" s="3">
        <v>216.97277676950995</v>
      </c>
      <c r="AG3373" s="3">
        <v>226.56166653515345</v>
      </c>
      <c r="AH3373" s="3">
        <v>231.99999999999997</v>
      </c>
      <c r="AI3373" s="4"/>
      <c r="AJ3373" s="4"/>
      <c r="AK3373" s="4"/>
      <c r="AL3373" s="4"/>
    </row>
    <row r="3374" spans="1:38" ht="15" customHeight="1" x14ac:dyDescent="0.25">
      <c r="A3374" s="2" t="s">
        <v>3022</v>
      </c>
      <c r="B3374" s="2" t="s">
        <v>39</v>
      </c>
      <c r="C3374" s="2" t="s">
        <v>40</v>
      </c>
      <c r="D3374" s="2" t="s">
        <v>1250</v>
      </c>
      <c r="E3374" s="2" t="s">
        <v>3506</v>
      </c>
      <c r="F3374" s="2" t="s">
        <v>585</v>
      </c>
      <c r="G3374" s="2" t="s">
        <v>50</v>
      </c>
      <c r="H3374" s="3">
        <v>250</v>
      </c>
      <c r="I3374" s="3">
        <v>1.7094</v>
      </c>
      <c r="J3374" s="3">
        <v>1.6816</v>
      </c>
      <c r="K3374" s="3">
        <v>0.58340000000000003</v>
      </c>
      <c r="L3374" s="3">
        <v>0.74639999999999995</v>
      </c>
      <c r="M3374" s="3">
        <v>0.56669999999999998</v>
      </c>
      <c r="N3374" s="3">
        <v>0.33710000000000001</v>
      </c>
      <c r="O3374" s="3">
        <v>0.33339999999999997</v>
      </c>
      <c r="P3374" s="3">
        <v>0.2167</v>
      </c>
      <c r="Q3374" s="3">
        <v>0.2074</v>
      </c>
      <c r="R3374" s="3">
        <v>0.12039999999999999</v>
      </c>
      <c r="S3374" s="4"/>
      <c r="T3374" s="4"/>
      <c r="U3374" s="4"/>
      <c r="V3374" s="4"/>
      <c r="W3374" s="4"/>
      <c r="X3374" s="3">
        <v>6.5025000000000004</v>
      </c>
      <c r="Y3374" s="3">
        <v>89.308604382929644</v>
      </c>
      <c r="Z3374" s="3">
        <v>145.68519800076893</v>
      </c>
      <c r="AA3374" s="3">
        <v>165.24401384083043</v>
      </c>
      <c r="AB3374" s="3">
        <v>190.26749711649364</v>
      </c>
      <c r="AC3374" s="3">
        <v>209.26643598615917</v>
      </c>
      <c r="AD3374" s="3">
        <v>220.56790465205691</v>
      </c>
      <c r="AE3374" s="3">
        <v>231.7453287197232</v>
      </c>
      <c r="AF3374" s="3">
        <v>239.01031910803542</v>
      </c>
      <c r="AG3374" s="3">
        <v>245.96352172241447</v>
      </c>
      <c r="AH3374" s="3">
        <v>250.00000000000006</v>
      </c>
      <c r="AI3374" s="4"/>
      <c r="AJ3374" s="4"/>
      <c r="AK3374" s="4"/>
      <c r="AL3374" s="4"/>
    </row>
    <row r="3375" spans="1:38" ht="15" customHeight="1" x14ac:dyDescent="0.25">
      <c r="A3375" s="2" t="s">
        <v>3022</v>
      </c>
      <c r="B3375" s="2" t="s">
        <v>39</v>
      </c>
      <c r="C3375" s="2" t="s">
        <v>40</v>
      </c>
      <c r="D3375" s="2" t="s">
        <v>3034</v>
      </c>
      <c r="E3375" s="2" t="s">
        <v>3507</v>
      </c>
      <c r="F3375" s="2" t="s">
        <v>591</v>
      </c>
      <c r="G3375" s="2" t="s">
        <v>44</v>
      </c>
      <c r="H3375" s="3">
        <v>229</v>
      </c>
      <c r="I3375" s="3">
        <v>1.5815999999999999</v>
      </c>
      <c r="J3375" s="3">
        <v>1.4371</v>
      </c>
      <c r="K3375" s="3">
        <v>1.0445</v>
      </c>
      <c r="L3375" s="3">
        <v>0.4556</v>
      </c>
      <c r="M3375" s="3">
        <v>0.36670000000000003</v>
      </c>
      <c r="N3375" s="3">
        <v>0.28520000000000001</v>
      </c>
      <c r="O3375" s="3">
        <v>0.25929999999999997</v>
      </c>
      <c r="P3375" s="3">
        <v>0.27410000000000001</v>
      </c>
      <c r="Q3375" s="3">
        <v>0.21110000000000001</v>
      </c>
      <c r="R3375" s="3">
        <v>0.12959999999999999</v>
      </c>
      <c r="S3375" s="3">
        <v>0.18149999999999999</v>
      </c>
      <c r="T3375" s="4"/>
      <c r="U3375" s="4"/>
      <c r="V3375" s="4"/>
      <c r="W3375" s="4"/>
      <c r="X3375" s="3">
        <v>6.2263000000000002</v>
      </c>
      <c r="Y3375" s="3">
        <v>82.041790469460182</v>
      </c>
      <c r="Z3375" s="3">
        <v>127.51160400237701</v>
      </c>
      <c r="AA3375" s="3">
        <v>160.55956185856769</v>
      </c>
      <c r="AB3375" s="3">
        <v>174.97473619966917</v>
      </c>
      <c r="AC3375" s="3">
        <v>186.57711642548546</v>
      </c>
      <c r="AD3375" s="3">
        <v>195.60083837913368</v>
      </c>
      <c r="AE3375" s="3">
        <v>203.80508488187206</v>
      </c>
      <c r="AF3375" s="3">
        <v>212.47760307084462</v>
      </c>
      <c r="AG3375" s="3">
        <v>219.15680259544189</v>
      </c>
      <c r="AH3375" s="3">
        <v>223.25734384787111</v>
      </c>
      <c r="AI3375" s="3">
        <v>228.99999999999997</v>
      </c>
      <c r="AJ3375" s="4"/>
      <c r="AK3375" s="4"/>
      <c r="AL3375" s="4"/>
    </row>
    <row r="3376" spans="1:38" ht="15" customHeight="1" x14ac:dyDescent="0.25">
      <c r="A3376" s="2" t="s">
        <v>3508</v>
      </c>
      <c r="B3376" s="2" t="s">
        <v>39</v>
      </c>
      <c r="C3376" s="2" t="s">
        <v>40</v>
      </c>
      <c r="D3376" s="2" t="s">
        <v>3509</v>
      </c>
      <c r="E3376" s="2" t="s">
        <v>3510</v>
      </c>
      <c r="F3376" s="2" t="s">
        <v>49</v>
      </c>
      <c r="G3376" s="2" t="s">
        <v>50</v>
      </c>
      <c r="H3376" s="3">
        <v>191</v>
      </c>
      <c r="I3376" s="3">
        <v>1.871</v>
      </c>
      <c r="J3376" s="3">
        <v>1.9007000000000001</v>
      </c>
      <c r="K3376" s="3">
        <v>0.79100000000000004</v>
      </c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3">
        <v>4.5627000000000004</v>
      </c>
      <c r="Y3376" s="3">
        <v>97.200210401735802</v>
      </c>
      <c r="Z3376" s="3">
        <v>163.43540009205074</v>
      </c>
      <c r="AA3376" s="3">
        <v>191</v>
      </c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</row>
    <row r="3377" spans="1:38" ht="15" customHeight="1" x14ac:dyDescent="0.25">
      <c r="A3377" s="2" t="s">
        <v>3508</v>
      </c>
      <c r="B3377" s="2" t="s">
        <v>39</v>
      </c>
      <c r="C3377" s="2" t="s">
        <v>40</v>
      </c>
      <c r="D3377" s="2" t="s">
        <v>3509</v>
      </c>
      <c r="E3377" s="2" t="s">
        <v>3511</v>
      </c>
      <c r="F3377" s="2" t="s">
        <v>49</v>
      </c>
      <c r="G3377" s="2" t="s">
        <v>50</v>
      </c>
      <c r="H3377" s="3">
        <v>195</v>
      </c>
      <c r="I3377" s="3">
        <v>1.7649999999999999</v>
      </c>
      <c r="J3377" s="3">
        <v>1.7168000000000001</v>
      </c>
      <c r="K3377" s="3">
        <v>0.77039999999999997</v>
      </c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3">
        <v>4.2522000000000002</v>
      </c>
      <c r="Y3377" s="3">
        <v>99.657918254080229</v>
      </c>
      <c r="Z3377" s="3">
        <v>165.46818117680257</v>
      </c>
      <c r="AA3377" s="3">
        <v>195</v>
      </c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</row>
    <row r="3378" spans="1:38" ht="15" customHeight="1" x14ac:dyDescent="0.25">
      <c r="A3378" s="2" t="s">
        <v>3508</v>
      </c>
      <c r="B3378" s="2" t="s">
        <v>39</v>
      </c>
      <c r="C3378" s="2" t="s">
        <v>40</v>
      </c>
      <c r="D3378" s="2" t="s">
        <v>3512</v>
      </c>
      <c r="E3378" s="2" t="s">
        <v>3513</v>
      </c>
      <c r="F3378" s="2" t="s">
        <v>49</v>
      </c>
      <c r="G3378" s="2" t="s">
        <v>50</v>
      </c>
      <c r="H3378" s="3">
        <v>185</v>
      </c>
      <c r="I3378" s="3">
        <v>2.1856</v>
      </c>
      <c r="J3378" s="3">
        <v>2.2707999999999999</v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3">
        <v>4.4564000000000004</v>
      </c>
      <c r="Y3378" s="3">
        <v>107.03742931514226</v>
      </c>
      <c r="Z3378" s="3">
        <v>185</v>
      </c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</row>
    <row r="3379" spans="1:38" ht="15" customHeight="1" x14ac:dyDescent="0.25">
      <c r="A3379" s="2" t="s">
        <v>3508</v>
      </c>
      <c r="B3379" s="2" t="s">
        <v>39</v>
      </c>
      <c r="C3379" s="2" t="s">
        <v>40</v>
      </c>
      <c r="D3379" s="2" t="s">
        <v>51</v>
      </c>
      <c r="E3379" s="2" t="s">
        <v>3514</v>
      </c>
      <c r="F3379" s="2" t="s">
        <v>49</v>
      </c>
      <c r="G3379" s="2" t="s">
        <v>50</v>
      </c>
      <c r="H3379" s="3">
        <v>197</v>
      </c>
      <c r="I3379" s="3">
        <v>1.5557000000000001</v>
      </c>
      <c r="J3379" s="3">
        <v>1.3927</v>
      </c>
      <c r="K3379" s="3">
        <v>0.65190000000000003</v>
      </c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3">
        <v>3.6002999999999998</v>
      </c>
      <c r="Y3379" s="3">
        <v>103.29697525206234</v>
      </c>
      <c r="Z3379" s="3">
        <v>167.12373968835934</v>
      </c>
      <c r="AA3379" s="3">
        <v>197.00000000000003</v>
      </c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</row>
    <row r="3380" spans="1:38" ht="15" customHeight="1" x14ac:dyDescent="0.25">
      <c r="A3380" s="2" t="s">
        <v>3508</v>
      </c>
      <c r="B3380" s="2" t="s">
        <v>39</v>
      </c>
      <c r="C3380" s="2" t="s">
        <v>40</v>
      </c>
      <c r="D3380" s="2" t="s">
        <v>3515</v>
      </c>
      <c r="E3380" s="2" t="s">
        <v>3516</v>
      </c>
      <c r="F3380" s="2" t="s">
        <v>49</v>
      </c>
      <c r="G3380" s="2" t="s">
        <v>50</v>
      </c>
      <c r="H3380" s="3">
        <v>190</v>
      </c>
      <c r="I3380" s="3">
        <v>1.7168000000000001</v>
      </c>
      <c r="J3380" s="3">
        <v>1.9742</v>
      </c>
      <c r="K3380" s="3">
        <v>0.876</v>
      </c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3">
        <v>4.5670000000000002</v>
      </c>
      <c r="Y3380" s="3">
        <v>91.394438362163342</v>
      </c>
      <c r="Z3380" s="3">
        <v>159.69389095686444</v>
      </c>
      <c r="AA3380" s="3">
        <v>190</v>
      </c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</row>
    <row r="3381" spans="1:38" ht="15" customHeight="1" x14ac:dyDescent="0.25">
      <c r="A3381" s="2" t="s">
        <v>3508</v>
      </c>
      <c r="B3381" s="2" t="s">
        <v>39</v>
      </c>
      <c r="C3381" s="2" t="s">
        <v>40</v>
      </c>
      <c r="D3381" s="2" t="s">
        <v>3515</v>
      </c>
      <c r="E3381" s="2" t="s">
        <v>3517</v>
      </c>
      <c r="F3381" s="2" t="s">
        <v>49</v>
      </c>
      <c r="G3381" s="2" t="s">
        <v>50</v>
      </c>
      <c r="H3381" s="3">
        <v>165</v>
      </c>
      <c r="I3381" s="3">
        <v>1.8853</v>
      </c>
      <c r="J3381" s="3">
        <v>1.6778</v>
      </c>
      <c r="K3381" s="3">
        <v>0.72599999999999998</v>
      </c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3">
        <v>4.2891000000000004</v>
      </c>
      <c r="Y3381" s="3">
        <v>90.46095917558462</v>
      </c>
      <c r="Z3381" s="3">
        <v>142.48758480800166</v>
      </c>
      <c r="AA3381" s="3">
        <v>164.99999999999997</v>
      </c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</row>
    <row r="3382" spans="1:38" ht="15" customHeight="1" x14ac:dyDescent="0.25">
      <c r="A3382" s="2" t="s">
        <v>3508</v>
      </c>
      <c r="B3382" s="2" t="s">
        <v>39</v>
      </c>
      <c r="C3382" s="2" t="s">
        <v>40</v>
      </c>
      <c r="D3382" s="2" t="s">
        <v>3518</v>
      </c>
      <c r="E3382" s="2" t="s">
        <v>3519</v>
      </c>
      <c r="F3382" s="2" t="s">
        <v>49</v>
      </c>
      <c r="G3382" s="2" t="s">
        <v>50</v>
      </c>
      <c r="H3382" s="3">
        <v>183</v>
      </c>
      <c r="I3382" s="3">
        <v>1.6556999999999999</v>
      </c>
      <c r="J3382" s="3">
        <v>1.8187</v>
      </c>
      <c r="K3382" s="3">
        <v>0.70379999999999998</v>
      </c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3">
        <v>4.1782000000000004</v>
      </c>
      <c r="Y3382" s="3">
        <v>91.836939351874008</v>
      </c>
      <c r="Z3382" s="3">
        <v>157.56469292996985</v>
      </c>
      <c r="AA3382" s="3">
        <v>183</v>
      </c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</row>
    <row r="3383" spans="1:38" ht="15" customHeight="1" x14ac:dyDescent="0.25">
      <c r="A3383" s="2" t="s">
        <v>3508</v>
      </c>
      <c r="B3383" s="2" t="s">
        <v>39</v>
      </c>
      <c r="C3383" s="2" t="s">
        <v>40</v>
      </c>
      <c r="D3383" s="2" t="s">
        <v>3518</v>
      </c>
      <c r="E3383" s="2" t="s">
        <v>3520</v>
      </c>
      <c r="F3383" s="2" t="s">
        <v>49</v>
      </c>
      <c r="G3383" s="2" t="s">
        <v>50</v>
      </c>
      <c r="H3383" s="3">
        <v>202</v>
      </c>
      <c r="I3383" s="3">
        <v>2.141</v>
      </c>
      <c r="J3383" s="3">
        <v>1.9279999999999999</v>
      </c>
      <c r="K3383" s="3">
        <v>0.64080000000000004</v>
      </c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3">
        <v>4.7098000000000004</v>
      </c>
      <c r="Y3383" s="3">
        <v>109.27928999108242</v>
      </c>
      <c r="Z3383" s="3">
        <v>178.87035542910525</v>
      </c>
      <c r="AA3383" s="3">
        <v>201.99999999999997</v>
      </c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</row>
    <row r="3384" spans="1:38" ht="15" customHeight="1" x14ac:dyDescent="0.25">
      <c r="A3384" s="2" t="s">
        <v>3508</v>
      </c>
      <c r="B3384" s="2" t="s">
        <v>39</v>
      </c>
      <c r="C3384" s="2" t="s">
        <v>40</v>
      </c>
      <c r="D3384" s="2" t="s">
        <v>3521</v>
      </c>
      <c r="E3384" s="2" t="s">
        <v>3522</v>
      </c>
      <c r="F3384" s="2" t="s">
        <v>49</v>
      </c>
      <c r="G3384" s="2" t="s">
        <v>50</v>
      </c>
      <c r="H3384" s="3">
        <v>190</v>
      </c>
      <c r="I3384" s="3">
        <v>1.8244</v>
      </c>
      <c r="J3384" s="3">
        <v>1.3928</v>
      </c>
      <c r="K3384" s="3">
        <v>0.4501</v>
      </c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3">
        <v>3.6673</v>
      </c>
      <c r="Y3384" s="3">
        <v>110.60147792653997</v>
      </c>
      <c r="Z3384" s="3">
        <v>170.60813132277153</v>
      </c>
      <c r="AA3384" s="3">
        <v>190</v>
      </c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</row>
    <row r="3385" spans="1:38" ht="15" customHeight="1" x14ac:dyDescent="0.25">
      <c r="A3385" s="2" t="s">
        <v>3508</v>
      </c>
      <c r="B3385" s="2" t="s">
        <v>39</v>
      </c>
      <c r="C3385" s="2" t="s">
        <v>40</v>
      </c>
      <c r="D3385" s="2" t="s">
        <v>3521</v>
      </c>
      <c r="E3385" s="2" t="s">
        <v>3523</v>
      </c>
      <c r="F3385" s="2" t="s">
        <v>49</v>
      </c>
      <c r="G3385" s="2" t="s">
        <v>50</v>
      </c>
      <c r="H3385" s="3">
        <v>195</v>
      </c>
      <c r="I3385" s="3">
        <v>1.7594000000000001</v>
      </c>
      <c r="J3385" s="3">
        <v>1.2444999999999999</v>
      </c>
      <c r="K3385" s="3">
        <v>0.67410000000000003</v>
      </c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3">
        <v>3.6779999999999999</v>
      </c>
      <c r="Y3385" s="3">
        <v>109.97232191408374</v>
      </c>
      <c r="Z3385" s="3">
        <v>165.12553017944535</v>
      </c>
      <c r="AA3385" s="3">
        <v>195</v>
      </c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</row>
    <row r="3386" spans="1:38" ht="15" customHeight="1" x14ac:dyDescent="0.25">
      <c r="A3386" s="2" t="s">
        <v>3508</v>
      </c>
      <c r="B3386" s="2" t="s">
        <v>39</v>
      </c>
      <c r="C3386" s="2" t="s">
        <v>40</v>
      </c>
      <c r="D3386" s="2" t="s">
        <v>3521</v>
      </c>
      <c r="E3386" s="2" t="s">
        <v>3524</v>
      </c>
      <c r="F3386" s="2" t="s">
        <v>49</v>
      </c>
      <c r="G3386" s="2" t="s">
        <v>50</v>
      </c>
      <c r="H3386" s="3">
        <v>191</v>
      </c>
      <c r="I3386" s="3">
        <v>2.2726000000000002</v>
      </c>
      <c r="J3386" s="3">
        <v>1.3149999999999999</v>
      </c>
      <c r="K3386" s="3">
        <v>0.79090000000000005</v>
      </c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3">
        <v>4.3784999999999998</v>
      </c>
      <c r="Y3386" s="3">
        <v>114.52675573826653</v>
      </c>
      <c r="Z3386" s="3">
        <v>162.27941075710859</v>
      </c>
      <c r="AA3386" s="3">
        <v>191</v>
      </c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</row>
    <row r="3387" spans="1:38" ht="15" customHeight="1" x14ac:dyDescent="0.25">
      <c r="A3387" s="2" t="s">
        <v>3508</v>
      </c>
      <c r="B3387" s="2" t="s">
        <v>39</v>
      </c>
      <c r="C3387" s="2" t="s">
        <v>40</v>
      </c>
      <c r="D3387" s="2" t="s">
        <v>3521</v>
      </c>
      <c r="E3387" s="2" t="s">
        <v>3525</v>
      </c>
      <c r="F3387" s="2" t="s">
        <v>49</v>
      </c>
      <c r="G3387" s="2" t="s">
        <v>50</v>
      </c>
      <c r="H3387" s="3">
        <v>200</v>
      </c>
      <c r="I3387" s="3">
        <v>2.2524999999999999</v>
      </c>
      <c r="J3387" s="3">
        <v>1.5338000000000001</v>
      </c>
      <c r="K3387" s="3">
        <v>0.61499999999999999</v>
      </c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3">
        <v>4.4013</v>
      </c>
      <c r="Y3387" s="3">
        <v>117.97914252607184</v>
      </c>
      <c r="Z3387" s="3">
        <v>176.52511757889712</v>
      </c>
      <c r="AA3387" s="3">
        <v>200</v>
      </c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</row>
    <row r="3388" spans="1:38" ht="15" customHeight="1" x14ac:dyDescent="0.25">
      <c r="A3388" s="2" t="s">
        <v>3508</v>
      </c>
      <c r="B3388" s="2" t="s">
        <v>39</v>
      </c>
      <c r="C3388" s="2" t="s">
        <v>40</v>
      </c>
      <c r="D3388" s="2" t="s">
        <v>3526</v>
      </c>
      <c r="E3388" s="2" t="s">
        <v>3527</v>
      </c>
      <c r="F3388" s="2" t="s">
        <v>49</v>
      </c>
      <c r="G3388" s="2" t="s">
        <v>50</v>
      </c>
      <c r="H3388" s="3">
        <v>200</v>
      </c>
      <c r="I3388" s="3">
        <v>2.3262999999999998</v>
      </c>
      <c r="J3388" s="3">
        <v>1.6169</v>
      </c>
      <c r="K3388" s="3">
        <v>0.7853</v>
      </c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3">
        <v>4.7285000000000004</v>
      </c>
      <c r="Y3388" s="3">
        <v>114.65166543301257</v>
      </c>
      <c r="Z3388" s="3">
        <v>172.09888971132494</v>
      </c>
      <c r="AA3388" s="3">
        <v>200</v>
      </c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</row>
    <row r="3389" spans="1:38" ht="15" customHeight="1" x14ac:dyDescent="0.25">
      <c r="A3389" s="2" t="s">
        <v>3508</v>
      </c>
      <c r="B3389" s="2" t="s">
        <v>39</v>
      </c>
      <c r="C3389" s="2" t="s">
        <v>40</v>
      </c>
      <c r="D3389" s="2" t="s">
        <v>3526</v>
      </c>
      <c r="E3389" s="2" t="s">
        <v>3528</v>
      </c>
      <c r="F3389" s="2" t="s">
        <v>49</v>
      </c>
      <c r="G3389" s="2" t="s">
        <v>50</v>
      </c>
      <c r="H3389" s="3">
        <v>190</v>
      </c>
      <c r="I3389" s="3">
        <v>1.7799</v>
      </c>
      <c r="J3389" s="3">
        <v>1.4001999999999999</v>
      </c>
      <c r="K3389" s="3">
        <v>0.80200000000000005</v>
      </c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3">
        <v>3.9821</v>
      </c>
      <c r="Y3389" s="3">
        <v>102.6220838251174</v>
      </c>
      <c r="Z3389" s="3">
        <v>158.17859923156124</v>
      </c>
      <c r="AA3389" s="3">
        <v>190</v>
      </c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</row>
    <row r="3390" spans="1:38" ht="15" customHeight="1" x14ac:dyDescent="0.25">
      <c r="A3390" s="2" t="s">
        <v>3508</v>
      </c>
      <c r="B3390" s="2" t="s">
        <v>39</v>
      </c>
      <c r="C3390" s="2" t="s">
        <v>40</v>
      </c>
      <c r="D3390" s="2" t="s">
        <v>3526</v>
      </c>
      <c r="E3390" s="2" t="s">
        <v>3529</v>
      </c>
      <c r="F3390" s="2" t="s">
        <v>49</v>
      </c>
      <c r="G3390" s="2" t="s">
        <v>50</v>
      </c>
      <c r="H3390" s="3">
        <v>172</v>
      </c>
      <c r="I3390" s="3">
        <v>1.1560999999999999</v>
      </c>
      <c r="J3390" s="3">
        <v>1.5674999999999999</v>
      </c>
      <c r="K3390" s="3">
        <v>0.39829999999999999</v>
      </c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3">
        <v>3.1219000000000001</v>
      </c>
      <c r="Y3390" s="3">
        <v>83.844709952272652</v>
      </c>
      <c r="Z3390" s="3">
        <v>154.13844133380314</v>
      </c>
      <c r="AA3390" s="3">
        <v>171.99999999999997</v>
      </c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</row>
    <row r="3391" spans="1:38" ht="15" customHeight="1" x14ac:dyDescent="0.25">
      <c r="A3391" s="2" t="s">
        <v>3508</v>
      </c>
      <c r="B3391" s="2" t="s">
        <v>39</v>
      </c>
      <c r="C3391" s="2" t="s">
        <v>40</v>
      </c>
      <c r="D3391" s="2" t="s">
        <v>3526</v>
      </c>
      <c r="E3391" s="2" t="s">
        <v>3530</v>
      </c>
      <c r="F3391" s="2" t="s">
        <v>49</v>
      </c>
      <c r="G3391" s="2" t="s">
        <v>50</v>
      </c>
      <c r="H3391" s="3">
        <v>172</v>
      </c>
      <c r="I3391" s="3">
        <v>1.5152000000000001</v>
      </c>
      <c r="J3391" s="3">
        <v>1.3077000000000001</v>
      </c>
      <c r="K3391" s="3">
        <v>0.52229999999999999</v>
      </c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3">
        <v>3.3452000000000002</v>
      </c>
      <c r="Y3391" s="3">
        <v>95.412650962573238</v>
      </c>
      <c r="Z3391" s="3">
        <v>150.14121726653116</v>
      </c>
      <c r="AA3391" s="3">
        <v>172</v>
      </c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</row>
    <row r="3392" spans="1:38" ht="15" customHeight="1" x14ac:dyDescent="0.25">
      <c r="A3392" s="2" t="s">
        <v>3508</v>
      </c>
      <c r="B3392" s="2" t="s">
        <v>39</v>
      </c>
      <c r="C3392" s="2" t="s">
        <v>40</v>
      </c>
      <c r="D3392" s="2" t="s">
        <v>3526</v>
      </c>
      <c r="E3392" s="2" t="s">
        <v>3531</v>
      </c>
      <c r="F3392" s="2" t="s">
        <v>49</v>
      </c>
      <c r="G3392" s="2" t="s">
        <v>50</v>
      </c>
      <c r="H3392" s="3">
        <v>195</v>
      </c>
      <c r="I3392" s="3">
        <v>2.1206999999999998</v>
      </c>
      <c r="J3392" s="3">
        <v>1.7909999999999999</v>
      </c>
      <c r="K3392" s="3">
        <v>0.86309999999999998</v>
      </c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3">
        <v>4.7747999999999999</v>
      </c>
      <c r="Y3392" s="3">
        <v>104.39551394822819</v>
      </c>
      <c r="Z3392" s="3">
        <v>165.53587584820306</v>
      </c>
      <c r="AA3392" s="3">
        <v>195</v>
      </c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</row>
    <row r="3393" spans="1:38" ht="15" customHeight="1" x14ac:dyDescent="0.25">
      <c r="A3393" s="2" t="s">
        <v>3532</v>
      </c>
      <c r="B3393" s="2" t="s">
        <v>39</v>
      </c>
      <c r="C3393" s="2" t="s">
        <v>40</v>
      </c>
      <c r="D3393" s="2" t="s">
        <v>3533</v>
      </c>
      <c r="E3393" s="2" t="s">
        <v>3534</v>
      </c>
      <c r="F3393" s="2" t="s">
        <v>43</v>
      </c>
      <c r="G3393" s="2" t="s">
        <v>50</v>
      </c>
      <c r="H3393" s="3">
        <v>171</v>
      </c>
      <c r="I3393" s="3">
        <v>2.2503000000000002</v>
      </c>
      <c r="J3393" s="3">
        <v>1.6436999999999999</v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3">
        <v>3.8940000000000001</v>
      </c>
      <c r="Y3393" s="3">
        <v>112.32657935285054</v>
      </c>
      <c r="Z3393" s="3">
        <v>171</v>
      </c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</row>
    <row r="3394" spans="1:38" ht="15" customHeight="1" x14ac:dyDescent="0.25">
      <c r="A3394" s="2" t="s">
        <v>3532</v>
      </c>
      <c r="B3394" s="2" t="s">
        <v>39</v>
      </c>
      <c r="C3394" s="2" t="s">
        <v>40</v>
      </c>
      <c r="D3394" s="2" t="s">
        <v>3535</v>
      </c>
      <c r="E3394" s="2" t="s">
        <v>3536</v>
      </c>
      <c r="F3394" s="2" t="s">
        <v>43</v>
      </c>
      <c r="G3394" s="2" t="s">
        <v>44</v>
      </c>
      <c r="H3394" s="3">
        <v>158</v>
      </c>
      <c r="I3394" s="3">
        <v>1.6941999999999999</v>
      </c>
      <c r="J3394" s="3">
        <v>1.1983999999999999</v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3">
        <v>2.8925999999999998</v>
      </c>
      <c r="Y3394" s="3">
        <v>105.79838207840696</v>
      </c>
      <c r="Z3394" s="3">
        <v>158</v>
      </c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</row>
    <row r="3395" spans="1:38" ht="15" customHeight="1" x14ac:dyDescent="0.25">
      <c r="A3395" s="2" t="s">
        <v>3532</v>
      </c>
      <c r="B3395" s="2" t="s">
        <v>39</v>
      </c>
      <c r="C3395" s="2" t="s">
        <v>40</v>
      </c>
      <c r="D3395" s="2" t="s">
        <v>51</v>
      </c>
      <c r="E3395" s="2" t="s">
        <v>3537</v>
      </c>
      <c r="F3395" s="2" t="s">
        <v>49</v>
      </c>
      <c r="G3395" s="2" t="s">
        <v>50</v>
      </c>
      <c r="H3395" s="3">
        <v>191</v>
      </c>
      <c r="I3395" s="3">
        <v>1.7036</v>
      </c>
      <c r="J3395" s="3">
        <v>1.1652</v>
      </c>
      <c r="K3395" s="3">
        <v>0.95650000000000002</v>
      </c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3">
        <v>3.8252999999999999</v>
      </c>
      <c r="Y3395" s="3">
        <v>102.81075994039684</v>
      </c>
      <c r="Z3395" s="3">
        <v>151.24272606070113</v>
      </c>
      <c r="AA3395" s="3">
        <v>191.00000000000003</v>
      </c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</row>
    <row r="3396" spans="1:38" ht="15" customHeight="1" x14ac:dyDescent="0.25">
      <c r="A3396" s="2" t="s">
        <v>3532</v>
      </c>
      <c r="B3396" s="2" t="s">
        <v>39</v>
      </c>
      <c r="C3396" s="2" t="s">
        <v>40</v>
      </c>
      <c r="D3396" s="2" t="s">
        <v>51</v>
      </c>
      <c r="E3396" s="2" t="s">
        <v>3538</v>
      </c>
      <c r="F3396" s="2" t="s">
        <v>49</v>
      </c>
      <c r="G3396" s="2" t="s">
        <v>50</v>
      </c>
      <c r="H3396" s="3">
        <v>197</v>
      </c>
      <c r="I3396" s="3">
        <v>1.8086</v>
      </c>
      <c r="J3396" s="3">
        <v>1.5783</v>
      </c>
      <c r="K3396" s="3">
        <v>0.79369999999999996</v>
      </c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3">
        <v>4.1806000000000001</v>
      </c>
      <c r="Y3396" s="3">
        <v>103.38185906329235</v>
      </c>
      <c r="Z3396" s="3">
        <v>165.674233363632</v>
      </c>
      <c r="AA3396" s="3">
        <v>197</v>
      </c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</row>
    <row r="3397" spans="1:38" ht="15" customHeight="1" x14ac:dyDescent="0.25">
      <c r="A3397" s="2" t="s">
        <v>3532</v>
      </c>
      <c r="B3397" s="2" t="s">
        <v>39</v>
      </c>
      <c r="C3397" s="2" t="s">
        <v>40</v>
      </c>
      <c r="D3397" s="2" t="s">
        <v>51</v>
      </c>
      <c r="E3397" s="2" t="s">
        <v>3539</v>
      </c>
      <c r="F3397" s="2" t="s">
        <v>49</v>
      </c>
      <c r="G3397" s="2" t="s">
        <v>50</v>
      </c>
      <c r="H3397" s="3">
        <v>182</v>
      </c>
      <c r="I3397" s="3">
        <v>1.4360999999999999</v>
      </c>
      <c r="J3397" s="3">
        <v>1.4912000000000001</v>
      </c>
      <c r="K3397" s="3">
        <v>0.77290000000000003</v>
      </c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3">
        <v>3.7002000000000002</v>
      </c>
      <c r="Y3397" s="3">
        <v>90.217123398735197</v>
      </c>
      <c r="Z3397" s="3">
        <v>150.6679098427112</v>
      </c>
      <c r="AA3397" s="3">
        <v>181.99999999999997</v>
      </c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</row>
    <row r="3398" spans="1:38" ht="15" customHeight="1" x14ac:dyDescent="0.25">
      <c r="A3398" s="2" t="s">
        <v>3532</v>
      </c>
      <c r="B3398" s="2" t="s">
        <v>39</v>
      </c>
      <c r="C3398" s="2" t="s">
        <v>40</v>
      </c>
      <c r="D3398" s="2" t="s">
        <v>51</v>
      </c>
      <c r="E3398" s="2" t="s">
        <v>3540</v>
      </c>
      <c r="F3398" s="2" t="s">
        <v>49</v>
      </c>
      <c r="G3398" s="2" t="s">
        <v>50</v>
      </c>
      <c r="H3398" s="3">
        <v>182</v>
      </c>
      <c r="I3398" s="3">
        <v>1.6817</v>
      </c>
      <c r="J3398" s="3">
        <v>1.153</v>
      </c>
      <c r="K3398" s="3">
        <v>0.71279999999999999</v>
      </c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3">
        <v>3.5474999999999999</v>
      </c>
      <c r="Y3398" s="3">
        <v>103.10782241014799</v>
      </c>
      <c r="Z3398" s="3">
        <v>151.86046511627904</v>
      </c>
      <c r="AA3398" s="3">
        <v>182</v>
      </c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</row>
    <row r="3399" spans="1:38" ht="15" customHeight="1" x14ac:dyDescent="0.25">
      <c r="A3399" s="2" t="s">
        <v>3532</v>
      </c>
      <c r="B3399" s="2" t="s">
        <v>39</v>
      </c>
      <c r="C3399" s="2" t="s">
        <v>40</v>
      </c>
      <c r="D3399" s="2" t="s">
        <v>3533</v>
      </c>
      <c r="E3399" s="2" t="s">
        <v>3541</v>
      </c>
      <c r="F3399" s="2" t="s">
        <v>49</v>
      </c>
      <c r="G3399" s="2" t="s">
        <v>50</v>
      </c>
      <c r="H3399" s="3">
        <v>195</v>
      </c>
      <c r="I3399" s="3">
        <v>1.8766</v>
      </c>
      <c r="J3399" s="3">
        <v>1.4865999999999999</v>
      </c>
      <c r="K3399" s="3">
        <v>0.86780000000000002</v>
      </c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3">
        <v>4.2309999999999999</v>
      </c>
      <c r="Y3399" s="3">
        <v>104.29633656346017</v>
      </c>
      <c r="Z3399" s="3">
        <v>161.56785629874736</v>
      </c>
      <c r="AA3399" s="3">
        <v>195</v>
      </c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</row>
    <row r="3400" spans="1:38" ht="15" customHeight="1" x14ac:dyDescent="0.25">
      <c r="A3400" s="2" t="s">
        <v>3532</v>
      </c>
      <c r="B3400" s="2" t="s">
        <v>39</v>
      </c>
      <c r="C3400" s="2" t="s">
        <v>40</v>
      </c>
      <c r="D3400" s="2" t="s">
        <v>3533</v>
      </c>
      <c r="E3400" s="2" t="s">
        <v>3542</v>
      </c>
      <c r="F3400" s="2" t="s">
        <v>49</v>
      </c>
      <c r="G3400" s="2" t="s">
        <v>50</v>
      </c>
      <c r="H3400" s="3">
        <v>181</v>
      </c>
      <c r="I3400" s="3">
        <v>1.6195999999999999</v>
      </c>
      <c r="J3400" s="3">
        <v>1.4208000000000001</v>
      </c>
      <c r="K3400" s="3">
        <v>0.65920000000000001</v>
      </c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3">
        <v>3.6996000000000002</v>
      </c>
      <c r="Y3400" s="3">
        <v>97.228781489890792</v>
      </c>
      <c r="Z3400" s="3">
        <v>154.45096767218078</v>
      </c>
      <c r="AA3400" s="3">
        <v>181</v>
      </c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</row>
    <row r="3401" spans="1:38" ht="15" customHeight="1" x14ac:dyDescent="0.25">
      <c r="A3401" s="2" t="s">
        <v>3532</v>
      </c>
      <c r="B3401" s="2" t="s">
        <v>39</v>
      </c>
      <c r="C3401" s="2" t="s">
        <v>40</v>
      </c>
      <c r="D3401" s="2" t="s">
        <v>3533</v>
      </c>
      <c r="E3401" s="2" t="s">
        <v>3543</v>
      </c>
      <c r="F3401" s="2" t="s">
        <v>49</v>
      </c>
      <c r="G3401" s="2" t="s">
        <v>50</v>
      </c>
      <c r="H3401" s="3">
        <v>162</v>
      </c>
      <c r="I3401" s="3">
        <v>1.5726</v>
      </c>
      <c r="J3401" s="3">
        <v>0.98019999999999996</v>
      </c>
      <c r="K3401" s="3">
        <v>0.56930000000000003</v>
      </c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3">
        <v>3.1221000000000001</v>
      </c>
      <c r="Y3401" s="3">
        <v>97.480926299606026</v>
      </c>
      <c r="Z3401" s="3">
        <v>138.29512187309825</v>
      </c>
      <c r="AA3401" s="3">
        <v>162</v>
      </c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</row>
    <row r="3402" spans="1:38" ht="15" customHeight="1" x14ac:dyDescent="0.25">
      <c r="A3402" s="2" t="s">
        <v>3532</v>
      </c>
      <c r="B3402" s="2" t="s">
        <v>39</v>
      </c>
      <c r="C3402" s="2" t="s">
        <v>40</v>
      </c>
      <c r="D3402" s="2" t="s">
        <v>3533</v>
      </c>
      <c r="E3402" s="2" t="s">
        <v>3544</v>
      </c>
      <c r="F3402" s="2" t="s">
        <v>49</v>
      </c>
      <c r="G3402" s="2" t="s">
        <v>50</v>
      </c>
      <c r="H3402" s="3">
        <v>189</v>
      </c>
      <c r="I3402" s="3">
        <v>1.5682</v>
      </c>
      <c r="J3402" s="3">
        <v>1.2945</v>
      </c>
      <c r="K3402" s="3">
        <v>0.67249999999999999</v>
      </c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3">
        <v>3.5352000000000001</v>
      </c>
      <c r="Y3402" s="3">
        <v>101.64454627743832</v>
      </c>
      <c r="Z3402" s="3">
        <v>159.13393867390812</v>
      </c>
      <c r="AA3402" s="3">
        <v>189</v>
      </c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</row>
    <row r="3403" spans="1:38" ht="15" customHeight="1" x14ac:dyDescent="0.25">
      <c r="A3403" s="2" t="s">
        <v>3532</v>
      </c>
      <c r="B3403" s="2" t="s">
        <v>39</v>
      </c>
      <c r="C3403" s="2" t="s">
        <v>40</v>
      </c>
      <c r="D3403" s="2" t="s">
        <v>3533</v>
      </c>
      <c r="E3403" s="2" t="s">
        <v>3545</v>
      </c>
      <c r="F3403" s="2" t="s">
        <v>49</v>
      </c>
      <c r="G3403" s="2" t="s">
        <v>50</v>
      </c>
      <c r="H3403" s="3">
        <v>178</v>
      </c>
      <c r="I3403" s="3">
        <v>1.6517999999999999</v>
      </c>
      <c r="J3403" s="3">
        <v>1.5348999999999999</v>
      </c>
      <c r="K3403" s="3">
        <v>0.71230000000000004</v>
      </c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3">
        <v>3.899</v>
      </c>
      <c r="Y3403" s="3">
        <v>93.852474993588089</v>
      </c>
      <c r="Z3403" s="3">
        <v>151.32757117209542</v>
      </c>
      <c r="AA3403" s="3">
        <v>178</v>
      </c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</row>
    <row r="3404" spans="1:38" ht="15" customHeight="1" x14ac:dyDescent="0.25">
      <c r="A3404" s="2" t="s">
        <v>3532</v>
      </c>
      <c r="B3404" s="2" t="s">
        <v>39</v>
      </c>
      <c r="C3404" s="2" t="s">
        <v>40</v>
      </c>
      <c r="D3404" s="2" t="s">
        <v>3533</v>
      </c>
      <c r="E3404" s="2" t="s">
        <v>3546</v>
      </c>
      <c r="F3404" s="2" t="s">
        <v>49</v>
      </c>
      <c r="G3404" s="2" t="s">
        <v>50</v>
      </c>
      <c r="H3404" s="3">
        <v>183</v>
      </c>
      <c r="I3404" s="3">
        <v>2.0550000000000002</v>
      </c>
      <c r="J3404" s="3">
        <v>1.2222999999999999</v>
      </c>
      <c r="K3404" s="3">
        <v>0.54510000000000003</v>
      </c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3">
        <v>3.8224</v>
      </c>
      <c r="Y3404" s="3">
        <v>113.18067182921725</v>
      </c>
      <c r="Z3404" s="3">
        <v>161.46638237756383</v>
      </c>
      <c r="AA3404" s="3">
        <v>183.00000000000003</v>
      </c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</row>
    <row r="3405" spans="1:38" ht="15" customHeight="1" x14ac:dyDescent="0.25">
      <c r="A3405" s="2" t="s">
        <v>3532</v>
      </c>
      <c r="B3405" s="2" t="s">
        <v>39</v>
      </c>
      <c r="C3405" s="2" t="s">
        <v>40</v>
      </c>
      <c r="D3405" s="2" t="s">
        <v>3533</v>
      </c>
      <c r="E3405" s="2" t="s">
        <v>3547</v>
      </c>
      <c r="F3405" s="2" t="s">
        <v>49</v>
      </c>
      <c r="G3405" s="2" t="s">
        <v>50</v>
      </c>
      <c r="H3405" s="3">
        <v>183</v>
      </c>
      <c r="I3405" s="3">
        <v>1.7133</v>
      </c>
      <c r="J3405" s="3">
        <v>1.3898999999999999</v>
      </c>
      <c r="K3405" s="3">
        <v>0.65049999999999997</v>
      </c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3">
        <v>3.7536999999999998</v>
      </c>
      <c r="Y3405" s="3">
        <v>100.92087806697393</v>
      </c>
      <c r="Z3405" s="3">
        <v>156.8323520792818</v>
      </c>
      <c r="AA3405" s="3">
        <v>183.00000000000003</v>
      </c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</row>
    <row r="3406" spans="1:38" ht="15" customHeight="1" x14ac:dyDescent="0.25">
      <c r="A3406" s="2" t="s">
        <v>3532</v>
      </c>
      <c r="B3406" s="2" t="s">
        <v>39</v>
      </c>
      <c r="C3406" s="2" t="s">
        <v>40</v>
      </c>
      <c r="D3406" s="2" t="s">
        <v>3533</v>
      </c>
      <c r="E3406" s="2" t="s">
        <v>3548</v>
      </c>
      <c r="F3406" s="2" t="s">
        <v>49</v>
      </c>
      <c r="G3406" s="2" t="s">
        <v>50</v>
      </c>
      <c r="H3406" s="3">
        <v>179</v>
      </c>
      <c r="I3406" s="3">
        <v>1.6226</v>
      </c>
      <c r="J3406" s="3">
        <v>1.8444</v>
      </c>
      <c r="K3406" s="3">
        <v>0.5696</v>
      </c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3">
        <v>4.0366</v>
      </c>
      <c r="Y3406" s="3">
        <v>91.089877619779017</v>
      </c>
      <c r="Z3406" s="3">
        <v>158.25699846405391</v>
      </c>
      <c r="AA3406" s="3">
        <v>179</v>
      </c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</row>
    <row r="3407" spans="1:38" ht="15" customHeight="1" x14ac:dyDescent="0.25">
      <c r="A3407" s="2" t="s">
        <v>3532</v>
      </c>
      <c r="B3407" s="2" t="s">
        <v>39</v>
      </c>
      <c r="C3407" s="2" t="s">
        <v>40</v>
      </c>
      <c r="D3407" s="2" t="s">
        <v>3533</v>
      </c>
      <c r="E3407" s="2" t="s">
        <v>3549</v>
      </c>
      <c r="F3407" s="2" t="s">
        <v>49</v>
      </c>
      <c r="G3407" s="2" t="s">
        <v>50</v>
      </c>
      <c r="H3407" s="3">
        <v>177</v>
      </c>
      <c r="I3407" s="3">
        <v>1.4802999999999999</v>
      </c>
      <c r="J3407" s="3">
        <v>1.3844000000000001</v>
      </c>
      <c r="K3407" s="3">
        <v>0.61970000000000003</v>
      </c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3">
        <v>3.4843999999999999</v>
      </c>
      <c r="Y3407" s="3">
        <v>93.601279990816209</v>
      </c>
      <c r="Z3407" s="3">
        <v>151.21177247158766</v>
      </c>
      <c r="AA3407" s="3">
        <v>177</v>
      </c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</row>
    <row r="3408" spans="1:38" ht="15" customHeight="1" x14ac:dyDescent="0.25">
      <c r="A3408" s="2" t="s">
        <v>3532</v>
      </c>
      <c r="B3408" s="2" t="s">
        <v>39</v>
      </c>
      <c r="C3408" s="2" t="s">
        <v>40</v>
      </c>
      <c r="D3408" s="2" t="s">
        <v>3533</v>
      </c>
      <c r="E3408" s="2" t="s">
        <v>3550</v>
      </c>
      <c r="F3408" s="2" t="s">
        <v>49</v>
      </c>
      <c r="G3408" s="2" t="s">
        <v>50</v>
      </c>
      <c r="H3408" s="3">
        <v>178</v>
      </c>
      <c r="I3408" s="3">
        <v>1.5061</v>
      </c>
      <c r="J3408" s="3">
        <v>1.7769999999999999</v>
      </c>
      <c r="K3408" s="3">
        <v>0.69399999999999995</v>
      </c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3">
        <v>3.9771000000000001</v>
      </c>
      <c r="Y3408" s="3">
        <v>87.289180558698547</v>
      </c>
      <c r="Z3408" s="3">
        <v>152.5231450051545</v>
      </c>
      <c r="AA3408" s="3">
        <v>178</v>
      </c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</row>
    <row r="3409" spans="1:38" ht="15" customHeight="1" x14ac:dyDescent="0.25">
      <c r="A3409" s="2" t="s">
        <v>3532</v>
      </c>
      <c r="B3409" s="2" t="s">
        <v>39</v>
      </c>
      <c r="C3409" s="2" t="s">
        <v>40</v>
      </c>
      <c r="D3409" s="2" t="s">
        <v>3551</v>
      </c>
      <c r="E3409" s="2" t="s">
        <v>3552</v>
      </c>
      <c r="F3409" s="2" t="s">
        <v>49</v>
      </c>
      <c r="G3409" s="2" t="s">
        <v>50</v>
      </c>
      <c r="H3409" s="3">
        <v>180</v>
      </c>
      <c r="I3409" s="3">
        <v>1.5119</v>
      </c>
      <c r="J3409" s="3">
        <v>2.0137999999999998</v>
      </c>
      <c r="K3409" s="3">
        <v>0.75870000000000004</v>
      </c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3">
        <v>4.2843999999999998</v>
      </c>
      <c r="Y3409" s="3">
        <v>84.226962935300165</v>
      </c>
      <c r="Z3409" s="3">
        <v>153.79152273363832</v>
      </c>
      <c r="AA3409" s="3">
        <v>180</v>
      </c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</row>
    <row r="3410" spans="1:38" ht="15" customHeight="1" x14ac:dyDescent="0.25">
      <c r="A3410" s="2" t="s">
        <v>3532</v>
      </c>
      <c r="B3410" s="2" t="s">
        <v>39</v>
      </c>
      <c r="C3410" s="2" t="s">
        <v>40</v>
      </c>
      <c r="D3410" s="2" t="s">
        <v>3551</v>
      </c>
      <c r="E3410" s="2" t="s">
        <v>3553</v>
      </c>
      <c r="F3410" s="2" t="s">
        <v>49</v>
      </c>
      <c r="G3410" s="2" t="s">
        <v>50</v>
      </c>
      <c r="H3410" s="3">
        <v>187</v>
      </c>
      <c r="I3410" s="3">
        <v>1.6044</v>
      </c>
      <c r="J3410" s="3">
        <v>1.9333</v>
      </c>
      <c r="K3410" s="3">
        <v>0.8246</v>
      </c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3">
        <v>4.3623000000000003</v>
      </c>
      <c r="Y3410" s="3">
        <v>89.00708341929716</v>
      </c>
      <c r="Z3410" s="3">
        <v>157.7005478761204</v>
      </c>
      <c r="AA3410" s="3">
        <v>187</v>
      </c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</row>
    <row r="3411" spans="1:38" ht="15" customHeight="1" x14ac:dyDescent="0.25">
      <c r="A3411" s="2" t="s">
        <v>3532</v>
      </c>
      <c r="B3411" s="2" t="s">
        <v>39</v>
      </c>
      <c r="C3411" s="2" t="s">
        <v>40</v>
      </c>
      <c r="D3411" s="2" t="s">
        <v>3554</v>
      </c>
      <c r="E3411" s="2" t="s">
        <v>3555</v>
      </c>
      <c r="F3411" s="2" t="s">
        <v>49</v>
      </c>
      <c r="G3411" s="2" t="s">
        <v>50</v>
      </c>
      <c r="H3411" s="3">
        <v>175</v>
      </c>
      <c r="I3411" s="3">
        <v>1.2049000000000001</v>
      </c>
      <c r="J3411" s="3">
        <v>1.5401</v>
      </c>
      <c r="K3411" s="3">
        <v>0.87929999999999997</v>
      </c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3">
        <v>3.6242999999999999</v>
      </c>
      <c r="Y3411" s="3">
        <v>79.540407802886079</v>
      </c>
      <c r="Z3411" s="3">
        <v>140.30643158678919</v>
      </c>
      <c r="AA3411" s="3">
        <v>175</v>
      </c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</row>
    <row r="3412" spans="1:38" ht="15" customHeight="1" x14ac:dyDescent="0.25">
      <c r="A3412" s="2" t="s">
        <v>3532</v>
      </c>
      <c r="B3412" s="2" t="s">
        <v>39</v>
      </c>
      <c r="C3412" s="2" t="s">
        <v>40</v>
      </c>
      <c r="D3412" s="2" t="s">
        <v>3554</v>
      </c>
      <c r="E3412" s="2" t="s">
        <v>3556</v>
      </c>
      <c r="F3412" s="2" t="s">
        <v>49</v>
      </c>
      <c r="G3412" s="2" t="s">
        <v>50</v>
      </c>
      <c r="H3412" s="3">
        <v>181</v>
      </c>
      <c r="I3412" s="3">
        <v>1.8255999999999999</v>
      </c>
      <c r="J3412" s="3">
        <v>1.3515999999999999</v>
      </c>
      <c r="K3412" s="3">
        <v>0.82230000000000003</v>
      </c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3">
        <v>3.9994999999999998</v>
      </c>
      <c r="Y3412" s="3">
        <v>100.01210151268909</v>
      </c>
      <c r="Z3412" s="3">
        <v>150.36549568696088</v>
      </c>
      <c r="AA3412" s="3">
        <v>181</v>
      </c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</row>
    <row r="3413" spans="1:38" ht="15" customHeight="1" x14ac:dyDescent="0.25">
      <c r="A3413" s="2" t="s">
        <v>3532</v>
      </c>
      <c r="B3413" s="2" t="s">
        <v>39</v>
      </c>
      <c r="C3413" s="2" t="s">
        <v>40</v>
      </c>
      <c r="D3413" s="2" t="s">
        <v>3554</v>
      </c>
      <c r="E3413" s="2" t="s">
        <v>3557</v>
      </c>
      <c r="F3413" s="2" t="s">
        <v>49</v>
      </c>
      <c r="G3413" s="2" t="s">
        <v>50</v>
      </c>
      <c r="H3413" s="3">
        <v>184</v>
      </c>
      <c r="I3413" s="3">
        <v>1.6126</v>
      </c>
      <c r="J3413" s="3">
        <v>1.7151000000000001</v>
      </c>
      <c r="K3413" s="3">
        <v>0.72360000000000002</v>
      </c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3">
        <v>4.0513000000000003</v>
      </c>
      <c r="Y3413" s="3">
        <v>92.502850936736351</v>
      </c>
      <c r="Z3413" s="3">
        <v>156.85138103818525</v>
      </c>
      <c r="AA3413" s="3">
        <v>184</v>
      </c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</row>
    <row r="3414" spans="1:38" ht="15" customHeight="1" x14ac:dyDescent="0.25">
      <c r="A3414" s="2" t="s">
        <v>3532</v>
      </c>
      <c r="B3414" s="2" t="s">
        <v>39</v>
      </c>
      <c r="C3414" s="2" t="s">
        <v>40</v>
      </c>
      <c r="D3414" s="2" t="s">
        <v>3034</v>
      </c>
      <c r="E3414" s="2" t="s">
        <v>3558</v>
      </c>
      <c r="F3414" s="2" t="s">
        <v>49</v>
      </c>
      <c r="G3414" s="2" t="s">
        <v>50</v>
      </c>
      <c r="H3414" s="3">
        <v>201</v>
      </c>
      <c r="I3414" s="3">
        <v>2.1539999999999999</v>
      </c>
      <c r="J3414" s="3">
        <v>1.6460999999999999</v>
      </c>
      <c r="K3414" s="3">
        <v>0.47149999999999997</v>
      </c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3">
        <v>4.2716000000000003</v>
      </c>
      <c r="Y3414" s="3">
        <v>117.22005805787057</v>
      </c>
      <c r="Z3414" s="3">
        <v>182.34574866560536</v>
      </c>
      <c r="AA3414" s="3">
        <v>200.99999999999997</v>
      </c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</row>
    <row r="3415" spans="1:38" ht="15" customHeight="1" x14ac:dyDescent="0.25">
      <c r="A3415" s="2" t="s">
        <v>3532</v>
      </c>
      <c r="B3415" s="2" t="s">
        <v>39</v>
      </c>
      <c r="C3415" s="2" t="s">
        <v>40</v>
      </c>
      <c r="D3415" s="2" t="s">
        <v>3034</v>
      </c>
      <c r="E3415" s="2" t="s">
        <v>3559</v>
      </c>
      <c r="F3415" s="2" t="s">
        <v>49</v>
      </c>
      <c r="G3415" s="2" t="s">
        <v>50</v>
      </c>
      <c r="H3415" s="3">
        <v>188</v>
      </c>
      <c r="I3415" s="3">
        <v>2.1017000000000001</v>
      </c>
      <c r="J3415" s="3">
        <v>1.2302</v>
      </c>
      <c r="K3415" s="3">
        <v>0.98170000000000002</v>
      </c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3">
        <v>4.3136000000000001</v>
      </c>
      <c r="Y3415" s="3">
        <v>108.00732566765579</v>
      </c>
      <c r="Z3415" s="3">
        <v>152.49712537091989</v>
      </c>
      <c r="AA3415" s="3">
        <v>188</v>
      </c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</row>
    <row r="3416" spans="1:38" ht="15" customHeight="1" x14ac:dyDescent="0.25">
      <c r="A3416" s="2" t="s">
        <v>3532</v>
      </c>
      <c r="B3416" s="2" t="s">
        <v>39</v>
      </c>
      <c r="C3416" s="2" t="s">
        <v>40</v>
      </c>
      <c r="D3416" s="2" t="s">
        <v>3560</v>
      </c>
      <c r="E3416" s="2" t="s">
        <v>3561</v>
      </c>
      <c r="F3416" s="2" t="s">
        <v>49</v>
      </c>
      <c r="G3416" s="2" t="s">
        <v>50</v>
      </c>
      <c r="H3416" s="3">
        <v>192</v>
      </c>
      <c r="I3416" s="3">
        <v>1.5815999999999999</v>
      </c>
      <c r="J3416" s="3">
        <v>1.4582999999999999</v>
      </c>
      <c r="K3416" s="3">
        <v>0.7833</v>
      </c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3">
        <v>3.8231999999999999</v>
      </c>
      <c r="Y3416" s="3">
        <v>98.189579409918395</v>
      </c>
      <c r="Z3416" s="3">
        <v>159.21908349026992</v>
      </c>
      <c r="AA3416" s="3">
        <v>192</v>
      </c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</row>
    <row r="3417" spans="1:38" ht="15" customHeight="1" x14ac:dyDescent="0.25">
      <c r="A3417" s="2" t="s">
        <v>3532</v>
      </c>
      <c r="B3417" s="2" t="s">
        <v>39</v>
      </c>
      <c r="C3417" s="2" t="s">
        <v>40</v>
      </c>
      <c r="D3417" s="2" t="s">
        <v>3560</v>
      </c>
      <c r="E3417" s="2" t="s">
        <v>3562</v>
      </c>
      <c r="F3417" s="2" t="s">
        <v>49</v>
      </c>
      <c r="G3417" s="2" t="s">
        <v>50</v>
      </c>
      <c r="H3417" s="3">
        <v>199</v>
      </c>
      <c r="I3417" s="3">
        <v>2.0076999999999998</v>
      </c>
      <c r="J3417" s="3">
        <v>1.4551000000000001</v>
      </c>
      <c r="K3417" s="3">
        <v>0.87170000000000003</v>
      </c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3">
        <v>4.3345000000000002</v>
      </c>
      <c r="Y3417" s="3">
        <v>109.3528434652209</v>
      </c>
      <c r="Z3417" s="3">
        <v>165.41506517476063</v>
      </c>
      <c r="AA3417" s="3">
        <v>198.99999999999997</v>
      </c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</row>
    <row r="3418" spans="1:38" ht="15" customHeight="1" x14ac:dyDescent="0.25">
      <c r="A3418" s="2" t="s">
        <v>3532</v>
      </c>
      <c r="B3418" s="2" t="s">
        <v>39</v>
      </c>
      <c r="C3418" s="2" t="s">
        <v>40</v>
      </c>
      <c r="D3418" s="2" t="s">
        <v>3560</v>
      </c>
      <c r="E3418" s="2" t="s">
        <v>3563</v>
      </c>
      <c r="F3418" s="2" t="s">
        <v>49</v>
      </c>
      <c r="G3418" s="2" t="s">
        <v>50</v>
      </c>
      <c r="H3418" s="3">
        <v>190</v>
      </c>
      <c r="I3418" s="3">
        <v>1.8667</v>
      </c>
      <c r="J3418" s="3">
        <v>1.2687999999999999</v>
      </c>
      <c r="K3418" s="3">
        <v>0.73019999999999996</v>
      </c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3">
        <v>3.8656999999999999</v>
      </c>
      <c r="Y3418" s="3">
        <v>108.29629821248416</v>
      </c>
      <c r="Z3418" s="3">
        <v>160.15505600538066</v>
      </c>
      <c r="AA3418" s="3">
        <v>190</v>
      </c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</row>
    <row r="3419" spans="1:38" ht="15" customHeight="1" x14ac:dyDescent="0.25">
      <c r="A3419" s="2" t="s">
        <v>3532</v>
      </c>
      <c r="B3419" s="2" t="s">
        <v>39</v>
      </c>
      <c r="C3419" s="2" t="s">
        <v>40</v>
      </c>
      <c r="D3419" s="2" t="s">
        <v>3564</v>
      </c>
      <c r="E3419" s="2" t="s">
        <v>3565</v>
      </c>
      <c r="F3419" s="2" t="s">
        <v>49</v>
      </c>
      <c r="G3419" s="2" t="s">
        <v>50</v>
      </c>
      <c r="H3419" s="3">
        <v>189</v>
      </c>
      <c r="I3419" s="3">
        <v>1.8902000000000001</v>
      </c>
      <c r="J3419" s="3">
        <v>1.7867</v>
      </c>
      <c r="K3419" s="3">
        <v>0.80259999999999998</v>
      </c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3">
        <v>4.4794999999999998</v>
      </c>
      <c r="Y3419" s="3">
        <v>98.248777765375607</v>
      </c>
      <c r="Z3419" s="3">
        <v>160.8700301372921</v>
      </c>
      <c r="AA3419" s="3">
        <v>189</v>
      </c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</row>
    <row r="3420" spans="1:38" ht="15" customHeight="1" x14ac:dyDescent="0.25">
      <c r="A3420" s="2" t="s">
        <v>3532</v>
      </c>
      <c r="B3420" s="2" t="s">
        <v>39</v>
      </c>
      <c r="C3420" s="2" t="s">
        <v>40</v>
      </c>
      <c r="D3420" s="2" t="s">
        <v>3564</v>
      </c>
      <c r="E3420" s="2" t="s">
        <v>3566</v>
      </c>
      <c r="F3420" s="2" t="s">
        <v>49</v>
      </c>
      <c r="G3420" s="2" t="s">
        <v>50</v>
      </c>
      <c r="H3420" s="3">
        <v>188</v>
      </c>
      <c r="I3420" s="3">
        <v>1.8386</v>
      </c>
      <c r="J3420" s="3">
        <v>1.1192</v>
      </c>
      <c r="K3420" s="3">
        <v>0.63490000000000002</v>
      </c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3">
        <v>3.5926999999999998</v>
      </c>
      <c r="Y3420" s="3">
        <v>111.83455339994991</v>
      </c>
      <c r="Z3420" s="3">
        <v>160.43176441116708</v>
      </c>
      <c r="AA3420" s="3">
        <v>188</v>
      </c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</row>
    <row r="3421" spans="1:38" ht="15" customHeight="1" x14ac:dyDescent="0.25">
      <c r="A3421" s="2" t="s">
        <v>3532</v>
      </c>
      <c r="B3421" s="2" t="s">
        <v>39</v>
      </c>
      <c r="C3421" s="2" t="s">
        <v>40</v>
      </c>
      <c r="D3421" s="2" t="s">
        <v>3564</v>
      </c>
      <c r="E3421" s="2" t="s">
        <v>3567</v>
      </c>
      <c r="F3421" s="2" t="s">
        <v>49</v>
      </c>
      <c r="G3421" s="2" t="s">
        <v>50</v>
      </c>
      <c r="H3421" s="3">
        <v>184</v>
      </c>
      <c r="I3421" s="3">
        <v>1.7503</v>
      </c>
      <c r="J3421" s="3">
        <v>1.4181999999999999</v>
      </c>
      <c r="K3421" s="3">
        <v>0.66069999999999995</v>
      </c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3">
        <v>3.8292000000000002</v>
      </c>
      <c r="Y3421" s="3">
        <v>101.47811553327065</v>
      </c>
      <c r="Z3421" s="3">
        <v>157.77352971900135</v>
      </c>
      <c r="AA3421" s="3">
        <v>183.99999999999997</v>
      </c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</row>
    <row r="3422" spans="1:38" ht="15" customHeight="1" x14ac:dyDescent="0.25">
      <c r="A3422" s="2" t="s">
        <v>3532</v>
      </c>
      <c r="B3422" s="2" t="s">
        <v>39</v>
      </c>
      <c r="C3422" s="2" t="s">
        <v>40</v>
      </c>
      <c r="D3422" s="2" t="s">
        <v>3564</v>
      </c>
      <c r="E3422" s="2" t="s">
        <v>3568</v>
      </c>
      <c r="F3422" s="2" t="s">
        <v>49</v>
      </c>
      <c r="G3422" s="2" t="s">
        <v>50</v>
      </c>
      <c r="H3422" s="3">
        <v>186</v>
      </c>
      <c r="I3422" s="3">
        <v>1.5289999999999999</v>
      </c>
      <c r="J3422" s="3">
        <v>1.1100000000000001</v>
      </c>
      <c r="K3422" s="3">
        <v>0.73029999999999995</v>
      </c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3">
        <v>3.3693</v>
      </c>
      <c r="Y3422" s="3">
        <v>101.88573294156056</v>
      </c>
      <c r="Z3422" s="3">
        <v>152.62030688867125</v>
      </c>
      <c r="AA3422" s="3">
        <v>186</v>
      </c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</row>
    <row r="3423" spans="1:38" ht="15" customHeight="1" x14ac:dyDescent="0.25">
      <c r="A3423" s="2" t="s">
        <v>3532</v>
      </c>
      <c r="B3423" s="2" t="s">
        <v>39</v>
      </c>
      <c r="C3423" s="2" t="s">
        <v>40</v>
      </c>
      <c r="D3423" s="2" t="s">
        <v>3564</v>
      </c>
      <c r="E3423" s="2" t="s">
        <v>3569</v>
      </c>
      <c r="F3423" s="2" t="s">
        <v>49</v>
      </c>
      <c r="G3423" s="2" t="s">
        <v>50</v>
      </c>
      <c r="H3423" s="3">
        <v>192</v>
      </c>
      <c r="I3423" s="3">
        <v>1.7907</v>
      </c>
      <c r="J3423" s="3">
        <v>1.621</v>
      </c>
      <c r="K3423" s="3">
        <v>0.73399999999999999</v>
      </c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3">
        <v>4.1456999999999997</v>
      </c>
      <c r="Y3423" s="3">
        <v>101.11064476445473</v>
      </c>
      <c r="Z3423" s="3">
        <v>163.67185276310394</v>
      </c>
      <c r="AA3423" s="3">
        <v>192</v>
      </c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</row>
    <row r="3424" spans="1:38" ht="15" customHeight="1" x14ac:dyDescent="0.25">
      <c r="A3424" s="2" t="s">
        <v>3532</v>
      </c>
      <c r="B3424" s="2" t="s">
        <v>39</v>
      </c>
      <c r="C3424" s="2" t="s">
        <v>40</v>
      </c>
      <c r="D3424" s="2" t="s">
        <v>3564</v>
      </c>
      <c r="E3424" s="2" t="s">
        <v>3570</v>
      </c>
      <c r="F3424" s="2" t="s">
        <v>49</v>
      </c>
      <c r="G3424" s="2" t="s">
        <v>50</v>
      </c>
      <c r="H3424" s="3">
        <v>201</v>
      </c>
      <c r="I3424" s="3">
        <v>1.9531000000000001</v>
      </c>
      <c r="J3424" s="3">
        <v>1.22</v>
      </c>
      <c r="K3424" s="3">
        <v>0.71719999999999995</v>
      </c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3">
        <v>3.8902999999999999</v>
      </c>
      <c r="Y3424" s="3">
        <v>116.84535896974526</v>
      </c>
      <c r="Z3424" s="3">
        <v>169.84384237719456</v>
      </c>
      <c r="AA3424" s="3">
        <v>201</v>
      </c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</row>
    <row r="3425" spans="1:38" ht="15" customHeight="1" x14ac:dyDescent="0.25">
      <c r="A3425" s="2" t="s">
        <v>3532</v>
      </c>
      <c r="B3425" s="2" t="s">
        <v>39</v>
      </c>
      <c r="C3425" s="2" t="s">
        <v>40</v>
      </c>
      <c r="D3425" s="2" t="s">
        <v>3564</v>
      </c>
      <c r="E3425" s="2" t="s">
        <v>3571</v>
      </c>
      <c r="F3425" s="2" t="s">
        <v>49</v>
      </c>
      <c r="G3425" s="2" t="s">
        <v>50</v>
      </c>
      <c r="H3425" s="3">
        <v>177</v>
      </c>
      <c r="I3425" s="3">
        <v>1.3354999999999999</v>
      </c>
      <c r="J3425" s="3">
        <v>1.4198</v>
      </c>
      <c r="K3425" s="3">
        <v>0.87849999999999995</v>
      </c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3">
        <v>3.6337999999999999</v>
      </c>
      <c r="Y3425" s="3">
        <v>85.290632395839054</v>
      </c>
      <c r="Z3425" s="3">
        <v>141.94509879465022</v>
      </c>
      <c r="AA3425" s="3">
        <v>177</v>
      </c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</row>
    <row r="3426" spans="1:38" ht="15" customHeight="1" x14ac:dyDescent="0.25">
      <c r="A3426" s="2" t="s">
        <v>3532</v>
      </c>
      <c r="B3426" s="2" t="s">
        <v>39</v>
      </c>
      <c r="C3426" s="2" t="s">
        <v>40</v>
      </c>
      <c r="D3426" s="2" t="s">
        <v>3535</v>
      </c>
      <c r="E3426" s="2" t="s">
        <v>3572</v>
      </c>
      <c r="F3426" s="2" t="s">
        <v>49</v>
      </c>
      <c r="G3426" s="2" t="s">
        <v>50</v>
      </c>
      <c r="H3426" s="3">
        <v>176</v>
      </c>
      <c r="I3426" s="3">
        <v>1.7718</v>
      </c>
      <c r="J3426" s="3">
        <v>1.2158</v>
      </c>
      <c r="K3426" s="3">
        <v>0.41820000000000002</v>
      </c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3">
        <v>3.4058000000000002</v>
      </c>
      <c r="Y3426" s="3">
        <v>106.91314815902284</v>
      </c>
      <c r="Z3426" s="3">
        <v>158.31816313347818</v>
      </c>
      <c r="AA3426" s="3">
        <v>176</v>
      </c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</row>
    <row r="3427" spans="1:38" ht="15" customHeight="1" x14ac:dyDescent="0.25">
      <c r="A3427" s="2" t="s">
        <v>3532</v>
      </c>
      <c r="B3427" s="2" t="s">
        <v>39</v>
      </c>
      <c r="C3427" s="2" t="s">
        <v>40</v>
      </c>
      <c r="D3427" s="2" t="s">
        <v>3535</v>
      </c>
      <c r="E3427" s="2" t="s">
        <v>3573</v>
      </c>
      <c r="F3427" s="2" t="s">
        <v>49</v>
      </c>
      <c r="G3427" s="2" t="s">
        <v>50</v>
      </c>
      <c r="H3427" s="3">
        <v>172</v>
      </c>
      <c r="I3427" s="3">
        <v>1.8101</v>
      </c>
      <c r="J3427" s="3">
        <v>1.1235999999999999</v>
      </c>
      <c r="K3427" s="3">
        <v>1.0094000000000001</v>
      </c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3">
        <v>3.9430999999999998</v>
      </c>
      <c r="Y3427" s="3">
        <v>96.267708148411145</v>
      </c>
      <c r="Z3427" s="3">
        <v>136.16119296999824</v>
      </c>
      <c r="AA3427" s="3">
        <v>172.00000000000003</v>
      </c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</row>
    <row r="3428" spans="1:38" ht="15" customHeight="1" x14ac:dyDescent="0.25">
      <c r="A3428" s="2" t="s">
        <v>3532</v>
      </c>
      <c r="B3428" s="2" t="s">
        <v>39</v>
      </c>
      <c r="C3428" s="2" t="s">
        <v>40</v>
      </c>
      <c r="D3428" s="2" t="s">
        <v>3535</v>
      </c>
      <c r="E3428" s="2" t="s">
        <v>3574</v>
      </c>
      <c r="F3428" s="2" t="s">
        <v>49</v>
      </c>
      <c r="G3428" s="2" t="s">
        <v>50</v>
      </c>
      <c r="H3428" s="3">
        <v>170</v>
      </c>
      <c r="I3428" s="3">
        <v>1.8441000000000001</v>
      </c>
      <c r="J3428" s="3">
        <v>1.6337999999999999</v>
      </c>
      <c r="K3428" s="3">
        <v>0.83220000000000005</v>
      </c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3">
        <v>4.3101000000000003</v>
      </c>
      <c r="Y3428" s="3">
        <v>91.044059302568385</v>
      </c>
      <c r="Z3428" s="3">
        <v>143.35477135101274</v>
      </c>
      <c r="AA3428" s="3">
        <v>170</v>
      </c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</row>
    <row r="3429" spans="1:38" ht="15" customHeight="1" x14ac:dyDescent="0.25">
      <c r="A3429" s="2" t="s">
        <v>3532</v>
      </c>
      <c r="B3429" s="2" t="s">
        <v>39</v>
      </c>
      <c r="C3429" s="2" t="s">
        <v>40</v>
      </c>
      <c r="D3429" s="2" t="s">
        <v>3535</v>
      </c>
      <c r="E3429" s="2" t="s">
        <v>3575</v>
      </c>
      <c r="F3429" s="2" t="s">
        <v>49</v>
      </c>
      <c r="G3429" s="2" t="s">
        <v>50</v>
      </c>
      <c r="H3429" s="3">
        <v>171</v>
      </c>
      <c r="I3429" s="3">
        <v>2.0518999999999998</v>
      </c>
      <c r="J3429" s="3">
        <v>1.1566000000000001</v>
      </c>
      <c r="K3429" s="3">
        <v>0.41020000000000001</v>
      </c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3">
        <v>3.6187</v>
      </c>
      <c r="Y3429" s="3">
        <v>110.81672976483267</v>
      </c>
      <c r="Z3429" s="3">
        <v>155.24356813220217</v>
      </c>
      <c r="AA3429" s="3">
        <v>171</v>
      </c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</row>
    <row r="3430" spans="1:38" ht="15" customHeight="1" x14ac:dyDescent="0.25">
      <c r="A3430" s="2" t="s">
        <v>3532</v>
      </c>
      <c r="B3430" s="2" t="s">
        <v>39</v>
      </c>
      <c r="C3430" s="2" t="s">
        <v>40</v>
      </c>
      <c r="D3430" s="2" t="s">
        <v>3535</v>
      </c>
      <c r="E3430" s="2" t="s">
        <v>3576</v>
      </c>
      <c r="F3430" s="2" t="s">
        <v>49</v>
      </c>
      <c r="G3430" s="2" t="s">
        <v>50</v>
      </c>
      <c r="H3430" s="3">
        <v>170</v>
      </c>
      <c r="I3430" s="3">
        <v>1.6504000000000001</v>
      </c>
      <c r="J3430" s="3">
        <v>1.3273999999999999</v>
      </c>
      <c r="K3430" s="3">
        <v>0.67020000000000002</v>
      </c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3">
        <v>3.6480000000000001</v>
      </c>
      <c r="Y3430" s="3">
        <v>94.432894736842101</v>
      </c>
      <c r="Z3430" s="3">
        <v>144.64703947368423</v>
      </c>
      <c r="AA3430" s="3">
        <v>170</v>
      </c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</row>
    <row r="3431" spans="1:38" ht="15" customHeight="1" x14ac:dyDescent="0.25">
      <c r="A3431" s="2" t="s">
        <v>3532</v>
      </c>
      <c r="B3431" s="2" t="s">
        <v>39</v>
      </c>
      <c r="C3431" s="2" t="s">
        <v>40</v>
      </c>
      <c r="D3431" s="2" t="s">
        <v>3535</v>
      </c>
      <c r="E3431" s="2" t="s">
        <v>3577</v>
      </c>
      <c r="F3431" s="2" t="s">
        <v>49</v>
      </c>
      <c r="G3431" s="2" t="s">
        <v>50</v>
      </c>
      <c r="H3431" s="3">
        <v>179</v>
      </c>
      <c r="I3431" s="3">
        <v>1.4350000000000001</v>
      </c>
      <c r="J3431" s="3">
        <v>1.0468</v>
      </c>
      <c r="K3431" s="3">
        <v>0.58779999999999999</v>
      </c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3">
        <v>3.0695999999999999</v>
      </c>
      <c r="Y3431" s="3">
        <v>100.72068021892103</v>
      </c>
      <c r="Z3431" s="3">
        <v>150.85086004691163</v>
      </c>
      <c r="AA3431" s="3">
        <v>179</v>
      </c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</row>
    <row r="3432" spans="1:38" ht="15" customHeight="1" x14ac:dyDescent="0.25">
      <c r="A3432" s="2" t="s">
        <v>3532</v>
      </c>
      <c r="B3432" s="2" t="s">
        <v>39</v>
      </c>
      <c r="C3432" s="2" t="s">
        <v>40</v>
      </c>
      <c r="D3432" s="2" t="s">
        <v>3578</v>
      </c>
      <c r="E3432" s="2" t="s">
        <v>3579</v>
      </c>
      <c r="F3432" s="2" t="s">
        <v>49</v>
      </c>
      <c r="G3432" s="2" t="s">
        <v>50</v>
      </c>
      <c r="H3432" s="3">
        <v>198</v>
      </c>
      <c r="I3432" s="3">
        <v>1.5911999999999999</v>
      </c>
      <c r="J3432" s="3">
        <v>1.3519000000000001</v>
      </c>
      <c r="K3432" s="3">
        <v>0.65369999999999995</v>
      </c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3">
        <v>3.5968</v>
      </c>
      <c r="Y3432" s="3">
        <v>105.43727758007117</v>
      </c>
      <c r="Z3432" s="3">
        <v>167.83034919928826</v>
      </c>
      <c r="AA3432" s="3">
        <v>198</v>
      </c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</row>
    <row r="3433" spans="1:38" ht="15" customHeight="1" x14ac:dyDescent="0.25">
      <c r="A3433" s="2" t="s">
        <v>3532</v>
      </c>
      <c r="B3433" s="2" t="s">
        <v>39</v>
      </c>
      <c r="C3433" s="2" t="s">
        <v>40</v>
      </c>
      <c r="D3433" s="2" t="s">
        <v>3578</v>
      </c>
      <c r="E3433" s="2" t="s">
        <v>3580</v>
      </c>
      <c r="F3433" s="2" t="s">
        <v>49</v>
      </c>
      <c r="G3433" s="2" t="s">
        <v>50</v>
      </c>
      <c r="H3433" s="3">
        <v>193</v>
      </c>
      <c r="I3433" s="3">
        <v>1.9069</v>
      </c>
      <c r="J3433" s="3">
        <v>1.2843</v>
      </c>
      <c r="K3433" s="3">
        <v>0.79430000000000001</v>
      </c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3">
        <v>3.9855</v>
      </c>
      <c r="Y3433" s="3">
        <v>109.0319658763016</v>
      </c>
      <c r="Z3433" s="3">
        <v>160.91311002383642</v>
      </c>
      <c r="AA3433" s="3">
        <v>193</v>
      </c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</row>
    <row r="3434" spans="1:38" ht="15" customHeight="1" x14ac:dyDescent="0.25">
      <c r="A3434" s="2" t="s">
        <v>3532</v>
      </c>
      <c r="B3434" s="2" t="s">
        <v>39</v>
      </c>
      <c r="C3434" s="2" t="s">
        <v>40</v>
      </c>
      <c r="D3434" s="2" t="s">
        <v>3578</v>
      </c>
      <c r="E3434" s="2" t="s">
        <v>3581</v>
      </c>
      <c r="F3434" s="2" t="s">
        <v>49</v>
      </c>
      <c r="G3434" s="2" t="s">
        <v>50</v>
      </c>
      <c r="H3434" s="3">
        <v>183</v>
      </c>
      <c r="I3434" s="4"/>
      <c r="J3434" s="3">
        <v>2.2235999999999998</v>
      </c>
      <c r="K3434" s="3">
        <v>0.85609999999999997</v>
      </c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3">
        <v>3.6206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</row>
    <row r="3435" spans="1:38" ht="15" customHeight="1" x14ac:dyDescent="0.25">
      <c r="A3435" s="2" t="s">
        <v>3532</v>
      </c>
      <c r="B3435" s="2" t="s">
        <v>39</v>
      </c>
      <c r="C3435" s="2" t="s">
        <v>40</v>
      </c>
      <c r="D3435" s="2" t="s">
        <v>3578</v>
      </c>
      <c r="E3435" s="2" t="s">
        <v>3582</v>
      </c>
      <c r="F3435" s="2" t="s">
        <v>49</v>
      </c>
      <c r="G3435" s="2" t="s">
        <v>50</v>
      </c>
      <c r="H3435" s="3">
        <v>195</v>
      </c>
      <c r="I3435" s="3">
        <v>1.621</v>
      </c>
      <c r="J3435" s="3">
        <v>1.4452</v>
      </c>
      <c r="K3435" s="3">
        <v>0.75209999999999999</v>
      </c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3">
        <v>3.8182999999999998</v>
      </c>
      <c r="Y3435" s="3">
        <v>101.19912002723726</v>
      </c>
      <c r="Z3435" s="3">
        <v>162.89348663017574</v>
      </c>
      <c r="AA3435" s="3">
        <v>195.00000000000003</v>
      </c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</row>
    <row r="3436" spans="1:38" ht="15" customHeight="1" x14ac:dyDescent="0.25">
      <c r="A3436" s="2" t="s">
        <v>3532</v>
      </c>
      <c r="B3436" s="2" t="s">
        <v>39</v>
      </c>
      <c r="C3436" s="2" t="s">
        <v>40</v>
      </c>
      <c r="D3436" s="2" t="s">
        <v>3560</v>
      </c>
      <c r="E3436" s="2" t="s">
        <v>3583</v>
      </c>
      <c r="F3436" s="2" t="s">
        <v>49</v>
      </c>
      <c r="G3436" s="2" t="s">
        <v>50</v>
      </c>
      <c r="H3436" s="3">
        <v>180</v>
      </c>
      <c r="I3436" s="3">
        <v>1.6684000000000001</v>
      </c>
      <c r="J3436" s="3">
        <v>1.0461</v>
      </c>
      <c r="K3436" s="3">
        <v>0.62909999999999999</v>
      </c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3">
        <v>3.3435999999999999</v>
      </c>
      <c r="Y3436" s="3">
        <v>105.84950352913029</v>
      </c>
      <c r="Z3436" s="3">
        <v>152.15372652231127</v>
      </c>
      <c r="AA3436" s="3">
        <v>180.00000000000003</v>
      </c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</row>
    <row r="3437" spans="1:38" ht="15" customHeight="1" x14ac:dyDescent="0.25">
      <c r="A3437" s="2" t="s">
        <v>3532</v>
      </c>
      <c r="B3437" s="2" t="s">
        <v>39</v>
      </c>
      <c r="C3437" s="2" t="s">
        <v>40</v>
      </c>
      <c r="D3437" s="2" t="s">
        <v>3551</v>
      </c>
      <c r="E3437" s="2" t="s">
        <v>3584</v>
      </c>
      <c r="F3437" s="2" t="s">
        <v>49</v>
      </c>
      <c r="G3437" s="2" t="s">
        <v>50</v>
      </c>
      <c r="H3437" s="3">
        <v>186</v>
      </c>
      <c r="I3437" s="3">
        <v>1.8561000000000001</v>
      </c>
      <c r="J3437" s="3">
        <v>1.3453999999999999</v>
      </c>
      <c r="K3437" s="3">
        <v>0.57999999999999996</v>
      </c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3">
        <v>3.7814999999999999</v>
      </c>
      <c r="Y3437" s="3">
        <v>107.588893296311</v>
      </c>
      <c r="Z3437" s="3">
        <v>162.37974348803385</v>
      </c>
      <c r="AA3437" s="3">
        <v>186.00000000000003</v>
      </c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</row>
    <row r="3438" spans="1:38" ht="15" customHeight="1" x14ac:dyDescent="0.25">
      <c r="A3438" s="2" t="s">
        <v>3532</v>
      </c>
      <c r="B3438" s="2" t="s">
        <v>39</v>
      </c>
      <c r="C3438" s="2" t="s">
        <v>40</v>
      </c>
      <c r="D3438" s="2" t="s">
        <v>1107</v>
      </c>
      <c r="E3438" s="2" t="s">
        <v>3585</v>
      </c>
      <c r="F3438" s="2" t="s">
        <v>49</v>
      </c>
      <c r="G3438" s="2" t="s">
        <v>50</v>
      </c>
      <c r="H3438" s="3">
        <v>207</v>
      </c>
      <c r="I3438" s="3">
        <v>2.0994000000000002</v>
      </c>
      <c r="J3438" s="3">
        <v>1.7065999999999999</v>
      </c>
      <c r="K3438" s="3">
        <v>0.73970000000000002</v>
      </c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3">
        <v>4.5457000000000001</v>
      </c>
      <c r="Y3438" s="3">
        <v>112.82253558307852</v>
      </c>
      <c r="Z3438" s="3">
        <v>178.52308775326134</v>
      </c>
      <c r="AA3438" s="3">
        <v>207</v>
      </c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</row>
    <row r="3439" spans="1:38" ht="15" customHeight="1" x14ac:dyDescent="0.25">
      <c r="A3439" s="2" t="s">
        <v>3532</v>
      </c>
      <c r="B3439" s="2" t="s">
        <v>39</v>
      </c>
      <c r="C3439" s="2" t="s">
        <v>40</v>
      </c>
      <c r="D3439" s="2" t="s">
        <v>1107</v>
      </c>
      <c r="E3439" s="2" t="s">
        <v>3586</v>
      </c>
      <c r="F3439" s="2" t="s">
        <v>49</v>
      </c>
      <c r="G3439" s="2" t="s">
        <v>44</v>
      </c>
      <c r="H3439" s="3">
        <v>193</v>
      </c>
      <c r="I3439" s="3">
        <v>2.3828</v>
      </c>
      <c r="J3439" s="3">
        <v>1.5582</v>
      </c>
      <c r="K3439" s="3">
        <v>0.37840000000000001</v>
      </c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3">
        <v>4.3193999999999999</v>
      </c>
      <c r="Y3439" s="3">
        <v>120.81576144834931</v>
      </c>
      <c r="Z3439" s="3">
        <v>178.89563365282214</v>
      </c>
      <c r="AA3439" s="3">
        <v>193</v>
      </c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</row>
    <row r="3440" spans="1:38" ht="15" customHeight="1" x14ac:dyDescent="0.25">
      <c r="A3440" s="2" t="s">
        <v>3532</v>
      </c>
      <c r="B3440" s="2" t="s">
        <v>39</v>
      </c>
      <c r="C3440" s="2" t="s">
        <v>40</v>
      </c>
      <c r="D3440" s="2" t="s">
        <v>1107</v>
      </c>
      <c r="E3440" s="2" t="s">
        <v>3587</v>
      </c>
      <c r="F3440" s="2" t="s">
        <v>49</v>
      </c>
      <c r="G3440" s="2" t="s">
        <v>44</v>
      </c>
      <c r="H3440" s="3">
        <v>190</v>
      </c>
      <c r="I3440" s="3">
        <v>2.0063</v>
      </c>
      <c r="J3440" s="4"/>
      <c r="K3440" s="3">
        <v>2.5979000000000001</v>
      </c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3">
        <v>4.6041999999999996</v>
      </c>
      <c r="Y3440" s="3">
        <v>100.84918118239868</v>
      </c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</row>
    <row r="3441" spans="1:38" ht="15" customHeight="1" x14ac:dyDescent="0.25">
      <c r="A3441" s="2" t="s">
        <v>3532</v>
      </c>
      <c r="B3441" s="2" t="s">
        <v>39</v>
      </c>
      <c r="C3441" s="2" t="s">
        <v>40</v>
      </c>
      <c r="D3441" s="2" t="s">
        <v>1107</v>
      </c>
      <c r="E3441" s="2" t="s">
        <v>3588</v>
      </c>
      <c r="F3441" s="2" t="s">
        <v>49</v>
      </c>
      <c r="G3441" s="2" t="s">
        <v>44</v>
      </c>
      <c r="H3441" s="3">
        <v>203</v>
      </c>
      <c r="I3441" s="3">
        <v>1.7254</v>
      </c>
      <c r="J3441" s="3">
        <v>1.9645999999999999</v>
      </c>
      <c r="K3441" s="3">
        <v>0.872</v>
      </c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3">
        <v>4.5620000000000003</v>
      </c>
      <c r="Y3441" s="3">
        <v>96.674134151687852</v>
      </c>
      <c r="Z3441" s="3">
        <v>170.31433581762383</v>
      </c>
      <c r="AA3441" s="3">
        <v>203</v>
      </c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</row>
    <row r="3442" spans="1:38" ht="15" customHeight="1" x14ac:dyDescent="0.25">
      <c r="A3442" s="2" t="s">
        <v>3532</v>
      </c>
      <c r="B3442" s="2" t="s">
        <v>39</v>
      </c>
      <c r="C3442" s="2" t="s">
        <v>40</v>
      </c>
      <c r="D3442" s="2" t="s">
        <v>1107</v>
      </c>
      <c r="E3442" s="2" t="s">
        <v>3589</v>
      </c>
      <c r="F3442" s="2" t="s">
        <v>49</v>
      </c>
      <c r="G3442" s="2" t="s">
        <v>44</v>
      </c>
      <c r="H3442" s="3">
        <v>190</v>
      </c>
      <c r="I3442" s="3">
        <v>2.0242</v>
      </c>
      <c r="J3442" s="3">
        <v>1.3291999999999999</v>
      </c>
      <c r="K3442" s="3">
        <v>0.88460000000000005</v>
      </c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3">
        <v>4.2380000000000004</v>
      </c>
      <c r="Y3442" s="3">
        <v>107.46569136385087</v>
      </c>
      <c r="Z3442" s="3">
        <v>157.02057574327512</v>
      </c>
      <c r="AA3442" s="3">
        <v>189.99999999999997</v>
      </c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</row>
    <row r="3443" spans="1:38" ht="15" customHeight="1" x14ac:dyDescent="0.25">
      <c r="A3443" s="2" t="s">
        <v>3532</v>
      </c>
      <c r="B3443" s="2" t="s">
        <v>39</v>
      </c>
      <c r="C3443" s="2" t="s">
        <v>40</v>
      </c>
      <c r="D3443" s="2" t="s">
        <v>1107</v>
      </c>
      <c r="E3443" s="2" t="s">
        <v>3590</v>
      </c>
      <c r="F3443" s="2" t="s">
        <v>49</v>
      </c>
      <c r="G3443" s="2" t="s">
        <v>44</v>
      </c>
      <c r="H3443" s="3">
        <v>190</v>
      </c>
      <c r="I3443" s="3">
        <v>1.6192</v>
      </c>
      <c r="J3443" s="3">
        <v>1.2904</v>
      </c>
      <c r="K3443" s="3">
        <v>0.70879999999999999</v>
      </c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3">
        <v>3.6183999999999998</v>
      </c>
      <c r="Y3443" s="3">
        <v>102.70351536590758</v>
      </c>
      <c r="Z3443" s="3">
        <v>159.04974574397528</v>
      </c>
      <c r="AA3443" s="3">
        <v>190.00000000000003</v>
      </c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</row>
    <row r="3444" spans="1:38" ht="15" customHeight="1" x14ac:dyDescent="0.25">
      <c r="A3444" s="2" t="s">
        <v>3532</v>
      </c>
      <c r="B3444" s="2" t="s">
        <v>39</v>
      </c>
      <c r="C3444" s="2" t="s">
        <v>40</v>
      </c>
      <c r="D3444" s="2" t="s">
        <v>51</v>
      </c>
      <c r="E3444" s="2" t="s">
        <v>3591</v>
      </c>
      <c r="F3444" s="2" t="s">
        <v>49</v>
      </c>
      <c r="G3444" s="2" t="s">
        <v>44</v>
      </c>
      <c r="H3444" s="3">
        <v>183</v>
      </c>
      <c r="I3444" s="3">
        <v>1.153</v>
      </c>
      <c r="J3444" s="3">
        <v>1.6333</v>
      </c>
      <c r="K3444" s="3">
        <v>0.8145</v>
      </c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3">
        <v>3.6008</v>
      </c>
      <c r="Y3444" s="3">
        <v>80.351199733392576</v>
      </c>
      <c r="Z3444" s="3">
        <v>148.8438402577205</v>
      </c>
      <c r="AA3444" s="3">
        <v>182.99999999999997</v>
      </c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</row>
    <row r="3445" spans="1:38" ht="15" customHeight="1" x14ac:dyDescent="0.25">
      <c r="A3445" s="2" t="s">
        <v>3532</v>
      </c>
      <c r="B3445" s="2" t="s">
        <v>39</v>
      </c>
      <c r="C3445" s="2" t="s">
        <v>40</v>
      </c>
      <c r="D3445" s="2" t="s">
        <v>51</v>
      </c>
      <c r="E3445" s="2" t="s">
        <v>3592</v>
      </c>
      <c r="F3445" s="2" t="s">
        <v>49</v>
      </c>
      <c r="G3445" s="2" t="s">
        <v>44</v>
      </c>
      <c r="H3445" s="3">
        <v>185</v>
      </c>
      <c r="I3445" s="3">
        <v>1.7791999999999999</v>
      </c>
      <c r="J3445" s="3">
        <v>1.2414000000000001</v>
      </c>
      <c r="K3445" s="3">
        <v>0.63619999999999999</v>
      </c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3">
        <v>3.6568000000000001</v>
      </c>
      <c r="Y3445" s="3">
        <v>106.4414788886458</v>
      </c>
      <c r="Z3445" s="3">
        <v>158.38148107635089</v>
      </c>
      <c r="AA3445" s="3">
        <v>185</v>
      </c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</row>
    <row r="3446" spans="1:38" ht="15" customHeight="1" x14ac:dyDescent="0.25">
      <c r="A3446" s="2" t="s">
        <v>3532</v>
      </c>
      <c r="B3446" s="2" t="s">
        <v>39</v>
      </c>
      <c r="C3446" s="2" t="s">
        <v>40</v>
      </c>
      <c r="D3446" s="2" t="s">
        <v>51</v>
      </c>
      <c r="E3446" s="2" t="s">
        <v>3593</v>
      </c>
      <c r="F3446" s="2" t="s">
        <v>49</v>
      </c>
      <c r="G3446" s="2" t="s">
        <v>44</v>
      </c>
      <c r="H3446" s="3">
        <v>190</v>
      </c>
      <c r="I3446" s="3">
        <v>1.8412999999999999</v>
      </c>
      <c r="J3446" s="3">
        <v>1.4717</v>
      </c>
      <c r="K3446" s="3">
        <v>0.64439999999999997</v>
      </c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3">
        <v>3.9573999999999998</v>
      </c>
      <c r="Y3446" s="3">
        <v>105.51427705058877</v>
      </c>
      <c r="Z3446" s="3">
        <v>164.27219891848182</v>
      </c>
      <c r="AA3446" s="3">
        <v>190</v>
      </c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</row>
    <row r="3447" spans="1:38" ht="15" customHeight="1" x14ac:dyDescent="0.25">
      <c r="A3447" s="2" t="s">
        <v>3532</v>
      </c>
      <c r="B3447" s="2" t="s">
        <v>39</v>
      </c>
      <c r="C3447" s="2" t="s">
        <v>40</v>
      </c>
      <c r="D3447" s="2" t="s">
        <v>51</v>
      </c>
      <c r="E3447" s="2" t="s">
        <v>3594</v>
      </c>
      <c r="F3447" s="2" t="s">
        <v>49</v>
      </c>
      <c r="G3447" s="2" t="s">
        <v>44</v>
      </c>
      <c r="H3447" s="3">
        <v>172</v>
      </c>
      <c r="I3447" s="3">
        <v>1.39</v>
      </c>
      <c r="J3447" s="3">
        <v>1.2714000000000001</v>
      </c>
      <c r="K3447" s="3">
        <v>0.64839999999999998</v>
      </c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3">
        <v>3.3098000000000001</v>
      </c>
      <c r="Y3447" s="3">
        <v>90.795093359115356</v>
      </c>
      <c r="Z3447" s="3">
        <v>144.57356939996373</v>
      </c>
      <c r="AA3447" s="3">
        <v>172</v>
      </c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</row>
    <row r="3448" spans="1:38" ht="15" customHeight="1" x14ac:dyDescent="0.25">
      <c r="A3448" s="2" t="s">
        <v>3532</v>
      </c>
      <c r="B3448" s="2" t="s">
        <v>39</v>
      </c>
      <c r="C3448" s="2" t="s">
        <v>40</v>
      </c>
      <c r="D3448" s="2" t="s">
        <v>51</v>
      </c>
      <c r="E3448" s="2" t="s">
        <v>3595</v>
      </c>
      <c r="F3448" s="2" t="s">
        <v>49</v>
      </c>
      <c r="G3448" s="2" t="s">
        <v>44</v>
      </c>
      <c r="H3448" s="3">
        <v>192</v>
      </c>
      <c r="I3448" s="3">
        <v>1.6454</v>
      </c>
      <c r="J3448" s="3">
        <v>1.5518000000000001</v>
      </c>
      <c r="K3448" s="3">
        <v>0.62909999999999999</v>
      </c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3">
        <v>3.8262999999999998</v>
      </c>
      <c r="Y3448" s="3">
        <v>100.80380524266263</v>
      </c>
      <c r="Z3448" s="3">
        <v>165.69364660376868</v>
      </c>
      <c r="AA3448" s="3">
        <v>192</v>
      </c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</row>
    <row r="3449" spans="1:38" ht="15" customHeight="1" x14ac:dyDescent="0.25">
      <c r="A3449" s="2" t="s">
        <v>3532</v>
      </c>
      <c r="B3449" s="2" t="s">
        <v>39</v>
      </c>
      <c r="C3449" s="2" t="s">
        <v>40</v>
      </c>
      <c r="D3449" s="2" t="s">
        <v>3533</v>
      </c>
      <c r="E3449" s="2" t="s">
        <v>3596</v>
      </c>
      <c r="F3449" s="2" t="s">
        <v>49</v>
      </c>
      <c r="G3449" s="2" t="s">
        <v>44</v>
      </c>
      <c r="H3449" s="3">
        <v>188</v>
      </c>
      <c r="I3449" s="3">
        <v>1.7588999999999999</v>
      </c>
      <c r="J3449" s="3">
        <v>1.2856000000000001</v>
      </c>
      <c r="K3449" s="3">
        <v>0.85619999999999996</v>
      </c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3">
        <v>3.9007000000000001</v>
      </c>
      <c r="Y3449" s="3">
        <v>102.34337426615735</v>
      </c>
      <c r="Z3449" s="3">
        <v>153.75814597379957</v>
      </c>
      <c r="AA3449" s="3">
        <v>188</v>
      </c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</row>
    <row r="3450" spans="1:38" ht="15" customHeight="1" x14ac:dyDescent="0.25">
      <c r="A3450" s="2" t="s">
        <v>3532</v>
      </c>
      <c r="B3450" s="2" t="s">
        <v>39</v>
      </c>
      <c r="C3450" s="2" t="s">
        <v>40</v>
      </c>
      <c r="D3450" s="2" t="s">
        <v>3533</v>
      </c>
      <c r="E3450" s="2" t="s">
        <v>3597</v>
      </c>
      <c r="F3450" s="2" t="s">
        <v>49</v>
      </c>
      <c r="G3450" s="2" t="s">
        <v>44</v>
      </c>
      <c r="H3450" s="3">
        <v>188</v>
      </c>
      <c r="I3450" s="3">
        <v>1.6613</v>
      </c>
      <c r="J3450" s="3">
        <v>1.5768</v>
      </c>
      <c r="K3450" s="3">
        <v>0.69969999999999999</v>
      </c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3">
        <v>3.9378000000000002</v>
      </c>
      <c r="Y3450" s="3">
        <v>97.814109401188475</v>
      </c>
      <c r="Z3450" s="3">
        <v>160.28066433033675</v>
      </c>
      <c r="AA3450" s="3">
        <v>188</v>
      </c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</row>
    <row r="3451" spans="1:38" ht="15" customHeight="1" x14ac:dyDescent="0.25">
      <c r="A3451" s="2" t="s">
        <v>3532</v>
      </c>
      <c r="B3451" s="2" t="s">
        <v>39</v>
      </c>
      <c r="C3451" s="2" t="s">
        <v>40</v>
      </c>
      <c r="D3451" s="2" t="s">
        <v>3533</v>
      </c>
      <c r="E3451" s="2" t="s">
        <v>3598</v>
      </c>
      <c r="F3451" s="2" t="s">
        <v>49</v>
      </c>
      <c r="G3451" s="2" t="s">
        <v>44</v>
      </c>
      <c r="H3451" s="3">
        <v>191</v>
      </c>
      <c r="I3451" s="3">
        <v>1.7183999999999999</v>
      </c>
      <c r="J3451" s="3">
        <v>1.7178</v>
      </c>
      <c r="K3451" s="3">
        <v>0.44929999999999998</v>
      </c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3">
        <v>3.8855</v>
      </c>
      <c r="Y3451" s="3">
        <v>102.31928966670957</v>
      </c>
      <c r="Z3451" s="3">
        <v>172.61402650881482</v>
      </c>
      <c r="AA3451" s="3">
        <v>191</v>
      </c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</row>
    <row r="3452" spans="1:38" ht="15" customHeight="1" x14ac:dyDescent="0.25">
      <c r="A3452" s="2" t="s">
        <v>3532</v>
      </c>
      <c r="B3452" s="2" t="s">
        <v>39</v>
      </c>
      <c r="C3452" s="2" t="s">
        <v>40</v>
      </c>
      <c r="D3452" s="2" t="s">
        <v>3533</v>
      </c>
      <c r="E3452" s="2" t="s">
        <v>3599</v>
      </c>
      <c r="F3452" s="2" t="s">
        <v>49</v>
      </c>
      <c r="G3452" s="2" t="s">
        <v>44</v>
      </c>
      <c r="H3452" s="3">
        <v>194</v>
      </c>
      <c r="I3452" s="3">
        <v>1.7162999999999999</v>
      </c>
      <c r="J3452" s="3">
        <v>1.4487000000000001</v>
      </c>
      <c r="K3452" s="3">
        <v>0.7853</v>
      </c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3">
        <v>3.9502999999999999</v>
      </c>
      <c r="Y3452" s="3">
        <v>102.38467964458395</v>
      </c>
      <c r="Z3452" s="3">
        <v>161.79520542743589</v>
      </c>
      <c r="AA3452" s="3">
        <v>194</v>
      </c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</row>
    <row r="3453" spans="1:38" ht="15" customHeight="1" x14ac:dyDescent="0.25">
      <c r="A3453" s="2" t="s">
        <v>3532</v>
      </c>
      <c r="B3453" s="2" t="s">
        <v>39</v>
      </c>
      <c r="C3453" s="2" t="s">
        <v>40</v>
      </c>
      <c r="D3453" s="2" t="s">
        <v>3533</v>
      </c>
      <c r="E3453" s="2" t="s">
        <v>3600</v>
      </c>
      <c r="F3453" s="2" t="s">
        <v>49</v>
      </c>
      <c r="G3453" s="2" t="s">
        <v>44</v>
      </c>
      <c r="H3453" s="3">
        <v>180</v>
      </c>
      <c r="I3453" s="3">
        <v>1.5381</v>
      </c>
      <c r="J3453" s="3">
        <v>1.6736</v>
      </c>
      <c r="K3453" s="3">
        <v>0.8569</v>
      </c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3">
        <v>4.0686</v>
      </c>
      <c r="Y3453" s="3">
        <v>87.950154844418222</v>
      </c>
      <c r="Z3453" s="3">
        <v>148.82927788428452</v>
      </c>
      <c r="AA3453" s="3">
        <v>180</v>
      </c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</row>
    <row r="3454" spans="1:38" ht="15" customHeight="1" x14ac:dyDescent="0.25">
      <c r="A3454" s="2" t="s">
        <v>3532</v>
      </c>
      <c r="B3454" s="2" t="s">
        <v>39</v>
      </c>
      <c r="C3454" s="2" t="s">
        <v>40</v>
      </c>
      <c r="D3454" s="2" t="s">
        <v>3533</v>
      </c>
      <c r="E3454" s="2" t="s">
        <v>3601</v>
      </c>
      <c r="F3454" s="2" t="s">
        <v>49</v>
      </c>
      <c r="G3454" s="2" t="s">
        <v>44</v>
      </c>
      <c r="H3454" s="3">
        <v>187</v>
      </c>
      <c r="I3454" s="3">
        <v>1.8272999999999999</v>
      </c>
      <c r="J3454" s="3">
        <v>1.6037999999999999</v>
      </c>
      <c r="K3454" s="3">
        <v>0.83279999999999998</v>
      </c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3">
        <v>4.2638999999999996</v>
      </c>
      <c r="Y3454" s="3">
        <v>98.425455568845422</v>
      </c>
      <c r="Z3454" s="3">
        <v>156.72630690213185</v>
      </c>
      <c r="AA3454" s="3">
        <v>187</v>
      </c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</row>
    <row r="3455" spans="1:38" ht="15" customHeight="1" x14ac:dyDescent="0.25">
      <c r="A3455" s="2" t="s">
        <v>3532</v>
      </c>
      <c r="B3455" s="2" t="s">
        <v>39</v>
      </c>
      <c r="C3455" s="2" t="s">
        <v>40</v>
      </c>
      <c r="D3455" s="2" t="s">
        <v>3533</v>
      </c>
      <c r="E3455" s="2" t="s">
        <v>3602</v>
      </c>
      <c r="F3455" s="2" t="s">
        <v>49</v>
      </c>
      <c r="G3455" s="2" t="s">
        <v>44</v>
      </c>
      <c r="H3455" s="3">
        <v>193</v>
      </c>
      <c r="I3455" s="3">
        <v>2.1229</v>
      </c>
      <c r="J3455" s="3">
        <v>1.5987</v>
      </c>
      <c r="K3455" s="3">
        <v>0.8831</v>
      </c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3">
        <v>4.6047000000000002</v>
      </c>
      <c r="Y3455" s="3">
        <v>106.22566073794167</v>
      </c>
      <c r="Z3455" s="3">
        <v>162.12304818989293</v>
      </c>
      <c r="AA3455" s="3">
        <v>193</v>
      </c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</row>
    <row r="3456" spans="1:38" ht="15" customHeight="1" x14ac:dyDescent="0.25">
      <c r="A3456" s="2" t="s">
        <v>3532</v>
      </c>
      <c r="B3456" s="2" t="s">
        <v>39</v>
      </c>
      <c r="C3456" s="2" t="s">
        <v>40</v>
      </c>
      <c r="D3456" s="2" t="s">
        <v>3533</v>
      </c>
      <c r="E3456" s="2" t="s">
        <v>3603</v>
      </c>
      <c r="F3456" s="2" t="s">
        <v>49</v>
      </c>
      <c r="G3456" s="2" t="s">
        <v>44</v>
      </c>
      <c r="H3456" s="3">
        <v>182</v>
      </c>
      <c r="I3456" s="3">
        <v>1.8245</v>
      </c>
      <c r="J3456" s="3">
        <v>1.1638999999999999</v>
      </c>
      <c r="K3456" s="3">
        <v>0.91059999999999997</v>
      </c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3">
        <v>3.899</v>
      </c>
      <c r="Y3456" s="3">
        <v>102.19107463452167</v>
      </c>
      <c r="Z3456" s="3">
        <v>146.96794049756346</v>
      </c>
      <c r="AA3456" s="3">
        <v>182</v>
      </c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</row>
    <row r="3457" spans="1:38" ht="15" customHeight="1" x14ac:dyDescent="0.25">
      <c r="A3457" s="2" t="s">
        <v>3532</v>
      </c>
      <c r="B3457" s="2" t="s">
        <v>39</v>
      </c>
      <c r="C3457" s="2" t="s">
        <v>40</v>
      </c>
      <c r="D3457" s="2" t="s">
        <v>3533</v>
      </c>
      <c r="E3457" s="2" t="s">
        <v>3604</v>
      </c>
      <c r="F3457" s="2" t="s">
        <v>49</v>
      </c>
      <c r="G3457" s="2" t="s">
        <v>44</v>
      </c>
      <c r="H3457" s="3">
        <v>190</v>
      </c>
      <c r="I3457" s="3">
        <v>1.9883</v>
      </c>
      <c r="J3457" s="3">
        <v>1.2186999999999999</v>
      </c>
      <c r="K3457" s="3">
        <v>0.84040000000000004</v>
      </c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3">
        <v>4.0473999999999997</v>
      </c>
      <c r="Y3457" s="3">
        <v>109.61807580174927</v>
      </c>
      <c r="Z3457" s="3">
        <v>157.19296338390077</v>
      </c>
      <c r="AA3457" s="3">
        <v>190</v>
      </c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</row>
    <row r="3458" spans="1:38" ht="15" customHeight="1" x14ac:dyDescent="0.25">
      <c r="A3458" s="2" t="s">
        <v>3532</v>
      </c>
      <c r="B3458" s="2" t="s">
        <v>39</v>
      </c>
      <c r="C3458" s="2" t="s">
        <v>40</v>
      </c>
      <c r="D3458" s="2" t="s">
        <v>3533</v>
      </c>
      <c r="E3458" s="2" t="s">
        <v>3605</v>
      </c>
      <c r="F3458" s="2" t="s">
        <v>49</v>
      </c>
      <c r="G3458" s="2" t="s">
        <v>44</v>
      </c>
      <c r="H3458" s="3">
        <v>158</v>
      </c>
      <c r="I3458" s="3">
        <v>1.5057</v>
      </c>
      <c r="J3458" s="3">
        <v>1.3778999999999999</v>
      </c>
      <c r="K3458" s="3">
        <v>0.68440000000000001</v>
      </c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3">
        <v>3.5680000000000001</v>
      </c>
      <c r="Y3458" s="3">
        <v>85.172141255605382</v>
      </c>
      <c r="Z3458" s="3">
        <v>133.83116591928251</v>
      </c>
      <c r="AA3458" s="3">
        <v>158</v>
      </c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</row>
    <row r="3459" spans="1:38" ht="15" customHeight="1" x14ac:dyDescent="0.25">
      <c r="A3459" s="2" t="s">
        <v>3532</v>
      </c>
      <c r="B3459" s="2" t="s">
        <v>39</v>
      </c>
      <c r="C3459" s="2" t="s">
        <v>40</v>
      </c>
      <c r="D3459" s="2" t="s">
        <v>3533</v>
      </c>
      <c r="E3459" s="2" t="s">
        <v>3606</v>
      </c>
      <c r="F3459" s="2" t="s">
        <v>49</v>
      </c>
      <c r="G3459" s="2" t="s">
        <v>44</v>
      </c>
      <c r="H3459" s="3">
        <v>173</v>
      </c>
      <c r="I3459" s="3">
        <v>1.8754</v>
      </c>
      <c r="J3459" s="3">
        <v>1.7611000000000001</v>
      </c>
      <c r="K3459" s="3">
        <v>0.93669999999999998</v>
      </c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3">
        <v>4.5731999999999999</v>
      </c>
      <c r="Y3459" s="3">
        <v>89.821962739438476</v>
      </c>
      <c r="Z3459" s="3">
        <v>144.11985043295721</v>
      </c>
      <c r="AA3459" s="3">
        <v>173</v>
      </c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</row>
    <row r="3460" spans="1:38" ht="15" customHeight="1" x14ac:dyDescent="0.25">
      <c r="A3460" s="2" t="s">
        <v>3532</v>
      </c>
      <c r="B3460" s="2" t="s">
        <v>39</v>
      </c>
      <c r="C3460" s="2" t="s">
        <v>40</v>
      </c>
      <c r="D3460" s="2" t="s">
        <v>3533</v>
      </c>
      <c r="E3460" s="2" t="s">
        <v>3607</v>
      </c>
      <c r="F3460" s="2" t="s">
        <v>49</v>
      </c>
      <c r="G3460" s="2" t="s">
        <v>44</v>
      </c>
      <c r="H3460" s="3">
        <v>191</v>
      </c>
      <c r="I3460" s="3">
        <v>1.9513</v>
      </c>
      <c r="J3460" s="3">
        <v>1.2254</v>
      </c>
      <c r="K3460" s="3">
        <v>1.2369000000000001</v>
      </c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3">
        <v>4.4135999999999997</v>
      </c>
      <c r="Y3460" s="3">
        <v>102.29560902664493</v>
      </c>
      <c r="Z3460" s="3">
        <v>146.440660685155</v>
      </c>
      <c r="AA3460" s="3">
        <v>191.00000000000003</v>
      </c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</row>
    <row r="3461" spans="1:38" ht="15" customHeight="1" x14ac:dyDescent="0.25">
      <c r="A3461" s="2" t="s">
        <v>3532</v>
      </c>
      <c r="B3461" s="2" t="s">
        <v>39</v>
      </c>
      <c r="C3461" s="2" t="s">
        <v>40</v>
      </c>
      <c r="D3461" s="2" t="s">
        <v>3533</v>
      </c>
      <c r="E3461" s="2" t="s">
        <v>3608</v>
      </c>
      <c r="F3461" s="2" t="s">
        <v>49</v>
      </c>
      <c r="G3461" s="2" t="s">
        <v>44</v>
      </c>
      <c r="H3461" s="3">
        <v>183</v>
      </c>
      <c r="I3461" s="3">
        <v>1.5986</v>
      </c>
      <c r="J3461" s="3">
        <v>1.4927999999999999</v>
      </c>
      <c r="K3461" s="3">
        <v>0.54190000000000005</v>
      </c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3">
        <v>3.6333000000000002</v>
      </c>
      <c r="Y3461" s="3">
        <v>98.437838879255764</v>
      </c>
      <c r="Z3461" s="3">
        <v>160.47862824429581</v>
      </c>
      <c r="AA3461" s="3">
        <v>183</v>
      </c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</row>
    <row r="3462" spans="1:38" ht="15" customHeight="1" x14ac:dyDescent="0.25">
      <c r="A3462" s="2" t="s">
        <v>3532</v>
      </c>
      <c r="B3462" s="2" t="s">
        <v>39</v>
      </c>
      <c r="C3462" s="2" t="s">
        <v>40</v>
      </c>
      <c r="D3462" s="2" t="s">
        <v>3533</v>
      </c>
      <c r="E3462" s="2" t="s">
        <v>3609</v>
      </c>
      <c r="F3462" s="2" t="s">
        <v>49</v>
      </c>
      <c r="G3462" s="2" t="s">
        <v>44</v>
      </c>
      <c r="H3462" s="3">
        <v>184</v>
      </c>
      <c r="I3462" s="3">
        <v>1.8305</v>
      </c>
      <c r="J3462" s="3">
        <v>1.3989</v>
      </c>
      <c r="K3462" s="3">
        <v>0.78690000000000004</v>
      </c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3">
        <v>4.0163000000000002</v>
      </c>
      <c r="Y3462" s="3">
        <v>101.27669745785921</v>
      </c>
      <c r="Z3462" s="3">
        <v>154.21915693548789</v>
      </c>
      <c r="AA3462" s="3">
        <v>184</v>
      </c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</row>
    <row r="3463" spans="1:38" ht="15" customHeight="1" x14ac:dyDescent="0.25">
      <c r="A3463" s="2" t="s">
        <v>3532</v>
      </c>
      <c r="B3463" s="2" t="s">
        <v>39</v>
      </c>
      <c r="C3463" s="2" t="s">
        <v>40</v>
      </c>
      <c r="D3463" s="2" t="s">
        <v>3533</v>
      </c>
      <c r="E3463" s="2" t="s">
        <v>3610</v>
      </c>
      <c r="F3463" s="2" t="s">
        <v>49</v>
      </c>
      <c r="G3463" s="2" t="s">
        <v>44</v>
      </c>
      <c r="H3463" s="3">
        <v>182</v>
      </c>
      <c r="I3463" s="3">
        <v>1.6722999999999999</v>
      </c>
      <c r="J3463" s="3">
        <v>1.5953999999999999</v>
      </c>
      <c r="K3463" s="3">
        <v>0.80120000000000002</v>
      </c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3">
        <v>4.0689000000000002</v>
      </c>
      <c r="Y3463" s="3">
        <v>93.649340116493391</v>
      </c>
      <c r="Z3463" s="3">
        <v>152.46376170463759</v>
      </c>
      <c r="AA3463" s="3">
        <v>181.99999999999997</v>
      </c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</row>
    <row r="3464" spans="1:38" ht="15" customHeight="1" x14ac:dyDescent="0.25">
      <c r="A3464" s="2" t="s">
        <v>3532</v>
      </c>
      <c r="B3464" s="2" t="s">
        <v>39</v>
      </c>
      <c r="C3464" s="2" t="s">
        <v>40</v>
      </c>
      <c r="D3464" s="2" t="s">
        <v>3533</v>
      </c>
      <c r="E3464" s="2" t="s">
        <v>3611</v>
      </c>
      <c r="F3464" s="2" t="s">
        <v>49</v>
      </c>
      <c r="G3464" s="2" t="s">
        <v>44</v>
      </c>
      <c r="H3464" s="3">
        <v>186</v>
      </c>
      <c r="I3464" s="3">
        <v>1.9953000000000001</v>
      </c>
      <c r="J3464" s="3">
        <v>1.4419</v>
      </c>
      <c r="K3464" s="3">
        <v>0.65939999999999999</v>
      </c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3">
        <v>4.0965999999999996</v>
      </c>
      <c r="Y3464" s="3">
        <v>107.00761607186448</v>
      </c>
      <c r="Z3464" s="3">
        <v>161.21173656202706</v>
      </c>
      <c r="AA3464" s="3">
        <v>186</v>
      </c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</row>
    <row r="3465" spans="1:38" ht="15" customHeight="1" x14ac:dyDescent="0.25">
      <c r="A3465" s="2" t="s">
        <v>3532</v>
      </c>
      <c r="B3465" s="2" t="s">
        <v>39</v>
      </c>
      <c r="C3465" s="2" t="s">
        <v>40</v>
      </c>
      <c r="D3465" s="2" t="s">
        <v>3533</v>
      </c>
      <c r="E3465" s="2" t="s">
        <v>3612</v>
      </c>
      <c r="F3465" s="2" t="s">
        <v>49</v>
      </c>
      <c r="G3465" s="2" t="s">
        <v>44</v>
      </c>
      <c r="H3465" s="3">
        <v>176</v>
      </c>
      <c r="I3465" s="3">
        <v>1.2739</v>
      </c>
      <c r="J3465" s="3">
        <v>1.5609</v>
      </c>
      <c r="K3465" s="3">
        <v>0.79590000000000005</v>
      </c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3">
        <v>3.6307</v>
      </c>
      <c r="Y3465" s="3">
        <v>82.525132894483164</v>
      </c>
      <c r="Z3465" s="3">
        <v>144.43319470074641</v>
      </c>
      <c r="AA3465" s="3">
        <v>176</v>
      </c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</row>
    <row r="3466" spans="1:38" ht="15" customHeight="1" x14ac:dyDescent="0.25">
      <c r="A3466" s="2" t="s">
        <v>3532</v>
      </c>
      <c r="B3466" s="2" t="s">
        <v>39</v>
      </c>
      <c r="C3466" s="2" t="s">
        <v>40</v>
      </c>
      <c r="D3466" s="2" t="s">
        <v>59</v>
      </c>
      <c r="E3466" s="2" t="s">
        <v>3613</v>
      </c>
      <c r="F3466" s="2" t="s">
        <v>49</v>
      </c>
      <c r="G3466" s="2" t="s">
        <v>44</v>
      </c>
      <c r="H3466" s="3">
        <v>190</v>
      </c>
      <c r="I3466" s="3">
        <v>1.839</v>
      </c>
      <c r="J3466" s="3">
        <v>1.6586000000000001</v>
      </c>
      <c r="K3466" s="3">
        <v>0.78149999999999997</v>
      </c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3">
        <v>4.2790999999999997</v>
      </c>
      <c r="Y3466" s="3">
        <v>99.902596340351948</v>
      </c>
      <c r="Z3466" s="3">
        <v>161.14416582926319</v>
      </c>
      <c r="AA3466" s="3">
        <v>190.00000000000003</v>
      </c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</row>
    <row r="3467" spans="1:38" ht="15" customHeight="1" x14ac:dyDescent="0.25">
      <c r="A3467" s="2" t="s">
        <v>3532</v>
      </c>
      <c r="B3467" s="2" t="s">
        <v>39</v>
      </c>
      <c r="C3467" s="2" t="s">
        <v>40</v>
      </c>
      <c r="D3467" s="2" t="s">
        <v>59</v>
      </c>
      <c r="E3467" s="2" t="s">
        <v>3614</v>
      </c>
      <c r="F3467" s="2" t="s">
        <v>49</v>
      </c>
      <c r="G3467" s="2" t="s">
        <v>44</v>
      </c>
      <c r="H3467" s="3">
        <v>171</v>
      </c>
      <c r="I3467" s="3">
        <v>1.5108999999999999</v>
      </c>
      <c r="J3467" s="3">
        <v>1.5753999999999999</v>
      </c>
      <c r="K3467" s="3">
        <v>0.70330000000000004</v>
      </c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3">
        <v>3.7896000000000001</v>
      </c>
      <c r="Y3467" s="3">
        <v>87.418804095419034</v>
      </c>
      <c r="Z3467" s="3">
        <v>145.20342516360563</v>
      </c>
      <c r="AA3467" s="3">
        <v>170.99999999999997</v>
      </c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</row>
    <row r="3468" spans="1:38" ht="15" customHeight="1" x14ac:dyDescent="0.25">
      <c r="A3468" s="2" t="s">
        <v>3532</v>
      </c>
      <c r="B3468" s="2" t="s">
        <v>39</v>
      </c>
      <c r="C3468" s="2" t="s">
        <v>40</v>
      </c>
      <c r="D3468" s="2" t="s">
        <v>59</v>
      </c>
      <c r="E3468" s="2" t="s">
        <v>3615</v>
      </c>
      <c r="F3468" s="2" t="s">
        <v>49</v>
      </c>
      <c r="G3468" s="2" t="s">
        <v>44</v>
      </c>
      <c r="H3468" s="3">
        <v>178</v>
      </c>
      <c r="I3468" s="3">
        <v>1.4726999999999999</v>
      </c>
      <c r="J3468" s="3">
        <v>1.7250000000000001</v>
      </c>
      <c r="K3468" s="3">
        <v>0.74929999999999997</v>
      </c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3">
        <v>3.9470000000000001</v>
      </c>
      <c r="Y3468" s="3">
        <v>86.475348365847481</v>
      </c>
      <c r="Z3468" s="3">
        <v>150.28330377501899</v>
      </c>
      <c r="AA3468" s="3">
        <v>178</v>
      </c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</row>
    <row r="3469" spans="1:38" ht="15" customHeight="1" x14ac:dyDescent="0.25">
      <c r="A3469" s="2" t="s">
        <v>3532</v>
      </c>
      <c r="B3469" s="2" t="s">
        <v>39</v>
      </c>
      <c r="C3469" s="2" t="s">
        <v>40</v>
      </c>
      <c r="D3469" s="2" t="s">
        <v>59</v>
      </c>
      <c r="E3469" s="2" t="s">
        <v>3616</v>
      </c>
      <c r="F3469" s="2" t="s">
        <v>49</v>
      </c>
      <c r="G3469" s="2" t="s">
        <v>44</v>
      </c>
      <c r="H3469" s="3">
        <v>181</v>
      </c>
      <c r="I3469" s="3">
        <v>1.6216999999999999</v>
      </c>
      <c r="J3469" s="3">
        <v>1.4075</v>
      </c>
      <c r="K3469" s="3">
        <v>0.44929999999999998</v>
      </c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3">
        <v>3.4784999999999999</v>
      </c>
      <c r="Y3469" s="3">
        <v>101.46479804513439</v>
      </c>
      <c r="Z3469" s="3">
        <v>161.75443438263619</v>
      </c>
      <c r="AA3469" s="3">
        <v>181</v>
      </c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</row>
    <row r="3470" spans="1:38" ht="15" customHeight="1" x14ac:dyDescent="0.25">
      <c r="A3470" s="2" t="s">
        <v>3532</v>
      </c>
      <c r="B3470" s="2" t="s">
        <v>39</v>
      </c>
      <c r="C3470" s="2" t="s">
        <v>40</v>
      </c>
      <c r="D3470" s="2" t="s">
        <v>59</v>
      </c>
      <c r="E3470" s="2" t="s">
        <v>3617</v>
      </c>
      <c r="F3470" s="2" t="s">
        <v>49</v>
      </c>
      <c r="G3470" s="2" t="s">
        <v>44</v>
      </c>
      <c r="H3470" s="3">
        <v>186</v>
      </c>
      <c r="I3470" s="3">
        <v>1.8394999999999999</v>
      </c>
      <c r="J3470" s="3">
        <v>1.5203</v>
      </c>
      <c r="K3470" s="3">
        <v>0.74339999999999995</v>
      </c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3">
        <v>4.1032000000000002</v>
      </c>
      <c r="Y3470" s="3">
        <v>101.03953012283095</v>
      </c>
      <c r="Z3470" s="3">
        <v>158.09894716318968</v>
      </c>
      <c r="AA3470" s="3">
        <v>186</v>
      </c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</row>
    <row r="3471" spans="1:38" ht="15" customHeight="1" x14ac:dyDescent="0.25">
      <c r="A3471" s="2" t="s">
        <v>3532</v>
      </c>
      <c r="B3471" s="2" t="s">
        <v>39</v>
      </c>
      <c r="C3471" s="2" t="s">
        <v>40</v>
      </c>
      <c r="D3471" s="2" t="s">
        <v>59</v>
      </c>
      <c r="E3471" s="2" t="s">
        <v>3618</v>
      </c>
      <c r="F3471" s="2" t="s">
        <v>49</v>
      </c>
      <c r="G3471" s="2" t="s">
        <v>44</v>
      </c>
      <c r="H3471" s="3">
        <v>184</v>
      </c>
      <c r="I3471" s="3">
        <v>1.3834</v>
      </c>
      <c r="J3471" s="3">
        <v>1.4133</v>
      </c>
      <c r="K3471" s="3">
        <v>0.73780000000000001</v>
      </c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3">
        <v>3.5345</v>
      </c>
      <c r="Y3471" s="3">
        <v>91.492658084594709</v>
      </c>
      <c r="Z3471" s="3">
        <v>152.27115575045974</v>
      </c>
      <c r="AA3471" s="3">
        <v>184</v>
      </c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</row>
    <row r="3472" spans="1:38" ht="15" customHeight="1" x14ac:dyDescent="0.25">
      <c r="A3472" s="2" t="s">
        <v>3532</v>
      </c>
      <c r="B3472" s="2" t="s">
        <v>39</v>
      </c>
      <c r="C3472" s="2" t="s">
        <v>40</v>
      </c>
      <c r="D3472" s="2" t="s">
        <v>59</v>
      </c>
      <c r="E3472" s="2" t="s">
        <v>3619</v>
      </c>
      <c r="F3472" s="2" t="s">
        <v>49</v>
      </c>
      <c r="G3472" s="2" t="s">
        <v>44</v>
      </c>
      <c r="H3472" s="3">
        <v>192</v>
      </c>
      <c r="I3472" s="3">
        <v>1.5161</v>
      </c>
      <c r="J3472" s="3">
        <v>2.1873</v>
      </c>
      <c r="K3472" s="3">
        <v>0.84619999999999995</v>
      </c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3">
        <v>4.5495999999999999</v>
      </c>
      <c r="Y3472" s="3">
        <v>85.318093898364694</v>
      </c>
      <c r="Z3472" s="3">
        <v>162.24090029892739</v>
      </c>
      <c r="AA3472" s="3">
        <v>192</v>
      </c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</row>
    <row r="3473" spans="1:38" ht="15" customHeight="1" x14ac:dyDescent="0.25">
      <c r="A3473" s="2" t="s">
        <v>3532</v>
      </c>
      <c r="B3473" s="2" t="s">
        <v>39</v>
      </c>
      <c r="C3473" s="2" t="s">
        <v>40</v>
      </c>
      <c r="D3473" s="2" t="s">
        <v>59</v>
      </c>
      <c r="E3473" s="2" t="s">
        <v>3620</v>
      </c>
      <c r="F3473" s="2" t="s">
        <v>49</v>
      </c>
      <c r="G3473" s="2" t="s">
        <v>44</v>
      </c>
      <c r="H3473" s="3">
        <v>166</v>
      </c>
      <c r="I3473" s="3">
        <v>1.2037</v>
      </c>
      <c r="J3473" s="3">
        <v>1.8161</v>
      </c>
      <c r="K3473" s="3">
        <v>0.73350000000000004</v>
      </c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3">
        <v>3.7532999999999999</v>
      </c>
      <c r="Y3473" s="3">
        <v>74.974395864972166</v>
      </c>
      <c r="Z3473" s="3">
        <v>139.81264487251218</v>
      </c>
      <c r="AA3473" s="3">
        <v>166.00000000000003</v>
      </c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</row>
    <row r="3474" spans="1:38" ht="15" customHeight="1" x14ac:dyDescent="0.25">
      <c r="A3474" s="2" t="s">
        <v>3532</v>
      </c>
      <c r="B3474" s="2" t="s">
        <v>39</v>
      </c>
      <c r="C3474" s="2" t="s">
        <v>40</v>
      </c>
      <c r="D3474" s="2" t="s">
        <v>59</v>
      </c>
      <c r="E3474" s="2" t="s">
        <v>3621</v>
      </c>
      <c r="F3474" s="2" t="s">
        <v>49</v>
      </c>
      <c r="G3474" s="2" t="s">
        <v>44</v>
      </c>
      <c r="H3474" s="3">
        <v>174</v>
      </c>
      <c r="I3474" s="4"/>
      <c r="J3474" s="3">
        <v>1.4443999999999999</v>
      </c>
      <c r="K3474" s="3">
        <v>0.51070000000000004</v>
      </c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3">
        <v>1.9551000000000001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</row>
    <row r="3475" spans="1:38" ht="15" customHeight="1" x14ac:dyDescent="0.25">
      <c r="A3475" s="2" t="s">
        <v>3532</v>
      </c>
      <c r="B3475" s="2" t="s">
        <v>39</v>
      </c>
      <c r="C3475" s="2" t="s">
        <v>40</v>
      </c>
      <c r="D3475" s="2" t="s">
        <v>3551</v>
      </c>
      <c r="E3475" s="2" t="s">
        <v>3622</v>
      </c>
      <c r="F3475" s="2" t="s">
        <v>49</v>
      </c>
      <c r="G3475" s="2" t="s">
        <v>44</v>
      </c>
      <c r="H3475" s="3">
        <v>182</v>
      </c>
      <c r="I3475" s="3">
        <v>1.7524999999999999</v>
      </c>
      <c r="J3475" s="3">
        <v>1.2528999999999999</v>
      </c>
      <c r="K3475" s="3">
        <v>0.78200000000000003</v>
      </c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3">
        <v>3.7873999999999999</v>
      </c>
      <c r="Y3475" s="3">
        <v>101.40777314252522</v>
      </c>
      <c r="Z3475" s="3">
        <v>151.02888525109574</v>
      </c>
      <c r="AA3475" s="3">
        <v>182</v>
      </c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</row>
    <row r="3476" spans="1:38" ht="15" customHeight="1" x14ac:dyDescent="0.25">
      <c r="A3476" s="2" t="s">
        <v>3532</v>
      </c>
      <c r="B3476" s="2" t="s">
        <v>39</v>
      </c>
      <c r="C3476" s="2" t="s">
        <v>40</v>
      </c>
      <c r="D3476" s="2" t="s">
        <v>3551</v>
      </c>
      <c r="E3476" s="2" t="s">
        <v>3623</v>
      </c>
      <c r="F3476" s="2" t="s">
        <v>49</v>
      </c>
      <c r="G3476" s="2" t="s">
        <v>44</v>
      </c>
      <c r="H3476" s="3">
        <v>178</v>
      </c>
      <c r="I3476" s="3">
        <v>1.7647999999999999</v>
      </c>
      <c r="J3476" s="3">
        <v>1.3129</v>
      </c>
      <c r="K3476" s="3">
        <v>0.90890000000000004</v>
      </c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3">
        <v>3.9866000000000001</v>
      </c>
      <c r="Y3476" s="3">
        <v>96.631716249435598</v>
      </c>
      <c r="Z3476" s="3">
        <v>144.71364069633273</v>
      </c>
      <c r="AA3476" s="3">
        <v>178</v>
      </c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</row>
    <row r="3477" spans="1:38" ht="15" customHeight="1" x14ac:dyDescent="0.25">
      <c r="A3477" s="2" t="s">
        <v>3532</v>
      </c>
      <c r="B3477" s="2" t="s">
        <v>39</v>
      </c>
      <c r="C3477" s="2" t="s">
        <v>40</v>
      </c>
      <c r="D3477" s="2" t="s">
        <v>3551</v>
      </c>
      <c r="E3477" s="2" t="s">
        <v>3624</v>
      </c>
      <c r="F3477" s="2" t="s">
        <v>49</v>
      </c>
      <c r="G3477" s="2" t="s">
        <v>44</v>
      </c>
      <c r="H3477" s="3">
        <v>184</v>
      </c>
      <c r="I3477" s="3">
        <v>1.6759999999999999</v>
      </c>
      <c r="J3477" s="3">
        <v>1.3675999999999999</v>
      </c>
      <c r="K3477" s="3">
        <v>0.67849999999999999</v>
      </c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3">
        <v>3.7221000000000002</v>
      </c>
      <c r="Y3477" s="3">
        <v>100.4430832057172</v>
      </c>
      <c r="Z3477" s="3">
        <v>156.29198570699333</v>
      </c>
      <c r="AA3477" s="3">
        <v>183.99999999999997</v>
      </c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</row>
    <row r="3478" spans="1:38" ht="15" customHeight="1" x14ac:dyDescent="0.25">
      <c r="A3478" s="2" t="s">
        <v>3532</v>
      </c>
      <c r="B3478" s="2" t="s">
        <v>39</v>
      </c>
      <c r="C3478" s="2" t="s">
        <v>40</v>
      </c>
      <c r="D3478" s="2" t="s">
        <v>3551</v>
      </c>
      <c r="E3478" s="2" t="s">
        <v>3625</v>
      </c>
      <c r="F3478" s="2" t="s">
        <v>49</v>
      </c>
      <c r="G3478" s="2" t="s">
        <v>44</v>
      </c>
      <c r="H3478" s="3">
        <v>201</v>
      </c>
      <c r="I3478" s="3">
        <v>1.9137999999999999</v>
      </c>
      <c r="J3478" s="3">
        <v>1.4391</v>
      </c>
      <c r="K3478" s="3">
        <v>0.70509999999999995</v>
      </c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3">
        <v>4.0579999999999998</v>
      </c>
      <c r="Y3478" s="3">
        <v>111.70236569738788</v>
      </c>
      <c r="Z3478" s="3">
        <v>171.63531296205028</v>
      </c>
      <c r="AA3478" s="3">
        <v>201</v>
      </c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</row>
    <row r="3479" spans="1:38" ht="15" customHeight="1" x14ac:dyDescent="0.25">
      <c r="A3479" s="2" t="s">
        <v>3532</v>
      </c>
      <c r="B3479" s="2" t="s">
        <v>39</v>
      </c>
      <c r="C3479" s="2" t="s">
        <v>40</v>
      </c>
      <c r="D3479" s="2" t="s">
        <v>3551</v>
      </c>
      <c r="E3479" s="2" t="s">
        <v>3626</v>
      </c>
      <c r="F3479" s="2" t="s">
        <v>49</v>
      </c>
      <c r="G3479" s="2" t="s">
        <v>44</v>
      </c>
      <c r="H3479" s="3">
        <v>188</v>
      </c>
      <c r="I3479" s="3">
        <v>2.0177999999999998</v>
      </c>
      <c r="J3479" s="3">
        <v>1.4297</v>
      </c>
      <c r="K3479" s="3">
        <v>0.65790000000000004</v>
      </c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3">
        <v>4.1054000000000004</v>
      </c>
      <c r="Y3479" s="3">
        <v>108.67384420519315</v>
      </c>
      <c r="Z3479" s="3">
        <v>163.0006333122229</v>
      </c>
      <c r="AA3479" s="3">
        <v>187.99999999999997</v>
      </c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</row>
    <row r="3480" spans="1:38" ht="15" customHeight="1" x14ac:dyDescent="0.25">
      <c r="A3480" s="2" t="s">
        <v>3532</v>
      </c>
      <c r="B3480" s="2" t="s">
        <v>39</v>
      </c>
      <c r="C3480" s="2" t="s">
        <v>40</v>
      </c>
      <c r="D3480" s="2" t="s">
        <v>3554</v>
      </c>
      <c r="E3480" s="2" t="s">
        <v>3627</v>
      </c>
      <c r="F3480" s="2" t="s">
        <v>49</v>
      </c>
      <c r="G3480" s="2" t="s">
        <v>44</v>
      </c>
      <c r="H3480" s="3">
        <v>187</v>
      </c>
      <c r="I3480" s="3">
        <v>1.6903999999999999</v>
      </c>
      <c r="J3480" s="3">
        <v>1.4977</v>
      </c>
      <c r="K3480" s="3">
        <v>0.751</v>
      </c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3">
        <v>3.9390999999999998</v>
      </c>
      <c r="Y3480" s="3">
        <v>98.515701556193036</v>
      </c>
      <c r="Z3480" s="3">
        <v>157.44883348988347</v>
      </c>
      <c r="AA3480" s="3">
        <v>187</v>
      </c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</row>
    <row r="3481" spans="1:38" ht="15" customHeight="1" x14ac:dyDescent="0.25">
      <c r="A3481" s="2" t="s">
        <v>3532</v>
      </c>
      <c r="B3481" s="2" t="s">
        <v>39</v>
      </c>
      <c r="C3481" s="2" t="s">
        <v>40</v>
      </c>
      <c r="D3481" s="2" t="s">
        <v>3554</v>
      </c>
      <c r="E3481" s="2" t="s">
        <v>3628</v>
      </c>
      <c r="F3481" s="2" t="s">
        <v>49</v>
      </c>
      <c r="G3481" s="2" t="s">
        <v>44</v>
      </c>
      <c r="H3481" s="3">
        <v>184</v>
      </c>
      <c r="I3481" s="3">
        <v>1.4261999999999999</v>
      </c>
      <c r="J3481" s="3">
        <v>1.8166</v>
      </c>
      <c r="K3481" s="3">
        <v>0.61560000000000004</v>
      </c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3">
        <v>3.8584000000000001</v>
      </c>
      <c r="Y3481" s="3">
        <v>88.184532448683399</v>
      </c>
      <c r="Z3481" s="3">
        <v>159.74870412606262</v>
      </c>
      <c r="AA3481" s="3">
        <v>184</v>
      </c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</row>
    <row r="3482" spans="1:38" ht="15" customHeight="1" x14ac:dyDescent="0.25">
      <c r="A3482" s="2" t="s">
        <v>3532</v>
      </c>
      <c r="B3482" s="2" t="s">
        <v>39</v>
      </c>
      <c r="C3482" s="2" t="s">
        <v>40</v>
      </c>
      <c r="D3482" s="2" t="s">
        <v>3554</v>
      </c>
      <c r="E3482" s="2" t="s">
        <v>3629</v>
      </c>
      <c r="F3482" s="2" t="s">
        <v>49</v>
      </c>
      <c r="G3482" s="2" t="s">
        <v>44</v>
      </c>
      <c r="H3482" s="3">
        <v>191</v>
      </c>
      <c r="I3482" s="3">
        <v>2.2166000000000001</v>
      </c>
      <c r="J3482" s="3">
        <v>1.6947000000000001</v>
      </c>
      <c r="K3482" s="3">
        <v>0.91900000000000004</v>
      </c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3">
        <v>4.8303000000000003</v>
      </c>
      <c r="Y3482" s="3">
        <v>104.96428793242656</v>
      </c>
      <c r="Z3482" s="3">
        <v>160.74908390783182</v>
      </c>
      <c r="AA3482" s="3">
        <v>191</v>
      </c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</row>
    <row r="3483" spans="1:38" ht="15" customHeight="1" x14ac:dyDescent="0.25">
      <c r="A3483" s="2" t="s">
        <v>3532</v>
      </c>
      <c r="B3483" s="2" t="s">
        <v>39</v>
      </c>
      <c r="C3483" s="2" t="s">
        <v>40</v>
      </c>
      <c r="D3483" s="2" t="s">
        <v>3554</v>
      </c>
      <c r="E3483" s="2" t="s">
        <v>3630</v>
      </c>
      <c r="F3483" s="2" t="s">
        <v>49</v>
      </c>
      <c r="G3483" s="2" t="s">
        <v>44</v>
      </c>
      <c r="H3483" s="3">
        <v>176</v>
      </c>
      <c r="I3483" s="3">
        <v>1.4177</v>
      </c>
      <c r="J3483" s="3">
        <v>1.6080000000000001</v>
      </c>
      <c r="K3483" s="3">
        <v>0.55869999999999997</v>
      </c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3">
        <v>3.5844</v>
      </c>
      <c r="Y3483" s="3">
        <v>88.954804151322392</v>
      </c>
      <c r="Z3483" s="3">
        <v>153.55473719450953</v>
      </c>
      <c r="AA3483" s="3">
        <v>176</v>
      </c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</row>
    <row r="3484" spans="1:38" ht="15" customHeight="1" x14ac:dyDescent="0.25">
      <c r="A3484" s="2" t="s">
        <v>3532</v>
      </c>
      <c r="B3484" s="2" t="s">
        <v>39</v>
      </c>
      <c r="C3484" s="2" t="s">
        <v>40</v>
      </c>
      <c r="D3484" s="2" t="s">
        <v>3034</v>
      </c>
      <c r="E3484" s="2" t="s">
        <v>3631</v>
      </c>
      <c r="F3484" s="2" t="s">
        <v>49</v>
      </c>
      <c r="G3484" s="2" t="s">
        <v>44</v>
      </c>
      <c r="H3484" s="3">
        <v>180</v>
      </c>
      <c r="I3484" s="3">
        <v>1.9191</v>
      </c>
      <c r="J3484" s="3">
        <v>1.5797000000000001</v>
      </c>
      <c r="K3484" s="3">
        <v>0.57279999999999998</v>
      </c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3">
        <v>4.0716000000000001</v>
      </c>
      <c r="Y3484" s="3">
        <v>101.75803124078986</v>
      </c>
      <c r="Z3484" s="3">
        <v>159.17909421357697</v>
      </c>
      <c r="AA3484" s="3">
        <v>180</v>
      </c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</row>
    <row r="3485" spans="1:38" ht="15" customHeight="1" x14ac:dyDescent="0.25">
      <c r="A3485" s="2" t="s">
        <v>3532</v>
      </c>
      <c r="B3485" s="2" t="s">
        <v>39</v>
      </c>
      <c r="C3485" s="2" t="s">
        <v>40</v>
      </c>
      <c r="D3485" s="2" t="s">
        <v>3034</v>
      </c>
      <c r="E3485" s="2" t="s">
        <v>3632</v>
      </c>
      <c r="F3485" s="2" t="s">
        <v>49</v>
      </c>
      <c r="G3485" s="2" t="s">
        <v>44</v>
      </c>
      <c r="H3485" s="3">
        <v>190</v>
      </c>
      <c r="I3485" s="3">
        <v>1.7367999999999999</v>
      </c>
      <c r="J3485" s="3">
        <v>1.4686999999999999</v>
      </c>
      <c r="K3485" s="3">
        <v>0.61339999999999995</v>
      </c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3">
        <v>3.8189000000000002</v>
      </c>
      <c r="Y3485" s="3">
        <v>103.85692215035742</v>
      </c>
      <c r="Z3485" s="3">
        <v>164.62169734740371</v>
      </c>
      <c r="AA3485" s="3">
        <v>189.99999999999997</v>
      </c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</row>
    <row r="3486" spans="1:38" ht="15" customHeight="1" x14ac:dyDescent="0.25">
      <c r="A3486" s="2" t="s">
        <v>3532</v>
      </c>
      <c r="B3486" s="2" t="s">
        <v>39</v>
      </c>
      <c r="C3486" s="2" t="s">
        <v>40</v>
      </c>
      <c r="D3486" s="2" t="s">
        <v>3034</v>
      </c>
      <c r="E3486" s="2" t="s">
        <v>3633</v>
      </c>
      <c r="F3486" s="2" t="s">
        <v>49</v>
      </c>
      <c r="G3486" s="2" t="s">
        <v>44</v>
      </c>
      <c r="H3486" s="3">
        <v>165</v>
      </c>
      <c r="I3486" s="3">
        <v>2.0219</v>
      </c>
      <c r="J3486" s="3">
        <v>1.3447</v>
      </c>
      <c r="K3486" s="3">
        <v>0.55210000000000004</v>
      </c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3">
        <v>3.9186999999999999</v>
      </c>
      <c r="Y3486" s="3">
        <v>100.62293617781407</v>
      </c>
      <c r="Z3486" s="3">
        <v>146.26182152244365</v>
      </c>
      <c r="AA3486" s="3">
        <v>165.00000000000003</v>
      </c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</row>
    <row r="3487" spans="1:38" ht="15" customHeight="1" x14ac:dyDescent="0.25">
      <c r="A3487" s="2" t="s">
        <v>3532</v>
      </c>
      <c r="B3487" s="2" t="s">
        <v>39</v>
      </c>
      <c r="C3487" s="2" t="s">
        <v>40</v>
      </c>
      <c r="D3487" s="2" t="s">
        <v>3034</v>
      </c>
      <c r="E3487" s="2" t="s">
        <v>3634</v>
      </c>
      <c r="F3487" s="2" t="s">
        <v>49</v>
      </c>
      <c r="G3487" s="2" t="s">
        <v>44</v>
      </c>
      <c r="H3487" s="3">
        <v>160</v>
      </c>
      <c r="I3487" s="3">
        <v>1.6987000000000001</v>
      </c>
      <c r="J3487" s="3">
        <v>1.1661999999999999</v>
      </c>
      <c r="K3487" s="3">
        <v>0.93120000000000003</v>
      </c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3">
        <v>3.7961</v>
      </c>
      <c r="Y3487" s="3">
        <v>89.278153894786755</v>
      </c>
      <c r="Z3487" s="3">
        <v>128.60103790732595</v>
      </c>
      <c r="AA3487" s="3">
        <v>160</v>
      </c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</row>
    <row r="3488" spans="1:38" ht="15" customHeight="1" x14ac:dyDescent="0.25">
      <c r="A3488" s="2" t="s">
        <v>3532</v>
      </c>
      <c r="B3488" s="2" t="s">
        <v>39</v>
      </c>
      <c r="C3488" s="2" t="s">
        <v>40</v>
      </c>
      <c r="D3488" s="2" t="s">
        <v>3034</v>
      </c>
      <c r="E3488" s="2" t="s">
        <v>3635</v>
      </c>
      <c r="F3488" s="2" t="s">
        <v>49</v>
      </c>
      <c r="G3488" s="2" t="s">
        <v>44</v>
      </c>
      <c r="H3488" s="3">
        <v>194</v>
      </c>
      <c r="I3488" s="3">
        <v>2.2113999999999998</v>
      </c>
      <c r="J3488" s="3">
        <v>1.6500999999999999</v>
      </c>
      <c r="K3488" s="3">
        <v>0.66449999999999998</v>
      </c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3">
        <v>4.5259999999999998</v>
      </c>
      <c r="Y3488" s="3">
        <v>111.15307114449845</v>
      </c>
      <c r="Z3488" s="3">
        <v>170.21542200618646</v>
      </c>
      <c r="AA3488" s="3">
        <v>194</v>
      </c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</row>
    <row r="3489" spans="1:38" ht="15" customHeight="1" x14ac:dyDescent="0.25">
      <c r="A3489" s="2" t="s">
        <v>3532</v>
      </c>
      <c r="B3489" s="2" t="s">
        <v>39</v>
      </c>
      <c r="C3489" s="2" t="s">
        <v>40</v>
      </c>
      <c r="D3489" s="2" t="s">
        <v>3034</v>
      </c>
      <c r="E3489" s="2" t="s">
        <v>3636</v>
      </c>
      <c r="F3489" s="2" t="s">
        <v>49</v>
      </c>
      <c r="G3489" s="2" t="s">
        <v>44</v>
      </c>
      <c r="H3489" s="3">
        <v>193</v>
      </c>
      <c r="I3489" s="3">
        <v>1.7246999999999999</v>
      </c>
      <c r="J3489" s="3">
        <v>2.0297000000000001</v>
      </c>
      <c r="K3489" s="3">
        <v>0.6744</v>
      </c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3">
        <v>4.4287999999999998</v>
      </c>
      <c r="Y3489" s="3">
        <v>94.697954299132945</v>
      </c>
      <c r="Z3489" s="3">
        <v>168.48356213872833</v>
      </c>
      <c r="AA3489" s="3">
        <v>193</v>
      </c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</row>
    <row r="3490" spans="1:38" ht="15" customHeight="1" x14ac:dyDescent="0.25">
      <c r="A3490" s="2" t="s">
        <v>3532</v>
      </c>
      <c r="B3490" s="2" t="s">
        <v>39</v>
      </c>
      <c r="C3490" s="2" t="s">
        <v>40</v>
      </c>
      <c r="D3490" s="2" t="s">
        <v>3034</v>
      </c>
      <c r="E3490" s="2" t="s">
        <v>3637</v>
      </c>
      <c r="F3490" s="2" t="s">
        <v>49</v>
      </c>
      <c r="G3490" s="2" t="s">
        <v>44</v>
      </c>
      <c r="H3490" s="3">
        <v>183</v>
      </c>
      <c r="I3490" s="3">
        <v>2.0099</v>
      </c>
      <c r="J3490" s="3">
        <v>1.2211000000000001</v>
      </c>
      <c r="K3490" s="3">
        <v>0.69120000000000004</v>
      </c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3">
        <v>3.9222000000000001</v>
      </c>
      <c r="Y3490" s="3">
        <v>109.37874152261486</v>
      </c>
      <c r="Z3490" s="3">
        <v>156.38962826984854</v>
      </c>
      <c r="AA3490" s="3">
        <v>183</v>
      </c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</row>
    <row r="3491" spans="1:38" ht="15" customHeight="1" x14ac:dyDescent="0.25">
      <c r="A3491" s="2" t="s">
        <v>3532</v>
      </c>
      <c r="B3491" s="2" t="s">
        <v>39</v>
      </c>
      <c r="C3491" s="2" t="s">
        <v>40</v>
      </c>
      <c r="D3491" s="2" t="s">
        <v>3034</v>
      </c>
      <c r="E3491" s="2" t="s">
        <v>3638</v>
      </c>
      <c r="F3491" s="2" t="s">
        <v>49</v>
      </c>
      <c r="G3491" s="2" t="s">
        <v>44</v>
      </c>
      <c r="H3491" s="3">
        <v>169</v>
      </c>
      <c r="I3491" s="3">
        <v>1.4177999999999999</v>
      </c>
      <c r="J3491" s="3">
        <v>1.4126000000000001</v>
      </c>
      <c r="K3491" s="3">
        <v>0.62849999999999995</v>
      </c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3">
        <v>3.4588999999999999</v>
      </c>
      <c r="Y3491" s="3">
        <v>88.156176819219979</v>
      </c>
      <c r="Z3491" s="3">
        <v>144.1063922056145</v>
      </c>
      <c r="AA3491" s="3">
        <v>169</v>
      </c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</row>
    <row r="3492" spans="1:38" ht="15" customHeight="1" x14ac:dyDescent="0.25">
      <c r="A3492" s="2" t="s">
        <v>3532</v>
      </c>
      <c r="B3492" s="2" t="s">
        <v>39</v>
      </c>
      <c r="C3492" s="2" t="s">
        <v>40</v>
      </c>
      <c r="D3492" s="2" t="s">
        <v>3034</v>
      </c>
      <c r="E3492" s="2" t="s">
        <v>3639</v>
      </c>
      <c r="F3492" s="2" t="s">
        <v>49</v>
      </c>
      <c r="G3492" s="2" t="s">
        <v>44</v>
      </c>
      <c r="H3492" s="3">
        <v>173</v>
      </c>
      <c r="I3492" s="3">
        <v>1.3459000000000001</v>
      </c>
      <c r="J3492" s="3">
        <v>1.282</v>
      </c>
      <c r="K3492" s="3">
        <v>0.70589999999999997</v>
      </c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3">
        <v>3.3338000000000001</v>
      </c>
      <c r="Y3492" s="3">
        <v>88.923600695902579</v>
      </c>
      <c r="Z3492" s="3">
        <v>143.14460975463436</v>
      </c>
      <c r="AA3492" s="3">
        <v>173</v>
      </c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</row>
    <row r="3493" spans="1:38" ht="15" customHeight="1" x14ac:dyDescent="0.25">
      <c r="A3493" s="2" t="s">
        <v>3532</v>
      </c>
      <c r="B3493" s="2" t="s">
        <v>39</v>
      </c>
      <c r="C3493" s="2" t="s">
        <v>40</v>
      </c>
      <c r="D3493" s="2" t="s">
        <v>3034</v>
      </c>
      <c r="E3493" s="2" t="s">
        <v>3640</v>
      </c>
      <c r="F3493" s="2" t="s">
        <v>49</v>
      </c>
      <c r="G3493" s="2" t="s">
        <v>44</v>
      </c>
      <c r="H3493" s="3">
        <v>183</v>
      </c>
      <c r="I3493" s="3">
        <v>1.7585</v>
      </c>
      <c r="J3493" s="3">
        <v>1.1944999999999999</v>
      </c>
      <c r="K3493" s="3">
        <v>0.91200000000000003</v>
      </c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3">
        <v>3.8650000000000002</v>
      </c>
      <c r="Y3493" s="3">
        <v>100.70206985769728</v>
      </c>
      <c r="Z3493" s="3">
        <v>147.36946959896505</v>
      </c>
      <c r="AA3493" s="3">
        <v>182.99999999999997</v>
      </c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</row>
    <row r="3494" spans="1:38" ht="15" customHeight="1" x14ac:dyDescent="0.25">
      <c r="A3494" s="2" t="s">
        <v>3532</v>
      </c>
      <c r="B3494" s="2" t="s">
        <v>39</v>
      </c>
      <c r="C3494" s="2" t="s">
        <v>40</v>
      </c>
      <c r="D3494" s="2" t="s">
        <v>3034</v>
      </c>
      <c r="E3494" s="2" t="s">
        <v>3641</v>
      </c>
      <c r="F3494" s="2" t="s">
        <v>49</v>
      </c>
      <c r="G3494" s="2" t="s">
        <v>44</v>
      </c>
      <c r="H3494" s="3">
        <v>172</v>
      </c>
      <c r="I3494" s="3">
        <v>1.3446</v>
      </c>
      <c r="J3494" s="4"/>
      <c r="K3494" s="3">
        <v>1.2528999999999999</v>
      </c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3">
        <v>3.5331999999999999</v>
      </c>
      <c r="Y3494" s="3">
        <v>85.278614287331607</v>
      </c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</row>
    <row r="3495" spans="1:38" ht="15" customHeight="1" x14ac:dyDescent="0.25">
      <c r="A3495" s="2" t="s">
        <v>3532</v>
      </c>
      <c r="B3495" s="2" t="s">
        <v>39</v>
      </c>
      <c r="C3495" s="2" t="s">
        <v>40</v>
      </c>
      <c r="D3495" s="2" t="s">
        <v>3560</v>
      </c>
      <c r="E3495" s="2" t="s">
        <v>3642</v>
      </c>
      <c r="F3495" s="2" t="s">
        <v>49</v>
      </c>
      <c r="G3495" s="2" t="s">
        <v>44</v>
      </c>
      <c r="H3495" s="3">
        <v>173</v>
      </c>
      <c r="I3495" s="3">
        <v>1.3661000000000001</v>
      </c>
      <c r="J3495" s="3">
        <v>1.5008999999999999</v>
      </c>
      <c r="K3495" s="3">
        <v>0.41120000000000001</v>
      </c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3">
        <v>3.2782</v>
      </c>
      <c r="Y3495" s="3">
        <v>90.757885424928318</v>
      </c>
      <c r="Z3495" s="3">
        <v>155.31370874260264</v>
      </c>
      <c r="AA3495" s="3">
        <v>173</v>
      </c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</row>
    <row r="3496" spans="1:38" ht="15" customHeight="1" x14ac:dyDescent="0.25">
      <c r="A3496" s="2" t="s">
        <v>3532</v>
      </c>
      <c r="B3496" s="2" t="s">
        <v>39</v>
      </c>
      <c r="C3496" s="2" t="s">
        <v>40</v>
      </c>
      <c r="D3496" s="2" t="s">
        <v>3560</v>
      </c>
      <c r="E3496" s="2" t="s">
        <v>3643</v>
      </c>
      <c r="F3496" s="2" t="s">
        <v>49</v>
      </c>
      <c r="G3496" s="2" t="s">
        <v>44</v>
      </c>
      <c r="H3496" s="3">
        <v>182</v>
      </c>
      <c r="I3496" s="3">
        <v>1.6793</v>
      </c>
      <c r="J3496" s="3">
        <v>1.2667999999999999</v>
      </c>
      <c r="K3496" s="3">
        <v>0.73240000000000005</v>
      </c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3">
        <v>3.6785000000000001</v>
      </c>
      <c r="Y3496" s="3">
        <v>100.47764034253092</v>
      </c>
      <c r="Z3496" s="3">
        <v>152.1345657197227</v>
      </c>
      <c r="AA3496" s="3">
        <v>182</v>
      </c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</row>
    <row r="3497" spans="1:38" ht="15" customHeight="1" x14ac:dyDescent="0.25">
      <c r="A3497" s="2" t="s">
        <v>3532</v>
      </c>
      <c r="B3497" s="2" t="s">
        <v>39</v>
      </c>
      <c r="C3497" s="2" t="s">
        <v>40</v>
      </c>
      <c r="D3497" s="2" t="s">
        <v>3560</v>
      </c>
      <c r="E3497" s="2" t="s">
        <v>3644</v>
      </c>
      <c r="F3497" s="2" t="s">
        <v>49</v>
      </c>
      <c r="G3497" s="2" t="s">
        <v>44</v>
      </c>
      <c r="H3497" s="3">
        <v>180</v>
      </c>
      <c r="I3497" s="3">
        <v>2.1448</v>
      </c>
      <c r="J3497" s="3">
        <v>1.4724999999999999</v>
      </c>
      <c r="K3497" s="3">
        <v>0.83620000000000005</v>
      </c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3">
        <v>4.4535</v>
      </c>
      <c r="Y3497" s="3">
        <v>103.27661389918042</v>
      </c>
      <c r="Z3497" s="3">
        <v>152.21115976198496</v>
      </c>
      <c r="AA3497" s="3">
        <v>180</v>
      </c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</row>
    <row r="3498" spans="1:38" ht="15" customHeight="1" x14ac:dyDescent="0.25">
      <c r="A3498" s="2" t="s">
        <v>3532</v>
      </c>
      <c r="B3498" s="2" t="s">
        <v>39</v>
      </c>
      <c r="C3498" s="2" t="s">
        <v>40</v>
      </c>
      <c r="D3498" s="2" t="s">
        <v>3560</v>
      </c>
      <c r="E3498" s="2" t="s">
        <v>3645</v>
      </c>
      <c r="F3498" s="2" t="s">
        <v>49</v>
      </c>
      <c r="G3498" s="2" t="s">
        <v>44</v>
      </c>
      <c r="H3498" s="3">
        <v>189</v>
      </c>
      <c r="I3498" s="3">
        <v>2.2018</v>
      </c>
      <c r="J3498" s="3">
        <v>1.5366</v>
      </c>
      <c r="K3498" s="3">
        <v>0.45879999999999999</v>
      </c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3">
        <v>4.1971999999999996</v>
      </c>
      <c r="Y3498" s="3">
        <v>114.36028781092158</v>
      </c>
      <c r="Z3498" s="3">
        <v>171.83817783284096</v>
      </c>
      <c r="AA3498" s="3">
        <v>189</v>
      </c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</row>
    <row r="3499" spans="1:38" ht="15" customHeight="1" x14ac:dyDescent="0.25">
      <c r="A3499" s="2" t="s">
        <v>3532</v>
      </c>
      <c r="B3499" s="2" t="s">
        <v>39</v>
      </c>
      <c r="C3499" s="2" t="s">
        <v>40</v>
      </c>
      <c r="D3499" s="2" t="s">
        <v>3560</v>
      </c>
      <c r="E3499" s="2" t="s">
        <v>3646</v>
      </c>
      <c r="F3499" s="2" t="s">
        <v>49</v>
      </c>
      <c r="G3499" s="2" t="s">
        <v>44</v>
      </c>
      <c r="H3499" s="3">
        <v>183</v>
      </c>
      <c r="I3499" s="3">
        <v>2.0861999999999998</v>
      </c>
      <c r="J3499" s="3">
        <v>1.3956</v>
      </c>
      <c r="K3499" s="3">
        <v>0.76380000000000003</v>
      </c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3">
        <v>4.2455999999999996</v>
      </c>
      <c r="Y3499" s="3">
        <v>106.19827586206897</v>
      </c>
      <c r="Z3499" s="3">
        <v>155.83451102317693</v>
      </c>
      <c r="AA3499" s="3">
        <v>183</v>
      </c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</row>
    <row r="3500" spans="1:38" ht="15" customHeight="1" x14ac:dyDescent="0.25">
      <c r="A3500" s="2" t="s">
        <v>3532</v>
      </c>
      <c r="B3500" s="2" t="s">
        <v>39</v>
      </c>
      <c r="C3500" s="2" t="s">
        <v>40</v>
      </c>
      <c r="D3500" s="2" t="s">
        <v>3560</v>
      </c>
      <c r="E3500" s="2" t="s">
        <v>3647</v>
      </c>
      <c r="F3500" s="2" t="s">
        <v>49</v>
      </c>
      <c r="G3500" s="2" t="s">
        <v>44</v>
      </c>
      <c r="H3500" s="3">
        <v>191</v>
      </c>
      <c r="I3500" s="3">
        <v>1.7970999999999999</v>
      </c>
      <c r="J3500" s="3">
        <v>1.6020000000000001</v>
      </c>
      <c r="K3500" s="3">
        <v>0.66400000000000003</v>
      </c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3">
        <v>4.0631000000000004</v>
      </c>
      <c r="Y3500" s="3">
        <v>102.32534271861385</v>
      </c>
      <c r="Z3500" s="3">
        <v>165.01589919027342</v>
      </c>
      <c r="AA3500" s="3">
        <v>190.99999999999997</v>
      </c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</row>
    <row r="3501" spans="1:38" ht="15" customHeight="1" x14ac:dyDescent="0.25">
      <c r="A3501" s="2" t="s">
        <v>3532</v>
      </c>
      <c r="B3501" s="2" t="s">
        <v>39</v>
      </c>
      <c r="C3501" s="2" t="s">
        <v>40</v>
      </c>
      <c r="D3501" s="2" t="s">
        <v>3560</v>
      </c>
      <c r="E3501" s="2" t="s">
        <v>3648</v>
      </c>
      <c r="F3501" s="2" t="s">
        <v>49</v>
      </c>
      <c r="G3501" s="2" t="s">
        <v>44</v>
      </c>
      <c r="H3501" s="3">
        <v>183</v>
      </c>
      <c r="I3501" s="3">
        <v>1.4542999999999999</v>
      </c>
      <c r="J3501" s="3">
        <v>1.2158</v>
      </c>
      <c r="K3501" s="3">
        <v>0.55259999999999998</v>
      </c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3">
        <v>3.2227000000000001</v>
      </c>
      <c r="Y3501" s="3">
        <v>100.14140317125391</v>
      </c>
      <c r="Z3501" s="3">
        <v>157.10785986905387</v>
      </c>
      <c r="AA3501" s="3">
        <v>182.99999999999997</v>
      </c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</row>
    <row r="3502" spans="1:38" ht="15" customHeight="1" x14ac:dyDescent="0.25">
      <c r="A3502" s="2" t="s">
        <v>3532</v>
      </c>
      <c r="B3502" s="2" t="s">
        <v>39</v>
      </c>
      <c r="C3502" s="2" t="s">
        <v>40</v>
      </c>
      <c r="D3502" s="2" t="s">
        <v>3564</v>
      </c>
      <c r="E3502" s="2" t="s">
        <v>3649</v>
      </c>
      <c r="F3502" s="2" t="s">
        <v>49</v>
      </c>
      <c r="G3502" s="2" t="s">
        <v>44</v>
      </c>
      <c r="H3502" s="3">
        <v>180</v>
      </c>
      <c r="I3502" s="3">
        <v>1.6108</v>
      </c>
      <c r="J3502" s="3">
        <v>1.6717</v>
      </c>
      <c r="K3502" s="3">
        <v>0.49340000000000001</v>
      </c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3">
        <v>3.7759</v>
      </c>
      <c r="Y3502" s="3">
        <v>95.136841547710475</v>
      </c>
      <c r="Z3502" s="3">
        <v>160.66071665033502</v>
      </c>
      <c r="AA3502" s="3">
        <v>179.99999999999997</v>
      </c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</row>
    <row r="3503" spans="1:38" ht="15" customHeight="1" x14ac:dyDescent="0.25">
      <c r="A3503" s="2" t="s">
        <v>3532</v>
      </c>
      <c r="B3503" s="2" t="s">
        <v>39</v>
      </c>
      <c r="C3503" s="2" t="s">
        <v>40</v>
      </c>
      <c r="D3503" s="2" t="s">
        <v>3564</v>
      </c>
      <c r="E3503" s="2" t="s">
        <v>3650</v>
      </c>
      <c r="F3503" s="2" t="s">
        <v>49</v>
      </c>
      <c r="G3503" s="2" t="s">
        <v>44</v>
      </c>
      <c r="H3503" s="3">
        <v>190</v>
      </c>
      <c r="I3503" s="3">
        <v>1.8698999999999999</v>
      </c>
      <c r="J3503" s="3">
        <v>1.3549</v>
      </c>
      <c r="K3503" s="3">
        <v>0.67859999999999998</v>
      </c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3">
        <v>3.9034</v>
      </c>
      <c r="Y3503" s="3">
        <v>107.68893784905467</v>
      </c>
      <c r="Z3503" s="3">
        <v>162.53194650817238</v>
      </c>
      <c r="AA3503" s="3">
        <v>190</v>
      </c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</row>
    <row r="3504" spans="1:38" ht="15" customHeight="1" x14ac:dyDescent="0.25">
      <c r="A3504" s="2" t="s">
        <v>3532</v>
      </c>
      <c r="B3504" s="2" t="s">
        <v>39</v>
      </c>
      <c r="C3504" s="2" t="s">
        <v>40</v>
      </c>
      <c r="D3504" s="2" t="s">
        <v>3564</v>
      </c>
      <c r="E3504" s="2" t="s">
        <v>3651</v>
      </c>
      <c r="F3504" s="2" t="s">
        <v>49</v>
      </c>
      <c r="G3504" s="2" t="s">
        <v>44</v>
      </c>
      <c r="H3504" s="3">
        <v>198</v>
      </c>
      <c r="I3504" s="3">
        <v>1.3546</v>
      </c>
      <c r="J3504" s="3">
        <v>1.8036000000000001</v>
      </c>
      <c r="K3504" s="3">
        <v>0.67830000000000001</v>
      </c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3">
        <v>3.8365</v>
      </c>
      <c r="Y3504" s="3">
        <v>90.611651244623999</v>
      </c>
      <c r="Z3504" s="3">
        <v>168.65090577349144</v>
      </c>
      <c r="AA3504" s="3">
        <v>198</v>
      </c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</row>
    <row r="3505" spans="1:38" ht="15" customHeight="1" x14ac:dyDescent="0.25">
      <c r="A3505" s="2" t="s">
        <v>3532</v>
      </c>
      <c r="B3505" s="2" t="s">
        <v>39</v>
      </c>
      <c r="C3505" s="2" t="s">
        <v>40</v>
      </c>
      <c r="D3505" s="2" t="s">
        <v>3564</v>
      </c>
      <c r="E3505" s="2" t="s">
        <v>3652</v>
      </c>
      <c r="F3505" s="2" t="s">
        <v>49</v>
      </c>
      <c r="G3505" s="2" t="s">
        <v>44</v>
      </c>
      <c r="H3505" s="3">
        <v>197</v>
      </c>
      <c r="I3505" s="3">
        <v>1.5447</v>
      </c>
      <c r="J3505" s="3">
        <v>1.429</v>
      </c>
      <c r="K3505" s="3">
        <v>1.1245000000000001</v>
      </c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3">
        <v>4.4443000000000001</v>
      </c>
      <c r="Y3505" s="3">
        <v>89.348851337668464</v>
      </c>
      <c r="Z3505" s="3">
        <v>142.40220057151856</v>
      </c>
      <c r="AA3505" s="3">
        <v>184.1506198951466</v>
      </c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</row>
    <row r="3506" spans="1:38" ht="15" customHeight="1" x14ac:dyDescent="0.25">
      <c r="A3506" s="2" t="s">
        <v>3532</v>
      </c>
      <c r="B3506" s="2" t="s">
        <v>39</v>
      </c>
      <c r="C3506" s="2" t="s">
        <v>40</v>
      </c>
      <c r="D3506" s="2" t="s">
        <v>3564</v>
      </c>
      <c r="E3506" s="2" t="s">
        <v>3653</v>
      </c>
      <c r="F3506" s="2" t="s">
        <v>49</v>
      </c>
      <c r="G3506" s="2" t="s">
        <v>44</v>
      </c>
      <c r="H3506" s="3">
        <v>167</v>
      </c>
      <c r="I3506" s="3">
        <v>1.3828</v>
      </c>
      <c r="J3506" s="3">
        <v>1.2627999999999999</v>
      </c>
      <c r="K3506" s="3">
        <v>0.68689999999999996</v>
      </c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3">
        <v>3.3325</v>
      </c>
      <c r="Y3506" s="3">
        <v>88.017404351087777</v>
      </c>
      <c r="Z3506" s="3">
        <v>139.1735933983496</v>
      </c>
      <c r="AA3506" s="3">
        <v>167</v>
      </c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</row>
    <row r="3507" spans="1:38" ht="15" customHeight="1" x14ac:dyDescent="0.25">
      <c r="A3507" s="2" t="s">
        <v>3532</v>
      </c>
      <c r="B3507" s="2" t="s">
        <v>39</v>
      </c>
      <c r="C3507" s="2" t="s">
        <v>40</v>
      </c>
      <c r="D3507" s="2" t="s">
        <v>3564</v>
      </c>
      <c r="E3507" s="2" t="s">
        <v>3654</v>
      </c>
      <c r="F3507" s="2" t="s">
        <v>49</v>
      </c>
      <c r="G3507" s="2" t="s">
        <v>44</v>
      </c>
      <c r="H3507" s="3">
        <v>182</v>
      </c>
      <c r="I3507" s="3">
        <v>1.7018</v>
      </c>
      <c r="J3507" s="3">
        <v>1.2882</v>
      </c>
      <c r="K3507" s="3">
        <v>0.67390000000000005</v>
      </c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3">
        <v>3.6638999999999999</v>
      </c>
      <c r="Y3507" s="3">
        <v>101.671661344469</v>
      </c>
      <c r="Z3507" s="3">
        <v>154.41054613935972</v>
      </c>
      <c r="AA3507" s="3">
        <v>182.00000000000003</v>
      </c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</row>
    <row r="3508" spans="1:38" ht="15" customHeight="1" x14ac:dyDescent="0.25">
      <c r="A3508" s="2" t="s">
        <v>3532</v>
      </c>
      <c r="B3508" s="2" t="s">
        <v>39</v>
      </c>
      <c r="C3508" s="2" t="s">
        <v>40</v>
      </c>
      <c r="D3508" s="2" t="s">
        <v>3564</v>
      </c>
      <c r="E3508" s="2" t="s">
        <v>3655</v>
      </c>
      <c r="F3508" s="2" t="s">
        <v>49</v>
      </c>
      <c r="G3508" s="2" t="s">
        <v>44</v>
      </c>
      <c r="H3508" s="3">
        <v>182</v>
      </c>
      <c r="I3508" s="3">
        <v>2.0139999999999998</v>
      </c>
      <c r="J3508" s="3">
        <v>1.7363</v>
      </c>
      <c r="K3508" s="3">
        <v>0.91359999999999997</v>
      </c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3">
        <v>4.6638999999999999</v>
      </c>
      <c r="Y3508" s="3">
        <v>96.774116083106406</v>
      </c>
      <c r="Z3508" s="3">
        <v>152.61686571324427</v>
      </c>
      <c r="AA3508" s="3">
        <v>182</v>
      </c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</row>
    <row r="3509" spans="1:38" ht="15" customHeight="1" x14ac:dyDescent="0.25">
      <c r="A3509" s="2" t="s">
        <v>3532</v>
      </c>
      <c r="B3509" s="2" t="s">
        <v>39</v>
      </c>
      <c r="C3509" s="2" t="s">
        <v>40</v>
      </c>
      <c r="D3509" s="2" t="s">
        <v>3564</v>
      </c>
      <c r="E3509" s="2" t="s">
        <v>3656</v>
      </c>
      <c r="F3509" s="2" t="s">
        <v>49</v>
      </c>
      <c r="G3509" s="2" t="s">
        <v>44</v>
      </c>
      <c r="H3509" s="3">
        <v>169</v>
      </c>
      <c r="I3509" s="3">
        <v>1.4819</v>
      </c>
      <c r="J3509" s="3">
        <v>0.68400000000000005</v>
      </c>
      <c r="K3509" s="3">
        <v>0.39560000000000001</v>
      </c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3">
        <v>3.4944000000000002</v>
      </c>
      <c r="Y3509" s="3">
        <v>90.098758012820511</v>
      </c>
      <c r="Z3509" s="3">
        <v>116.91537889194139</v>
      </c>
      <c r="AA3509" s="3">
        <v>132.42510874542126</v>
      </c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</row>
    <row r="3510" spans="1:38" ht="15" customHeight="1" x14ac:dyDescent="0.25">
      <c r="A3510" s="2" t="s">
        <v>3532</v>
      </c>
      <c r="B3510" s="2" t="s">
        <v>39</v>
      </c>
      <c r="C3510" s="2" t="s">
        <v>40</v>
      </c>
      <c r="D3510" s="2" t="s">
        <v>3564</v>
      </c>
      <c r="E3510" s="2" t="s">
        <v>3657</v>
      </c>
      <c r="F3510" s="2" t="s">
        <v>49</v>
      </c>
      <c r="G3510" s="2" t="s">
        <v>44</v>
      </c>
      <c r="H3510" s="3">
        <v>186</v>
      </c>
      <c r="I3510" s="3">
        <v>1.4696</v>
      </c>
      <c r="J3510" s="3">
        <v>1.2622</v>
      </c>
      <c r="K3510" s="3">
        <v>0.53239999999999998</v>
      </c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3">
        <v>3.2642000000000002</v>
      </c>
      <c r="Y3510" s="3">
        <v>101.33349672201457</v>
      </c>
      <c r="Z3510" s="3">
        <v>160.88217633723423</v>
      </c>
      <c r="AA3510" s="3">
        <v>185.99999999999997</v>
      </c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</row>
    <row r="3511" spans="1:38" ht="15" customHeight="1" x14ac:dyDescent="0.25">
      <c r="A3511" s="2" t="s">
        <v>3532</v>
      </c>
      <c r="B3511" s="2" t="s">
        <v>39</v>
      </c>
      <c r="C3511" s="2" t="s">
        <v>40</v>
      </c>
      <c r="D3511" s="2" t="s">
        <v>3535</v>
      </c>
      <c r="E3511" s="2" t="s">
        <v>3658</v>
      </c>
      <c r="F3511" s="2" t="s">
        <v>49</v>
      </c>
      <c r="G3511" s="2" t="s">
        <v>44</v>
      </c>
      <c r="H3511" s="3">
        <v>166</v>
      </c>
      <c r="I3511" s="3">
        <v>1.5699000000000001</v>
      </c>
      <c r="J3511" s="3">
        <v>0.89829999999999999</v>
      </c>
      <c r="K3511" s="3">
        <v>1.2349000000000001</v>
      </c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3">
        <v>3.7031000000000001</v>
      </c>
      <c r="Y3511" s="3">
        <v>88.808241743404182</v>
      </c>
      <c r="Z3511" s="3">
        <v>121.31403418757257</v>
      </c>
      <c r="AA3511" s="3">
        <v>166</v>
      </c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</row>
    <row r="3512" spans="1:38" ht="15" customHeight="1" x14ac:dyDescent="0.25">
      <c r="A3512" s="2" t="s">
        <v>3532</v>
      </c>
      <c r="B3512" s="2" t="s">
        <v>39</v>
      </c>
      <c r="C3512" s="2" t="s">
        <v>40</v>
      </c>
      <c r="D3512" s="2" t="s">
        <v>3535</v>
      </c>
      <c r="E3512" s="2" t="s">
        <v>3659</v>
      </c>
      <c r="F3512" s="2" t="s">
        <v>49</v>
      </c>
      <c r="G3512" s="2" t="s">
        <v>44</v>
      </c>
      <c r="H3512" s="3">
        <v>170</v>
      </c>
      <c r="I3512" s="3">
        <v>1.4086000000000001</v>
      </c>
      <c r="J3512" s="3">
        <v>1.4561999999999999</v>
      </c>
      <c r="K3512" s="3">
        <v>0.90839999999999999</v>
      </c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3">
        <v>3.7732000000000001</v>
      </c>
      <c r="Y3512" s="3">
        <v>83.517756811194744</v>
      </c>
      <c r="Z3512" s="3">
        <v>136.77642319516588</v>
      </c>
      <c r="AA3512" s="3">
        <v>169.99999999999997</v>
      </c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</row>
    <row r="3513" spans="1:38" ht="15" customHeight="1" x14ac:dyDescent="0.25">
      <c r="A3513" s="2" t="s">
        <v>3532</v>
      </c>
      <c r="B3513" s="2" t="s">
        <v>39</v>
      </c>
      <c r="C3513" s="2" t="s">
        <v>40</v>
      </c>
      <c r="D3513" s="2" t="s">
        <v>3535</v>
      </c>
      <c r="E3513" s="2" t="s">
        <v>3660</v>
      </c>
      <c r="F3513" s="2" t="s">
        <v>49</v>
      </c>
      <c r="G3513" s="2" t="s">
        <v>44</v>
      </c>
      <c r="H3513" s="3">
        <v>172</v>
      </c>
      <c r="I3513" s="3">
        <v>1.5539000000000001</v>
      </c>
      <c r="J3513" s="3">
        <v>1.5476000000000001</v>
      </c>
      <c r="K3513" s="3">
        <v>1.4069</v>
      </c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3">
        <v>4.5084</v>
      </c>
      <c r="Y3513" s="3">
        <v>80.253482388430484</v>
      </c>
      <c r="Z3513" s="3">
        <v>128.311329961849</v>
      </c>
      <c r="AA3513" s="3">
        <v>172</v>
      </c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</row>
    <row r="3514" spans="1:38" ht="15" customHeight="1" x14ac:dyDescent="0.25">
      <c r="A3514" s="2" t="s">
        <v>3532</v>
      </c>
      <c r="B3514" s="2" t="s">
        <v>39</v>
      </c>
      <c r="C3514" s="2" t="s">
        <v>40</v>
      </c>
      <c r="D3514" s="2" t="s">
        <v>3535</v>
      </c>
      <c r="E3514" s="2" t="s">
        <v>3661</v>
      </c>
      <c r="F3514" s="2" t="s">
        <v>49</v>
      </c>
      <c r="G3514" s="2" t="s">
        <v>44</v>
      </c>
      <c r="H3514" s="3">
        <v>165</v>
      </c>
      <c r="I3514" s="3">
        <v>1.8774999999999999</v>
      </c>
      <c r="J3514" s="3">
        <v>1.0109999999999999</v>
      </c>
      <c r="K3514" s="3">
        <v>0.61470000000000002</v>
      </c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3">
        <v>3.5032000000000001</v>
      </c>
      <c r="Y3514" s="3">
        <v>103.27982986983329</v>
      </c>
      <c r="Z3514" s="3">
        <v>141.66273692623884</v>
      </c>
      <c r="AA3514" s="3">
        <v>164.99999999999997</v>
      </c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</row>
    <row r="3515" spans="1:38" ht="15" customHeight="1" x14ac:dyDescent="0.25">
      <c r="A3515" s="2" t="s">
        <v>3532</v>
      </c>
      <c r="B3515" s="2" t="s">
        <v>39</v>
      </c>
      <c r="C3515" s="2" t="s">
        <v>40</v>
      </c>
      <c r="D3515" s="2" t="s">
        <v>3535</v>
      </c>
      <c r="E3515" s="2" t="s">
        <v>3662</v>
      </c>
      <c r="F3515" s="2" t="s">
        <v>49</v>
      </c>
      <c r="G3515" s="2" t="s">
        <v>44</v>
      </c>
      <c r="H3515" s="3">
        <v>172</v>
      </c>
      <c r="I3515" s="3">
        <v>2.2583000000000002</v>
      </c>
      <c r="J3515" s="3">
        <v>1.2504</v>
      </c>
      <c r="K3515" s="3">
        <v>0.40699999999999997</v>
      </c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3">
        <v>3.9157000000000002</v>
      </c>
      <c r="Y3515" s="3">
        <v>112.74214061342801</v>
      </c>
      <c r="Z3515" s="3">
        <v>157.44832341599204</v>
      </c>
      <c r="AA3515" s="3">
        <v>172</v>
      </c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</row>
    <row r="3516" spans="1:38" ht="15" customHeight="1" x14ac:dyDescent="0.25">
      <c r="A3516" s="2" t="s">
        <v>3532</v>
      </c>
      <c r="B3516" s="2" t="s">
        <v>39</v>
      </c>
      <c r="C3516" s="2" t="s">
        <v>40</v>
      </c>
      <c r="D3516" s="2" t="s">
        <v>3535</v>
      </c>
      <c r="E3516" s="2" t="s">
        <v>3663</v>
      </c>
      <c r="F3516" s="2" t="s">
        <v>49</v>
      </c>
      <c r="G3516" s="2" t="s">
        <v>44</v>
      </c>
      <c r="H3516" s="3">
        <v>178</v>
      </c>
      <c r="I3516" s="3">
        <v>2.0434999999999999</v>
      </c>
      <c r="J3516" s="3">
        <v>1.5169999999999999</v>
      </c>
      <c r="K3516" s="3">
        <v>0.7087</v>
      </c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3">
        <v>4.2691999999999997</v>
      </c>
      <c r="Y3516" s="3">
        <v>101.88452169024642</v>
      </c>
      <c r="Z3516" s="3">
        <v>153.76356225990816</v>
      </c>
      <c r="AA3516" s="3">
        <v>178</v>
      </c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</row>
    <row r="3517" spans="1:38" ht="15" customHeight="1" x14ac:dyDescent="0.25">
      <c r="A3517" s="2" t="s">
        <v>3532</v>
      </c>
      <c r="B3517" s="2" t="s">
        <v>39</v>
      </c>
      <c r="C3517" s="2" t="s">
        <v>40</v>
      </c>
      <c r="D3517" s="2" t="s">
        <v>3535</v>
      </c>
      <c r="E3517" s="2" t="s">
        <v>3664</v>
      </c>
      <c r="F3517" s="2" t="s">
        <v>49</v>
      </c>
      <c r="G3517" s="2" t="s">
        <v>44</v>
      </c>
      <c r="H3517" s="3">
        <v>179</v>
      </c>
      <c r="I3517" s="3">
        <v>1.6821999999999999</v>
      </c>
      <c r="J3517" s="3">
        <v>1.6583000000000001</v>
      </c>
      <c r="K3517" s="3">
        <v>0.62219999999999998</v>
      </c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3">
        <v>3.9626999999999999</v>
      </c>
      <c r="Y3517" s="3">
        <v>94.402755696873342</v>
      </c>
      <c r="Z3517" s="3">
        <v>155.91891891891891</v>
      </c>
      <c r="AA3517" s="3">
        <v>179</v>
      </c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</row>
    <row r="3518" spans="1:38" ht="15" customHeight="1" x14ac:dyDescent="0.25">
      <c r="A3518" s="2" t="s">
        <v>3532</v>
      </c>
      <c r="B3518" s="2" t="s">
        <v>39</v>
      </c>
      <c r="C3518" s="2" t="s">
        <v>40</v>
      </c>
      <c r="D3518" s="2" t="s">
        <v>3535</v>
      </c>
      <c r="E3518" s="2" t="s">
        <v>3665</v>
      </c>
      <c r="F3518" s="2" t="s">
        <v>49</v>
      </c>
      <c r="G3518" s="2" t="s">
        <v>44</v>
      </c>
      <c r="H3518" s="3">
        <v>192</v>
      </c>
      <c r="I3518" s="3">
        <v>2.1585999999999999</v>
      </c>
      <c r="J3518" s="3">
        <v>1.2195</v>
      </c>
      <c r="K3518" s="3">
        <v>0.64800000000000002</v>
      </c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3">
        <v>4.0260999999999996</v>
      </c>
      <c r="Y3518" s="3">
        <v>117.78425771838752</v>
      </c>
      <c r="Z3518" s="3">
        <v>166.24803159385016</v>
      </c>
      <c r="AA3518" s="3">
        <v>192</v>
      </c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</row>
    <row r="3519" spans="1:38" ht="15" customHeight="1" x14ac:dyDescent="0.25">
      <c r="A3519" s="2" t="s">
        <v>3532</v>
      </c>
      <c r="B3519" s="2" t="s">
        <v>39</v>
      </c>
      <c r="C3519" s="2" t="s">
        <v>40</v>
      </c>
      <c r="D3519" s="2" t="s">
        <v>3535</v>
      </c>
      <c r="E3519" s="2" t="s">
        <v>3666</v>
      </c>
      <c r="F3519" s="2" t="s">
        <v>49</v>
      </c>
      <c r="G3519" s="2" t="s">
        <v>44</v>
      </c>
      <c r="H3519" s="3">
        <v>180</v>
      </c>
      <c r="I3519" s="3">
        <v>1.5547</v>
      </c>
      <c r="J3519" s="3">
        <v>1.6126</v>
      </c>
      <c r="K3519" s="3">
        <v>0.78879999999999995</v>
      </c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3">
        <v>3.9561000000000002</v>
      </c>
      <c r="Y3519" s="3">
        <v>90.162230479512644</v>
      </c>
      <c r="Z3519" s="3">
        <v>150.49053360632945</v>
      </c>
      <c r="AA3519" s="3">
        <v>180</v>
      </c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</row>
    <row r="3520" spans="1:38" ht="15" customHeight="1" x14ac:dyDescent="0.25">
      <c r="A3520" s="2" t="s">
        <v>3532</v>
      </c>
      <c r="B3520" s="2" t="s">
        <v>39</v>
      </c>
      <c r="C3520" s="2" t="s">
        <v>40</v>
      </c>
      <c r="D3520" s="2" t="s">
        <v>3535</v>
      </c>
      <c r="E3520" s="2" t="s">
        <v>3667</v>
      </c>
      <c r="F3520" s="2" t="s">
        <v>49</v>
      </c>
      <c r="G3520" s="2" t="s">
        <v>44</v>
      </c>
      <c r="H3520" s="3">
        <v>184</v>
      </c>
      <c r="I3520" s="3">
        <v>2.2162000000000002</v>
      </c>
      <c r="J3520" s="3">
        <v>1.3112999999999999</v>
      </c>
      <c r="K3520" s="3">
        <v>0.75419999999999998</v>
      </c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3">
        <v>4.2816999999999998</v>
      </c>
      <c r="Y3520" s="3">
        <v>110.67491884064741</v>
      </c>
      <c r="Z3520" s="3">
        <v>157.2259616507462</v>
      </c>
      <c r="AA3520" s="3">
        <v>184</v>
      </c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</row>
    <row r="3521" spans="1:38" ht="15" customHeight="1" x14ac:dyDescent="0.25">
      <c r="A3521" s="2" t="s">
        <v>3532</v>
      </c>
      <c r="B3521" s="2" t="s">
        <v>39</v>
      </c>
      <c r="C3521" s="2" t="s">
        <v>40</v>
      </c>
      <c r="D3521" s="2" t="s">
        <v>3535</v>
      </c>
      <c r="E3521" s="2" t="s">
        <v>3668</v>
      </c>
      <c r="F3521" s="2" t="s">
        <v>49</v>
      </c>
      <c r="G3521" s="2" t="s">
        <v>44</v>
      </c>
      <c r="H3521" s="3">
        <v>172</v>
      </c>
      <c r="I3521" s="3">
        <v>1.7749999999999999</v>
      </c>
      <c r="J3521" s="3">
        <v>1.2598</v>
      </c>
      <c r="K3521" s="3">
        <v>0.59599999999999997</v>
      </c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3">
        <v>3.6307999999999998</v>
      </c>
      <c r="Y3521" s="3">
        <v>100.44221659138482</v>
      </c>
      <c r="Z3521" s="3">
        <v>149.01883882339979</v>
      </c>
      <c r="AA3521" s="3">
        <v>172</v>
      </c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</row>
    <row r="3522" spans="1:38" ht="15" customHeight="1" x14ac:dyDescent="0.25">
      <c r="A3522" s="2" t="s">
        <v>3532</v>
      </c>
      <c r="B3522" s="2" t="s">
        <v>39</v>
      </c>
      <c r="C3522" s="2" t="s">
        <v>40</v>
      </c>
      <c r="D3522" s="2" t="s">
        <v>3535</v>
      </c>
      <c r="E3522" s="2" t="s">
        <v>3669</v>
      </c>
      <c r="F3522" s="2" t="s">
        <v>49</v>
      </c>
      <c r="G3522" s="2" t="s">
        <v>44</v>
      </c>
      <c r="H3522" s="3">
        <v>175</v>
      </c>
      <c r="I3522" s="3">
        <v>1.3427</v>
      </c>
      <c r="J3522" s="3">
        <v>1.5190999999999999</v>
      </c>
      <c r="K3522" s="3">
        <v>1.014</v>
      </c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3">
        <v>3.8757999999999999</v>
      </c>
      <c r="Y3522" s="3">
        <v>81.539733732390729</v>
      </c>
      <c r="Z3522" s="3">
        <v>137.58785283038338</v>
      </c>
      <c r="AA3522" s="3">
        <v>175</v>
      </c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</row>
    <row r="3523" spans="1:38" ht="15" customHeight="1" x14ac:dyDescent="0.25">
      <c r="A3523" s="2" t="s">
        <v>3532</v>
      </c>
      <c r="B3523" s="2" t="s">
        <v>39</v>
      </c>
      <c r="C3523" s="2" t="s">
        <v>40</v>
      </c>
      <c r="D3523" s="2" t="s">
        <v>3535</v>
      </c>
      <c r="E3523" s="2" t="s">
        <v>3670</v>
      </c>
      <c r="F3523" s="2" t="s">
        <v>49</v>
      </c>
      <c r="G3523" s="2" t="s">
        <v>44</v>
      </c>
      <c r="H3523" s="3">
        <v>171</v>
      </c>
      <c r="I3523" s="3">
        <v>1.6095999999999999</v>
      </c>
      <c r="J3523" s="3">
        <v>1.5125999999999999</v>
      </c>
      <c r="K3523" s="3">
        <v>0.81130000000000002</v>
      </c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3">
        <v>3.9335</v>
      </c>
      <c r="Y3523" s="3">
        <v>88.879216982331258</v>
      </c>
      <c r="Z3523" s="3">
        <v>142.33069785178594</v>
      </c>
      <c r="AA3523" s="3">
        <v>171</v>
      </c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</row>
    <row r="3524" spans="1:38" ht="15" customHeight="1" x14ac:dyDescent="0.25">
      <c r="A3524" s="2" t="s">
        <v>3532</v>
      </c>
      <c r="B3524" s="2" t="s">
        <v>39</v>
      </c>
      <c r="C3524" s="2" t="s">
        <v>40</v>
      </c>
      <c r="D3524" s="2" t="s">
        <v>3535</v>
      </c>
      <c r="E3524" s="2" t="s">
        <v>3671</v>
      </c>
      <c r="F3524" s="2" t="s">
        <v>49</v>
      </c>
      <c r="G3524" s="2" t="s">
        <v>44</v>
      </c>
      <c r="H3524" s="3">
        <v>166</v>
      </c>
      <c r="I3524" s="3">
        <v>1.4844999999999999</v>
      </c>
      <c r="J3524" s="3">
        <v>1.5298</v>
      </c>
      <c r="K3524" s="3">
        <v>0.96499999999999997</v>
      </c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3">
        <v>3.9792999999999998</v>
      </c>
      <c r="Y3524" s="3">
        <v>81.989445379840674</v>
      </c>
      <c r="Z3524" s="3">
        <v>133.50433493327972</v>
      </c>
      <c r="AA3524" s="3">
        <v>166</v>
      </c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</row>
    <row r="3525" spans="1:38" ht="15" customHeight="1" x14ac:dyDescent="0.25">
      <c r="A3525" s="2" t="s">
        <v>3532</v>
      </c>
      <c r="B3525" s="2" t="s">
        <v>39</v>
      </c>
      <c r="C3525" s="2" t="s">
        <v>40</v>
      </c>
      <c r="D3525" s="2" t="s">
        <v>3535</v>
      </c>
      <c r="E3525" s="2" t="s">
        <v>3672</v>
      </c>
      <c r="F3525" s="2" t="s">
        <v>49</v>
      </c>
      <c r="G3525" s="2" t="s">
        <v>44</v>
      </c>
      <c r="H3525" s="3">
        <v>178</v>
      </c>
      <c r="I3525" s="3">
        <v>2.3530000000000002</v>
      </c>
      <c r="J3525" s="3">
        <v>1.5353000000000001</v>
      </c>
      <c r="K3525" s="3">
        <v>0.81950000000000001</v>
      </c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3">
        <v>4.7077999999999998</v>
      </c>
      <c r="Y3525" s="3">
        <v>104.97208887378395</v>
      </c>
      <c r="Z3525" s="3">
        <v>152.58536896214792</v>
      </c>
      <c r="AA3525" s="3">
        <v>178</v>
      </c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</row>
    <row r="3526" spans="1:38" ht="15" customHeight="1" x14ac:dyDescent="0.25">
      <c r="A3526" s="2" t="s">
        <v>3532</v>
      </c>
      <c r="B3526" s="2" t="s">
        <v>39</v>
      </c>
      <c r="C3526" s="2" t="s">
        <v>40</v>
      </c>
      <c r="D3526" s="2" t="s">
        <v>3535</v>
      </c>
      <c r="E3526" s="2" t="s">
        <v>3673</v>
      </c>
      <c r="F3526" s="2" t="s">
        <v>49</v>
      </c>
      <c r="G3526" s="2" t="s">
        <v>44</v>
      </c>
      <c r="H3526" s="3">
        <v>171</v>
      </c>
      <c r="I3526" s="3">
        <v>1.9331</v>
      </c>
      <c r="J3526" s="3">
        <v>1.3294999999999999</v>
      </c>
      <c r="K3526" s="3">
        <v>0.61360000000000003</v>
      </c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3">
        <v>3.8761999999999999</v>
      </c>
      <c r="Y3526" s="3">
        <v>101.32070068623911</v>
      </c>
      <c r="Z3526" s="3">
        <v>148.99638821526236</v>
      </c>
      <c r="AA3526" s="3">
        <v>171</v>
      </c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</row>
    <row r="3527" spans="1:38" ht="15" customHeight="1" x14ac:dyDescent="0.25">
      <c r="A3527" s="2" t="s">
        <v>3532</v>
      </c>
      <c r="B3527" s="2" t="s">
        <v>39</v>
      </c>
      <c r="C3527" s="2" t="s">
        <v>40</v>
      </c>
      <c r="D3527" s="2" t="s">
        <v>3535</v>
      </c>
      <c r="E3527" s="2" t="s">
        <v>3674</v>
      </c>
      <c r="F3527" s="2" t="s">
        <v>49</v>
      </c>
      <c r="G3527" s="2" t="s">
        <v>44</v>
      </c>
      <c r="H3527" s="3">
        <v>174</v>
      </c>
      <c r="I3527" s="3">
        <v>2.0276000000000001</v>
      </c>
      <c r="J3527" s="3">
        <v>1.6186</v>
      </c>
      <c r="K3527" s="3">
        <v>0.68789999999999996</v>
      </c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3">
        <v>4.3341000000000003</v>
      </c>
      <c r="Y3527" s="3">
        <v>98.431139106158142</v>
      </c>
      <c r="Z3527" s="3">
        <v>151.46203364020212</v>
      </c>
      <c r="AA3527" s="3">
        <v>174</v>
      </c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</row>
    <row r="3528" spans="1:38" ht="15" customHeight="1" x14ac:dyDescent="0.25">
      <c r="A3528" s="2" t="s">
        <v>3532</v>
      </c>
      <c r="B3528" s="2" t="s">
        <v>39</v>
      </c>
      <c r="C3528" s="2" t="s">
        <v>40</v>
      </c>
      <c r="D3528" s="2" t="s">
        <v>3535</v>
      </c>
      <c r="E3528" s="2" t="s">
        <v>3675</v>
      </c>
      <c r="F3528" s="2" t="s">
        <v>49</v>
      </c>
      <c r="G3528" s="2" t="s">
        <v>44</v>
      </c>
      <c r="H3528" s="3">
        <v>165</v>
      </c>
      <c r="I3528" s="3">
        <v>1.5377000000000001</v>
      </c>
      <c r="J3528" s="3">
        <v>1.4103000000000001</v>
      </c>
      <c r="K3528" s="3">
        <v>0.94379999999999997</v>
      </c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3">
        <v>3.8917999999999999</v>
      </c>
      <c r="Y3528" s="3">
        <v>84.550002569505125</v>
      </c>
      <c r="Z3528" s="3">
        <v>132.74618428490675</v>
      </c>
      <c r="AA3528" s="3">
        <v>165.00000000000003</v>
      </c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</row>
    <row r="3529" spans="1:38" ht="15" customHeight="1" x14ac:dyDescent="0.25">
      <c r="A3529" s="2" t="s">
        <v>3532</v>
      </c>
      <c r="B3529" s="2" t="s">
        <v>39</v>
      </c>
      <c r="C3529" s="2" t="s">
        <v>40</v>
      </c>
      <c r="D3529" s="2" t="s">
        <v>3535</v>
      </c>
      <c r="E3529" s="2" t="s">
        <v>3676</v>
      </c>
      <c r="F3529" s="2" t="s">
        <v>49</v>
      </c>
      <c r="G3529" s="2" t="s">
        <v>44</v>
      </c>
      <c r="H3529" s="3">
        <v>175</v>
      </c>
      <c r="I3529" s="3">
        <v>1.4763999999999999</v>
      </c>
      <c r="J3529" s="3">
        <v>1.3585</v>
      </c>
      <c r="K3529" s="3">
        <v>0.73440000000000005</v>
      </c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3">
        <v>3.5693000000000001</v>
      </c>
      <c r="Y3529" s="3">
        <v>91.150309584512371</v>
      </c>
      <c r="Z3529" s="3">
        <v>145.57708794441487</v>
      </c>
      <c r="AA3529" s="3">
        <v>175</v>
      </c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</row>
    <row r="3530" spans="1:38" ht="15" customHeight="1" x14ac:dyDescent="0.25">
      <c r="A3530" s="2" t="s">
        <v>3532</v>
      </c>
      <c r="B3530" s="2" t="s">
        <v>39</v>
      </c>
      <c r="C3530" s="2" t="s">
        <v>40</v>
      </c>
      <c r="D3530" s="2" t="s">
        <v>3578</v>
      </c>
      <c r="E3530" s="2" t="s">
        <v>3677</v>
      </c>
      <c r="F3530" s="2" t="s">
        <v>49</v>
      </c>
      <c r="G3530" s="2" t="s">
        <v>44</v>
      </c>
      <c r="H3530" s="3">
        <v>190</v>
      </c>
      <c r="I3530" s="3">
        <v>2.1812999999999998</v>
      </c>
      <c r="J3530" s="3">
        <v>1.2934000000000001</v>
      </c>
      <c r="K3530" s="3">
        <v>0.63649999999999995</v>
      </c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3">
        <v>4.1112000000000002</v>
      </c>
      <c r="Y3530" s="3">
        <v>115.83085230589607</v>
      </c>
      <c r="Z3530" s="3">
        <v>165.53828565868847</v>
      </c>
      <c r="AA3530" s="3">
        <v>190</v>
      </c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</row>
    <row r="3531" spans="1:38" ht="15" customHeight="1" x14ac:dyDescent="0.25">
      <c r="A3531" s="2" t="s">
        <v>3532</v>
      </c>
      <c r="B3531" s="2" t="s">
        <v>39</v>
      </c>
      <c r="C3531" s="2" t="s">
        <v>40</v>
      </c>
      <c r="D3531" s="2" t="s">
        <v>3578</v>
      </c>
      <c r="E3531" s="2" t="s">
        <v>3678</v>
      </c>
      <c r="F3531" s="2" t="s">
        <v>49</v>
      </c>
      <c r="G3531" s="2" t="s">
        <v>44</v>
      </c>
      <c r="H3531" s="3">
        <v>199</v>
      </c>
      <c r="I3531" s="3">
        <v>1.7346999999999999</v>
      </c>
      <c r="J3531" s="3">
        <v>1.5842000000000001</v>
      </c>
      <c r="K3531" s="3">
        <v>0.80910000000000004</v>
      </c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3">
        <v>4.1280000000000001</v>
      </c>
      <c r="Y3531" s="3">
        <v>102.17802810077519</v>
      </c>
      <c r="Z3531" s="3">
        <v>166.26751453488373</v>
      </c>
      <c r="AA3531" s="3">
        <v>199</v>
      </c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</row>
    <row r="3532" spans="1:38" ht="15" customHeight="1" x14ac:dyDescent="0.25">
      <c r="A3532" s="2" t="s">
        <v>3532</v>
      </c>
      <c r="B3532" s="2" t="s">
        <v>39</v>
      </c>
      <c r="C3532" s="2" t="s">
        <v>40</v>
      </c>
      <c r="D3532" s="2" t="s">
        <v>59</v>
      </c>
      <c r="E3532" s="2" t="s">
        <v>3679</v>
      </c>
      <c r="F3532" s="2" t="s">
        <v>49</v>
      </c>
      <c r="G3532" s="2" t="s">
        <v>44</v>
      </c>
      <c r="H3532" s="3">
        <v>165</v>
      </c>
      <c r="I3532" s="3">
        <v>2.0743999999999998</v>
      </c>
      <c r="J3532" s="3">
        <v>1.4413</v>
      </c>
      <c r="K3532" s="3">
        <v>0.55130000000000001</v>
      </c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3">
        <v>4.0670000000000002</v>
      </c>
      <c r="Y3532" s="3">
        <v>99.837521514629941</v>
      </c>
      <c r="Z3532" s="3">
        <v>146.97125645438896</v>
      </c>
      <c r="AA3532" s="3">
        <v>165</v>
      </c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</row>
    <row r="3533" spans="1:38" ht="15" customHeight="1" x14ac:dyDescent="0.25">
      <c r="A3533" s="2" t="s">
        <v>3532</v>
      </c>
      <c r="B3533" s="2" t="s">
        <v>39</v>
      </c>
      <c r="C3533" s="2" t="s">
        <v>40</v>
      </c>
      <c r="D3533" s="2" t="s">
        <v>1107</v>
      </c>
      <c r="E3533" s="2" t="s">
        <v>3680</v>
      </c>
      <c r="F3533" s="2" t="s">
        <v>49</v>
      </c>
      <c r="G3533" s="2" t="s">
        <v>44</v>
      </c>
      <c r="H3533" s="3">
        <v>195</v>
      </c>
      <c r="I3533" s="3">
        <v>1.9076</v>
      </c>
      <c r="J3533" s="3">
        <v>1.5316000000000001</v>
      </c>
      <c r="K3533" s="3">
        <v>0.86240000000000006</v>
      </c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3">
        <v>4.3015999999999996</v>
      </c>
      <c r="Y3533" s="3">
        <v>104.28445229681979</v>
      </c>
      <c r="Z3533" s="3">
        <v>162.32118281569649</v>
      </c>
      <c r="AA3533" s="3">
        <v>195.00000000000003</v>
      </c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</row>
    <row r="3534" spans="1:38" ht="15" customHeight="1" x14ac:dyDescent="0.25">
      <c r="A3534" s="2" t="s">
        <v>3532</v>
      </c>
      <c r="B3534" s="2" t="s">
        <v>39</v>
      </c>
      <c r="C3534" s="2" t="s">
        <v>40</v>
      </c>
      <c r="D3534" s="2" t="s">
        <v>3034</v>
      </c>
      <c r="E3534" s="2" t="s">
        <v>3681</v>
      </c>
      <c r="F3534" s="2" t="s">
        <v>49</v>
      </c>
      <c r="G3534" s="2" t="s">
        <v>3682</v>
      </c>
      <c r="H3534" s="3">
        <v>179</v>
      </c>
      <c r="I3534" s="3">
        <v>2.0493000000000001</v>
      </c>
      <c r="J3534" s="3">
        <v>1.4613</v>
      </c>
      <c r="K3534" s="3">
        <v>0.75119999999999998</v>
      </c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3">
        <v>4.2618</v>
      </c>
      <c r="Y3534" s="3">
        <v>102.68541461354357</v>
      </c>
      <c r="Z3534" s="3">
        <v>153.08925805997467</v>
      </c>
      <c r="AA3534" s="3">
        <v>179</v>
      </c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</row>
    <row r="3535" spans="1:38" ht="15" customHeight="1" x14ac:dyDescent="0.25">
      <c r="A3535" s="2" t="s">
        <v>3532</v>
      </c>
      <c r="B3535" s="2" t="s">
        <v>39</v>
      </c>
      <c r="C3535" s="2" t="s">
        <v>40</v>
      </c>
      <c r="D3535" s="2" t="s">
        <v>1107</v>
      </c>
      <c r="E3535" s="2" t="s">
        <v>3683</v>
      </c>
      <c r="F3535" s="2" t="s">
        <v>73</v>
      </c>
      <c r="G3535" s="2" t="s">
        <v>50</v>
      </c>
      <c r="H3535" s="3">
        <v>212</v>
      </c>
      <c r="I3535" s="3">
        <v>2.2673999999999999</v>
      </c>
      <c r="J3535" s="3">
        <v>1.3509</v>
      </c>
      <c r="K3535" s="3">
        <v>1.0469999999999999</v>
      </c>
      <c r="L3535" s="3">
        <v>0.2868</v>
      </c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3">
        <v>4.9520999999999997</v>
      </c>
      <c r="Y3535" s="3">
        <v>114.41594475071182</v>
      </c>
      <c r="Z3535" s="3">
        <v>163.51874962137273</v>
      </c>
      <c r="AA3535" s="3">
        <v>201.57533167747016</v>
      </c>
      <c r="AB3535" s="3">
        <v>212</v>
      </c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</row>
    <row r="3536" spans="1:38" ht="15" customHeight="1" x14ac:dyDescent="0.25">
      <c r="A3536" s="2" t="s">
        <v>3532</v>
      </c>
      <c r="B3536" s="2" t="s">
        <v>39</v>
      </c>
      <c r="C3536" s="2" t="s">
        <v>40</v>
      </c>
      <c r="D3536" s="2" t="s">
        <v>1107</v>
      </c>
      <c r="E3536" s="2" t="s">
        <v>3684</v>
      </c>
      <c r="F3536" s="2" t="s">
        <v>73</v>
      </c>
      <c r="G3536" s="2" t="s">
        <v>50</v>
      </c>
      <c r="H3536" s="3">
        <v>222</v>
      </c>
      <c r="I3536" s="3">
        <v>2.0021</v>
      </c>
      <c r="J3536" s="3">
        <v>1.6</v>
      </c>
      <c r="K3536" s="3">
        <v>1.0551999999999999</v>
      </c>
      <c r="L3536" s="3">
        <v>0.38929999999999998</v>
      </c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3">
        <v>5.0465999999999998</v>
      </c>
      <c r="Y3536" s="3">
        <v>107.37728371576904</v>
      </c>
      <c r="Z3536" s="3">
        <v>167.61586018309359</v>
      </c>
      <c r="AA3536" s="3">
        <v>207.3432013632941</v>
      </c>
      <c r="AB3536" s="3">
        <v>222</v>
      </c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</row>
    <row r="3537" spans="1:38" ht="15" customHeight="1" x14ac:dyDescent="0.25">
      <c r="A3537" s="2" t="s">
        <v>3532</v>
      </c>
      <c r="B3537" s="2" t="s">
        <v>39</v>
      </c>
      <c r="C3537" s="2" t="s">
        <v>40</v>
      </c>
      <c r="D3537" s="2" t="s">
        <v>1107</v>
      </c>
      <c r="E3537" s="2" t="s">
        <v>3685</v>
      </c>
      <c r="F3537" s="2" t="s">
        <v>73</v>
      </c>
      <c r="G3537" s="2" t="s">
        <v>50</v>
      </c>
      <c r="H3537" s="3">
        <v>219</v>
      </c>
      <c r="I3537" s="3">
        <v>1.7625</v>
      </c>
      <c r="J3537" s="3">
        <v>1.3149999999999999</v>
      </c>
      <c r="K3537" s="3">
        <v>1.3038000000000001</v>
      </c>
      <c r="L3537" s="3">
        <v>0.4123</v>
      </c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3">
        <v>4.7935999999999996</v>
      </c>
      <c r="Y3537" s="3">
        <v>100.75573681575435</v>
      </c>
      <c r="Z3537" s="3">
        <v>152.05434329105475</v>
      </c>
      <c r="AA3537" s="3">
        <v>202.91603387850466</v>
      </c>
      <c r="AB3537" s="3">
        <v>219</v>
      </c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</row>
    <row r="3538" spans="1:38" ht="15" customHeight="1" x14ac:dyDescent="0.25">
      <c r="A3538" s="2" t="s">
        <v>3532</v>
      </c>
      <c r="B3538" s="2" t="s">
        <v>39</v>
      </c>
      <c r="C3538" s="2" t="s">
        <v>40</v>
      </c>
      <c r="D3538" s="2" t="s">
        <v>51</v>
      </c>
      <c r="E3538" s="2" t="s">
        <v>3686</v>
      </c>
      <c r="F3538" s="2" t="s">
        <v>73</v>
      </c>
      <c r="G3538" s="2" t="s">
        <v>50</v>
      </c>
      <c r="H3538" s="3">
        <v>195</v>
      </c>
      <c r="I3538" s="3">
        <v>1.8466</v>
      </c>
      <c r="J3538" s="3">
        <v>0.85719999999999996</v>
      </c>
      <c r="K3538" s="3">
        <v>1.0168999999999999</v>
      </c>
      <c r="L3538" s="3">
        <v>0.14899999999999999</v>
      </c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3">
        <v>3.8696999999999999</v>
      </c>
      <c r="Y3538" s="3">
        <v>109.78272217484559</v>
      </c>
      <c r="Z3538" s="3">
        <v>145.8898105796315</v>
      </c>
      <c r="AA3538" s="3">
        <v>188.72380287877613</v>
      </c>
      <c r="AB3538" s="3">
        <v>195</v>
      </c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</row>
    <row r="3539" spans="1:38" ht="15" customHeight="1" x14ac:dyDescent="0.25">
      <c r="A3539" s="2" t="s">
        <v>3532</v>
      </c>
      <c r="B3539" s="2" t="s">
        <v>39</v>
      </c>
      <c r="C3539" s="2" t="s">
        <v>40</v>
      </c>
      <c r="D3539" s="2" t="s">
        <v>51</v>
      </c>
      <c r="E3539" s="2" t="s">
        <v>3687</v>
      </c>
      <c r="F3539" s="2" t="s">
        <v>73</v>
      </c>
      <c r="G3539" s="2" t="s">
        <v>50</v>
      </c>
      <c r="H3539" s="3">
        <v>220</v>
      </c>
      <c r="I3539" s="3">
        <v>1.6145</v>
      </c>
      <c r="J3539" s="3">
        <v>1.4850000000000001</v>
      </c>
      <c r="K3539" s="3">
        <v>1.1375999999999999</v>
      </c>
      <c r="L3539" s="3">
        <v>0.35470000000000002</v>
      </c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3">
        <v>4.5918000000000001</v>
      </c>
      <c r="Y3539" s="3">
        <v>98.101746591750512</v>
      </c>
      <c r="Z3539" s="3">
        <v>158.9014329892417</v>
      </c>
      <c r="AA3539" s="3">
        <v>205.47767759919856</v>
      </c>
      <c r="AB3539" s="3">
        <v>220</v>
      </c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</row>
    <row r="3540" spans="1:38" ht="15" customHeight="1" x14ac:dyDescent="0.25">
      <c r="A3540" s="2" t="s">
        <v>3532</v>
      </c>
      <c r="B3540" s="2" t="s">
        <v>39</v>
      </c>
      <c r="C3540" s="2" t="s">
        <v>40</v>
      </c>
      <c r="D3540" s="2" t="s">
        <v>51</v>
      </c>
      <c r="E3540" s="2" t="s">
        <v>3688</v>
      </c>
      <c r="F3540" s="2" t="s">
        <v>73</v>
      </c>
      <c r="G3540" s="2" t="s">
        <v>50</v>
      </c>
      <c r="H3540" s="3">
        <v>203</v>
      </c>
      <c r="I3540" s="3">
        <v>1.8414999999999999</v>
      </c>
      <c r="J3540" s="3">
        <v>0.94010000000000005</v>
      </c>
      <c r="K3540" s="3">
        <v>1.0817000000000001</v>
      </c>
      <c r="L3540" s="3">
        <v>0.39419999999999999</v>
      </c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3">
        <v>4.2575000000000003</v>
      </c>
      <c r="Y3540" s="3">
        <v>105.96277157956546</v>
      </c>
      <c r="Z3540" s="3">
        <v>143.7213388138579</v>
      </c>
      <c r="AA3540" s="3">
        <v>187.16718731650028</v>
      </c>
      <c r="AB3540" s="3">
        <v>203</v>
      </c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</row>
    <row r="3541" spans="1:38" ht="15" customHeight="1" x14ac:dyDescent="0.25">
      <c r="A3541" s="2" t="s">
        <v>3532</v>
      </c>
      <c r="B3541" s="2" t="s">
        <v>39</v>
      </c>
      <c r="C3541" s="2" t="s">
        <v>40</v>
      </c>
      <c r="D3541" s="2" t="s">
        <v>51</v>
      </c>
      <c r="E3541" s="2" t="s">
        <v>3689</v>
      </c>
      <c r="F3541" s="2" t="s">
        <v>73</v>
      </c>
      <c r="G3541" s="2" t="s">
        <v>50</v>
      </c>
      <c r="H3541" s="3">
        <v>197</v>
      </c>
      <c r="I3541" s="3">
        <v>1.4962</v>
      </c>
      <c r="J3541" s="3">
        <v>1.0956999999999999</v>
      </c>
      <c r="K3541" s="3">
        <v>1.2113</v>
      </c>
      <c r="L3541" s="3">
        <v>0.52839999999999998</v>
      </c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3">
        <v>4.3315999999999999</v>
      </c>
      <c r="Y3541" s="3">
        <v>88.993489703573744</v>
      </c>
      <c r="Z3541" s="3">
        <v>130.73106935081725</v>
      </c>
      <c r="AA3541" s="3">
        <v>176.87210268722873</v>
      </c>
      <c r="AB3541" s="3">
        <v>197</v>
      </c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</row>
    <row r="3542" spans="1:38" ht="15" customHeight="1" x14ac:dyDescent="0.25">
      <c r="A3542" s="2" t="s">
        <v>3532</v>
      </c>
      <c r="B3542" s="2" t="s">
        <v>39</v>
      </c>
      <c r="C3542" s="2" t="s">
        <v>40</v>
      </c>
      <c r="D3542" s="2" t="s">
        <v>51</v>
      </c>
      <c r="E3542" s="2" t="s">
        <v>3690</v>
      </c>
      <c r="F3542" s="2" t="s">
        <v>73</v>
      </c>
      <c r="G3542" s="2" t="s">
        <v>50</v>
      </c>
      <c r="H3542" s="3">
        <v>204</v>
      </c>
      <c r="I3542" s="3">
        <v>1.5434000000000001</v>
      </c>
      <c r="J3542" s="3">
        <v>1.6521999999999999</v>
      </c>
      <c r="K3542" s="3">
        <v>1.0450999999999999</v>
      </c>
      <c r="L3542" s="3">
        <v>0.31769999999999998</v>
      </c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3">
        <v>4.5583999999999998</v>
      </c>
      <c r="Y3542" s="3">
        <v>90.236398736398741</v>
      </c>
      <c r="Z3542" s="3">
        <v>152.57809757809758</v>
      </c>
      <c r="AA3542" s="3">
        <v>192.01237276237273</v>
      </c>
      <c r="AB3542" s="3">
        <v>204</v>
      </c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</row>
    <row r="3543" spans="1:38" ht="15" customHeight="1" x14ac:dyDescent="0.25">
      <c r="A3543" s="2" t="s">
        <v>3532</v>
      </c>
      <c r="B3543" s="2" t="s">
        <v>39</v>
      </c>
      <c r="C3543" s="2" t="s">
        <v>40</v>
      </c>
      <c r="D3543" s="2" t="s">
        <v>51</v>
      </c>
      <c r="E3543" s="2" t="s">
        <v>3691</v>
      </c>
      <c r="F3543" s="2" t="s">
        <v>73</v>
      </c>
      <c r="G3543" s="2" t="s">
        <v>50</v>
      </c>
      <c r="H3543" s="3">
        <v>210</v>
      </c>
      <c r="I3543" s="3">
        <v>2.1425000000000001</v>
      </c>
      <c r="J3543" s="3">
        <v>1.2266999999999999</v>
      </c>
      <c r="K3543" s="3">
        <v>0.5726</v>
      </c>
      <c r="L3543" s="3">
        <v>0.39250000000000002</v>
      </c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3">
        <v>4.3342999999999998</v>
      </c>
      <c r="Y3543" s="3">
        <v>119.98767967145791</v>
      </c>
      <c r="Z3543" s="3">
        <v>170.36550308008216</v>
      </c>
      <c r="AA3543" s="3">
        <v>193.88090349075975</v>
      </c>
      <c r="AB3543" s="3">
        <v>210</v>
      </c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</row>
    <row r="3544" spans="1:38" ht="15" customHeight="1" x14ac:dyDescent="0.25">
      <c r="A3544" s="2" t="s">
        <v>3532</v>
      </c>
      <c r="B3544" s="2" t="s">
        <v>39</v>
      </c>
      <c r="C3544" s="2" t="s">
        <v>40</v>
      </c>
      <c r="D3544" s="2" t="s">
        <v>3533</v>
      </c>
      <c r="E3544" s="2" t="s">
        <v>3692</v>
      </c>
      <c r="F3544" s="2" t="s">
        <v>73</v>
      </c>
      <c r="G3544" s="2" t="s">
        <v>50</v>
      </c>
      <c r="H3544" s="3">
        <v>192</v>
      </c>
      <c r="I3544" s="4"/>
      <c r="J3544" s="3">
        <v>1.9076</v>
      </c>
      <c r="K3544" s="3">
        <v>0.70730000000000004</v>
      </c>
      <c r="L3544" s="3">
        <v>0.45140000000000002</v>
      </c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3">
        <v>3.0663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</row>
    <row r="3545" spans="1:38" ht="15" customHeight="1" x14ac:dyDescent="0.25">
      <c r="A3545" s="2" t="s">
        <v>3532</v>
      </c>
      <c r="B3545" s="2" t="s">
        <v>39</v>
      </c>
      <c r="C3545" s="2" t="s">
        <v>40</v>
      </c>
      <c r="D3545" s="2" t="s">
        <v>3533</v>
      </c>
      <c r="E3545" s="2" t="s">
        <v>3693</v>
      </c>
      <c r="F3545" s="2" t="s">
        <v>73</v>
      </c>
      <c r="G3545" s="2" t="s">
        <v>50</v>
      </c>
      <c r="H3545" s="3">
        <v>194</v>
      </c>
      <c r="I3545" s="3">
        <v>1.5033000000000001</v>
      </c>
      <c r="J3545" s="3">
        <v>0.84909999999999997</v>
      </c>
      <c r="K3545" s="3">
        <v>1.0216000000000001</v>
      </c>
      <c r="L3545" s="3">
        <v>0.23649999999999999</v>
      </c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3">
        <v>3.6105</v>
      </c>
      <c r="Y3545" s="3">
        <v>99.451765683423346</v>
      </c>
      <c r="Z3545" s="3">
        <v>137.55014540922312</v>
      </c>
      <c r="AA3545" s="3">
        <v>183.3884503531367</v>
      </c>
      <c r="AB3545" s="3">
        <v>194.00000000000003</v>
      </c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</row>
    <row r="3546" spans="1:38" ht="15" customHeight="1" x14ac:dyDescent="0.25">
      <c r="A3546" s="2" t="s">
        <v>3532</v>
      </c>
      <c r="B3546" s="2" t="s">
        <v>39</v>
      </c>
      <c r="C3546" s="2" t="s">
        <v>40</v>
      </c>
      <c r="D3546" s="2" t="s">
        <v>3533</v>
      </c>
      <c r="E3546" s="2" t="s">
        <v>3694</v>
      </c>
      <c r="F3546" s="2" t="s">
        <v>73</v>
      </c>
      <c r="G3546" s="2" t="s">
        <v>50</v>
      </c>
      <c r="H3546" s="3">
        <v>208</v>
      </c>
      <c r="I3546" s="3">
        <v>1.9628000000000001</v>
      </c>
      <c r="J3546" s="3">
        <v>1.5013000000000001</v>
      </c>
      <c r="K3546" s="3">
        <v>0.84719999999999995</v>
      </c>
      <c r="L3546" s="3">
        <v>0.3463</v>
      </c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3">
        <v>4.6576000000000004</v>
      </c>
      <c r="Y3546" s="3">
        <v>106.16970113363105</v>
      </c>
      <c r="Z3546" s="3">
        <v>162.9003778770182</v>
      </c>
      <c r="AA3546" s="3">
        <v>194.91411885949844</v>
      </c>
      <c r="AB3546" s="3">
        <v>208</v>
      </c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</row>
    <row r="3547" spans="1:38" ht="15" customHeight="1" x14ac:dyDescent="0.25">
      <c r="A3547" s="2" t="s">
        <v>3532</v>
      </c>
      <c r="B3547" s="2" t="s">
        <v>39</v>
      </c>
      <c r="C3547" s="2" t="s">
        <v>40</v>
      </c>
      <c r="D3547" s="2" t="s">
        <v>3533</v>
      </c>
      <c r="E3547" s="2" t="s">
        <v>3695</v>
      </c>
      <c r="F3547" s="2" t="s">
        <v>73</v>
      </c>
      <c r="G3547" s="2" t="s">
        <v>50</v>
      </c>
      <c r="H3547" s="3">
        <v>206</v>
      </c>
      <c r="I3547" s="4"/>
      <c r="J3547" s="3">
        <v>1.3922000000000001</v>
      </c>
      <c r="K3547" s="3">
        <v>1.0685</v>
      </c>
      <c r="L3547" s="3">
        <v>0.17710000000000001</v>
      </c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3">
        <v>2.6377999999999999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</row>
    <row r="3548" spans="1:38" ht="15" customHeight="1" x14ac:dyDescent="0.25">
      <c r="A3548" s="2" t="s">
        <v>3532</v>
      </c>
      <c r="B3548" s="2" t="s">
        <v>39</v>
      </c>
      <c r="C3548" s="2" t="s">
        <v>40</v>
      </c>
      <c r="D3548" s="2" t="s">
        <v>3533</v>
      </c>
      <c r="E3548" s="2" t="s">
        <v>3696</v>
      </c>
      <c r="F3548" s="2" t="s">
        <v>73</v>
      </c>
      <c r="G3548" s="2" t="s">
        <v>50</v>
      </c>
      <c r="H3548" s="3">
        <v>195</v>
      </c>
      <c r="I3548" s="3">
        <v>2.1555</v>
      </c>
      <c r="J3548" s="3">
        <v>1.5186999999999999</v>
      </c>
      <c r="K3548" s="3">
        <v>0.65980000000000005</v>
      </c>
      <c r="L3548" s="3">
        <v>0.35680000000000001</v>
      </c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3">
        <v>4.6908000000000003</v>
      </c>
      <c r="Y3548" s="3">
        <v>106.90118956254796</v>
      </c>
      <c r="Z3548" s="3">
        <v>159.67429862709986</v>
      </c>
      <c r="AA3548" s="3">
        <v>182.60160313805747</v>
      </c>
      <c r="AB3548" s="3">
        <v>194.99999999999997</v>
      </c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</row>
    <row r="3549" spans="1:38" ht="15" customHeight="1" x14ac:dyDescent="0.25">
      <c r="A3549" s="2" t="s">
        <v>3532</v>
      </c>
      <c r="B3549" s="2" t="s">
        <v>39</v>
      </c>
      <c r="C3549" s="2" t="s">
        <v>40</v>
      </c>
      <c r="D3549" s="2" t="s">
        <v>3533</v>
      </c>
      <c r="E3549" s="2" t="s">
        <v>3697</v>
      </c>
      <c r="F3549" s="2" t="s">
        <v>73</v>
      </c>
      <c r="G3549" s="2" t="s">
        <v>50</v>
      </c>
      <c r="H3549" s="3">
        <v>193</v>
      </c>
      <c r="I3549" s="3">
        <v>1.7316</v>
      </c>
      <c r="J3549" s="3">
        <v>1.1753</v>
      </c>
      <c r="K3549" s="3">
        <v>0.82589999999999997</v>
      </c>
      <c r="L3549" s="3">
        <v>0.44290000000000002</v>
      </c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3">
        <v>4.1757</v>
      </c>
      <c r="Y3549" s="3">
        <v>98.764279043034705</v>
      </c>
      <c r="Z3549" s="3">
        <v>144.07962736786646</v>
      </c>
      <c r="AA3549" s="3">
        <v>175.92336614220369</v>
      </c>
      <c r="AB3549" s="3">
        <v>193</v>
      </c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</row>
    <row r="3550" spans="1:38" ht="15" customHeight="1" x14ac:dyDescent="0.25">
      <c r="A3550" s="2" t="s">
        <v>3532</v>
      </c>
      <c r="B3550" s="2" t="s">
        <v>39</v>
      </c>
      <c r="C3550" s="2" t="s">
        <v>40</v>
      </c>
      <c r="D3550" s="2" t="s">
        <v>3533</v>
      </c>
      <c r="E3550" s="2" t="s">
        <v>3698</v>
      </c>
      <c r="F3550" s="2" t="s">
        <v>73</v>
      </c>
      <c r="G3550" s="2" t="s">
        <v>50</v>
      </c>
      <c r="H3550" s="3">
        <v>205</v>
      </c>
      <c r="I3550" s="3">
        <v>1.7743</v>
      </c>
      <c r="J3550" s="3">
        <v>1.9068000000000001</v>
      </c>
      <c r="K3550" s="3">
        <v>1.262</v>
      </c>
      <c r="L3550" s="3">
        <v>0.4194</v>
      </c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3">
        <v>5.3624999999999998</v>
      </c>
      <c r="Y3550" s="3">
        <v>89.240820512820505</v>
      </c>
      <c r="Z3550" s="3">
        <v>150.75623310023309</v>
      </c>
      <c r="AA3550" s="3">
        <v>191.46970629370628</v>
      </c>
      <c r="AB3550" s="3">
        <v>204.99999999999997</v>
      </c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</row>
    <row r="3551" spans="1:38" ht="15" customHeight="1" x14ac:dyDescent="0.25">
      <c r="A3551" s="2" t="s">
        <v>3532</v>
      </c>
      <c r="B3551" s="2" t="s">
        <v>39</v>
      </c>
      <c r="C3551" s="2" t="s">
        <v>40</v>
      </c>
      <c r="D3551" s="2" t="s">
        <v>3533</v>
      </c>
      <c r="E3551" s="2" t="s">
        <v>3699</v>
      </c>
      <c r="F3551" s="2" t="s">
        <v>73</v>
      </c>
      <c r="G3551" s="2" t="s">
        <v>50</v>
      </c>
      <c r="H3551" s="3">
        <v>182</v>
      </c>
      <c r="I3551" s="3">
        <v>1.6817</v>
      </c>
      <c r="J3551" s="3">
        <v>1.8275999999999999</v>
      </c>
      <c r="K3551" s="3">
        <v>0.95979999999999999</v>
      </c>
      <c r="L3551" s="3">
        <v>0.35070000000000001</v>
      </c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3">
        <v>4.8197999999999999</v>
      </c>
      <c r="Y3551" s="3">
        <v>84.337233910120744</v>
      </c>
      <c r="Z3551" s="3">
        <v>141.21511266027636</v>
      </c>
      <c r="AA3551" s="3">
        <v>171.08564670733224</v>
      </c>
      <c r="AB3551" s="3">
        <v>181.99999999999997</v>
      </c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</row>
    <row r="3552" spans="1:38" ht="15" customHeight="1" x14ac:dyDescent="0.25">
      <c r="A3552" s="2" t="s">
        <v>3532</v>
      </c>
      <c r="B3552" s="2" t="s">
        <v>39</v>
      </c>
      <c r="C3552" s="2" t="s">
        <v>40</v>
      </c>
      <c r="D3552" s="2" t="s">
        <v>3533</v>
      </c>
      <c r="E3552" s="2" t="s">
        <v>3700</v>
      </c>
      <c r="F3552" s="2" t="s">
        <v>73</v>
      </c>
      <c r="G3552" s="2" t="s">
        <v>50</v>
      </c>
      <c r="H3552" s="3">
        <v>183</v>
      </c>
      <c r="I3552" s="3">
        <v>1.3915</v>
      </c>
      <c r="J3552" s="3">
        <v>1.3681000000000001</v>
      </c>
      <c r="K3552" s="3">
        <v>0.79369999999999996</v>
      </c>
      <c r="L3552" s="3">
        <v>0.20430000000000001</v>
      </c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3">
        <v>3.7576000000000001</v>
      </c>
      <c r="Y3552" s="3">
        <v>87.917740046838404</v>
      </c>
      <c r="Z3552" s="3">
        <v>142.89514583776878</v>
      </c>
      <c r="AA3552" s="3">
        <v>174.79015861187992</v>
      </c>
      <c r="AB3552" s="3">
        <v>182.99999999999997</v>
      </c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</row>
    <row r="3553" spans="1:38" ht="15" customHeight="1" x14ac:dyDescent="0.25">
      <c r="A3553" s="2" t="s">
        <v>3532</v>
      </c>
      <c r="B3553" s="2" t="s">
        <v>39</v>
      </c>
      <c r="C3553" s="2" t="s">
        <v>40</v>
      </c>
      <c r="D3553" s="2" t="s">
        <v>3533</v>
      </c>
      <c r="E3553" s="2" t="s">
        <v>3701</v>
      </c>
      <c r="F3553" s="2" t="s">
        <v>73</v>
      </c>
      <c r="G3553" s="2" t="s">
        <v>50</v>
      </c>
      <c r="H3553" s="3">
        <v>208</v>
      </c>
      <c r="I3553" s="3">
        <v>1.9959</v>
      </c>
      <c r="J3553" s="3">
        <v>1.6152</v>
      </c>
      <c r="K3553" s="3">
        <v>0.94450000000000001</v>
      </c>
      <c r="L3553" s="3">
        <v>0.19589999999999999</v>
      </c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3">
        <v>4.7515000000000001</v>
      </c>
      <c r="Y3553" s="3">
        <v>105.93000105229927</v>
      </c>
      <c r="Z3553" s="3">
        <v>165.75851836262234</v>
      </c>
      <c r="AA3553" s="3">
        <v>200.74368094286015</v>
      </c>
      <c r="AB3553" s="3">
        <v>208</v>
      </c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</row>
    <row r="3554" spans="1:38" ht="15" customHeight="1" x14ac:dyDescent="0.25">
      <c r="A3554" s="2" t="s">
        <v>3532</v>
      </c>
      <c r="B3554" s="2" t="s">
        <v>39</v>
      </c>
      <c r="C3554" s="2" t="s">
        <v>40</v>
      </c>
      <c r="D3554" s="2" t="s">
        <v>3533</v>
      </c>
      <c r="E3554" s="2" t="s">
        <v>3702</v>
      </c>
      <c r="F3554" s="2" t="s">
        <v>73</v>
      </c>
      <c r="G3554" s="2" t="s">
        <v>50</v>
      </c>
      <c r="H3554" s="3">
        <v>190</v>
      </c>
      <c r="I3554" s="3">
        <v>1.4258999999999999</v>
      </c>
      <c r="J3554" s="3">
        <v>1.7692000000000001</v>
      </c>
      <c r="K3554" s="3">
        <v>0.68169999999999997</v>
      </c>
      <c r="L3554" s="3">
        <v>0.36330000000000001</v>
      </c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3">
        <v>4.2401</v>
      </c>
      <c r="Y3554" s="3">
        <v>85.133699676894423</v>
      </c>
      <c r="Z3554" s="3">
        <v>151.0598806631919</v>
      </c>
      <c r="AA3554" s="3">
        <v>176.46225324874413</v>
      </c>
      <c r="AB3554" s="3">
        <v>190</v>
      </c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</row>
    <row r="3555" spans="1:38" ht="15" customHeight="1" x14ac:dyDescent="0.25">
      <c r="A3555" s="2" t="s">
        <v>3532</v>
      </c>
      <c r="B3555" s="2" t="s">
        <v>39</v>
      </c>
      <c r="C3555" s="2" t="s">
        <v>40</v>
      </c>
      <c r="D3555" s="2" t="s">
        <v>3551</v>
      </c>
      <c r="E3555" s="2" t="s">
        <v>3703</v>
      </c>
      <c r="F3555" s="2" t="s">
        <v>73</v>
      </c>
      <c r="G3555" s="2" t="s">
        <v>50</v>
      </c>
      <c r="H3555" s="3">
        <v>196</v>
      </c>
      <c r="I3555" s="3">
        <v>1.4169</v>
      </c>
      <c r="J3555" s="3">
        <v>1.1464000000000001</v>
      </c>
      <c r="K3555" s="3">
        <v>0.90149999999999997</v>
      </c>
      <c r="L3555" s="3">
        <v>0.29780000000000001</v>
      </c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3">
        <v>3.7625999999999999</v>
      </c>
      <c r="Y3555" s="3">
        <v>93.758252272364871</v>
      </c>
      <c r="Z3555" s="3">
        <v>143.7262531228406</v>
      </c>
      <c r="AA3555" s="3">
        <v>183.01982671556902</v>
      </c>
      <c r="AB3555" s="3">
        <v>196</v>
      </c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</row>
    <row r="3556" spans="1:38" ht="15" customHeight="1" x14ac:dyDescent="0.25">
      <c r="A3556" s="2" t="s">
        <v>3532</v>
      </c>
      <c r="B3556" s="2" t="s">
        <v>39</v>
      </c>
      <c r="C3556" s="2" t="s">
        <v>40</v>
      </c>
      <c r="D3556" s="2" t="s">
        <v>3551</v>
      </c>
      <c r="E3556" s="2" t="s">
        <v>3704</v>
      </c>
      <c r="F3556" s="2" t="s">
        <v>73</v>
      </c>
      <c r="G3556" s="2" t="s">
        <v>50</v>
      </c>
      <c r="H3556" s="3">
        <v>212</v>
      </c>
      <c r="I3556" s="3">
        <v>1.7136</v>
      </c>
      <c r="J3556" s="3">
        <v>1.7233000000000001</v>
      </c>
      <c r="K3556" s="3">
        <v>0.98880000000000001</v>
      </c>
      <c r="L3556" s="3">
        <v>0.3533</v>
      </c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3">
        <v>4.7789999999999999</v>
      </c>
      <c r="Y3556" s="3">
        <v>96.542372881355945</v>
      </c>
      <c r="Z3556" s="3">
        <v>161.45009416195859</v>
      </c>
      <c r="AA3556" s="3">
        <v>198.69303201506591</v>
      </c>
      <c r="AB3556" s="3">
        <v>212</v>
      </c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</row>
    <row r="3557" spans="1:38" ht="15" customHeight="1" x14ac:dyDescent="0.25">
      <c r="A3557" s="2" t="s">
        <v>3532</v>
      </c>
      <c r="B3557" s="2" t="s">
        <v>39</v>
      </c>
      <c r="C3557" s="2" t="s">
        <v>40</v>
      </c>
      <c r="D3557" s="2" t="s">
        <v>3551</v>
      </c>
      <c r="E3557" s="2" t="s">
        <v>3705</v>
      </c>
      <c r="F3557" s="2" t="s">
        <v>73</v>
      </c>
      <c r="G3557" s="2" t="s">
        <v>50</v>
      </c>
      <c r="H3557" s="3">
        <v>198</v>
      </c>
      <c r="I3557" s="3">
        <v>1.5995999999999999</v>
      </c>
      <c r="J3557" s="3">
        <v>1.0161</v>
      </c>
      <c r="K3557" s="3">
        <v>0.84819999999999995</v>
      </c>
      <c r="L3557" s="3">
        <v>0.22209999999999999</v>
      </c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3">
        <v>3.6859999999999999</v>
      </c>
      <c r="Y3557" s="3">
        <v>104.03841562669561</v>
      </c>
      <c r="Z3557" s="3">
        <v>149.79875203472599</v>
      </c>
      <c r="AA3557" s="3">
        <v>187.99766684753118</v>
      </c>
      <c r="AB3557" s="3">
        <v>198</v>
      </c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</row>
    <row r="3558" spans="1:38" ht="15" customHeight="1" x14ac:dyDescent="0.25">
      <c r="A3558" s="2" t="s">
        <v>3532</v>
      </c>
      <c r="B3558" s="2" t="s">
        <v>39</v>
      </c>
      <c r="C3558" s="2" t="s">
        <v>40</v>
      </c>
      <c r="D3558" s="2" t="s">
        <v>3551</v>
      </c>
      <c r="E3558" s="2" t="s">
        <v>3706</v>
      </c>
      <c r="F3558" s="2" t="s">
        <v>73</v>
      </c>
      <c r="G3558" s="2" t="s">
        <v>50</v>
      </c>
      <c r="H3558" s="3">
        <v>201</v>
      </c>
      <c r="I3558" s="3">
        <v>1.8855</v>
      </c>
      <c r="J3558" s="3">
        <v>1.381</v>
      </c>
      <c r="K3558" s="3">
        <v>0.76770000000000005</v>
      </c>
      <c r="L3558" s="3">
        <v>0.41070000000000001</v>
      </c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3">
        <v>4.4448999999999996</v>
      </c>
      <c r="Y3558" s="3">
        <v>103.6887893990866</v>
      </c>
      <c r="Z3558" s="3">
        <v>156.19593241692729</v>
      </c>
      <c r="AA3558" s="3">
        <v>185.38473306486088</v>
      </c>
      <c r="AB3558" s="3">
        <v>201.00000000000003</v>
      </c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</row>
    <row r="3559" spans="1:38" ht="15" customHeight="1" x14ac:dyDescent="0.25">
      <c r="A3559" s="2" t="s">
        <v>3532</v>
      </c>
      <c r="B3559" s="2" t="s">
        <v>39</v>
      </c>
      <c r="C3559" s="2" t="s">
        <v>40</v>
      </c>
      <c r="D3559" s="2" t="s">
        <v>3551</v>
      </c>
      <c r="E3559" s="2" t="s">
        <v>3707</v>
      </c>
      <c r="F3559" s="2" t="s">
        <v>73</v>
      </c>
      <c r="G3559" s="2" t="s">
        <v>50</v>
      </c>
      <c r="H3559" s="3">
        <v>220</v>
      </c>
      <c r="I3559" s="3">
        <v>1.8119000000000001</v>
      </c>
      <c r="J3559" s="3">
        <v>1.6157999999999999</v>
      </c>
      <c r="K3559" s="3">
        <v>1.1928000000000001</v>
      </c>
      <c r="L3559" s="3">
        <v>0.47049999999999997</v>
      </c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3">
        <v>5.0910000000000002</v>
      </c>
      <c r="Y3559" s="3">
        <v>98.909683755647222</v>
      </c>
      <c r="Z3559" s="3">
        <v>158.57780396778628</v>
      </c>
      <c r="AA3559" s="3">
        <v>202.62541740326066</v>
      </c>
      <c r="AB3559" s="3">
        <v>220</v>
      </c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</row>
    <row r="3560" spans="1:38" ht="15" customHeight="1" x14ac:dyDescent="0.25">
      <c r="A3560" s="2" t="s">
        <v>3532</v>
      </c>
      <c r="B3560" s="2" t="s">
        <v>39</v>
      </c>
      <c r="C3560" s="2" t="s">
        <v>40</v>
      </c>
      <c r="D3560" s="2" t="s">
        <v>3551</v>
      </c>
      <c r="E3560" s="2" t="s">
        <v>3708</v>
      </c>
      <c r="F3560" s="2" t="s">
        <v>73</v>
      </c>
      <c r="G3560" s="2" t="s">
        <v>50</v>
      </c>
      <c r="H3560" s="3">
        <v>213</v>
      </c>
      <c r="I3560" s="3">
        <v>2.2353999999999998</v>
      </c>
      <c r="J3560" s="3">
        <v>1.8366</v>
      </c>
      <c r="K3560" s="3">
        <v>1.2330000000000001</v>
      </c>
      <c r="L3560" s="3">
        <v>0.32719999999999999</v>
      </c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3">
        <v>5.6322000000000001</v>
      </c>
      <c r="Y3560" s="3">
        <v>103.83825148254677</v>
      </c>
      <c r="Z3560" s="3">
        <v>162.86040978658428</v>
      </c>
      <c r="AA3560" s="3">
        <v>202.4848904513334</v>
      </c>
      <c r="AB3560" s="3">
        <v>213</v>
      </c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</row>
    <row r="3561" spans="1:38" ht="15" customHeight="1" x14ac:dyDescent="0.25">
      <c r="A3561" s="2" t="s">
        <v>3532</v>
      </c>
      <c r="B3561" s="2" t="s">
        <v>39</v>
      </c>
      <c r="C3561" s="2" t="s">
        <v>40</v>
      </c>
      <c r="D3561" s="2" t="s">
        <v>3554</v>
      </c>
      <c r="E3561" s="2" t="s">
        <v>3709</v>
      </c>
      <c r="F3561" s="2" t="s">
        <v>73</v>
      </c>
      <c r="G3561" s="2" t="s">
        <v>50</v>
      </c>
      <c r="H3561" s="3">
        <v>205</v>
      </c>
      <c r="I3561" s="3">
        <v>1.7392000000000001</v>
      </c>
      <c r="J3561" s="3">
        <v>1.5492999999999999</v>
      </c>
      <c r="K3561" s="3">
        <v>0.9052</v>
      </c>
      <c r="L3561" s="3">
        <v>0.28889999999999999</v>
      </c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3">
        <v>4.4825999999999997</v>
      </c>
      <c r="Y3561" s="3">
        <v>99.122116628742262</v>
      </c>
      <c r="Z3561" s="3">
        <v>158.91529469504306</v>
      </c>
      <c r="AA3561" s="3">
        <v>193.85028777941375</v>
      </c>
      <c r="AB3561" s="3">
        <v>205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</row>
    <row r="3562" spans="1:38" ht="15" customHeight="1" x14ac:dyDescent="0.25">
      <c r="A3562" s="2" t="s">
        <v>3532</v>
      </c>
      <c r="B3562" s="2" t="s">
        <v>39</v>
      </c>
      <c r="C3562" s="2" t="s">
        <v>40</v>
      </c>
      <c r="D3562" s="2" t="s">
        <v>3554</v>
      </c>
      <c r="E3562" s="2" t="s">
        <v>3710</v>
      </c>
      <c r="F3562" s="2" t="s">
        <v>73</v>
      </c>
      <c r="G3562" s="2" t="s">
        <v>50</v>
      </c>
      <c r="H3562" s="3">
        <v>203</v>
      </c>
      <c r="I3562" s="3">
        <v>1.5794999999999999</v>
      </c>
      <c r="J3562" s="3">
        <v>1.8707</v>
      </c>
      <c r="K3562" s="3">
        <v>0.84309999999999996</v>
      </c>
      <c r="L3562" s="3">
        <v>0.45610000000000001</v>
      </c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3">
        <v>4.7493999999999996</v>
      </c>
      <c r="Y3562" s="3">
        <v>88.869183475807461</v>
      </c>
      <c r="Z3562" s="3">
        <v>156.22289131258685</v>
      </c>
      <c r="AA3562" s="3">
        <v>186.5783256832442</v>
      </c>
      <c r="AB3562" s="3">
        <v>203</v>
      </c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</row>
    <row r="3563" spans="1:38" ht="15" customHeight="1" x14ac:dyDescent="0.25">
      <c r="A3563" s="2" t="s">
        <v>3532</v>
      </c>
      <c r="B3563" s="2" t="s">
        <v>39</v>
      </c>
      <c r="C3563" s="2" t="s">
        <v>40</v>
      </c>
      <c r="D3563" s="2" t="s">
        <v>3554</v>
      </c>
      <c r="E3563" s="2" t="s">
        <v>3711</v>
      </c>
      <c r="F3563" s="2" t="s">
        <v>73</v>
      </c>
      <c r="G3563" s="2" t="s">
        <v>50</v>
      </c>
      <c r="H3563" s="3">
        <v>210</v>
      </c>
      <c r="I3563" s="3">
        <v>1.9216</v>
      </c>
      <c r="J3563" s="3">
        <v>1.0672999999999999</v>
      </c>
      <c r="K3563" s="3">
        <v>1.1024</v>
      </c>
      <c r="L3563" s="3">
        <v>0.71550000000000002</v>
      </c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3">
        <v>4.8068</v>
      </c>
      <c r="Y3563" s="3">
        <v>103.15852542231838</v>
      </c>
      <c r="Z3563" s="3">
        <v>142.68157610052427</v>
      </c>
      <c r="AA3563" s="3">
        <v>183.50441041857368</v>
      </c>
      <c r="AB3563" s="3">
        <v>210.00000000000003</v>
      </c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</row>
    <row r="3564" spans="1:38" ht="15" customHeight="1" x14ac:dyDescent="0.25">
      <c r="A3564" s="2" t="s">
        <v>3532</v>
      </c>
      <c r="B3564" s="2" t="s">
        <v>39</v>
      </c>
      <c r="C3564" s="2" t="s">
        <v>40</v>
      </c>
      <c r="D3564" s="2" t="s">
        <v>3554</v>
      </c>
      <c r="E3564" s="2" t="s">
        <v>3712</v>
      </c>
      <c r="F3564" s="2" t="s">
        <v>73</v>
      </c>
      <c r="G3564" s="2" t="s">
        <v>50</v>
      </c>
      <c r="H3564" s="3">
        <v>208</v>
      </c>
      <c r="I3564" s="3">
        <v>1.7556</v>
      </c>
      <c r="J3564" s="3">
        <v>1.5304</v>
      </c>
      <c r="K3564" s="3">
        <v>1.0098</v>
      </c>
      <c r="L3564" s="3">
        <v>0.30209999999999998</v>
      </c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3">
        <v>4.5979000000000001</v>
      </c>
      <c r="Y3564" s="3">
        <v>99.201461536788543</v>
      </c>
      <c r="Z3564" s="3">
        <v>157.78263990082428</v>
      </c>
      <c r="AA3564" s="3">
        <v>196.43611213815001</v>
      </c>
      <c r="AB3564" s="3">
        <v>208</v>
      </c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</row>
    <row r="3565" spans="1:38" ht="15" customHeight="1" x14ac:dyDescent="0.25">
      <c r="A3565" s="2" t="s">
        <v>3532</v>
      </c>
      <c r="B3565" s="2" t="s">
        <v>39</v>
      </c>
      <c r="C3565" s="2" t="s">
        <v>40</v>
      </c>
      <c r="D3565" s="2" t="s">
        <v>3554</v>
      </c>
      <c r="E3565" s="2" t="s">
        <v>3713</v>
      </c>
      <c r="F3565" s="2" t="s">
        <v>73</v>
      </c>
      <c r="G3565" s="2" t="s">
        <v>50</v>
      </c>
      <c r="H3565" s="3">
        <v>180</v>
      </c>
      <c r="I3565" s="3">
        <v>2.0409999999999999</v>
      </c>
      <c r="J3565" s="3">
        <v>1.5365</v>
      </c>
      <c r="K3565" s="3">
        <v>0.95530000000000004</v>
      </c>
      <c r="L3565" s="3">
        <v>0.57579999999999998</v>
      </c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3">
        <v>5.1086</v>
      </c>
      <c r="Y3565" s="3">
        <v>91.129311357319025</v>
      </c>
      <c r="Z3565" s="3">
        <v>135.64287671769173</v>
      </c>
      <c r="AA3565" s="3">
        <v>163.31863915749912</v>
      </c>
      <c r="AB3565" s="3">
        <v>180</v>
      </c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</row>
    <row r="3566" spans="1:38" ht="15" customHeight="1" x14ac:dyDescent="0.25">
      <c r="A3566" s="2" t="s">
        <v>3532</v>
      </c>
      <c r="B3566" s="2" t="s">
        <v>39</v>
      </c>
      <c r="C3566" s="2" t="s">
        <v>40</v>
      </c>
      <c r="D3566" s="2" t="s">
        <v>3554</v>
      </c>
      <c r="E3566" s="2" t="s">
        <v>3714</v>
      </c>
      <c r="F3566" s="2" t="s">
        <v>73</v>
      </c>
      <c r="G3566" s="2" t="s">
        <v>50</v>
      </c>
      <c r="H3566" s="3">
        <v>201</v>
      </c>
      <c r="I3566" s="3">
        <v>1.7171000000000001</v>
      </c>
      <c r="J3566" s="3">
        <v>2.0722999999999998</v>
      </c>
      <c r="K3566" s="3">
        <v>0.59460000000000002</v>
      </c>
      <c r="L3566" s="3">
        <v>0.37119999999999997</v>
      </c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3">
        <v>4.7552000000000003</v>
      </c>
      <c r="Y3566" s="3">
        <v>93.025803331090174</v>
      </c>
      <c r="Z3566" s="3">
        <v>166.67542900403765</v>
      </c>
      <c r="AA3566" s="3">
        <v>187.80753701211302</v>
      </c>
      <c r="AB3566" s="3">
        <v>200.99999999999997</v>
      </c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</row>
    <row r="3567" spans="1:38" ht="15" customHeight="1" x14ac:dyDescent="0.25">
      <c r="A3567" s="2" t="s">
        <v>3532</v>
      </c>
      <c r="B3567" s="2" t="s">
        <v>39</v>
      </c>
      <c r="C3567" s="2" t="s">
        <v>40</v>
      </c>
      <c r="D3567" s="2" t="s">
        <v>3554</v>
      </c>
      <c r="E3567" s="2" t="s">
        <v>3715</v>
      </c>
      <c r="F3567" s="2" t="s">
        <v>73</v>
      </c>
      <c r="G3567" s="2" t="s">
        <v>50</v>
      </c>
      <c r="H3567" s="3">
        <v>215</v>
      </c>
      <c r="I3567" s="3">
        <v>1.982</v>
      </c>
      <c r="J3567" s="3">
        <v>1.4094</v>
      </c>
      <c r="K3567" s="3">
        <v>0.82050000000000001</v>
      </c>
      <c r="L3567" s="3">
        <v>0.24940000000000001</v>
      </c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3">
        <v>4.4612999999999996</v>
      </c>
      <c r="Y3567" s="3">
        <v>113.30051778629547</v>
      </c>
      <c r="Z3567" s="3">
        <v>171.11330778024345</v>
      </c>
      <c r="AA3567" s="3">
        <v>204.7697532109475</v>
      </c>
      <c r="AB3567" s="3">
        <v>215</v>
      </c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</row>
    <row r="3568" spans="1:38" ht="15" customHeight="1" x14ac:dyDescent="0.25">
      <c r="A3568" s="2" t="s">
        <v>3532</v>
      </c>
      <c r="B3568" s="2" t="s">
        <v>39</v>
      </c>
      <c r="C3568" s="2" t="s">
        <v>40</v>
      </c>
      <c r="D3568" s="2" t="s">
        <v>3554</v>
      </c>
      <c r="E3568" s="2" t="s">
        <v>3716</v>
      </c>
      <c r="F3568" s="2" t="s">
        <v>73</v>
      </c>
      <c r="G3568" s="2" t="s">
        <v>50</v>
      </c>
      <c r="H3568" s="3">
        <v>203</v>
      </c>
      <c r="I3568" s="3">
        <v>2.1467999999999998</v>
      </c>
      <c r="J3568" s="3">
        <v>1.6910000000000001</v>
      </c>
      <c r="K3568" s="3">
        <v>0.54359999999999997</v>
      </c>
      <c r="L3568" s="3">
        <v>0.45440000000000003</v>
      </c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3">
        <v>4.8357999999999999</v>
      </c>
      <c r="Y3568" s="3">
        <v>107.91356135489474</v>
      </c>
      <c r="Z3568" s="3">
        <v>167.70945862111748</v>
      </c>
      <c r="AA3568" s="3">
        <v>186.93184168079736</v>
      </c>
      <c r="AB3568" s="3">
        <v>202.99999999999997</v>
      </c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</row>
    <row r="3569" spans="1:38" ht="15" customHeight="1" x14ac:dyDescent="0.25">
      <c r="A3569" s="2" t="s">
        <v>3532</v>
      </c>
      <c r="B3569" s="2" t="s">
        <v>39</v>
      </c>
      <c r="C3569" s="2" t="s">
        <v>40</v>
      </c>
      <c r="D3569" s="2" t="s">
        <v>3034</v>
      </c>
      <c r="E3569" s="2" t="s">
        <v>3717</v>
      </c>
      <c r="F3569" s="2" t="s">
        <v>73</v>
      </c>
      <c r="G3569" s="2" t="s">
        <v>50</v>
      </c>
      <c r="H3569" s="3">
        <v>198</v>
      </c>
      <c r="I3569" s="3">
        <v>1.5873999999999999</v>
      </c>
      <c r="J3569" s="3">
        <v>1.1257999999999999</v>
      </c>
      <c r="K3569" s="3">
        <v>1.0846</v>
      </c>
      <c r="L3569" s="3">
        <v>0.40639999999999998</v>
      </c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3">
        <v>4.2042000000000002</v>
      </c>
      <c r="Y3569" s="3">
        <v>94.677417820274954</v>
      </c>
      <c r="Z3569" s="3">
        <v>139.12887112887111</v>
      </c>
      <c r="AA3569" s="3">
        <v>181.95357023928452</v>
      </c>
      <c r="AB3569" s="3">
        <v>197.99999999999997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</row>
    <row r="3570" spans="1:38" ht="15" customHeight="1" x14ac:dyDescent="0.25">
      <c r="A3570" s="2" t="s">
        <v>3532</v>
      </c>
      <c r="B3570" s="2" t="s">
        <v>39</v>
      </c>
      <c r="C3570" s="2" t="s">
        <v>40</v>
      </c>
      <c r="D3570" s="2" t="s">
        <v>3034</v>
      </c>
      <c r="E3570" s="2" t="s">
        <v>3718</v>
      </c>
      <c r="F3570" s="2" t="s">
        <v>73</v>
      </c>
      <c r="G3570" s="2" t="s">
        <v>50</v>
      </c>
      <c r="H3570" s="3">
        <v>201</v>
      </c>
      <c r="I3570" s="3">
        <v>2.0015999999999998</v>
      </c>
      <c r="J3570" s="3">
        <v>1.0951</v>
      </c>
      <c r="K3570" s="3">
        <v>0.91210000000000002</v>
      </c>
      <c r="L3570" s="3">
        <v>0.41920000000000002</v>
      </c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3">
        <v>4.4279999999999999</v>
      </c>
      <c r="Y3570" s="3">
        <v>108.39349593495935</v>
      </c>
      <c r="Z3570" s="3">
        <v>150.18931797651311</v>
      </c>
      <c r="AA3570" s="3">
        <v>185.00072267389342</v>
      </c>
      <c r="AB3570" s="3">
        <v>201</v>
      </c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</row>
    <row r="3571" spans="1:38" ht="15" customHeight="1" x14ac:dyDescent="0.25">
      <c r="A3571" s="2" t="s">
        <v>3532</v>
      </c>
      <c r="B3571" s="2" t="s">
        <v>39</v>
      </c>
      <c r="C3571" s="2" t="s">
        <v>40</v>
      </c>
      <c r="D3571" s="2" t="s">
        <v>3034</v>
      </c>
      <c r="E3571" s="2" t="s">
        <v>3719</v>
      </c>
      <c r="F3571" s="2" t="s">
        <v>73</v>
      </c>
      <c r="G3571" s="2" t="s">
        <v>50</v>
      </c>
      <c r="H3571" s="3">
        <v>210</v>
      </c>
      <c r="I3571" s="3">
        <v>1.4476</v>
      </c>
      <c r="J3571" s="3">
        <v>1.3978999999999999</v>
      </c>
      <c r="K3571" s="3">
        <v>1.1094999999999999</v>
      </c>
      <c r="L3571" s="3">
        <v>0.46179999999999999</v>
      </c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3">
        <v>4.4168000000000003</v>
      </c>
      <c r="Y3571" s="3">
        <v>90.339250135844964</v>
      </c>
      <c r="Z3571" s="3">
        <v>146.67555696431805</v>
      </c>
      <c r="AA3571" s="3">
        <v>191.38915051621083</v>
      </c>
      <c r="AB3571" s="3">
        <v>210</v>
      </c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</row>
    <row r="3572" spans="1:38" ht="15" customHeight="1" x14ac:dyDescent="0.25">
      <c r="A3572" s="2" t="s">
        <v>3532</v>
      </c>
      <c r="B3572" s="2" t="s">
        <v>39</v>
      </c>
      <c r="C3572" s="2" t="s">
        <v>40</v>
      </c>
      <c r="D3572" s="2" t="s">
        <v>3034</v>
      </c>
      <c r="E3572" s="2" t="s">
        <v>3720</v>
      </c>
      <c r="F3572" s="2" t="s">
        <v>73</v>
      </c>
      <c r="G3572" s="2" t="s">
        <v>50</v>
      </c>
      <c r="H3572" s="3">
        <v>219</v>
      </c>
      <c r="I3572" s="3">
        <v>2.1474000000000002</v>
      </c>
      <c r="J3572" s="3">
        <v>1.5968</v>
      </c>
      <c r="K3572" s="3">
        <v>0.95150000000000001</v>
      </c>
      <c r="L3572" s="3">
        <v>0.34570000000000001</v>
      </c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3">
        <v>5.0414000000000003</v>
      </c>
      <c r="Y3572" s="3">
        <v>111.65323124528901</v>
      </c>
      <c r="Z3572" s="3">
        <v>170.88312770262229</v>
      </c>
      <c r="AA3572" s="3">
        <v>206.17699448565875</v>
      </c>
      <c r="AB3572" s="3">
        <v>219</v>
      </c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</row>
    <row r="3573" spans="1:38" ht="15" customHeight="1" x14ac:dyDescent="0.25">
      <c r="A3573" s="2" t="s">
        <v>3532</v>
      </c>
      <c r="B3573" s="2" t="s">
        <v>39</v>
      </c>
      <c r="C3573" s="2" t="s">
        <v>40</v>
      </c>
      <c r="D3573" s="2" t="s">
        <v>3034</v>
      </c>
      <c r="E3573" s="2" t="s">
        <v>3721</v>
      </c>
      <c r="F3573" s="2" t="s">
        <v>73</v>
      </c>
      <c r="G3573" s="2" t="s">
        <v>50</v>
      </c>
      <c r="H3573" s="3">
        <v>186</v>
      </c>
      <c r="I3573" s="3">
        <v>1.4111</v>
      </c>
      <c r="J3573" s="3">
        <v>1.9621</v>
      </c>
      <c r="K3573" s="3">
        <v>0.47739999999999999</v>
      </c>
      <c r="L3573" s="3">
        <v>0.26590000000000003</v>
      </c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3">
        <v>4.1165000000000003</v>
      </c>
      <c r="Y3573" s="3">
        <v>84.789845742742614</v>
      </c>
      <c r="Z3573" s="3">
        <v>158.19283371796428</v>
      </c>
      <c r="AA3573" s="3">
        <v>176.05256892991616</v>
      </c>
      <c r="AB3573" s="3">
        <v>185.99999999999997</v>
      </c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</row>
    <row r="3574" spans="1:38" ht="15" customHeight="1" x14ac:dyDescent="0.25">
      <c r="A3574" s="2" t="s">
        <v>3532</v>
      </c>
      <c r="B3574" s="2" t="s">
        <v>39</v>
      </c>
      <c r="C3574" s="2" t="s">
        <v>40</v>
      </c>
      <c r="D3574" s="2" t="s">
        <v>3560</v>
      </c>
      <c r="E3574" s="2" t="s">
        <v>3722</v>
      </c>
      <c r="F3574" s="2" t="s">
        <v>73</v>
      </c>
      <c r="G3574" s="2" t="s">
        <v>50</v>
      </c>
      <c r="H3574" s="3">
        <v>193</v>
      </c>
      <c r="I3574" s="3">
        <v>1.5978000000000001</v>
      </c>
      <c r="J3574" s="3">
        <v>1.1662999999999999</v>
      </c>
      <c r="K3574" s="3">
        <v>0.7651</v>
      </c>
      <c r="L3574" s="3">
        <v>0.40639999999999998</v>
      </c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3">
        <v>3.9356</v>
      </c>
      <c r="Y3574" s="3">
        <v>97.363807297489586</v>
      </c>
      <c r="Z3574" s="3">
        <v>145.07554121353797</v>
      </c>
      <c r="AA3574" s="3">
        <v>176.37473320459395</v>
      </c>
      <c r="AB3574" s="3">
        <v>193</v>
      </c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</row>
    <row r="3575" spans="1:38" ht="15" customHeight="1" x14ac:dyDescent="0.25">
      <c r="A3575" s="2" t="s">
        <v>3532</v>
      </c>
      <c r="B3575" s="2" t="s">
        <v>39</v>
      </c>
      <c r="C3575" s="2" t="s">
        <v>40</v>
      </c>
      <c r="D3575" s="2" t="s">
        <v>3560</v>
      </c>
      <c r="E3575" s="2" t="s">
        <v>3723</v>
      </c>
      <c r="F3575" s="2" t="s">
        <v>73</v>
      </c>
      <c r="G3575" s="2" t="s">
        <v>50</v>
      </c>
      <c r="H3575" s="3">
        <v>193</v>
      </c>
      <c r="I3575" s="3">
        <v>1.9694</v>
      </c>
      <c r="J3575" s="3">
        <v>1.1560999999999999</v>
      </c>
      <c r="K3575" s="3">
        <v>0.93179999999999996</v>
      </c>
      <c r="L3575" s="3">
        <v>0.59630000000000005</v>
      </c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3">
        <v>4.6536</v>
      </c>
      <c r="Y3575" s="3">
        <v>100.13507821901324</v>
      </c>
      <c r="Z3575" s="3">
        <v>140.1325210589651</v>
      </c>
      <c r="AA3575" s="3">
        <v>172.36988567990372</v>
      </c>
      <c r="AB3575" s="3">
        <v>193</v>
      </c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</row>
    <row r="3576" spans="1:38" ht="15" customHeight="1" x14ac:dyDescent="0.25">
      <c r="A3576" s="2" t="s">
        <v>3532</v>
      </c>
      <c r="B3576" s="2" t="s">
        <v>39</v>
      </c>
      <c r="C3576" s="2" t="s">
        <v>40</v>
      </c>
      <c r="D3576" s="2" t="s">
        <v>3560</v>
      </c>
      <c r="E3576" s="2" t="s">
        <v>3724</v>
      </c>
      <c r="F3576" s="2" t="s">
        <v>73</v>
      </c>
      <c r="G3576" s="2" t="s">
        <v>50</v>
      </c>
      <c r="H3576" s="3">
        <v>186</v>
      </c>
      <c r="I3576" s="3">
        <v>1.7009000000000001</v>
      </c>
      <c r="J3576" s="3">
        <v>1.3655999999999999</v>
      </c>
      <c r="K3576" s="3">
        <v>0.77500000000000002</v>
      </c>
      <c r="L3576" s="3">
        <v>0.4415</v>
      </c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3">
        <v>4.2830000000000004</v>
      </c>
      <c r="Y3576" s="3">
        <v>93.157739901937902</v>
      </c>
      <c r="Z3576" s="3">
        <v>142.2593976184917</v>
      </c>
      <c r="AA3576" s="3">
        <v>170.12537940695773</v>
      </c>
      <c r="AB3576" s="3">
        <v>185.99999999999997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</row>
    <row r="3577" spans="1:38" ht="15" customHeight="1" x14ac:dyDescent="0.25">
      <c r="A3577" s="2" t="s">
        <v>3532</v>
      </c>
      <c r="B3577" s="2" t="s">
        <v>39</v>
      </c>
      <c r="C3577" s="2" t="s">
        <v>40</v>
      </c>
      <c r="D3577" s="2" t="s">
        <v>3560</v>
      </c>
      <c r="E3577" s="2" t="s">
        <v>3725</v>
      </c>
      <c r="F3577" s="2" t="s">
        <v>73</v>
      </c>
      <c r="G3577" s="2" t="s">
        <v>50</v>
      </c>
      <c r="H3577" s="3">
        <v>200</v>
      </c>
      <c r="I3577" s="3">
        <v>2.0072999999999999</v>
      </c>
      <c r="J3577" s="3">
        <v>1.3283</v>
      </c>
      <c r="K3577" s="3">
        <v>1.1047</v>
      </c>
      <c r="L3577" s="3">
        <v>0.40960000000000002</v>
      </c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3">
        <v>4.8498999999999999</v>
      </c>
      <c r="Y3577" s="3">
        <v>101.5326501577352</v>
      </c>
      <c r="Z3577" s="3">
        <v>147.54481535701768</v>
      </c>
      <c r="AA3577" s="3">
        <v>185.81150126806739</v>
      </c>
      <c r="AB3577" s="3">
        <v>200</v>
      </c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</row>
    <row r="3578" spans="1:38" ht="15" customHeight="1" x14ac:dyDescent="0.25">
      <c r="A3578" s="2" t="s">
        <v>3532</v>
      </c>
      <c r="B3578" s="2" t="s">
        <v>39</v>
      </c>
      <c r="C3578" s="2" t="s">
        <v>40</v>
      </c>
      <c r="D3578" s="2" t="s">
        <v>3560</v>
      </c>
      <c r="E3578" s="2" t="s">
        <v>3726</v>
      </c>
      <c r="F3578" s="2" t="s">
        <v>73</v>
      </c>
      <c r="G3578" s="2" t="s">
        <v>50</v>
      </c>
      <c r="H3578" s="3">
        <v>203</v>
      </c>
      <c r="I3578" s="3">
        <v>1.6833</v>
      </c>
      <c r="J3578" s="3">
        <v>0.25540000000000002</v>
      </c>
      <c r="K3578" s="3">
        <v>1.6756</v>
      </c>
      <c r="L3578" s="3">
        <v>0.34499999999999997</v>
      </c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3">
        <v>3.9592999999999998</v>
      </c>
      <c r="Y3578" s="3">
        <v>104.70080569797692</v>
      </c>
      <c r="Z3578" s="3">
        <v>115.73139191271184</v>
      </c>
      <c r="AA3578" s="3">
        <v>188.09963882504482</v>
      </c>
      <c r="AB3578" s="3">
        <v>203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</row>
    <row r="3579" spans="1:38" ht="15" customHeight="1" x14ac:dyDescent="0.25">
      <c r="A3579" s="2" t="s">
        <v>3532</v>
      </c>
      <c r="B3579" s="2" t="s">
        <v>39</v>
      </c>
      <c r="C3579" s="2" t="s">
        <v>40</v>
      </c>
      <c r="D3579" s="2" t="s">
        <v>3564</v>
      </c>
      <c r="E3579" s="2" t="s">
        <v>3727</v>
      </c>
      <c r="F3579" s="2" t="s">
        <v>73</v>
      </c>
      <c r="G3579" s="2" t="s">
        <v>50</v>
      </c>
      <c r="H3579" s="3">
        <v>194</v>
      </c>
      <c r="I3579" s="3">
        <v>1.7574000000000001</v>
      </c>
      <c r="J3579" s="3">
        <v>1.1539999999999999</v>
      </c>
      <c r="K3579" s="3">
        <v>0.89470000000000005</v>
      </c>
      <c r="L3579" s="3">
        <v>0.30099999999999999</v>
      </c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3">
        <v>4.1071</v>
      </c>
      <c r="Y3579" s="3">
        <v>101.31869202113414</v>
      </c>
      <c r="Z3579" s="3">
        <v>146.83694090720945</v>
      </c>
      <c r="AA3579" s="3">
        <v>182.12738915536511</v>
      </c>
      <c r="AB3579" s="3">
        <v>194</v>
      </c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</row>
    <row r="3580" spans="1:38" ht="15" customHeight="1" x14ac:dyDescent="0.25">
      <c r="A3580" s="2" t="s">
        <v>3532</v>
      </c>
      <c r="B3580" s="2" t="s">
        <v>39</v>
      </c>
      <c r="C3580" s="2" t="s">
        <v>40</v>
      </c>
      <c r="D3580" s="2" t="s">
        <v>3564</v>
      </c>
      <c r="E3580" s="2" t="s">
        <v>3728</v>
      </c>
      <c r="F3580" s="2" t="s">
        <v>73</v>
      </c>
      <c r="G3580" s="2" t="s">
        <v>50</v>
      </c>
      <c r="H3580" s="3">
        <v>197</v>
      </c>
      <c r="I3580" s="3">
        <v>2.0076000000000001</v>
      </c>
      <c r="J3580" s="3">
        <v>1.0913999999999999</v>
      </c>
      <c r="K3580" s="3">
        <v>0.83540000000000003</v>
      </c>
      <c r="L3580" s="3">
        <v>0.29770000000000002</v>
      </c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3">
        <v>4.2321</v>
      </c>
      <c r="Y3580" s="3">
        <v>110.27177996739208</v>
      </c>
      <c r="Z3580" s="3">
        <v>152.82299567590559</v>
      </c>
      <c r="AA3580" s="3">
        <v>185.39335081874248</v>
      </c>
      <c r="AB3580" s="3">
        <v>197</v>
      </c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</row>
    <row r="3581" spans="1:38" ht="15" customHeight="1" x14ac:dyDescent="0.25">
      <c r="A3581" s="2" t="s">
        <v>3532</v>
      </c>
      <c r="B3581" s="2" t="s">
        <v>39</v>
      </c>
      <c r="C3581" s="2" t="s">
        <v>40</v>
      </c>
      <c r="D3581" s="2" t="s">
        <v>3564</v>
      </c>
      <c r="E3581" s="2" t="s">
        <v>3729</v>
      </c>
      <c r="F3581" s="2" t="s">
        <v>73</v>
      </c>
      <c r="G3581" s="2" t="s">
        <v>50</v>
      </c>
      <c r="H3581" s="3">
        <v>197</v>
      </c>
      <c r="I3581" s="3">
        <v>1.7877000000000001</v>
      </c>
      <c r="J3581" s="3">
        <v>0.87370000000000003</v>
      </c>
      <c r="K3581" s="3">
        <v>1.3401000000000001</v>
      </c>
      <c r="L3581" s="3">
        <v>0.27750000000000002</v>
      </c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3">
        <v>4.2789999999999999</v>
      </c>
      <c r="Y3581" s="3">
        <v>100.93444730077121</v>
      </c>
      <c r="Z3581" s="3">
        <v>134.62467866323908</v>
      </c>
      <c r="AA3581" s="3">
        <v>186.29948586118252</v>
      </c>
      <c r="AB3581" s="3">
        <v>197</v>
      </c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</row>
    <row r="3582" spans="1:38" ht="15" customHeight="1" x14ac:dyDescent="0.25">
      <c r="A3582" s="2" t="s">
        <v>3532</v>
      </c>
      <c r="B3582" s="2" t="s">
        <v>39</v>
      </c>
      <c r="C3582" s="2" t="s">
        <v>40</v>
      </c>
      <c r="D3582" s="2" t="s">
        <v>3564</v>
      </c>
      <c r="E3582" s="2" t="s">
        <v>3730</v>
      </c>
      <c r="F3582" s="2" t="s">
        <v>73</v>
      </c>
      <c r="G3582" s="2" t="s">
        <v>50</v>
      </c>
      <c r="H3582" s="3">
        <v>212</v>
      </c>
      <c r="I3582" s="3">
        <v>1.998</v>
      </c>
      <c r="J3582" s="3">
        <v>1.6301000000000001</v>
      </c>
      <c r="K3582" s="3">
        <v>0.91390000000000005</v>
      </c>
      <c r="L3582" s="3">
        <v>0.36799999999999999</v>
      </c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3">
        <v>4.91</v>
      </c>
      <c r="Y3582" s="3">
        <v>105.24643584521384</v>
      </c>
      <c r="Z3582" s="3">
        <v>165.00570264765784</v>
      </c>
      <c r="AA3582" s="3">
        <v>198.5091649694501</v>
      </c>
      <c r="AB3582" s="3">
        <v>212</v>
      </c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</row>
    <row r="3583" spans="1:38" ht="15" customHeight="1" x14ac:dyDescent="0.25">
      <c r="A3583" s="2" t="s">
        <v>3532</v>
      </c>
      <c r="B3583" s="2" t="s">
        <v>39</v>
      </c>
      <c r="C3583" s="2" t="s">
        <v>40</v>
      </c>
      <c r="D3583" s="2" t="s">
        <v>3535</v>
      </c>
      <c r="E3583" s="2" t="s">
        <v>3731</v>
      </c>
      <c r="F3583" s="2" t="s">
        <v>73</v>
      </c>
      <c r="G3583" s="2" t="s">
        <v>50</v>
      </c>
      <c r="H3583" s="3">
        <v>178</v>
      </c>
      <c r="I3583" s="3">
        <v>2.0215999999999998</v>
      </c>
      <c r="J3583" s="3">
        <v>0.97509999999999997</v>
      </c>
      <c r="K3583" s="3">
        <v>1.4832000000000001</v>
      </c>
      <c r="L3583" s="3">
        <v>0.17949999999999999</v>
      </c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3">
        <v>4.6593999999999998</v>
      </c>
      <c r="Y3583" s="3">
        <v>95.345838519981115</v>
      </c>
      <c r="Z3583" s="3">
        <v>125.90011589475039</v>
      </c>
      <c r="AA3583" s="3">
        <v>172.37545606730481</v>
      </c>
      <c r="AB3583" s="3">
        <v>178</v>
      </c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</row>
    <row r="3584" spans="1:38" ht="15" customHeight="1" x14ac:dyDescent="0.25">
      <c r="A3584" s="2" t="s">
        <v>3532</v>
      </c>
      <c r="B3584" s="2" t="s">
        <v>39</v>
      </c>
      <c r="C3584" s="2" t="s">
        <v>40</v>
      </c>
      <c r="D3584" s="2" t="s">
        <v>3535</v>
      </c>
      <c r="E3584" s="2" t="s">
        <v>3732</v>
      </c>
      <c r="F3584" s="2" t="s">
        <v>73</v>
      </c>
      <c r="G3584" s="2" t="s">
        <v>50</v>
      </c>
      <c r="H3584" s="3">
        <v>184</v>
      </c>
      <c r="I3584" s="3">
        <v>1.5805</v>
      </c>
      <c r="J3584" s="3">
        <v>1.052</v>
      </c>
      <c r="K3584" s="3">
        <v>1.121</v>
      </c>
      <c r="L3584" s="3">
        <v>0.48270000000000002</v>
      </c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3">
        <v>4.2362000000000002</v>
      </c>
      <c r="Y3584" s="3">
        <v>88.710259194561161</v>
      </c>
      <c r="Z3584" s="3">
        <v>126.45729663377557</v>
      </c>
      <c r="AA3584" s="3">
        <v>166.68013785940229</v>
      </c>
      <c r="AB3584" s="3">
        <v>184</v>
      </c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</row>
    <row r="3585" spans="1:38" ht="15" customHeight="1" x14ac:dyDescent="0.25">
      <c r="A3585" s="2" t="s">
        <v>3532</v>
      </c>
      <c r="B3585" s="2" t="s">
        <v>39</v>
      </c>
      <c r="C3585" s="2" t="s">
        <v>40</v>
      </c>
      <c r="D3585" s="2" t="s">
        <v>3535</v>
      </c>
      <c r="E3585" s="2" t="s">
        <v>3733</v>
      </c>
      <c r="F3585" s="2" t="s">
        <v>73</v>
      </c>
      <c r="G3585" s="2" t="s">
        <v>50</v>
      </c>
      <c r="H3585" s="3">
        <v>189</v>
      </c>
      <c r="I3585" s="3">
        <v>1.4696</v>
      </c>
      <c r="J3585" s="3">
        <v>2.0455999999999999</v>
      </c>
      <c r="K3585" s="3">
        <v>0.79859999999999998</v>
      </c>
      <c r="L3585" s="3">
        <v>0.55210000000000004</v>
      </c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3">
        <v>4.8658999999999999</v>
      </c>
      <c r="Y3585" s="3">
        <v>79.417168458044756</v>
      </c>
      <c r="Z3585" s="3">
        <v>145.41918247395137</v>
      </c>
      <c r="AA3585" s="3">
        <v>171.18629647136194</v>
      </c>
      <c r="AB3585" s="3">
        <v>189.00000000000003</v>
      </c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</row>
    <row r="3586" spans="1:38" ht="15" customHeight="1" x14ac:dyDescent="0.25">
      <c r="A3586" s="2" t="s">
        <v>3532</v>
      </c>
      <c r="B3586" s="2" t="s">
        <v>39</v>
      </c>
      <c r="C3586" s="2" t="s">
        <v>40</v>
      </c>
      <c r="D3586" s="2" t="s">
        <v>3535</v>
      </c>
      <c r="E3586" s="2" t="s">
        <v>3734</v>
      </c>
      <c r="F3586" s="2" t="s">
        <v>73</v>
      </c>
      <c r="G3586" s="2" t="s">
        <v>50</v>
      </c>
      <c r="H3586" s="3">
        <v>200</v>
      </c>
      <c r="I3586" s="3">
        <v>2.2534999999999998</v>
      </c>
      <c r="J3586" s="3">
        <v>1.4570000000000001</v>
      </c>
      <c r="K3586" s="3">
        <v>0.68120000000000003</v>
      </c>
      <c r="L3586" s="3">
        <v>0.33</v>
      </c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3">
        <v>4.7217000000000002</v>
      </c>
      <c r="Y3586" s="3">
        <v>112.18044348433826</v>
      </c>
      <c r="Z3586" s="3">
        <v>164.02109409746487</v>
      </c>
      <c r="AA3586" s="3">
        <v>188.25846623038314</v>
      </c>
      <c r="AB3586" s="3">
        <v>200</v>
      </c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</row>
    <row r="3587" spans="1:38" ht="15" customHeight="1" x14ac:dyDescent="0.25">
      <c r="A3587" s="2" t="s">
        <v>3532</v>
      </c>
      <c r="B3587" s="2" t="s">
        <v>39</v>
      </c>
      <c r="C3587" s="2" t="s">
        <v>40</v>
      </c>
      <c r="D3587" s="2" t="s">
        <v>3535</v>
      </c>
      <c r="E3587" s="2" t="s">
        <v>3735</v>
      </c>
      <c r="F3587" s="2" t="s">
        <v>73</v>
      </c>
      <c r="G3587" s="2" t="s">
        <v>50</v>
      </c>
      <c r="H3587" s="3">
        <v>185</v>
      </c>
      <c r="I3587" s="3">
        <v>1.5165</v>
      </c>
      <c r="J3587" s="3">
        <v>1.3317000000000001</v>
      </c>
      <c r="K3587" s="3">
        <v>0.94399999999999995</v>
      </c>
      <c r="L3587" s="3">
        <v>0.44629999999999997</v>
      </c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3">
        <v>4.2385000000000002</v>
      </c>
      <c r="Y3587" s="3">
        <v>86.742125752034923</v>
      </c>
      <c r="Z3587" s="3">
        <v>134.81340096732333</v>
      </c>
      <c r="AA3587" s="3">
        <v>168.88960717234869</v>
      </c>
      <c r="AB3587" s="3">
        <v>185</v>
      </c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</row>
    <row r="3588" spans="1:38" ht="15" customHeight="1" x14ac:dyDescent="0.25">
      <c r="A3588" s="2" t="s">
        <v>3532</v>
      </c>
      <c r="B3588" s="2" t="s">
        <v>39</v>
      </c>
      <c r="C3588" s="2" t="s">
        <v>40</v>
      </c>
      <c r="D3588" s="2" t="s">
        <v>3535</v>
      </c>
      <c r="E3588" s="2" t="s">
        <v>3736</v>
      </c>
      <c r="F3588" s="2" t="s">
        <v>73</v>
      </c>
      <c r="G3588" s="2" t="s">
        <v>50</v>
      </c>
      <c r="H3588" s="3">
        <v>164</v>
      </c>
      <c r="I3588" s="3">
        <v>1.3784000000000001</v>
      </c>
      <c r="J3588" s="3">
        <v>1.1305000000000001</v>
      </c>
      <c r="K3588" s="3">
        <v>1.1680999999999999</v>
      </c>
      <c r="L3588" s="3">
        <v>0.1547</v>
      </c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3">
        <v>3.8317000000000001</v>
      </c>
      <c r="Y3588" s="3">
        <v>79.485137145392386</v>
      </c>
      <c r="Z3588" s="3">
        <v>118.43025289036197</v>
      </c>
      <c r="AA3588" s="3">
        <v>158.67066837174099</v>
      </c>
      <c r="AB3588" s="3">
        <v>164</v>
      </c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</row>
    <row r="3589" spans="1:38" ht="15" customHeight="1" x14ac:dyDescent="0.25">
      <c r="A3589" s="2" t="s">
        <v>3532</v>
      </c>
      <c r="B3589" s="2" t="s">
        <v>39</v>
      </c>
      <c r="C3589" s="2" t="s">
        <v>40</v>
      </c>
      <c r="D3589" s="2" t="s">
        <v>3578</v>
      </c>
      <c r="E3589" s="2" t="s">
        <v>3737</v>
      </c>
      <c r="F3589" s="2" t="s">
        <v>73</v>
      </c>
      <c r="G3589" s="2" t="s">
        <v>50</v>
      </c>
      <c r="H3589" s="3">
        <v>202</v>
      </c>
      <c r="I3589" s="3">
        <v>1.9298999999999999</v>
      </c>
      <c r="J3589" s="3">
        <v>1.3287</v>
      </c>
      <c r="K3589" s="3">
        <v>0.56599999999999995</v>
      </c>
      <c r="L3589" s="3">
        <v>0.65129999999999999</v>
      </c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3">
        <v>4.4759000000000002</v>
      </c>
      <c r="Y3589" s="3">
        <v>105.29989499318573</v>
      </c>
      <c r="Z3589" s="3">
        <v>155.76549967604279</v>
      </c>
      <c r="AA3589" s="3">
        <v>177.26285216381063</v>
      </c>
      <c r="AB3589" s="3">
        <v>201.99999999999997</v>
      </c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</row>
    <row r="3590" spans="1:38" ht="15" customHeight="1" x14ac:dyDescent="0.25">
      <c r="A3590" s="2" t="s">
        <v>3532</v>
      </c>
      <c r="B3590" s="2" t="s">
        <v>39</v>
      </c>
      <c r="C3590" s="2" t="s">
        <v>40</v>
      </c>
      <c r="D3590" s="2" t="s">
        <v>3578</v>
      </c>
      <c r="E3590" s="2" t="s">
        <v>3738</v>
      </c>
      <c r="F3590" s="2" t="s">
        <v>73</v>
      </c>
      <c r="G3590" s="2" t="s">
        <v>50</v>
      </c>
      <c r="H3590" s="3">
        <v>207</v>
      </c>
      <c r="I3590" s="3">
        <v>1.6817</v>
      </c>
      <c r="J3590" s="3">
        <v>1.0582</v>
      </c>
      <c r="K3590" s="3">
        <v>1.1938</v>
      </c>
      <c r="L3590" s="3">
        <v>0.41249999999999998</v>
      </c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3">
        <v>4.3461999999999996</v>
      </c>
      <c r="Y3590" s="3">
        <v>99.713749942478501</v>
      </c>
      <c r="Z3590" s="3">
        <v>142.32223551608303</v>
      </c>
      <c r="AA3590" s="3">
        <v>190.3906631080024</v>
      </c>
      <c r="AB3590" s="3">
        <v>207</v>
      </c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</row>
    <row r="3591" spans="1:38" ht="15" customHeight="1" x14ac:dyDescent="0.25">
      <c r="A3591" s="2" t="s">
        <v>3532</v>
      </c>
      <c r="B3591" s="2" t="s">
        <v>39</v>
      </c>
      <c r="C3591" s="2" t="s">
        <v>40</v>
      </c>
      <c r="D3591" s="2" t="s">
        <v>1107</v>
      </c>
      <c r="E3591" s="2" t="s">
        <v>3739</v>
      </c>
      <c r="F3591" s="2" t="s">
        <v>73</v>
      </c>
      <c r="G3591" s="2" t="s">
        <v>44</v>
      </c>
      <c r="H3591" s="3">
        <v>195</v>
      </c>
      <c r="I3591" s="3">
        <v>2.0015999999999998</v>
      </c>
      <c r="J3591" s="3">
        <v>1.2417</v>
      </c>
      <c r="K3591" s="3">
        <v>0.70140000000000002</v>
      </c>
      <c r="L3591" s="3">
        <v>0.5202</v>
      </c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3">
        <v>4.4649000000000001</v>
      </c>
      <c r="Y3591" s="3">
        <v>105.07236444265268</v>
      </c>
      <c r="Z3591" s="3">
        <v>150.40307733655845</v>
      </c>
      <c r="AA3591" s="3">
        <v>176.00907075186453</v>
      </c>
      <c r="AB3591" s="3">
        <v>195</v>
      </c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</row>
    <row r="3592" spans="1:38" ht="15" customHeight="1" x14ac:dyDescent="0.25">
      <c r="A3592" s="2" t="s">
        <v>3532</v>
      </c>
      <c r="B3592" s="2" t="s">
        <v>39</v>
      </c>
      <c r="C3592" s="2" t="s">
        <v>40</v>
      </c>
      <c r="D3592" s="2" t="s">
        <v>1107</v>
      </c>
      <c r="E3592" s="2" t="s">
        <v>3740</v>
      </c>
      <c r="F3592" s="2" t="s">
        <v>73</v>
      </c>
      <c r="G3592" s="2" t="s">
        <v>44</v>
      </c>
      <c r="H3592" s="3">
        <v>211</v>
      </c>
      <c r="I3592" s="3">
        <v>1.7002999999999999</v>
      </c>
      <c r="J3592" s="3">
        <v>1.5526</v>
      </c>
      <c r="K3592" s="3">
        <v>1.0801000000000001</v>
      </c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3">
        <v>4.3330000000000002</v>
      </c>
      <c r="Y3592" s="3">
        <v>102.24087237479806</v>
      </c>
      <c r="Z3592" s="3">
        <v>166.38012924071083</v>
      </c>
      <c r="AA3592" s="3">
        <v>211</v>
      </c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</row>
    <row r="3593" spans="1:38" ht="15" customHeight="1" x14ac:dyDescent="0.25">
      <c r="A3593" s="2" t="s">
        <v>3532</v>
      </c>
      <c r="B3593" s="2" t="s">
        <v>39</v>
      </c>
      <c r="C3593" s="2" t="s">
        <v>40</v>
      </c>
      <c r="D3593" s="2" t="s">
        <v>1107</v>
      </c>
      <c r="E3593" s="2" t="s">
        <v>3741</v>
      </c>
      <c r="F3593" s="2" t="s">
        <v>73</v>
      </c>
      <c r="G3593" s="2" t="s">
        <v>44</v>
      </c>
      <c r="H3593" s="3">
        <v>209</v>
      </c>
      <c r="I3593" s="3">
        <v>1.6839</v>
      </c>
      <c r="J3593" s="3">
        <v>1.3441000000000001</v>
      </c>
      <c r="K3593" s="3">
        <v>1.0610999999999999</v>
      </c>
      <c r="L3593" s="3">
        <v>0.35980000000000001</v>
      </c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3">
        <v>4.4489000000000001</v>
      </c>
      <c r="Y3593" s="3">
        <v>98.994155858751597</v>
      </c>
      <c r="Z3593" s="3">
        <v>152.46932949717907</v>
      </c>
      <c r="AA3593" s="3">
        <v>194.68531547124007</v>
      </c>
      <c r="AB3593" s="3">
        <v>209</v>
      </c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</row>
    <row r="3594" spans="1:38" ht="15" customHeight="1" x14ac:dyDescent="0.25">
      <c r="A3594" s="2" t="s">
        <v>3532</v>
      </c>
      <c r="B3594" s="2" t="s">
        <v>39</v>
      </c>
      <c r="C3594" s="2" t="s">
        <v>40</v>
      </c>
      <c r="D3594" s="2" t="s">
        <v>1107</v>
      </c>
      <c r="E3594" s="2" t="s">
        <v>3742</v>
      </c>
      <c r="F3594" s="2" t="s">
        <v>73</v>
      </c>
      <c r="G3594" s="2" t="s">
        <v>44</v>
      </c>
      <c r="H3594" s="3">
        <v>209</v>
      </c>
      <c r="I3594" s="3">
        <v>1.8458000000000001</v>
      </c>
      <c r="J3594" s="3">
        <v>2.0028999999999999</v>
      </c>
      <c r="K3594" s="3">
        <v>0.59740000000000004</v>
      </c>
      <c r="L3594" s="3">
        <v>0.44569999999999999</v>
      </c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3">
        <v>4.8917999999999999</v>
      </c>
      <c r="Y3594" s="3">
        <v>98.786581626395204</v>
      </c>
      <c r="Z3594" s="3">
        <v>171.25751257205937</v>
      </c>
      <c r="AA3594" s="3">
        <v>192.87323684533303</v>
      </c>
      <c r="AB3594" s="3">
        <v>209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</row>
    <row r="3595" spans="1:38" ht="15" customHeight="1" x14ac:dyDescent="0.25">
      <c r="A3595" s="2" t="s">
        <v>3532</v>
      </c>
      <c r="B3595" s="2" t="s">
        <v>39</v>
      </c>
      <c r="C3595" s="2" t="s">
        <v>40</v>
      </c>
      <c r="D3595" s="2" t="s">
        <v>1107</v>
      </c>
      <c r="E3595" s="2" t="s">
        <v>3743</v>
      </c>
      <c r="F3595" s="2" t="s">
        <v>73</v>
      </c>
      <c r="G3595" s="2" t="s">
        <v>44</v>
      </c>
      <c r="H3595" s="3">
        <v>220</v>
      </c>
      <c r="I3595" s="3">
        <v>1.9987999999999999</v>
      </c>
      <c r="J3595" s="3">
        <v>1.6327</v>
      </c>
      <c r="K3595" s="3">
        <v>0.99270000000000003</v>
      </c>
      <c r="L3595" s="3">
        <v>0.21590000000000001</v>
      </c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3">
        <v>4.8400999999999996</v>
      </c>
      <c r="Y3595" s="3">
        <v>109.63773475754634</v>
      </c>
      <c r="Z3595" s="3">
        <v>173.0553500960724</v>
      </c>
      <c r="AA3595" s="3">
        <v>211.61397491787363</v>
      </c>
      <c r="AB3595" s="3">
        <v>220.00000000000003</v>
      </c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</row>
    <row r="3596" spans="1:38" ht="15" customHeight="1" x14ac:dyDescent="0.25">
      <c r="A3596" s="2" t="s">
        <v>3532</v>
      </c>
      <c r="B3596" s="2" t="s">
        <v>39</v>
      </c>
      <c r="C3596" s="2" t="s">
        <v>40</v>
      </c>
      <c r="D3596" s="2" t="s">
        <v>1107</v>
      </c>
      <c r="E3596" s="2" t="s">
        <v>3744</v>
      </c>
      <c r="F3596" s="2" t="s">
        <v>73</v>
      </c>
      <c r="G3596" s="2" t="s">
        <v>44</v>
      </c>
      <c r="H3596" s="3">
        <v>210</v>
      </c>
      <c r="I3596" s="3">
        <v>1.7154</v>
      </c>
      <c r="J3596" s="3">
        <v>1.6660999999999999</v>
      </c>
      <c r="K3596" s="3">
        <v>1.1056999999999999</v>
      </c>
      <c r="L3596" s="3">
        <v>0.43169999999999997</v>
      </c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3">
        <v>4.9188999999999998</v>
      </c>
      <c r="Y3596" s="3">
        <v>94.075098091036608</v>
      </c>
      <c r="Z3596" s="3">
        <v>154.36617943036043</v>
      </c>
      <c r="AA3596" s="3">
        <v>194.37809266299377</v>
      </c>
      <c r="AB3596" s="3">
        <v>210</v>
      </c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</row>
    <row r="3597" spans="1:38" ht="15" customHeight="1" x14ac:dyDescent="0.25">
      <c r="A3597" s="2" t="s">
        <v>3532</v>
      </c>
      <c r="B3597" s="2" t="s">
        <v>39</v>
      </c>
      <c r="C3597" s="2" t="s">
        <v>40</v>
      </c>
      <c r="D3597" s="2" t="s">
        <v>1107</v>
      </c>
      <c r="E3597" s="2" t="s">
        <v>3745</v>
      </c>
      <c r="F3597" s="2" t="s">
        <v>73</v>
      </c>
      <c r="G3597" s="2" t="s">
        <v>44</v>
      </c>
      <c r="H3597" s="3">
        <v>212</v>
      </c>
      <c r="I3597" s="3">
        <v>1.5860000000000001</v>
      </c>
      <c r="J3597" s="3">
        <v>1.8451</v>
      </c>
      <c r="K3597" s="3">
        <v>0.89770000000000005</v>
      </c>
      <c r="L3597" s="3">
        <v>0.2581</v>
      </c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3">
        <v>4.5869</v>
      </c>
      <c r="Y3597" s="3">
        <v>94.238112886699071</v>
      </c>
      <c r="Z3597" s="3">
        <v>166.64387712834375</v>
      </c>
      <c r="AA3597" s="3">
        <v>201.87159083476857</v>
      </c>
      <c r="AB3597" s="3">
        <v>212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</row>
    <row r="3598" spans="1:38" ht="15" customHeight="1" x14ac:dyDescent="0.25">
      <c r="A3598" s="2" t="s">
        <v>3532</v>
      </c>
      <c r="B3598" s="2" t="s">
        <v>39</v>
      </c>
      <c r="C3598" s="2" t="s">
        <v>40</v>
      </c>
      <c r="D3598" s="2" t="s">
        <v>1107</v>
      </c>
      <c r="E3598" s="2" t="s">
        <v>3746</v>
      </c>
      <c r="F3598" s="2" t="s">
        <v>73</v>
      </c>
      <c r="G3598" s="2" t="s">
        <v>44</v>
      </c>
      <c r="H3598" s="3">
        <v>202</v>
      </c>
      <c r="I3598" s="3">
        <v>1.3010999999999999</v>
      </c>
      <c r="J3598" s="3">
        <v>1.5619000000000001</v>
      </c>
      <c r="K3598" s="3">
        <v>1.0788</v>
      </c>
      <c r="L3598" s="3">
        <v>0.25600000000000001</v>
      </c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3">
        <v>4.1978</v>
      </c>
      <c r="Y3598" s="3">
        <v>84.691171566058415</v>
      </c>
      <c r="Z3598" s="3">
        <v>147.94406593930154</v>
      </c>
      <c r="AA3598" s="3">
        <v>191.63266472914384</v>
      </c>
      <c r="AB3598" s="3">
        <v>202</v>
      </c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</row>
    <row r="3599" spans="1:38" ht="15" customHeight="1" x14ac:dyDescent="0.25">
      <c r="A3599" s="2" t="s">
        <v>3532</v>
      </c>
      <c r="B3599" s="2" t="s">
        <v>39</v>
      </c>
      <c r="C3599" s="2" t="s">
        <v>40</v>
      </c>
      <c r="D3599" s="2" t="s">
        <v>1107</v>
      </c>
      <c r="E3599" s="2" t="s">
        <v>3747</v>
      </c>
      <c r="F3599" s="2" t="s">
        <v>73</v>
      </c>
      <c r="G3599" s="2" t="s">
        <v>44</v>
      </c>
      <c r="H3599" s="3">
        <v>219</v>
      </c>
      <c r="I3599" s="3">
        <v>1.8353999999999999</v>
      </c>
      <c r="J3599" s="3">
        <v>1.6395999999999999</v>
      </c>
      <c r="K3599" s="3">
        <v>0.71619999999999995</v>
      </c>
      <c r="L3599" s="3">
        <v>0.30259999999999998</v>
      </c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3">
        <v>4.4938000000000002</v>
      </c>
      <c r="Y3599" s="3">
        <v>108.37629623036182</v>
      </c>
      <c r="Z3599" s="3">
        <v>176.60478882015221</v>
      </c>
      <c r="AA3599" s="3">
        <v>206.40793982820773</v>
      </c>
      <c r="AB3599" s="3">
        <v>218.99999999999997</v>
      </c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</row>
    <row r="3600" spans="1:38" ht="15" customHeight="1" x14ac:dyDescent="0.25">
      <c r="A3600" s="2" t="s">
        <v>3532</v>
      </c>
      <c r="B3600" s="2" t="s">
        <v>39</v>
      </c>
      <c r="C3600" s="2" t="s">
        <v>40</v>
      </c>
      <c r="D3600" s="2" t="s">
        <v>1107</v>
      </c>
      <c r="E3600" s="2" t="s">
        <v>3748</v>
      </c>
      <c r="F3600" s="2" t="s">
        <v>73</v>
      </c>
      <c r="G3600" s="2" t="s">
        <v>44</v>
      </c>
      <c r="H3600" s="3">
        <v>211</v>
      </c>
      <c r="I3600" s="3">
        <v>1.4459</v>
      </c>
      <c r="J3600" s="3">
        <v>1.3897999999999999</v>
      </c>
      <c r="K3600" s="3">
        <v>1.4059999999999999</v>
      </c>
      <c r="L3600" s="3">
        <v>0.14860000000000001</v>
      </c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3">
        <v>4.3902999999999999</v>
      </c>
      <c r="Y3600" s="3">
        <v>90.951802838074855</v>
      </c>
      <c r="Z3600" s="3">
        <v>147.61631323599755</v>
      </c>
      <c r="AA3600" s="3">
        <v>204.94132519417806</v>
      </c>
      <c r="AB3600" s="3">
        <v>211</v>
      </c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</row>
    <row r="3601" spans="1:38" ht="15" customHeight="1" x14ac:dyDescent="0.25">
      <c r="A3601" s="2" t="s">
        <v>3532</v>
      </c>
      <c r="B3601" s="2" t="s">
        <v>39</v>
      </c>
      <c r="C3601" s="2" t="s">
        <v>40</v>
      </c>
      <c r="D3601" s="2" t="s">
        <v>1107</v>
      </c>
      <c r="E3601" s="2" t="s">
        <v>3749</v>
      </c>
      <c r="F3601" s="2" t="s">
        <v>73</v>
      </c>
      <c r="G3601" s="2" t="s">
        <v>44</v>
      </c>
      <c r="H3601" s="3">
        <v>220</v>
      </c>
      <c r="I3601" s="3">
        <v>1.8794</v>
      </c>
      <c r="J3601" s="3">
        <v>1.3106</v>
      </c>
      <c r="K3601" s="3">
        <v>0.78190000000000004</v>
      </c>
      <c r="L3601" s="3">
        <v>0.4844</v>
      </c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3">
        <v>4.4562999999999997</v>
      </c>
      <c r="Y3601" s="3">
        <v>111.28712160312367</v>
      </c>
      <c r="Z3601" s="3">
        <v>166.57801314992258</v>
      </c>
      <c r="AA3601" s="3">
        <v>199.56439198438167</v>
      </c>
      <c r="AB3601" s="3">
        <v>220</v>
      </c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</row>
    <row r="3602" spans="1:38" ht="15" customHeight="1" x14ac:dyDescent="0.25">
      <c r="A3602" s="2" t="s">
        <v>3532</v>
      </c>
      <c r="B3602" s="2" t="s">
        <v>39</v>
      </c>
      <c r="C3602" s="2" t="s">
        <v>40</v>
      </c>
      <c r="D3602" s="2" t="s">
        <v>1107</v>
      </c>
      <c r="E3602" s="2" t="s">
        <v>3750</v>
      </c>
      <c r="F3602" s="2" t="s">
        <v>73</v>
      </c>
      <c r="G3602" s="2" t="s">
        <v>44</v>
      </c>
      <c r="H3602" s="3">
        <v>202</v>
      </c>
      <c r="I3602" s="3">
        <v>1.9267000000000001</v>
      </c>
      <c r="J3602" s="3">
        <v>1.4725999999999999</v>
      </c>
      <c r="K3602" s="3">
        <v>1.0029999999999999</v>
      </c>
      <c r="L3602" s="3">
        <v>0.40360000000000001</v>
      </c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3">
        <v>4.8059000000000003</v>
      </c>
      <c r="Y3602" s="3">
        <v>100.15351963211884</v>
      </c>
      <c r="Z3602" s="3">
        <v>152.24407499115671</v>
      </c>
      <c r="AA3602" s="3">
        <v>187.72338167668906</v>
      </c>
      <c r="AB3602" s="3">
        <v>202</v>
      </c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</row>
    <row r="3603" spans="1:38" ht="15" customHeight="1" x14ac:dyDescent="0.25">
      <c r="A3603" s="2" t="s">
        <v>3532</v>
      </c>
      <c r="B3603" s="2" t="s">
        <v>39</v>
      </c>
      <c r="C3603" s="2" t="s">
        <v>40</v>
      </c>
      <c r="D3603" s="2" t="s">
        <v>1107</v>
      </c>
      <c r="E3603" s="2" t="s">
        <v>3751</v>
      </c>
      <c r="F3603" s="2" t="s">
        <v>73</v>
      </c>
      <c r="G3603" s="2" t="s">
        <v>44</v>
      </c>
      <c r="H3603" s="3">
        <v>210</v>
      </c>
      <c r="I3603" s="3">
        <v>1.5072000000000001</v>
      </c>
      <c r="J3603" s="3">
        <v>1.5579000000000001</v>
      </c>
      <c r="K3603" s="3">
        <v>1.1215999999999999</v>
      </c>
      <c r="L3603" s="3">
        <v>0.24990000000000001</v>
      </c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3">
        <v>4.4366000000000003</v>
      </c>
      <c r="Y3603" s="3">
        <v>92.470089708335209</v>
      </c>
      <c r="Z3603" s="3">
        <v>154.97430464770321</v>
      </c>
      <c r="AA3603" s="3">
        <v>199.97380877248341</v>
      </c>
      <c r="AB3603" s="3">
        <v>210</v>
      </c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</row>
    <row r="3604" spans="1:38" ht="15" customHeight="1" x14ac:dyDescent="0.25">
      <c r="A3604" s="2" t="s">
        <v>3532</v>
      </c>
      <c r="B3604" s="2" t="s">
        <v>39</v>
      </c>
      <c r="C3604" s="2" t="s">
        <v>40</v>
      </c>
      <c r="D3604" s="2" t="s">
        <v>1107</v>
      </c>
      <c r="E3604" s="2" t="s">
        <v>3752</v>
      </c>
      <c r="F3604" s="2" t="s">
        <v>73</v>
      </c>
      <c r="G3604" s="2" t="s">
        <v>44</v>
      </c>
      <c r="H3604" s="3">
        <v>203</v>
      </c>
      <c r="I3604" s="3">
        <v>1.5218</v>
      </c>
      <c r="J3604" s="3">
        <v>1.4921</v>
      </c>
      <c r="K3604" s="3">
        <v>0.76819999999999999</v>
      </c>
      <c r="L3604" s="3">
        <v>0.40799999999999997</v>
      </c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3">
        <v>4.1901000000000002</v>
      </c>
      <c r="Y3604" s="3">
        <v>94.105391279444405</v>
      </c>
      <c r="Z3604" s="3">
        <v>154.99871124794157</v>
      </c>
      <c r="AA3604" s="3">
        <v>186.34932340516932</v>
      </c>
      <c r="AB3604" s="3">
        <v>203</v>
      </c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</row>
    <row r="3605" spans="1:38" ht="15" customHeight="1" x14ac:dyDescent="0.25">
      <c r="A3605" s="2" t="s">
        <v>3532</v>
      </c>
      <c r="B3605" s="2" t="s">
        <v>39</v>
      </c>
      <c r="C3605" s="2" t="s">
        <v>40</v>
      </c>
      <c r="D3605" s="2" t="s">
        <v>1107</v>
      </c>
      <c r="E3605" s="2" t="s">
        <v>3753</v>
      </c>
      <c r="F3605" s="2" t="s">
        <v>73</v>
      </c>
      <c r="G3605" s="2" t="s">
        <v>44</v>
      </c>
      <c r="H3605" s="3">
        <v>220</v>
      </c>
      <c r="I3605" s="3">
        <v>1.8427</v>
      </c>
      <c r="J3605" s="3">
        <v>1.8940999999999999</v>
      </c>
      <c r="K3605" s="3">
        <v>0.87709999999999999</v>
      </c>
      <c r="L3605" s="3">
        <v>0.36480000000000001</v>
      </c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3">
        <v>4.9786999999999999</v>
      </c>
      <c r="Y3605" s="3">
        <v>101.5819390603973</v>
      </c>
      <c r="Z3605" s="3">
        <v>173.1047863900215</v>
      </c>
      <c r="AA3605" s="3">
        <v>206.2248378090666</v>
      </c>
      <c r="AB3605" s="3">
        <v>219.99999999999997</v>
      </c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</row>
    <row r="3606" spans="1:38" ht="15" customHeight="1" x14ac:dyDescent="0.25">
      <c r="A3606" s="2" t="s">
        <v>3532</v>
      </c>
      <c r="B3606" s="2" t="s">
        <v>39</v>
      </c>
      <c r="C3606" s="2" t="s">
        <v>40</v>
      </c>
      <c r="D3606" s="2" t="s">
        <v>1107</v>
      </c>
      <c r="E3606" s="2" t="s">
        <v>3754</v>
      </c>
      <c r="F3606" s="2" t="s">
        <v>73</v>
      </c>
      <c r="G3606" s="2" t="s">
        <v>44</v>
      </c>
      <c r="H3606" s="3">
        <v>217</v>
      </c>
      <c r="I3606" s="3">
        <v>2.2658999999999998</v>
      </c>
      <c r="J3606" s="3">
        <v>1.625</v>
      </c>
      <c r="K3606" s="3">
        <v>0.66569999999999996</v>
      </c>
      <c r="L3606" s="3">
        <v>0.2402</v>
      </c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3">
        <v>4.7968000000000002</v>
      </c>
      <c r="Y3606" s="3">
        <v>119.38982238158771</v>
      </c>
      <c r="Z3606" s="3">
        <v>182.06181204136089</v>
      </c>
      <c r="AA3606" s="3">
        <v>207.7361157438292</v>
      </c>
      <c r="AB3606" s="3">
        <v>216.99999999999997</v>
      </c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</row>
    <row r="3607" spans="1:38" ht="15" customHeight="1" x14ac:dyDescent="0.25">
      <c r="A3607" s="2" t="s">
        <v>3532</v>
      </c>
      <c r="B3607" s="2" t="s">
        <v>39</v>
      </c>
      <c r="C3607" s="2" t="s">
        <v>40</v>
      </c>
      <c r="D3607" s="2" t="s">
        <v>1107</v>
      </c>
      <c r="E3607" s="2" t="s">
        <v>3755</v>
      </c>
      <c r="F3607" s="2" t="s">
        <v>73</v>
      </c>
      <c r="G3607" s="2" t="s">
        <v>44</v>
      </c>
      <c r="H3607" s="3">
        <v>212</v>
      </c>
      <c r="I3607" s="3">
        <v>1.9386000000000001</v>
      </c>
      <c r="J3607" s="3">
        <v>1.3168</v>
      </c>
      <c r="K3607" s="3">
        <v>0.94699999999999995</v>
      </c>
      <c r="L3607" s="3">
        <v>0.36370000000000002</v>
      </c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3">
        <v>4.5660999999999996</v>
      </c>
      <c r="Y3607" s="3">
        <v>108.42145375703555</v>
      </c>
      <c r="Z3607" s="3">
        <v>160.33096077615471</v>
      </c>
      <c r="AA3607" s="3">
        <v>197.66260046867129</v>
      </c>
      <c r="AB3607" s="3">
        <v>212</v>
      </c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</row>
    <row r="3608" spans="1:38" ht="15" customHeight="1" x14ac:dyDescent="0.25">
      <c r="A3608" s="2" t="s">
        <v>3532</v>
      </c>
      <c r="B3608" s="2" t="s">
        <v>39</v>
      </c>
      <c r="C3608" s="2" t="s">
        <v>40</v>
      </c>
      <c r="D3608" s="2" t="s">
        <v>51</v>
      </c>
      <c r="E3608" s="2" t="s">
        <v>3756</v>
      </c>
      <c r="F3608" s="2" t="s">
        <v>73</v>
      </c>
      <c r="G3608" s="2" t="s">
        <v>44</v>
      </c>
      <c r="H3608" s="3">
        <v>211</v>
      </c>
      <c r="I3608" s="3">
        <v>1.7972999999999999</v>
      </c>
      <c r="J3608" s="3">
        <v>1.4148000000000001</v>
      </c>
      <c r="K3608" s="3">
        <v>0.97899999999999998</v>
      </c>
      <c r="L3608" s="3">
        <v>0.2848</v>
      </c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3">
        <v>4.4759000000000002</v>
      </c>
      <c r="Y3608" s="3">
        <v>103.87754418105855</v>
      </c>
      <c r="Z3608" s="3">
        <v>160.45816483835654</v>
      </c>
      <c r="AA3608" s="3">
        <v>199.61029066779864</v>
      </c>
      <c r="AB3608" s="3">
        <v>210.99999999999997</v>
      </c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</row>
    <row r="3609" spans="1:38" ht="15" customHeight="1" x14ac:dyDescent="0.25">
      <c r="A3609" s="2" t="s">
        <v>3532</v>
      </c>
      <c r="B3609" s="2" t="s">
        <v>39</v>
      </c>
      <c r="C3609" s="2" t="s">
        <v>40</v>
      </c>
      <c r="D3609" s="2" t="s">
        <v>51</v>
      </c>
      <c r="E3609" s="2" t="s">
        <v>3757</v>
      </c>
      <c r="F3609" s="2" t="s">
        <v>73</v>
      </c>
      <c r="G3609" s="2" t="s">
        <v>44</v>
      </c>
      <c r="H3609" s="3">
        <v>198</v>
      </c>
      <c r="I3609" s="3">
        <v>1.5149999999999999</v>
      </c>
      <c r="J3609" s="3">
        <v>1.7038</v>
      </c>
      <c r="K3609" s="3">
        <v>0.89939999999999998</v>
      </c>
      <c r="L3609" s="3">
        <v>0.4294</v>
      </c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3">
        <v>4.5476000000000001</v>
      </c>
      <c r="Y3609" s="3">
        <v>87.301697598733398</v>
      </c>
      <c r="Z3609" s="3">
        <v>149.49511830416043</v>
      </c>
      <c r="AA3609" s="3">
        <v>182.32571026475503</v>
      </c>
      <c r="AB3609" s="3">
        <v>198</v>
      </c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</row>
    <row r="3610" spans="1:38" ht="15" customHeight="1" x14ac:dyDescent="0.25">
      <c r="A3610" s="2" t="s">
        <v>3532</v>
      </c>
      <c r="B3610" s="2" t="s">
        <v>39</v>
      </c>
      <c r="C3610" s="2" t="s">
        <v>40</v>
      </c>
      <c r="D3610" s="2" t="s">
        <v>51</v>
      </c>
      <c r="E3610" s="2" t="s">
        <v>3758</v>
      </c>
      <c r="F3610" s="2" t="s">
        <v>73</v>
      </c>
      <c r="G3610" s="2" t="s">
        <v>44</v>
      </c>
      <c r="H3610" s="3">
        <v>218</v>
      </c>
      <c r="I3610" s="3">
        <v>1.7406999999999999</v>
      </c>
      <c r="J3610" s="3">
        <v>1.4371</v>
      </c>
      <c r="K3610" s="3">
        <v>0.93110000000000004</v>
      </c>
      <c r="L3610" s="3">
        <v>0.35360000000000003</v>
      </c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3">
        <v>4.4625000000000004</v>
      </c>
      <c r="Y3610" s="3">
        <v>104.55354621848738</v>
      </c>
      <c r="Z3610" s="3">
        <v>164.45284033613444</v>
      </c>
      <c r="AA3610" s="3">
        <v>203.26171428571428</v>
      </c>
      <c r="AB3610" s="3">
        <v>218</v>
      </c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</row>
    <row r="3611" spans="1:38" ht="15" customHeight="1" x14ac:dyDescent="0.25">
      <c r="A3611" s="2" t="s">
        <v>3532</v>
      </c>
      <c r="B3611" s="2" t="s">
        <v>39</v>
      </c>
      <c r="C3611" s="2" t="s">
        <v>40</v>
      </c>
      <c r="D3611" s="2" t="s">
        <v>51</v>
      </c>
      <c r="E3611" s="2" t="s">
        <v>3759</v>
      </c>
      <c r="F3611" s="2" t="s">
        <v>73</v>
      </c>
      <c r="G3611" s="2" t="s">
        <v>44</v>
      </c>
      <c r="H3611" s="3">
        <v>201</v>
      </c>
      <c r="I3611" s="3">
        <v>1.8985000000000001</v>
      </c>
      <c r="J3611" s="3">
        <v>1.4355</v>
      </c>
      <c r="K3611" s="3">
        <v>0.94710000000000005</v>
      </c>
      <c r="L3611" s="3">
        <v>0.2913</v>
      </c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3">
        <v>4.5724</v>
      </c>
      <c r="Y3611" s="3">
        <v>102.17026069460239</v>
      </c>
      <c r="Z3611" s="3">
        <v>155.22762662934127</v>
      </c>
      <c r="AA3611" s="3">
        <v>190.23329105065173</v>
      </c>
      <c r="AB3611" s="3">
        <v>201</v>
      </c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</row>
    <row r="3612" spans="1:38" ht="15" customHeight="1" x14ac:dyDescent="0.25">
      <c r="A3612" s="2" t="s">
        <v>3532</v>
      </c>
      <c r="B3612" s="2" t="s">
        <v>39</v>
      </c>
      <c r="C3612" s="2" t="s">
        <v>40</v>
      </c>
      <c r="D3612" s="2" t="s">
        <v>51</v>
      </c>
      <c r="E3612" s="2" t="s">
        <v>3760</v>
      </c>
      <c r="F3612" s="2" t="s">
        <v>73</v>
      </c>
      <c r="G3612" s="2" t="s">
        <v>44</v>
      </c>
      <c r="H3612" s="3">
        <v>192</v>
      </c>
      <c r="I3612" s="3">
        <v>1.2077</v>
      </c>
      <c r="J3612" s="3">
        <v>1.2754000000000001</v>
      </c>
      <c r="K3612" s="3">
        <v>0.89580000000000004</v>
      </c>
      <c r="L3612" s="3">
        <v>0.317</v>
      </c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3">
        <v>3.6959</v>
      </c>
      <c r="Y3612" s="3">
        <v>84.282799859303566</v>
      </c>
      <c r="Z3612" s="3">
        <v>139.49641494629185</v>
      </c>
      <c r="AA3612" s="3">
        <v>178.27668497524286</v>
      </c>
      <c r="AB3612" s="3">
        <v>192.00000000000003</v>
      </c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</row>
    <row r="3613" spans="1:38" ht="15" customHeight="1" x14ac:dyDescent="0.25">
      <c r="A3613" s="2" t="s">
        <v>3532</v>
      </c>
      <c r="B3613" s="2" t="s">
        <v>39</v>
      </c>
      <c r="C3613" s="2" t="s">
        <v>40</v>
      </c>
      <c r="D3613" s="2" t="s">
        <v>51</v>
      </c>
      <c r="E3613" s="2" t="s">
        <v>3761</v>
      </c>
      <c r="F3613" s="2" t="s">
        <v>73</v>
      </c>
      <c r="G3613" s="2" t="s">
        <v>44</v>
      </c>
      <c r="H3613" s="3">
        <v>209</v>
      </c>
      <c r="I3613" s="3">
        <v>2.0007000000000001</v>
      </c>
      <c r="J3613" s="3">
        <v>1.3995</v>
      </c>
      <c r="K3613" s="3">
        <v>0.54069999999999996</v>
      </c>
      <c r="L3613" s="3">
        <v>0.32919999999999999</v>
      </c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3">
        <v>4.2701000000000002</v>
      </c>
      <c r="Y3613" s="3">
        <v>114.93105547879442</v>
      </c>
      <c r="Z3613" s="3">
        <v>172.94175780426687</v>
      </c>
      <c r="AA3613" s="3">
        <v>195.35432425470128</v>
      </c>
      <c r="AB3613" s="3">
        <v>209</v>
      </c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</row>
    <row r="3614" spans="1:38" ht="15" customHeight="1" x14ac:dyDescent="0.25">
      <c r="A3614" s="2" t="s">
        <v>3532</v>
      </c>
      <c r="B3614" s="2" t="s">
        <v>39</v>
      </c>
      <c r="C3614" s="2" t="s">
        <v>40</v>
      </c>
      <c r="D3614" s="2" t="s">
        <v>51</v>
      </c>
      <c r="E3614" s="2" t="s">
        <v>3762</v>
      </c>
      <c r="F3614" s="2" t="s">
        <v>73</v>
      </c>
      <c r="G3614" s="2" t="s">
        <v>44</v>
      </c>
      <c r="H3614" s="3">
        <v>215</v>
      </c>
      <c r="I3614" s="3">
        <v>1.3698999999999999</v>
      </c>
      <c r="J3614" s="3">
        <v>1.4490000000000001</v>
      </c>
      <c r="K3614" s="3">
        <v>1.0379</v>
      </c>
      <c r="L3614" s="3">
        <v>0.37440000000000001</v>
      </c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3">
        <v>4.2312000000000003</v>
      </c>
      <c r="Y3614" s="3">
        <v>91.248369256948365</v>
      </c>
      <c r="Z3614" s="3">
        <v>153.91782473057287</v>
      </c>
      <c r="AA3614" s="3">
        <v>198.80714690867839</v>
      </c>
      <c r="AB3614" s="3">
        <v>215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</row>
    <row r="3615" spans="1:38" ht="15" customHeight="1" x14ac:dyDescent="0.25">
      <c r="A3615" s="2" t="s">
        <v>3532</v>
      </c>
      <c r="B3615" s="2" t="s">
        <v>39</v>
      </c>
      <c r="C3615" s="2" t="s">
        <v>40</v>
      </c>
      <c r="D3615" s="2" t="s">
        <v>51</v>
      </c>
      <c r="E3615" s="2" t="s">
        <v>3763</v>
      </c>
      <c r="F3615" s="2" t="s">
        <v>73</v>
      </c>
      <c r="G3615" s="2" t="s">
        <v>44</v>
      </c>
      <c r="H3615" s="3">
        <v>192</v>
      </c>
      <c r="I3615" s="3">
        <v>1.5141</v>
      </c>
      <c r="J3615" s="3">
        <v>1.1374</v>
      </c>
      <c r="K3615" s="3">
        <v>0.8004</v>
      </c>
      <c r="L3615" s="3">
        <v>0.52549999999999997</v>
      </c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3">
        <v>3.9773999999999998</v>
      </c>
      <c r="Y3615" s="3">
        <v>92.908130939809922</v>
      </c>
      <c r="Z3615" s="3">
        <v>138.66264393825114</v>
      </c>
      <c r="AA3615" s="3">
        <v>170.86056217629607</v>
      </c>
      <c r="AB3615" s="3">
        <v>192.00000000000003</v>
      </c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</row>
    <row r="3616" spans="1:38" ht="15" customHeight="1" x14ac:dyDescent="0.25">
      <c r="A3616" s="2" t="s">
        <v>3532</v>
      </c>
      <c r="B3616" s="2" t="s">
        <v>39</v>
      </c>
      <c r="C3616" s="2" t="s">
        <v>40</v>
      </c>
      <c r="D3616" s="2" t="s">
        <v>51</v>
      </c>
      <c r="E3616" s="2" t="s">
        <v>3764</v>
      </c>
      <c r="F3616" s="2" t="s">
        <v>73</v>
      </c>
      <c r="G3616" s="2" t="s">
        <v>44</v>
      </c>
      <c r="H3616" s="3">
        <v>210</v>
      </c>
      <c r="I3616" s="3">
        <v>2.0926999999999998</v>
      </c>
      <c r="J3616" s="3">
        <v>1.2823</v>
      </c>
      <c r="K3616" s="3">
        <v>0.99039999999999995</v>
      </c>
      <c r="L3616" s="3">
        <v>0.37669999999999998</v>
      </c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3">
        <v>4.7420999999999998</v>
      </c>
      <c r="Y3616" s="3">
        <v>110.55182303199004</v>
      </c>
      <c r="Z3616" s="3">
        <v>158.68438033782502</v>
      </c>
      <c r="AA3616" s="3">
        <v>195.8601463486641</v>
      </c>
      <c r="AB3616" s="3">
        <v>210</v>
      </c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</row>
    <row r="3617" spans="1:38" ht="15" customHeight="1" x14ac:dyDescent="0.25">
      <c r="A3617" s="2" t="s">
        <v>3532</v>
      </c>
      <c r="B3617" s="2" t="s">
        <v>39</v>
      </c>
      <c r="C3617" s="2" t="s">
        <v>40</v>
      </c>
      <c r="D3617" s="2" t="s">
        <v>51</v>
      </c>
      <c r="E3617" s="2" t="s">
        <v>3765</v>
      </c>
      <c r="F3617" s="2" t="s">
        <v>73</v>
      </c>
      <c r="G3617" s="2" t="s">
        <v>44</v>
      </c>
      <c r="H3617" s="3">
        <v>200</v>
      </c>
      <c r="I3617" s="3">
        <v>1.7124999999999999</v>
      </c>
      <c r="J3617" s="3">
        <v>1.1494</v>
      </c>
      <c r="K3617" s="3">
        <v>0.81910000000000005</v>
      </c>
      <c r="L3617" s="3">
        <v>0.53039999999999998</v>
      </c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3">
        <v>4.2114000000000003</v>
      </c>
      <c r="Y3617" s="3">
        <v>100.31457472574439</v>
      </c>
      <c r="Z3617" s="3">
        <v>146.16612052999</v>
      </c>
      <c r="AA3617" s="3">
        <v>178.84143040319134</v>
      </c>
      <c r="AB3617" s="3">
        <v>200</v>
      </c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</row>
    <row r="3618" spans="1:38" ht="15" customHeight="1" x14ac:dyDescent="0.25">
      <c r="A3618" s="2" t="s">
        <v>3532</v>
      </c>
      <c r="B3618" s="2" t="s">
        <v>39</v>
      </c>
      <c r="C3618" s="2" t="s">
        <v>40</v>
      </c>
      <c r="D3618" s="2" t="s">
        <v>3533</v>
      </c>
      <c r="E3618" s="2" t="s">
        <v>3766</v>
      </c>
      <c r="F3618" s="2" t="s">
        <v>73</v>
      </c>
      <c r="G3618" s="2" t="s">
        <v>44</v>
      </c>
      <c r="H3618" s="3">
        <v>195</v>
      </c>
      <c r="I3618" s="3">
        <v>1.4357</v>
      </c>
      <c r="J3618" s="3">
        <v>1.6363000000000001</v>
      </c>
      <c r="K3618" s="3">
        <v>1.0366</v>
      </c>
      <c r="L3618" s="3">
        <v>0.2397</v>
      </c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3">
        <v>4.3483000000000001</v>
      </c>
      <c r="Y3618" s="3">
        <v>85.818526780580925</v>
      </c>
      <c r="Z3618" s="3">
        <v>147.15672791665708</v>
      </c>
      <c r="AA3618" s="3">
        <v>186.01462640572177</v>
      </c>
      <c r="AB3618" s="3">
        <v>195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</row>
    <row r="3619" spans="1:38" ht="15" customHeight="1" x14ac:dyDescent="0.25">
      <c r="A3619" s="2" t="s">
        <v>3532</v>
      </c>
      <c r="B3619" s="2" t="s">
        <v>39</v>
      </c>
      <c r="C3619" s="2" t="s">
        <v>40</v>
      </c>
      <c r="D3619" s="2" t="s">
        <v>3533</v>
      </c>
      <c r="E3619" s="2" t="s">
        <v>3767</v>
      </c>
      <c r="F3619" s="2" t="s">
        <v>73</v>
      </c>
      <c r="G3619" s="2" t="s">
        <v>44</v>
      </c>
      <c r="H3619" s="3">
        <v>209</v>
      </c>
      <c r="I3619" s="3">
        <v>2.0855000000000001</v>
      </c>
      <c r="J3619" s="3">
        <v>1.9927999999999999</v>
      </c>
      <c r="K3619" s="3">
        <v>0.62319999999999998</v>
      </c>
      <c r="L3619" s="3">
        <v>0.25330000000000003</v>
      </c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3">
        <v>4.9547999999999996</v>
      </c>
      <c r="Y3619" s="3">
        <v>106.50018164204408</v>
      </c>
      <c r="Z3619" s="3">
        <v>177.6888471784936</v>
      </c>
      <c r="AA3619" s="3">
        <v>199.951380479535</v>
      </c>
      <c r="AB3619" s="3">
        <v>209.00000000000003</v>
      </c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</row>
    <row r="3620" spans="1:38" ht="15" customHeight="1" x14ac:dyDescent="0.25">
      <c r="A3620" s="2" t="s">
        <v>3532</v>
      </c>
      <c r="B3620" s="2" t="s">
        <v>39</v>
      </c>
      <c r="C3620" s="2" t="s">
        <v>40</v>
      </c>
      <c r="D3620" s="2" t="s">
        <v>3533</v>
      </c>
      <c r="E3620" s="2" t="s">
        <v>3768</v>
      </c>
      <c r="F3620" s="2" t="s">
        <v>73</v>
      </c>
      <c r="G3620" s="2" t="s">
        <v>44</v>
      </c>
      <c r="H3620" s="3">
        <v>209</v>
      </c>
      <c r="I3620" s="3">
        <v>1.9681999999999999</v>
      </c>
      <c r="J3620" s="3">
        <v>1.7016</v>
      </c>
      <c r="K3620" s="3">
        <v>0.61629999999999996</v>
      </c>
      <c r="L3620" s="3">
        <v>0.28539999999999999</v>
      </c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3">
        <v>4.5715000000000003</v>
      </c>
      <c r="Y3620" s="3">
        <v>108.20505304604615</v>
      </c>
      <c r="Z3620" s="3">
        <v>174.08784862736519</v>
      </c>
      <c r="AA3620" s="3">
        <v>197.94984140872799</v>
      </c>
      <c r="AB3620" s="3">
        <v>209</v>
      </c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</row>
    <row r="3621" spans="1:38" ht="15" customHeight="1" x14ac:dyDescent="0.25">
      <c r="A3621" s="2" t="s">
        <v>3532</v>
      </c>
      <c r="B3621" s="2" t="s">
        <v>39</v>
      </c>
      <c r="C3621" s="2" t="s">
        <v>40</v>
      </c>
      <c r="D3621" s="2" t="s">
        <v>3533</v>
      </c>
      <c r="E3621" s="2" t="s">
        <v>3769</v>
      </c>
      <c r="F3621" s="2" t="s">
        <v>73</v>
      </c>
      <c r="G3621" s="2" t="s">
        <v>44</v>
      </c>
      <c r="H3621" s="3">
        <v>207</v>
      </c>
      <c r="I3621" s="3">
        <v>1.7385999999999999</v>
      </c>
      <c r="J3621" s="3">
        <v>1.7074</v>
      </c>
      <c r="K3621" s="3">
        <v>0.68300000000000005</v>
      </c>
      <c r="L3621" s="3">
        <v>0.1241</v>
      </c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3">
        <v>4.2530999999999999</v>
      </c>
      <c r="Y3621" s="3">
        <v>103.53723166631399</v>
      </c>
      <c r="Z3621" s="3">
        <v>173.79069384684112</v>
      </c>
      <c r="AA3621" s="3">
        <v>201.89372457736707</v>
      </c>
      <c r="AB3621" s="3">
        <v>207</v>
      </c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</row>
    <row r="3622" spans="1:38" ht="15" customHeight="1" x14ac:dyDescent="0.25">
      <c r="A3622" s="2" t="s">
        <v>3532</v>
      </c>
      <c r="B3622" s="2" t="s">
        <v>39</v>
      </c>
      <c r="C3622" s="2" t="s">
        <v>40</v>
      </c>
      <c r="D3622" s="2" t="s">
        <v>3533</v>
      </c>
      <c r="E3622" s="2" t="s">
        <v>3770</v>
      </c>
      <c r="F3622" s="2" t="s">
        <v>73</v>
      </c>
      <c r="G3622" s="2" t="s">
        <v>44</v>
      </c>
      <c r="H3622" s="3">
        <v>198</v>
      </c>
      <c r="I3622" s="3">
        <v>1.7562</v>
      </c>
      <c r="J3622" s="3">
        <v>1.8320000000000001</v>
      </c>
      <c r="K3622" s="3">
        <v>0.77280000000000004</v>
      </c>
      <c r="L3622" s="3">
        <v>0.3498</v>
      </c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3">
        <v>4.7107999999999999</v>
      </c>
      <c r="Y3622" s="3">
        <v>93.885284877303221</v>
      </c>
      <c r="Z3622" s="3">
        <v>158.4416235034389</v>
      </c>
      <c r="AA3622" s="3">
        <v>185.67368599813193</v>
      </c>
      <c r="AB3622" s="3">
        <v>198</v>
      </c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</row>
    <row r="3623" spans="1:38" ht="15" customHeight="1" x14ac:dyDescent="0.25">
      <c r="A3623" s="2" t="s">
        <v>3532</v>
      </c>
      <c r="B3623" s="2" t="s">
        <v>39</v>
      </c>
      <c r="C3623" s="2" t="s">
        <v>40</v>
      </c>
      <c r="D3623" s="2" t="s">
        <v>3533</v>
      </c>
      <c r="E3623" s="2" t="s">
        <v>3771</v>
      </c>
      <c r="F3623" s="2" t="s">
        <v>73</v>
      </c>
      <c r="G3623" s="2" t="s">
        <v>44</v>
      </c>
      <c r="H3623" s="3">
        <v>179</v>
      </c>
      <c r="I3623" s="3">
        <v>1.0649</v>
      </c>
      <c r="J3623" s="3">
        <v>1.538</v>
      </c>
      <c r="K3623" s="3">
        <v>0.77580000000000005</v>
      </c>
      <c r="L3623" s="3">
        <v>0.30990000000000001</v>
      </c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3">
        <v>3.6886000000000001</v>
      </c>
      <c r="Y3623" s="3">
        <v>74.438947025971913</v>
      </c>
      <c r="Z3623" s="3">
        <v>135.73212058775687</v>
      </c>
      <c r="AA3623" s="3">
        <v>166.64970449493035</v>
      </c>
      <c r="AB3623" s="3">
        <v>179</v>
      </c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</row>
    <row r="3624" spans="1:38" ht="15" customHeight="1" x14ac:dyDescent="0.25">
      <c r="A3624" s="2" t="s">
        <v>3532</v>
      </c>
      <c r="B3624" s="2" t="s">
        <v>39</v>
      </c>
      <c r="C3624" s="2" t="s">
        <v>40</v>
      </c>
      <c r="D3624" s="2" t="s">
        <v>3533</v>
      </c>
      <c r="E3624" s="2" t="s">
        <v>3772</v>
      </c>
      <c r="F3624" s="2" t="s">
        <v>73</v>
      </c>
      <c r="G3624" s="2" t="s">
        <v>44</v>
      </c>
      <c r="H3624" s="3">
        <v>202</v>
      </c>
      <c r="I3624" s="3">
        <v>1.9336</v>
      </c>
      <c r="J3624" s="3">
        <v>1.5396000000000001</v>
      </c>
      <c r="K3624" s="3">
        <v>0.60050000000000003</v>
      </c>
      <c r="L3624" s="3">
        <v>0.46860000000000002</v>
      </c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3">
        <v>4.5423</v>
      </c>
      <c r="Y3624" s="3">
        <v>104.36686260264624</v>
      </c>
      <c r="Z3624" s="3">
        <v>161.98789159676818</v>
      </c>
      <c r="AA3624" s="3">
        <v>184.46218875899876</v>
      </c>
      <c r="AB3624" s="3">
        <v>202.00000000000003</v>
      </c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</row>
    <row r="3625" spans="1:38" ht="15" customHeight="1" x14ac:dyDescent="0.25">
      <c r="A3625" s="2" t="s">
        <v>3532</v>
      </c>
      <c r="B3625" s="2" t="s">
        <v>39</v>
      </c>
      <c r="C3625" s="2" t="s">
        <v>40</v>
      </c>
      <c r="D3625" s="2" t="s">
        <v>59</v>
      </c>
      <c r="E3625" s="2" t="s">
        <v>3773</v>
      </c>
      <c r="F3625" s="2" t="s">
        <v>73</v>
      </c>
      <c r="G3625" s="2" t="s">
        <v>44</v>
      </c>
      <c r="H3625" s="3">
        <v>211</v>
      </c>
      <c r="I3625" s="3">
        <v>2.1751</v>
      </c>
      <c r="J3625" s="3">
        <v>1.2081</v>
      </c>
      <c r="K3625" s="3">
        <v>0.87880000000000003</v>
      </c>
      <c r="L3625" s="3">
        <v>0.1527</v>
      </c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3">
        <v>4.4146999999999998</v>
      </c>
      <c r="Y3625" s="3">
        <v>120.19238000317122</v>
      </c>
      <c r="Z3625" s="3">
        <v>169.17643327972456</v>
      </c>
      <c r="AA3625" s="3">
        <v>204.80857136385262</v>
      </c>
      <c r="AB3625" s="3">
        <v>211.00000000000003</v>
      </c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</row>
    <row r="3626" spans="1:38" ht="15" customHeight="1" x14ac:dyDescent="0.25">
      <c r="A3626" s="2" t="s">
        <v>3532</v>
      </c>
      <c r="B3626" s="2" t="s">
        <v>39</v>
      </c>
      <c r="C3626" s="2" t="s">
        <v>40</v>
      </c>
      <c r="D3626" s="2" t="s">
        <v>59</v>
      </c>
      <c r="E3626" s="2" t="s">
        <v>3774</v>
      </c>
      <c r="F3626" s="2" t="s">
        <v>73</v>
      </c>
      <c r="G3626" s="2" t="s">
        <v>44</v>
      </c>
      <c r="H3626" s="3">
        <v>208</v>
      </c>
      <c r="I3626" s="3">
        <v>1.9517</v>
      </c>
      <c r="J3626" s="3">
        <v>1.7122999999999999</v>
      </c>
      <c r="K3626" s="3">
        <v>1.2314000000000001</v>
      </c>
      <c r="L3626" s="3">
        <v>0.16550000000000001</v>
      </c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3">
        <v>5.0609000000000002</v>
      </c>
      <c r="Y3626" s="3">
        <v>99.873145092770059</v>
      </c>
      <c r="Z3626" s="3">
        <v>159.42081447963798</v>
      </c>
      <c r="AA3626" s="3">
        <v>202.24450196605346</v>
      </c>
      <c r="AB3626" s="3">
        <v>207.99999999999997</v>
      </c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</row>
    <row r="3627" spans="1:38" ht="15" customHeight="1" x14ac:dyDescent="0.25">
      <c r="A3627" s="2" t="s">
        <v>3532</v>
      </c>
      <c r="B3627" s="2" t="s">
        <v>39</v>
      </c>
      <c r="C3627" s="2" t="s">
        <v>40</v>
      </c>
      <c r="D3627" s="2" t="s">
        <v>59</v>
      </c>
      <c r="E3627" s="2" t="s">
        <v>3775</v>
      </c>
      <c r="F3627" s="2" t="s">
        <v>73</v>
      </c>
      <c r="G3627" s="2" t="s">
        <v>44</v>
      </c>
      <c r="H3627" s="3">
        <v>217</v>
      </c>
      <c r="I3627" s="3">
        <v>1.9573</v>
      </c>
      <c r="J3627" s="3">
        <v>1.3883000000000001</v>
      </c>
      <c r="K3627" s="3">
        <v>1.1074999999999999</v>
      </c>
      <c r="L3627" s="3">
        <v>0.31080000000000002</v>
      </c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3">
        <v>4.7638999999999996</v>
      </c>
      <c r="Y3627" s="3">
        <v>108.0092571212662</v>
      </c>
      <c r="Z3627" s="3">
        <v>161.92212263061779</v>
      </c>
      <c r="AA3627" s="3">
        <v>204.93047713008252</v>
      </c>
      <c r="AB3627" s="3">
        <v>217.00000000000003</v>
      </c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</row>
    <row r="3628" spans="1:38" ht="15" customHeight="1" x14ac:dyDescent="0.25">
      <c r="A3628" s="2" t="s">
        <v>3532</v>
      </c>
      <c r="B3628" s="2" t="s">
        <v>39</v>
      </c>
      <c r="C3628" s="2" t="s">
        <v>40</v>
      </c>
      <c r="D3628" s="2" t="s">
        <v>59</v>
      </c>
      <c r="E3628" s="2" t="s">
        <v>3776</v>
      </c>
      <c r="F3628" s="2" t="s">
        <v>73</v>
      </c>
      <c r="G3628" s="2" t="s">
        <v>44</v>
      </c>
      <c r="H3628" s="3">
        <v>182</v>
      </c>
      <c r="I3628" s="3">
        <v>1.5054000000000001</v>
      </c>
      <c r="J3628" s="3">
        <v>0.97970000000000002</v>
      </c>
      <c r="K3628" s="3">
        <v>0.55100000000000005</v>
      </c>
      <c r="L3628" s="3">
        <v>0.3014</v>
      </c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3">
        <v>3.3374999999999999</v>
      </c>
      <c r="Y3628" s="3">
        <v>99.65842696629214</v>
      </c>
      <c r="Z3628" s="3">
        <v>143.68988764044946</v>
      </c>
      <c r="AA3628" s="3">
        <v>168.45393258426967</v>
      </c>
      <c r="AB3628" s="3">
        <v>182.00000000000003</v>
      </c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</row>
    <row r="3629" spans="1:38" ht="15" customHeight="1" x14ac:dyDescent="0.25">
      <c r="A3629" s="2" t="s">
        <v>3532</v>
      </c>
      <c r="B3629" s="2" t="s">
        <v>39</v>
      </c>
      <c r="C3629" s="2" t="s">
        <v>40</v>
      </c>
      <c r="D3629" s="2" t="s">
        <v>59</v>
      </c>
      <c r="E3629" s="2" t="s">
        <v>3777</v>
      </c>
      <c r="F3629" s="2" t="s">
        <v>73</v>
      </c>
      <c r="G3629" s="2" t="s">
        <v>44</v>
      </c>
      <c r="H3629" s="3">
        <v>190</v>
      </c>
      <c r="I3629" s="3">
        <v>1.236</v>
      </c>
      <c r="J3629" s="3">
        <v>1.1368</v>
      </c>
      <c r="K3629" s="3">
        <v>1.3684000000000001</v>
      </c>
      <c r="L3629" s="3">
        <v>0.70450000000000002</v>
      </c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3">
        <v>4.4457000000000004</v>
      </c>
      <c r="Y3629" s="3">
        <v>75.927390512180295</v>
      </c>
      <c r="Z3629" s="3">
        <v>116.32921699619857</v>
      </c>
      <c r="AA3629" s="3">
        <v>164.96209820725645</v>
      </c>
      <c r="AB3629" s="3">
        <v>190</v>
      </c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</row>
    <row r="3630" spans="1:38" ht="15" customHeight="1" x14ac:dyDescent="0.25">
      <c r="A3630" s="2" t="s">
        <v>3532</v>
      </c>
      <c r="B3630" s="2" t="s">
        <v>39</v>
      </c>
      <c r="C3630" s="2" t="s">
        <v>40</v>
      </c>
      <c r="D3630" s="2" t="s">
        <v>59</v>
      </c>
      <c r="E3630" s="2" t="s">
        <v>3778</v>
      </c>
      <c r="F3630" s="2" t="s">
        <v>73</v>
      </c>
      <c r="G3630" s="2" t="s">
        <v>44</v>
      </c>
      <c r="H3630" s="3">
        <v>198</v>
      </c>
      <c r="I3630" s="3">
        <v>1.2033</v>
      </c>
      <c r="J3630" s="3">
        <v>1.2804</v>
      </c>
      <c r="K3630" s="3">
        <v>0.7944</v>
      </c>
      <c r="L3630" s="3">
        <v>0.2074</v>
      </c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3">
        <v>3.4855</v>
      </c>
      <c r="Y3630" s="3">
        <v>89.308219767608676</v>
      </c>
      <c r="Z3630" s="3">
        <v>150.28839477836749</v>
      </c>
      <c r="AA3630" s="3">
        <v>188.12239277004733</v>
      </c>
      <c r="AB3630" s="3">
        <v>197.99999999999997</v>
      </c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</row>
    <row r="3631" spans="1:38" ht="15" customHeight="1" x14ac:dyDescent="0.25">
      <c r="A3631" s="2" t="s">
        <v>3532</v>
      </c>
      <c r="B3631" s="2" t="s">
        <v>39</v>
      </c>
      <c r="C3631" s="2" t="s">
        <v>40</v>
      </c>
      <c r="D3631" s="2" t="s">
        <v>59</v>
      </c>
      <c r="E3631" s="2" t="s">
        <v>3779</v>
      </c>
      <c r="F3631" s="2" t="s">
        <v>73</v>
      </c>
      <c r="G3631" s="2" t="s">
        <v>44</v>
      </c>
      <c r="H3631" s="3">
        <v>214</v>
      </c>
      <c r="I3631" s="3">
        <v>1.9056999999999999</v>
      </c>
      <c r="J3631" s="3">
        <v>1.7459</v>
      </c>
      <c r="K3631" s="3">
        <v>0.91339999999999999</v>
      </c>
      <c r="L3631" s="3">
        <v>0.35639999999999999</v>
      </c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3">
        <v>4.9214000000000002</v>
      </c>
      <c r="Y3631" s="3">
        <v>102.47535254195961</v>
      </c>
      <c r="Z3631" s="3">
        <v>167.04108586987442</v>
      </c>
      <c r="AA3631" s="3">
        <v>200.81984801072866</v>
      </c>
      <c r="AB3631" s="3">
        <v>214</v>
      </c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</row>
    <row r="3632" spans="1:38" ht="15" customHeight="1" x14ac:dyDescent="0.25">
      <c r="A3632" s="2" t="s">
        <v>3532</v>
      </c>
      <c r="B3632" s="2" t="s">
        <v>39</v>
      </c>
      <c r="C3632" s="2" t="s">
        <v>40</v>
      </c>
      <c r="D3632" s="2" t="s">
        <v>59</v>
      </c>
      <c r="E3632" s="2" t="s">
        <v>3780</v>
      </c>
      <c r="F3632" s="2" t="s">
        <v>73</v>
      </c>
      <c r="G3632" s="2" t="s">
        <v>44</v>
      </c>
      <c r="H3632" s="3">
        <v>211</v>
      </c>
      <c r="I3632" s="3">
        <v>2.1808000000000001</v>
      </c>
      <c r="J3632" s="3">
        <v>1.8117000000000001</v>
      </c>
      <c r="K3632" s="3">
        <v>0.95569999999999999</v>
      </c>
      <c r="L3632" s="3">
        <v>0.3518</v>
      </c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3">
        <v>5.3</v>
      </c>
      <c r="Y3632" s="3">
        <v>105.65343396226415</v>
      </c>
      <c r="Z3632" s="3">
        <v>166.84103773584908</v>
      </c>
      <c r="AA3632" s="3">
        <v>199.11845283018869</v>
      </c>
      <c r="AB3632" s="3">
        <v>211</v>
      </c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</row>
    <row r="3633" spans="1:38" ht="15" customHeight="1" x14ac:dyDescent="0.25">
      <c r="A3633" s="2" t="s">
        <v>3532</v>
      </c>
      <c r="B3633" s="2" t="s">
        <v>39</v>
      </c>
      <c r="C3633" s="2" t="s">
        <v>40</v>
      </c>
      <c r="D3633" s="2" t="s">
        <v>59</v>
      </c>
      <c r="E3633" s="2" t="s">
        <v>3781</v>
      </c>
      <c r="F3633" s="2" t="s">
        <v>73</v>
      </c>
      <c r="G3633" s="2" t="s">
        <v>44</v>
      </c>
      <c r="H3633" s="3">
        <v>181</v>
      </c>
      <c r="I3633" s="3">
        <v>1.7024999999999999</v>
      </c>
      <c r="J3633" s="3">
        <v>0.97389999999999999</v>
      </c>
      <c r="K3633" s="3">
        <v>0.35659999999999997</v>
      </c>
      <c r="L3633" s="3">
        <v>0.7177</v>
      </c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3">
        <v>3.7507000000000001</v>
      </c>
      <c r="Y3633" s="3">
        <v>99.633375103314037</v>
      </c>
      <c r="Z3633" s="3">
        <v>138.32244647665769</v>
      </c>
      <c r="AA3633" s="3">
        <v>152.48870877436212</v>
      </c>
      <c r="AB3633" s="3">
        <v>181</v>
      </c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</row>
    <row r="3634" spans="1:38" ht="15" customHeight="1" x14ac:dyDescent="0.25">
      <c r="A3634" s="2" t="s">
        <v>3532</v>
      </c>
      <c r="B3634" s="2" t="s">
        <v>39</v>
      </c>
      <c r="C3634" s="2" t="s">
        <v>40</v>
      </c>
      <c r="D3634" s="2" t="s">
        <v>59</v>
      </c>
      <c r="E3634" s="2" t="s">
        <v>3782</v>
      </c>
      <c r="F3634" s="2" t="s">
        <v>73</v>
      </c>
      <c r="G3634" s="2" t="s">
        <v>44</v>
      </c>
      <c r="H3634" s="3">
        <v>210</v>
      </c>
      <c r="I3634" s="3">
        <v>1.6827000000000001</v>
      </c>
      <c r="J3634" s="3">
        <v>0.98939999999999995</v>
      </c>
      <c r="K3634" s="3">
        <v>1.0724</v>
      </c>
      <c r="L3634" s="3">
        <v>0.24460000000000001</v>
      </c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3">
        <v>3.9891000000000001</v>
      </c>
      <c r="Y3634" s="3">
        <v>107.08475595999099</v>
      </c>
      <c r="Z3634" s="3">
        <v>151.23336090847559</v>
      </c>
      <c r="AA3634" s="3">
        <v>199.08555814594772</v>
      </c>
      <c r="AB3634" s="3">
        <v>210</v>
      </c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</row>
    <row r="3635" spans="1:38" ht="15" customHeight="1" x14ac:dyDescent="0.25">
      <c r="A3635" s="2" t="s">
        <v>3532</v>
      </c>
      <c r="B3635" s="2" t="s">
        <v>39</v>
      </c>
      <c r="C3635" s="2" t="s">
        <v>40</v>
      </c>
      <c r="D3635" s="2" t="s">
        <v>3551</v>
      </c>
      <c r="E3635" s="2" t="s">
        <v>3783</v>
      </c>
      <c r="F3635" s="2" t="s">
        <v>73</v>
      </c>
      <c r="G3635" s="2" t="s">
        <v>44</v>
      </c>
      <c r="H3635" s="3">
        <v>191</v>
      </c>
      <c r="I3635" s="3">
        <v>1.8786</v>
      </c>
      <c r="J3635" s="3">
        <v>2.0137</v>
      </c>
      <c r="K3635" s="3">
        <v>0.21099999999999999</v>
      </c>
      <c r="L3635" s="3">
        <v>7.4300000000000005E-2</v>
      </c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3">
        <v>4.1776</v>
      </c>
      <c r="Y3635" s="3">
        <v>103.49976062811184</v>
      </c>
      <c r="Z3635" s="3">
        <v>180.14144484871699</v>
      </c>
      <c r="AA3635" s="3">
        <v>188.17213232477977</v>
      </c>
      <c r="AB3635" s="3">
        <v>191</v>
      </c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</row>
    <row r="3636" spans="1:38" ht="15" customHeight="1" x14ac:dyDescent="0.25">
      <c r="A3636" s="2" t="s">
        <v>3532</v>
      </c>
      <c r="B3636" s="2" t="s">
        <v>39</v>
      </c>
      <c r="C3636" s="2" t="s">
        <v>40</v>
      </c>
      <c r="D3636" s="2" t="s">
        <v>3551</v>
      </c>
      <c r="E3636" s="2" t="s">
        <v>3784</v>
      </c>
      <c r="F3636" s="2" t="s">
        <v>73</v>
      </c>
      <c r="G3636" s="2" t="s">
        <v>44</v>
      </c>
      <c r="H3636" s="3">
        <v>191</v>
      </c>
      <c r="I3636" s="3">
        <v>1.3847</v>
      </c>
      <c r="J3636" s="3">
        <v>1.4378</v>
      </c>
      <c r="K3636" s="3">
        <v>0.9153</v>
      </c>
      <c r="L3636" s="3">
        <v>0.379</v>
      </c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3">
        <v>4.1167999999999996</v>
      </c>
      <c r="Y3636" s="3">
        <v>85.480203070345908</v>
      </c>
      <c r="Z3636" s="3">
        <v>141.01124659930042</v>
      </c>
      <c r="AA3636" s="3">
        <v>176.36217450446949</v>
      </c>
      <c r="AB3636" s="3">
        <v>191</v>
      </c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</row>
    <row r="3637" spans="1:38" ht="15" customHeight="1" x14ac:dyDescent="0.25">
      <c r="A3637" s="2" t="s">
        <v>3532</v>
      </c>
      <c r="B3637" s="2" t="s">
        <v>39</v>
      </c>
      <c r="C3637" s="2" t="s">
        <v>40</v>
      </c>
      <c r="D3637" s="2" t="s">
        <v>3551</v>
      </c>
      <c r="E3637" s="2" t="s">
        <v>3785</v>
      </c>
      <c r="F3637" s="2" t="s">
        <v>73</v>
      </c>
      <c r="G3637" s="2" t="s">
        <v>44</v>
      </c>
      <c r="H3637" s="3">
        <v>202</v>
      </c>
      <c r="I3637" s="3">
        <v>1.5243</v>
      </c>
      <c r="J3637" s="3">
        <v>1.4528000000000001</v>
      </c>
      <c r="K3637" s="3">
        <v>0.72499999999999998</v>
      </c>
      <c r="L3637" s="3">
        <v>0.31690000000000002</v>
      </c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3">
        <v>4.0190000000000001</v>
      </c>
      <c r="Y3637" s="3">
        <v>96.476486688230906</v>
      </c>
      <c r="Z3637" s="3">
        <v>157.92858920129385</v>
      </c>
      <c r="AA3637" s="3">
        <v>188.59542174670315</v>
      </c>
      <c r="AB3637" s="3">
        <v>202</v>
      </c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</row>
    <row r="3638" spans="1:38" ht="15" customHeight="1" x14ac:dyDescent="0.25">
      <c r="A3638" s="2" t="s">
        <v>3532</v>
      </c>
      <c r="B3638" s="2" t="s">
        <v>39</v>
      </c>
      <c r="C3638" s="2" t="s">
        <v>40</v>
      </c>
      <c r="D3638" s="2" t="s">
        <v>3551</v>
      </c>
      <c r="E3638" s="2" t="s">
        <v>3786</v>
      </c>
      <c r="F3638" s="2" t="s">
        <v>73</v>
      </c>
      <c r="G3638" s="2" t="s">
        <v>44</v>
      </c>
      <c r="H3638" s="3">
        <v>203</v>
      </c>
      <c r="I3638" s="3">
        <v>1.9850000000000001</v>
      </c>
      <c r="J3638" s="3">
        <v>1.5403</v>
      </c>
      <c r="K3638" s="3">
        <v>0.56659999999999999</v>
      </c>
      <c r="L3638" s="3">
        <v>0.29649999999999999</v>
      </c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3">
        <v>4.3883999999999999</v>
      </c>
      <c r="Y3638" s="3">
        <v>109.34823625922888</v>
      </c>
      <c r="Z3638" s="3">
        <v>169.36812961443809</v>
      </c>
      <c r="AA3638" s="3">
        <v>191.44647251845777</v>
      </c>
      <c r="AB3638" s="3">
        <v>203</v>
      </c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</row>
    <row r="3639" spans="1:38" ht="15" customHeight="1" x14ac:dyDescent="0.25">
      <c r="A3639" s="2" t="s">
        <v>3532</v>
      </c>
      <c r="B3639" s="2" t="s">
        <v>39</v>
      </c>
      <c r="C3639" s="2" t="s">
        <v>40</v>
      </c>
      <c r="D3639" s="2" t="s">
        <v>3551</v>
      </c>
      <c r="E3639" s="2" t="s">
        <v>3787</v>
      </c>
      <c r="F3639" s="2" t="s">
        <v>73</v>
      </c>
      <c r="G3639" s="2" t="s">
        <v>44</v>
      </c>
      <c r="H3639" s="3">
        <v>209</v>
      </c>
      <c r="I3639" s="3">
        <v>1.7816000000000001</v>
      </c>
      <c r="J3639" s="3">
        <v>1.5375000000000001</v>
      </c>
      <c r="K3639" s="3">
        <v>0.78310000000000002</v>
      </c>
      <c r="L3639" s="3">
        <v>0.33779999999999999</v>
      </c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3">
        <v>4.4400000000000004</v>
      </c>
      <c r="Y3639" s="3">
        <v>103.02324324324323</v>
      </c>
      <c r="Z3639" s="3">
        <v>164.31547297297297</v>
      </c>
      <c r="AA3639" s="3">
        <v>195.53364864864861</v>
      </c>
      <c r="AB3639" s="3">
        <v>208.99999999999997</v>
      </c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</row>
    <row r="3640" spans="1:38" ht="15" customHeight="1" x14ac:dyDescent="0.25">
      <c r="A3640" s="2" t="s">
        <v>3532</v>
      </c>
      <c r="B3640" s="2" t="s">
        <v>39</v>
      </c>
      <c r="C3640" s="2" t="s">
        <v>40</v>
      </c>
      <c r="D3640" s="2" t="s">
        <v>3551</v>
      </c>
      <c r="E3640" s="2" t="s">
        <v>3788</v>
      </c>
      <c r="F3640" s="2" t="s">
        <v>73</v>
      </c>
      <c r="G3640" s="2" t="s">
        <v>44</v>
      </c>
      <c r="H3640" s="3">
        <v>212</v>
      </c>
      <c r="I3640" s="3">
        <v>2.0914000000000001</v>
      </c>
      <c r="J3640" s="3">
        <v>1.4702999999999999</v>
      </c>
      <c r="K3640" s="3">
        <v>1.3653</v>
      </c>
      <c r="L3640" s="3">
        <v>0.25650000000000001</v>
      </c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3">
        <v>5.1835000000000004</v>
      </c>
      <c r="Y3640" s="3">
        <v>104.62506028745057</v>
      </c>
      <c r="Z3640" s="3">
        <v>155.68206810070416</v>
      </c>
      <c r="AA3640" s="3">
        <v>203.09289090382941</v>
      </c>
      <c r="AB3640" s="3">
        <v>211.99999999999997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</row>
    <row r="3641" spans="1:38" ht="15" customHeight="1" x14ac:dyDescent="0.25">
      <c r="A3641" s="2" t="s">
        <v>3532</v>
      </c>
      <c r="B3641" s="2" t="s">
        <v>39</v>
      </c>
      <c r="C3641" s="2" t="s">
        <v>40</v>
      </c>
      <c r="D3641" s="2" t="s">
        <v>3551</v>
      </c>
      <c r="E3641" s="2" t="s">
        <v>3789</v>
      </c>
      <c r="F3641" s="2" t="s">
        <v>73</v>
      </c>
      <c r="G3641" s="2" t="s">
        <v>44</v>
      </c>
      <c r="H3641" s="3">
        <v>196</v>
      </c>
      <c r="I3641" s="3">
        <v>1.9613</v>
      </c>
      <c r="J3641" s="3">
        <v>1.2809999999999999</v>
      </c>
      <c r="K3641" s="3">
        <v>0.79090000000000005</v>
      </c>
      <c r="L3641" s="3">
        <v>0.26869999999999999</v>
      </c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3">
        <v>4.3018999999999998</v>
      </c>
      <c r="Y3641" s="3">
        <v>106.77003184639345</v>
      </c>
      <c r="Z3641" s="3">
        <v>155.60519770334039</v>
      </c>
      <c r="AA3641" s="3">
        <v>185.75643320393314</v>
      </c>
      <c r="AB3641" s="3">
        <v>196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</row>
    <row r="3642" spans="1:38" ht="15" customHeight="1" x14ac:dyDescent="0.25">
      <c r="A3642" s="2" t="s">
        <v>3532</v>
      </c>
      <c r="B3642" s="2" t="s">
        <v>39</v>
      </c>
      <c r="C3642" s="2" t="s">
        <v>40</v>
      </c>
      <c r="D3642" s="2" t="s">
        <v>3551</v>
      </c>
      <c r="E3642" s="2" t="s">
        <v>3790</v>
      </c>
      <c r="F3642" s="2" t="s">
        <v>73</v>
      </c>
      <c r="G3642" s="2" t="s">
        <v>44</v>
      </c>
      <c r="H3642" s="3">
        <v>197</v>
      </c>
      <c r="I3642" s="3">
        <v>1.5326</v>
      </c>
      <c r="J3642" s="4"/>
      <c r="K3642" s="3">
        <v>1.9961</v>
      </c>
      <c r="L3642" s="3">
        <v>0.47220000000000001</v>
      </c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3">
        <v>4.0008999999999997</v>
      </c>
      <c r="Y3642" s="3">
        <v>95.205528756029892</v>
      </c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</row>
    <row r="3643" spans="1:38" ht="15" customHeight="1" x14ac:dyDescent="0.25">
      <c r="A3643" s="2" t="s">
        <v>3532</v>
      </c>
      <c r="B3643" s="2" t="s">
        <v>39</v>
      </c>
      <c r="C3643" s="2" t="s">
        <v>40</v>
      </c>
      <c r="D3643" s="2" t="s">
        <v>3551</v>
      </c>
      <c r="E3643" s="2" t="s">
        <v>3791</v>
      </c>
      <c r="F3643" s="2" t="s">
        <v>73</v>
      </c>
      <c r="G3643" s="2" t="s">
        <v>44</v>
      </c>
      <c r="H3643" s="3">
        <v>197</v>
      </c>
      <c r="I3643" s="3">
        <v>1.6891</v>
      </c>
      <c r="J3643" s="3">
        <v>1.0328999999999999</v>
      </c>
      <c r="K3643" s="3">
        <v>1.0414000000000001</v>
      </c>
      <c r="L3643" s="3">
        <v>0.39329999999999998</v>
      </c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3">
        <v>4.1566999999999998</v>
      </c>
      <c r="Y3643" s="3">
        <v>99.04874058748527</v>
      </c>
      <c r="Z3643" s="3">
        <v>140.04965477421996</v>
      </c>
      <c r="AA3643" s="3">
        <v>181.38797603868454</v>
      </c>
      <c r="AB3643" s="3">
        <v>197</v>
      </c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</row>
    <row r="3644" spans="1:38" ht="15" customHeight="1" x14ac:dyDescent="0.25">
      <c r="A3644" s="2" t="s">
        <v>3532</v>
      </c>
      <c r="B3644" s="2" t="s">
        <v>39</v>
      </c>
      <c r="C3644" s="2" t="s">
        <v>40</v>
      </c>
      <c r="D3644" s="2" t="s">
        <v>3551</v>
      </c>
      <c r="E3644" s="2" t="s">
        <v>3792</v>
      </c>
      <c r="F3644" s="2" t="s">
        <v>73</v>
      </c>
      <c r="G3644" s="2" t="s">
        <v>44</v>
      </c>
      <c r="H3644" s="3">
        <v>208</v>
      </c>
      <c r="I3644" s="3">
        <v>1.8560000000000001</v>
      </c>
      <c r="J3644" s="3">
        <v>1.8496999999999999</v>
      </c>
      <c r="K3644" s="3">
        <v>0.54500000000000004</v>
      </c>
      <c r="L3644" s="3">
        <v>0.33439999999999998</v>
      </c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3">
        <v>4.5850999999999997</v>
      </c>
      <c r="Y3644" s="3">
        <v>103.24293908529803</v>
      </c>
      <c r="Z3644" s="3">
        <v>174.24405138383025</v>
      </c>
      <c r="AA3644" s="3">
        <v>195.16398769928682</v>
      </c>
      <c r="AB3644" s="3">
        <v>208</v>
      </c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</row>
    <row r="3645" spans="1:38" ht="15" customHeight="1" x14ac:dyDescent="0.25">
      <c r="A3645" s="2" t="s">
        <v>3532</v>
      </c>
      <c r="B3645" s="2" t="s">
        <v>39</v>
      </c>
      <c r="C3645" s="2" t="s">
        <v>40</v>
      </c>
      <c r="D3645" s="2" t="s">
        <v>3551</v>
      </c>
      <c r="E3645" s="2" t="s">
        <v>3793</v>
      </c>
      <c r="F3645" s="2" t="s">
        <v>73</v>
      </c>
      <c r="G3645" s="2" t="s">
        <v>44</v>
      </c>
      <c r="H3645" s="3">
        <v>229</v>
      </c>
      <c r="I3645" s="3">
        <v>1.6334</v>
      </c>
      <c r="J3645" s="3">
        <v>1.9036</v>
      </c>
      <c r="K3645" s="3">
        <v>0.99439999999999995</v>
      </c>
      <c r="L3645" s="3">
        <v>0.26629999999999998</v>
      </c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3">
        <v>4.7976999999999999</v>
      </c>
      <c r="Y3645" s="3">
        <v>99.069595848010508</v>
      </c>
      <c r="Z3645" s="3">
        <v>177.23396627550702</v>
      </c>
      <c r="AA3645" s="3">
        <v>218.06536465389667</v>
      </c>
      <c r="AB3645" s="3">
        <v>229</v>
      </c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</row>
    <row r="3646" spans="1:38" ht="15" customHeight="1" x14ac:dyDescent="0.25">
      <c r="A3646" s="2" t="s">
        <v>3532</v>
      </c>
      <c r="B3646" s="2" t="s">
        <v>39</v>
      </c>
      <c r="C3646" s="2" t="s">
        <v>40</v>
      </c>
      <c r="D3646" s="2" t="s">
        <v>3551</v>
      </c>
      <c r="E3646" s="2" t="s">
        <v>3794</v>
      </c>
      <c r="F3646" s="2" t="s">
        <v>73</v>
      </c>
      <c r="G3646" s="2" t="s">
        <v>44</v>
      </c>
      <c r="H3646" s="3">
        <v>193</v>
      </c>
      <c r="I3646" s="3">
        <v>1.7310000000000001</v>
      </c>
      <c r="J3646" s="3">
        <v>1.2323999999999999</v>
      </c>
      <c r="K3646" s="3">
        <v>1.1471</v>
      </c>
      <c r="L3646" s="3">
        <v>0.33910000000000001</v>
      </c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3">
        <v>4.4496000000000002</v>
      </c>
      <c r="Y3646" s="3">
        <v>94.632820927723827</v>
      </c>
      <c r="Z3646" s="3">
        <v>139.22478425026969</v>
      </c>
      <c r="AA3646" s="3">
        <v>180.7303353110392</v>
      </c>
      <c r="AB3646" s="3">
        <v>193</v>
      </c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</row>
    <row r="3647" spans="1:38" ht="15" customHeight="1" x14ac:dyDescent="0.25">
      <c r="A3647" s="2" t="s">
        <v>3532</v>
      </c>
      <c r="B3647" s="2" t="s">
        <v>39</v>
      </c>
      <c r="C3647" s="2" t="s">
        <v>40</v>
      </c>
      <c r="D3647" s="2" t="s">
        <v>3551</v>
      </c>
      <c r="E3647" s="2" t="s">
        <v>3795</v>
      </c>
      <c r="F3647" s="2" t="s">
        <v>73</v>
      </c>
      <c r="G3647" s="2" t="s">
        <v>44</v>
      </c>
      <c r="H3647" s="3">
        <v>193</v>
      </c>
      <c r="I3647" s="3">
        <v>1.8645</v>
      </c>
      <c r="J3647" s="3">
        <v>1.1964999999999999</v>
      </c>
      <c r="K3647" s="3">
        <v>0.79890000000000005</v>
      </c>
      <c r="L3647" s="3">
        <v>0.43380000000000002</v>
      </c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3">
        <v>4.2937000000000003</v>
      </c>
      <c r="Y3647" s="3">
        <v>101.91277918811281</v>
      </c>
      <c r="Z3647" s="3">
        <v>146.77769755688564</v>
      </c>
      <c r="AA3647" s="3">
        <v>176.73388918648251</v>
      </c>
      <c r="AB3647" s="3">
        <v>193</v>
      </c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</row>
    <row r="3648" spans="1:38" ht="15" customHeight="1" x14ac:dyDescent="0.25">
      <c r="A3648" s="2" t="s">
        <v>3532</v>
      </c>
      <c r="B3648" s="2" t="s">
        <v>39</v>
      </c>
      <c r="C3648" s="2" t="s">
        <v>40</v>
      </c>
      <c r="D3648" s="2" t="s">
        <v>3551</v>
      </c>
      <c r="E3648" s="2" t="s">
        <v>3796</v>
      </c>
      <c r="F3648" s="2" t="s">
        <v>73</v>
      </c>
      <c r="G3648" s="2" t="s">
        <v>44</v>
      </c>
      <c r="H3648" s="3">
        <v>211</v>
      </c>
      <c r="I3648" s="3">
        <v>1.8979999999999999</v>
      </c>
      <c r="J3648" s="4"/>
      <c r="K3648" s="3">
        <v>1.6491</v>
      </c>
      <c r="L3648" s="3">
        <v>1.0487</v>
      </c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3">
        <v>4.5957999999999997</v>
      </c>
      <c r="Y3648" s="3">
        <v>105.92445276121677</v>
      </c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</row>
    <row r="3649" spans="1:38" ht="15" customHeight="1" x14ac:dyDescent="0.25">
      <c r="A3649" s="2" t="s">
        <v>3532</v>
      </c>
      <c r="B3649" s="2" t="s">
        <v>39</v>
      </c>
      <c r="C3649" s="2" t="s">
        <v>40</v>
      </c>
      <c r="D3649" s="2" t="s">
        <v>3551</v>
      </c>
      <c r="E3649" s="2" t="s">
        <v>3797</v>
      </c>
      <c r="F3649" s="2" t="s">
        <v>73</v>
      </c>
      <c r="G3649" s="2" t="s">
        <v>44</v>
      </c>
      <c r="H3649" s="3">
        <v>190</v>
      </c>
      <c r="I3649" s="3">
        <v>1.8412999999999999</v>
      </c>
      <c r="J3649" s="3">
        <v>0.84440000000000004</v>
      </c>
      <c r="K3649" s="3">
        <v>0.65939999999999999</v>
      </c>
      <c r="L3649" s="3">
        <v>0.74050000000000005</v>
      </c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3">
        <v>4.0856000000000003</v>
      </c>
      <c r="Y3649" s="3">
        <v>103.20750930095946</v>
      </c>
      <c r="Z3649" s="3">
        <v>135.86249265713724</v>
      </c>
      <c r="AA3649" s="3">
        <v>161.36308008615623</v>
      </c>
      <c r="AB3649" s="3">
        <v>189.99999999999997</v>
      </c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</row>
    <row r="3650" spans="1:38" ht="15" customHeight="1" x14ac:dyDescent="0.25">
      <c r="A3650" s="2" t="s">
        <v>3532</v>
      </c>
      <c r="B3650" s="2" t="s">
        <v>39</v>
      </c>
      <c r="C3650" s="2" t="s">
        <v>40</v>
      </c>
      <c r="D3650" s="2" t="s">
        <v>3551</v>
      </c>
      <c r="E3650" s="2" t="s">
        <v>3798</v>
      </c>
      <c r="F3650" s="2" t="s">
        <v>73</v>
      </c>
      <c r="G3650" s="2" t="s">
        <v>44</v>
      </c>
      <c r="H3650" s="3">
        <v>188</v>
      </c>
      <c r="I3650" s="3">
        <v>1.9744999999999999</v>
      </c>
      <c r="J3650" s="3">
        <v>0.49780000000000002</v>
      </c>
      <c r="K3650" s="3">
        <v>0.89390000000000003</v>
      </c>
      <c r="L3650" s="3">
        <v>0.30049999999999999</v>
      </c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3">
        <v>3.6667000000000001</v>
      </c>
      <c r="Y3650" s="3">
        <v>116.00523631603347</v>
      </c>
      <c r="Z3650" s="3">
        <v>137.18417105299042</v>
      </c>
      <c r="AA3650" s="3">
        <v>175.21520713448058</v>
      </c>
      <c r="AB3650" s="3">
        <v>187.99999999999997</v>
      </c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</row>
    <row r="3651" spans="1:38" ht="15" customHeight="1" x14ac:dyDescent="0.25">
      <c r="A3651" s="2" t="s">
        <v>3532</v>
      </c>
      <c r="B3651" s="2" t="s">
        <v>39</v>
      </c>
      <c r="C3651" s="2" t="s">
        <v>40</v>
      </c>
      <c r="D3651" s="2" t="s">
        <v>3551</v>
      </c>
      <c r="E3651" s="2" t="s">
        <v>3799</v>
      </c>
      <c r="F3651" s="2" t="s">
        <v>73</v>
      </c>
      <c r="G3651" s="2" t="s">
        <v>44</v>
      </c>
      <c r="H3651" s="3">
        <v>203</v>
      </c>
      <c r="I3651" s="3">
        <v>1.4739</v>
      </c>
      <c r="J3651" s="3">
        <v>1.8927</v>
      </c>
      <c r="K3651" s="3">
        <v>1.0002</v>
      </c>
      <c r="L3651" s="3">
        <v>0.37480000000000002</v>
      </c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3">
        <v>4.7416</v>
      </c>
      <c r="Y3651" s="3">
        <v>85.154399358866215</v>
      </c>
      <c r="Z3651" s="3">
        <v>153.41230808166023</v>
      </c>
      <c r="AA3651" s="3">
        <v>189.48329677745909</v>
      </c>
      <c r="AB3651" s="3">
        <v>203</v>
      </c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</row>
    <row r="3652" spans="1:38" ht="15" customHeight="1" x14ac:dyDescent="0.25">
      <c r="A3652" s="2" t="s">
        <v>3532</v>
      </c>
      <c r="B3652" s="2" t="s">
        <v>39</v>
      </c>
      <c r="C3652" s="2" t="s">
        <v>40</v>
      </c>
      <c r="D3652" s="2" t="s">
        <v>3554</v>
      </c>
      <c r="E3652" s="2" t="s">
        <v>3800</v>
      </c>
      <c r="F3652" s="2" t="s">
        <v>73</v>
      </c>
      <c r="G3652" s="2" t="s">
        <v>44</v>
      </c>
      <c r="H3652" s="3">
        <v>222</v>
      </c>
      <c r="I3652" s="3">
        <v>2.2656000000000001</v>
      </c>
      <c r="J3652" s="3">
        <v>1.712</v>
      </c>
      <c r="K3652" s="3">
        <v>1.0065</v>
      </c>
      <c r="L3652" s="3">
        <v>0.1666</v>
      </c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3">
        <v>5.1506999999999996</v>
      </c>
      <c r="Y3652" s="3">
        <v>115.57388316151204</v>
      </c>
      <c r="Z3652" s="3">
        <v>178.72646436406703</v>
      </c>
      <c r="AA3652" s="3">
        <v>215.85442755353642</v>
      </c>
      <c r="AB3652" s="3">
        <v>222</v>
      </c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</row>
    <row r="3653" spans="1:38" ht="15" customHeight="1" x14ac:dyDescent="0.25">
      <c r="A3653" s="2" t="s">
        <v>3532</v>
      </c>
      <c r="B3653" s="2" t="s">
        <v>39</v>
      </c>
      <c r="C3653" s="2" t="s">
        <v>40</v>
      </c>
      <c r="D3653" s="2" t="s">
        <v>3554</v>
      </c>
      <c r="E3653" s="2" t="s">
        <v>3801</v>
      </c>
      <c r="F3653" s="2" t="s">
        <v>73</v>
      </c>
      <c r="G3653" s="2" t="s">
        <v>44</v>
      </c>
      <c r="H3653" s="3">
        <v>208</v>
      </c>
      <c r="I3653" s="3">
        <v>1.927</v>
      </c>
      <c r="J3653" s="3">
        <v>1.3124</v>
      </c>
      <c r="K3653" s="3">
        <v>1.0418000000000001</v>
      </c>
      <c r="L3653" s="3">
        <v>0.40479999999999999</v>
      </c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3">
        <v>4.6859999999999999</v>
      </c>
      <c r="Y3653" s="3">
        <v>104.3755868544601</v>
      </c>
      <c r="Z3653" s="3">
        <v>153.66760563380282</v>
      </c>
      <c r="AA3653" s="3">
        <v>192.79624413145541</v>
      </c>
      <c r="AB3653" s="3">
        <v>208</v>
      </c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</row>
    <row r="3654" spans="1:38" ht="15" customHeight="1" x14ac:dyDescent="0.25">
      <c r="A3654" s="2" t="s">
        <v>3532</v>
      </c>
      <c r="B3654" s="2" t="s">
        <v>39</v>
      </c>
      <c r="C3654" s="2" t="s">
        <v>40</v>
      </c>
      <c r="D3654" s="2" t="s">
        <v>3554</v>
      </c>
      <c r="E3654" s="2" t="s">
        <v>3802</v>
      </c>
      <c r="F3654" s="2" t="s">
        <v>73</v>
      </c>
      <c r="G3654" s="2" t="s">
        <v>44</v>
      </c>
      <c r="H3654" s="3">
        <v>193</v>
      </c>
      <c r="I3654" s="3">
        <v>1.3453999999999999</v>
      </c>
      <c r="J3654" s="3">
        <v>0.95599999999999996</v>
      </c>
      <c r="K3654" s="3">
        <v>1.1798</v>
      </c>
      <c r="L3654" s="3">
        <v>0.67689999999999995</v>
      </c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3">
        <v>4.1581000000000001</v>
      </c>
      <c r="Y3654" s="3">
        <v>84.093359948053191</v>
      </c>
      <c r="Z3654" s="3">
        <v>121.10930473052596</v>
      </c>
      <c r="AA3654" s="3">
        <v>166.79069767441862</v>
      </c>
      <c r="AB3654" s="3">
        <v>193</v>
      </c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</row>
    <row r="3655" spans="1:38" ht="15" customHeight="1" x14ac:dyDescent="0.25">
      <c r="A3655" s="2" t="s">
        <v>3532</v>
      </c>
      <c r="B3655" s="2" t="s">
        <v>39</v>
      </c>
      <c r="C3655" s="2" t="s">
        <v>40</v>
      </c>
      <c r="D3655" s="2" t="s">
        <v>3554</v>
      </c>
      <c r="E3655" s="2" t="s">
        <v>3803</v>
      </c>
      <c r="F3655" s="2" t="s">
        <v>73</v>
      </c>
      <c r="G3655" s="2" t="s">
        <v>44</v>
      </c>
      <c r="H3655" s="3">
        <v>203</v>
      </c>
      <c r="I3655" s="3">
        <v>1.2217</v>
      </c>
      <c r="J3655" s="3">
        <v>1.8007</v>
      </c>
      <c r="K3655" s="3">
        <v>0.93459999999999999</v>
      </c>
      <c r="L3655" s="3">
        <v>0.39850000000000002</v>
      </c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3">
        <v>4.3555000000000001</v>
      </c>
      <c r="Y3655" s="3">
        <v>79.964803122488803</v>
      </c>
      <c r="Z3655" s="3">
        <v>150.66155435656069</v>
      </c>
      <c r="AA3655" s="3">
        <v>187.35460911491219</v>
      </c>
      <c r="AB3655" s="3">
        <v>203</v>
      </c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</row>
    <row r="3656" spans="1:38" ht="15" customHeight="1" x14ac:dyDescent="0.25">
      <c r="A3656" s="2" t="s">
        <v>3532</v>
      </c>
      <c r="B3656" s="2" t="s">
        <v>39</v>
      </c>
      <c r="C3656" s="2" t="s">
        <v>40</v>
      </c>
      <c r="D3656" s="2" t="s">
        <v>3554</v>
      </c>
      <c r="E3656" s="2" t="s">
        <v>3804</v>
      </c>
      <c r="F3656" s="2" t="s">
        <v>73</v>
      </c>
      <c r="G3656" s="2" t="s">
        <v>44</v>
      </c>
      <c r="H3656" s="3">
        <v>212</v>
      </c>
      <c r="I3656" s="3">
        <v>2.5055000000000001</v>
      </c>
      <c r="J3656" s="3">
        <v>1.2141</v>
      </c>
      <c r="K3656" s="3">
        <v>0.63959999999999995</v>
      </c>
      <c r="L3656" s="3">
        <v>0.15279999999999999</v>
      </c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3">
        <v>4.5119999999999996</v>
      </c>
      <c r="Y3656" s="3">
        <v>131.95345744680853</v>
      </c>
      <c r="Z3656" s="3">
        <v>180.38829787234044</v>
      </c>
      <c r="AA3656" s="3">
        <v>205.90425531914894</v>
      </c>
      <c r="AB3656" s="3">
        <v>212</v>
      </c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</row>
    <row r="3657" spans="1:38" ht="15" customHeight="1" x14ac:dyDescent="0.25">
      <c r="A3657" s="2" t="s">
        <v>3532</v>
      </c>
      <c r="B3657" s="2" t="s">
        <v>39</v>
      </c>
      <c r="C3657" s="2" t="s">
        <v>40</v>
      </c>
      <c r="D3657" s="2" t="s">
        <v>3554</v>
      </c>
      <c r="E3657" s="2" t="s">
        <v>3805</v>
      </c>
      <c r="F3657" s="2" t="s">
        <v>73</v>
      </c>
      <c r="G3657" s="2" t="s">
        <v>44</v>
      </c>
      <c r="H3657" s="3">
        <v>200</v>
      </c>
      <c r="I3657" s="3">
        <v>1.6509</v>
      </c>
      <c r="J3657" s="3">
        <v>1.6358999999999999</v>
      </c>
      <c r="K3657" s="3">
        <v>0.76359999999999995</v>
      </c>
      <c r="L3657" s="3">
        <v>0.33910000000000001</v>
      </c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3">
        <v>4.3895</v>
      </c>
      <c r="Y3657" s="3">
        <v>95.18514637202415</v>
      </c>
      <c r="Z3657" s="3">
        <v>157.79619546645404</v>
      </c>
      <c r="AA3657" s="3">
        <v>187.02157421118579</v>
      </c>
      <c r="AB3657" s="3">
        <v>200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</row>
    <row r="3658" spans="1:38" ht="15" customHeight="1" x14ac:dyDescent="0.25">
      <c r="A3658" s="2" t="s">
        <v>3532</v>
      </c>
      <c r="B3658" s="2" t="s">
        <v>39</v>
      </c>
      <c r="C3658" s="2" t="s">
        <v>40</v>
      </c>
      <c r="D3658" s="2" t="s">
        <v>3554</v>
      </c>
      <c r="E3658" s="2" t="s">
        <v>3806</v>
      </c>
      <c r="F3658" s="2" t="s">
        <v>73</v>
      </c>
      <c r="G3658" s="2" t="s">
        <v>44</v>
      </c>
      <c r="H3658" s="3">
        <v>194</v>
      </c>
      <c r="I3658" s="3">
        <v>1.4153</v>
      </c>
      <c r="J3658" s="3">
        <v>1.2150000000000001</v>
      </c>
      <c r="K3658" s="3">
        <v>0.63800000000000001</v>
      </c>
      <c r="L3658" s="3">
        <v>0.17519999999999999</v>
      </c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3">
        <v>3.4434999999999998</v>
      </c>
      <c r="Y3658" s="3">
        <v>98.583011470887186</v>
      </c>
      <c r="Z3658" s="3">
        <v>155.74287788587196</v>
      </c>
      <c r="AA3658" s="3">
        <v>185.75768839843184</v>
      </c>
      <c r="AB3658" s="3">
        <v>194</v>
      </c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</row>
    <row r="3659" spans="1:38" ht="15" customHeight="1" x14ac:dyDescent="0.25">
      <c r="A3659" s="2" t="s">
        <v>3532</v>
      </c>
      <c r="B3659" s="2" t="s">
        <v>39</v>
      </c>
      <c r="C3659" s="2" t="s">
        <v>40</v>
      </c>
      <c r="D3659" s="2" t="s">
        <v>3554</v>
      </c>
      <c r="E3659" s="2" t="s">
        <v>3807</v>
      </c>
      <c r="F3659" s="2" t="s">
        <v>73</v>
      </c>
      <c r="G3659" s="2" t="s">
        <v>44</v>
      </c>
      <c r="H3659" s="3">
        <v>214</v>
      </c>
      <c r="I3659" s="3">
        <v>1.9490000000000001</v>
      </c>
      <c r="J3659" s="3">
        <v>1.4005000000000001</v>
      </c>
      <c r="K3659" s="3">
        <v>1.1096999999999999</v>
      </c>
      <c r="L3659" s="3">
        <v>0.2888</v>
      </c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3">
        <v>4.7480000000000002</v>
      </c>
      <c r="Y3659" s="3">
        <v>106.7089300758214</v>
      </c>
      <c r="Z3659" s="3">
        <v>160.39279696714405</v>
      </c>
      <c r="AA3659" s="3">
        <v>202.92973883740521</v>
      </c>
      <c r="AB3659" s="3">
        <v>214</v>
      </c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</row>
    <row r="3660" spans="1:38" ht="15" customHeight="1" x14ac:dyDescent="0.25">
      <c r="A3660" s="2" t="s">
        <v>3532</v>
      </c>
      <c r="B3660" s="2" t="s">
        <v>39</v>
      </c>
      <c r="C3660" s="2" t="s">
        <v>40</v>
      </c>
      <c r="D3660" s="2" t="s">
        <v>3554</v>
      </c>
      <c r="E3660" s="2" t="s">
        <v>3808</v>
      </c>
      <c r="F3660" s="2" t="s">
        <v>73</v>
      </c>
      <c r="G3660" s="2" t="s">
        <v>44</v>
      </c>
      <c r="H3660" s="3">
        <v>204</v>
      </c>
      <c r="I3660" s="3">
        <v>1.6865000000000001</v>
      </c>
      <c r="J3660" s="3">
        <v>1.2486999999999999</v>
      </c>
      <c r="K3660" s="3">
        <v>0.92249999999999999</v>
      </c>
      <c r="L3660" s="3">
        <v>0.33479999999999999</v>
      </c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3">
        <v>4.1924999999999999</v>
      </c>
      <c r="Y3660" s="3">
        <v>101.1897435897436</v>
      </c>
      <c r="Z3660" s="3">
        <v>152.41846153846154</v>
      </c>
      <c r="AA3660" s="3">
        <v>190.26461538461538</v>
      </c>
      <c r="AB3660" s="3">
        <v>204</v>
      </c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</row>
    <row r="3661" spans="1:38" ht="15" customHeight="1" x14ac:dyDescent="0.25">
      <c r="A3661" s="2" t="s">
        <v>3532</v>
      </c>
      <c r="B3661" s="2" t="s">
        <v>39</v>
      </c>
      <c r="C3661" s="2" t="s">
        <v>40</v>
      </c>
      <c r="D3661" s="2" t="s">
        <v>3554</v>
      </c>
      <c r="E3661" s="2" t="s">
        <v>3809</v>
      </c>
      <c r="F3661" s="2" t="s">
        <v>73</v>
      </c>
      <c r="G3661" s="2" t="s">
        <v>44</v>
      </c>
      <c r="H3661" s="3">
        <v>192</v>
      </c>
      <c r="I3661" s="3">
        <v>1.1994</v>
      </c>
      <c r="J3661" s="3">
        <v>1.6006</v>
      </c>
      <c r="K3661" s="3">
        <v>0.99709999999999999</v>
      </c>
      <c r="L3661" s="3">
        <v>0.36009999999999998</v>
      </c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3">
        <v>4.1571999999999996</v>
      </c>
      <c r="Y3661" s="3">
        <v>78.161839699797952</v>
      </c>
      <c r="Z3661" s="3">
        <v>139.76484172038872</v>
      </c>
      <c r="AA3661" s="3">
        <v>178.1406716058886</v>
      </c>
      <c r="AB3661" s="3">
        <v>192</v>
      </c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</row>
    <row r="3662" spans="1:38" ht="15" customHeight="1" x14ac:dyDescent="0.25">
      <c r="A3662" s="2" t="s">
        <v>3532</v>
      </c>
      <c r="B3662" s="2" t="s">
        <v>39</v>
      </c>
      <c r="C3662" s="2" t="s">
        <v>40</v>
      </c>
      <c r="D3662" s="2" t="s">
        <v>3554</v>
      </c>
      <c r="E3662" s="2" t="s">
        <v>3810</v>
      </c>
      <c r="F3662" s="2" t="s">
        <v>73</v>
      </c>
      <c r="G3662" s="2" t="s">
        <v>44</v>
      </c>
      <c r="H3662" s="3">
        <v>207</v>
      </c>
      <c r="I3662" s="3">
        <v>2.3572000000000002</v>
      </c>
      <c r="J3662" s="3">
        <v>1.1942999999999999</v>
      </c>
      <c r="K3662" s="3">
        <v>1.2474000000000001</v>
      </c>
      <c r="L3662" s="3">
        <v>0.38990000000000002</v>
      </c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3">
        <v>5.1887999999999996</v>
      </c>
      <c r="Y3662" s="3">
        <v>111.50007708911502</v>
      </c>
      <c r="Z3662" s="3">
        <v>151.77962149244527</v>
      </c>
      <c r="AA3662" s="3">
        <v>193.85004239901326</v>
      </c>
      <c r="AB3662" s="3">
        <v>207</v>
      </c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</row>
    <row r="3663" spans="1:38" ht="15" customHeight="1" x14ac:dyDescent="0.25">
      <c r="A3663" s="2" t="s">
        <v>3532</v>
      </c>
      <c r="B3663" s="2" t="s">
        <v>39</v>
      </c>
      <c r="C3663" s="2" t="s">
        <v>40</v>
      </c>
      <c r="D3663" s="2" t="s">
        <v>3034</v>
      </c>
      <c r="E3663" s="2" t="s">
        <v>3811</v>
      </c>
      <c r="F3663" s="2" t="s">
        <v>73</v>
      </c>
      <c r="G3663" s="2" t="s">
        <v>44</v>
      </c>
      <c r="H3663" s="3">
        <v>198</v>
      </c>
      <c r="I3663" s="3">
        <v>1.9831000000000001</v>
      </c>
      <c r="J3663" s="3">
        <v>1.327</v>
      </c>
      <c r="K3663" s="3">
        <v>0.84340000000000004</v>
      </c>
      <c r="L3663" s="3">
        <v>0.28960000000000002</v>
      </c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3">
        <v>4.4431000000000003</v>
      </c>
      <c r="Y3663" s="3">
        <v>106.09119758727014</v>
      </c>
      <c r="Z3663" s="3">
        <v>155.66964506763296</v>
      </c>
      <c r="AA3663" s="3">
        <v>187.18016700051766</v>
      </c>
      <c r="AB3663" s="3">
        <v>198</v>
      </c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</row>
    <row r="3664" spans="1:38" ht="15" customHeight="1" x14ac:dyDescent="0.25">
      <c r="A3664" s="2" t="s">
        <v>3532</v>
      </c>
      <c r="B3664" s="2" t="s">
        <v>39</v>
      </c>
      <c r="C3664" s="2" t="s">
        <v>40</v>
      </c>
      <c r="D3664" s="2" t="s">
        <v>3034</v>
      </c>
      <c r="E3664" s="2" t="s">
        <v>3812</v>
      </c>
      <c r="F3664" s="2" t="s">
        <v>73</v>
      </c>
      <c r="G3664" s="2" t="s">
        <v>44</v>
      </c>
      <c r="H3664" s="3">
        <v>179</v>
      </c>
      <c r="I3664" s="3">
        <v>1.4772000000000001</v>
      </c>
      <c r="J3664" s="3">
        <v>1.2025999999999999</v>
      </c>
      <c r="K3664" s="3">
        <v>0.79079999999999995</v>
      </c>
      <c r="L3664" s="3">
        <v>0.37559999999999999</v>
      </c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3">
        <v>3.8462000000000001</v>
      </c>
      <c r="Y3664" s="3">
        <v>88.45790650512194</v>
      </c>
      <c r="Z3664" s="3">
        <v>134.42072695127661</v>
      </c>
      <c r="AA3664" s="3">
        <v>164.64474026311686</v>
      </c>
      <c r="AB3664" s="3">
        <v>179</v>
      </c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</row>
    <row r="3665" spans="1:38" ht="15" customHeight="1" x14ac:dyDescent="0.25">
      <c r="A3665" s="2" t="s">
        <v>3532</v>
      </c>
      <c r="B3665" s="2" t="s">
        <v>39</v>
      </c>
      <c r="C3665" s="2" t="s">
        <v>40</v>
      </c>
      <c r="D3665" s="2" t="s">
        <v>3034</v>
      </c>
      <c r="E3665" s="2" t="s">
        <v>3813</v>
      </c>
      <c r="F3665" s="2" t="s">
        <v>73</v>
      </c>
      <c r="G3665" s="2" t="s">
        <v>44</v>
      </c>
      <c r="H3665" s="3">
        <v>198</v>
      </c>
      <c r="I3665" s="3">
        <v>2.1587999999999998</v>
      </c>
      <c r="J3665" s="3">
        <v>1.0863</v>
      </c>
      <c r="K3665" s="3">
        <v>0.54569999999999996</v>
      </c>
      <c r="L3665" s="3">
        <v>0.37890000000000001</v>
      </c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3">
        <v>4.1696999999999997</v>
      </c>
      <c r="Y3665" s="3">
        <v>117.94402474998201</v>
      </c>
      <c r="Z3665" s="3">
        <v>161.19073314626954</v>
      </c>
      <c r="AA3665" s="3">
        <v>182.91560543924024</v>
      </c>
      <c r="AB3665" s="3">
        <v>198</v>
      </c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</row>
    <row r="3666" spans="1:38" ht="15" customHeight="1" x14ac:dyDescent="0.25">
      <c r="A3666" s="2" t="s">
        <v>3532</v>
      </c>
      <c r="B3666" s="2" t="s">
        <v>39</v>
      </c>
      <c r="C3666" s="2" t="s">
        <v>40</v>
      </c>
      <c r="D3666" s="2" t="s">
        <v>3034</v>
      </c>
      <c r="E3666" s="2" t="s">
        <v>3814</v>
      </c>
      <c r="F3666" s="2" t="s">
        <v>73</v>
      </c>
      <c r="G3666" s="2" t="s">
        <v>44</v>
      </c>
      <c r="H3666" s="3">
        <v>161</v>
      </c>
      <c r="I3666" s="3">
        <v>1.6361000000000001</v>
      </c>
      <c r="J3666" s="3">
        <v>1.4016</v>
      </c>
      <c r="K3666" s="3">
        <v>0.51049999999999995</v>
      </c>
      <c r="L3666" s="3">
        <v>0.28649999999999998</v>
      </c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3">
        <v>3.8347000000000002</v>
      </c>
      <c r="Y3666" s="3">
        <v>87.038699246355648</v>
      </c>
      <c r="Z3666" s="3">
        <v>134.1887761754505</v>
      </c>
      <c r="AA3666" s="3">
        <v>151.36208829895429</v>
      </c>
      <c r="AB3666" s="3">
        <v>160.99999999999997</v>
      </c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</row>
    <row r="3667" spans="1:38" ht="15" customHeight="1" x14ac:dyDescent="0.25">
      <c r="A3667" s="2" t="s">
        <v>3532</v>
      </c>
      <c r="B3667" s="2" t="s">
        <v>39</v>
      </c>
      <c r="C3667" s="2" t="s">
        <v>40</v>
      </c>
      <c r="D3667" s="2" t="s">
        <v>3034</v>
      </c>
      <c r="E3667" s="2" t="s">
        <v>3815</v>
      </c>
      <c r="F3667" s="2" t="s">
        <v>73</v>
      </c>
      <c r="G3667" s="2" t="s">
        <v>44</v>
      </c>
      <c r="H3667" s="3">
        <v>192</v>
      </c>
      <c r="I3667" s="3">
        <v>1.1519999999999999</v>
      </c>
      <c r="J3667" s="3">
        <v>1.5306</v>
      </c>
      <c r="K3667" s="3">
        <v>0.99339999999999995</v>
      </c>
      <c r="L3667" s="3">
        <v>0.29609999999999997</v>
      </c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3">
        <v>3.9721000000000002</v>
      </c>
      <c r="Y3667" s="3">
        <v>78.403665567332126</v>
      </c>
      <c r="Z3667" s="3">
        <v>140.05770247476147</v>
      </c>
      <c r="AA3667" s="3">
        <v>180.07280783464665</v>
      </c>
      <c r="AB3667" s="3">
        <v>191.99999999999997</v>
      </c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</row>
    <row r="3668" spans="1:38" ht="15" customHeight="1" x14ac:dyDescent="0.25">
      <c r="A3668" s="2" t="s">
        <v>3532</v>
      </c>
      <c r="B3668" s="2" t="s">
        <v>39</v>
      </c>
      <c r="C3668" s="2" t="s">
        <v>40</v>
      </c>
      <c r="D3668" s="2" t="s">
        <v>3034</v>
      </c>
      <c r="E3668" s="2" t="s">
        <v>3816</v>
      </c>
      <c r="F3668" s="2" t="s">
        <v>73</v>
      </c>
      <c r="G3668" s="2" t="s">
        <v>44</v>
      </c>
      <c r="H3668" s="3">
        <v>199</v>
      </c>
      <c r="I3668" s="3">
        <v>1.9830000000000001</v>
      </c>
      <c r="J3668" s="3">
        <v>1.2082999999999999</v>
      </c>
      <c r="K3668" s="3">
        <v>0.91110000000000002</v>
      </c>
      <c r="L3668" s="3">
        <v>0.26469999999999999</v>
      </c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3">
        <v>4.3670999999999998</v>
      </c>
      <c r="Y3668" s="3">
        <v>107.83087174555197</v>
      </c>
      <c r="Z3668" s="3">
        <v>154.03684367200202</v>
      </c>
      <c r="AA3668" s="3">
        <v>188.87774495660739</v>
      </c>
      <c r="AB3668" s="3">
        <v>199.00000000000003</v>
      </c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</row>
    <row r="3669" spans="1:38" ht="15" customHeight="1" x14ac:dyDescent="0.25">
      <c r="A3669" s="2" t="s">
        <v>3532</v>
      </c>
      <c r="B3669" s="2" t="s">
        <v>39</v>
      </c>
      <c r="C3669" s="2" t="s">
        <v>40</v>
      </c>
      <c r="D3669" s="2" t="s">
        <v>3034</v>
      </c>
      <c r="E3669" s="2" t="s">
        <v>3817</v>
      </c>
      <c r="F3669" s="2" t="s">
        <v>73</v>
      </c>
      <c r="G3669" s="2" t="s">
        <v>44</v>
      </c>
      <c r="H3669" s="3">
        <v>196</v>
      </c>
      <c r="I3669" s="3">
        <v>1.9674</v>
      </c>
      <c r="J3669" s="3">
        <v>1.6319999999999999</v>
      </c>
      <c r="K3669" s="3">
        <v>1.0075000000000001</v>
      </c>
      <c r="L3669" s="3">
        <v>0.23100000000000001</v>
      </c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3">
        <v>4.8379000000000003</v>
      </c>
      <c r="Y3669" s="3">
        <v>98.692903945926943</v>
      </c>
      <c r="Z3669" s="3">
        <v>154.01608135761384</v>
      </c>
      <c r="AA3669" s="3">
        <v>188.16932966783108</v>
      </c>
      <c r="AB3669" s="3">
        <v>196</v>
      </c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</row>
    <row r="3670" spans="1:38" ht="15" customHeight="1" x14ac:dyDescent="0.25">
      <c r="A3670" s="2" t="s">
        <v>3532</v>
      </c>
      <c r="B3670" s="2" t="s">
        <v>39</v>
      </c>
      <c r="C3670" s="2" t="s">
        <v>40</v>
      </c>
      <c r="D3670" s="2" t="s">
        <v>3034</v>
      </c>
      <c r="E3670" s="2" t="s">
        <v>3818</v>
      </c>
      <c r="F3670" s="2" t="s">
        <v>73</v>
      </c>
      <c r="G3670" s="2" t="s">
        <v>44</v>
      </c>
      <c r="H3670" s="3">
        <v>221</v>
      </c>
      <c r="I3670" s="3">
        <v>2.0428000000000002</v>
      </c>
      <c r="J3670" s="3">
        <v>1.2522</v>
      </c>
      <c r="K3670" s="3">
        <v>0.96060000000000001</v>
      </c>
      <c r="L3670" s="3">
        <v>0.24940000000000001</v>
      </c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3">
        <v>4.5049999999999999</v>
      </c>
      <c r="Y3670" s="3">
        <v>117.70237513873475</v>
      </c>
      <c r="Z3670" s="3">
        <v>170.23640399556049</v>
      </c>
      <c r="AA3670" s="3">
        <v>210.5368257491676</v>
      </c>
      <c r="AB3670" s="3">
        <v>221</v>
      </c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</row>
    <row r="3671" spans="1:38" ht="15" customHeight="1" x14ac:dyDescent="0.25">
      <c r="A3671" s="2" t="s">
        <v>3532</v>
      </c>
      <c r="B3671" s="2" t="s">
        <v>39</v>
      </c>
      <c r="C3671" s="2" t="s">
        <v>40</v>
      </c>
      <c r="D3671" s="2" t="s">
        <v>3034</v>
      </c>
      <c r="E3671" s="2" t="s">
        <v>3819</v>
      </c>
      <c r="F3671" s="2" t="s">
        <v>73</v>
      </c>
      <c r="G3671" s="2" t="s">
        <v>44</v>
      </c>
      <c r="H3671" s="3">
        <v>190</v>
      </c>
      <c r="I3671" s="3">
        <v>2.0028000000000001</v>
      </c>
      <c r="J3671" s="3">
        <v>2.0015999999999998</v>
      </c>
      <c r="K3671" s="3">
        <v>0.4194</v>
      </c>
      <c r="L3671" s="3">
        <v>0.18990000000000001</v>
      </c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3">
        <v>4.6136999999999997</v>
      </c>
      <c r="Y3671" s="3">
        <v>100.58755445737695</v>
      </c>
      <c r="Z3671" s="3">
        <v>169.13401391507901</v>
      </c>
      <c r="AA3671" s="3">
        <v>183.49671630145002</v>
      </c>
      <c r="AB3671" s="3">
        <v>190</v>
      </c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</row>
    <row r="3672" spans="1:38" ht="15" customHeight="1" x14ac:dyDescent="0.25">
      <c r="A3672" s="2" t="s">
        <v>3532</v>
      </c>
      <c r="B3672" s="2" t="s">
        <v>39</v>
      </c>
      <c r="C3672" s="2" t="s">
        <v>40</v>
      </c>
      <c r="D3672" s="2" t="s">
        <v>3034</v>
      </c>
      <c r="E3672" s="2" t="s">
        <v>3820</v>
      </c>
      <c r="F3672" s="2" t="s">
        <v>73</v>
      </c>
      <c r="G3672" s="2" t="s">
        <v>44</v>
      </c>
      <c r="H3672" s="3">
        <v>193</v>
      </c>
      <c r="I3672" s="3">
        <v>1.3482000000000001</v>
      </c>
      <c r="J3672" s="3">
        <v>1.0829</v>
      </c>
      <c r="K3672" s="3">
        <v>0.86460000000000004</v>
      </c>
      <c r="L3672" s="3">
        <v>0.38019999999999998</v>
      </c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3">
        <v>3.6758999999999999</v>
      </c>
      <c r="Y3672" s="3">
        <v>91.049538888435478</v>
      </c>
      <c r="Z3672" s="3">
        <v>138.47925678065235</v>
      </c>
      <c r="AA3672" s="3">
        <v>176.34769716259964</v>
      </c>
      <c r="AB3672" s="3">
        <v>193</v>
      </c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</row>
    <row r="3673" spans="1:38" ht="15" customHeight="1" x14ac:dyDescent="0.25">
      <c r="A3673" s="2" t="s">
        <v>3532</v>
      </c>
      <c r="B3673" s="2" t="s">
        <v>39</v>
      </c>
      <c r="C3673" s="2" t="s">
        <v>40</v>
      </c>
      <c r="D3673" s="2" t="s">
        <v>3034</v>
      </c>
      <c r="E3673" s="2" t="s">
        <v>3821</v>
      </c>
      <c r="F3673" s="2" t="s">
        <v>73</v>
      </c>
      <c r="G3673" s="2" t="s">
        <v>44</v>
      </c>
      <c r="H3673" s="3">
        <v>200</v>
      </c>
      <c r="I3673" s="3">
        <v>1.7805</v>
      </c>
      <c r="J3673" s="3">
        <v>1.5935999999999999</v>
      </c>
      <c r="K3673" s="3">
        <v>0.62970000000000004</v>
      </c>
      <c r="L3673" s="3">
        <v>0.50519999999999998</v>
      </c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3">
        <v>4.5090000000000003</v>
      </c>
      <c r="Y3673" s="3">
        <v>98.339321357285414</v>
      </c>
      <c r="Z3673" s="3">
        <v>157.71497005988022</v>
      </c>
      <c r="AA3673" s="3">
        <v>181.1768463073852</v>
      </c>
      <c r="AB3673" s="3">
        <v>200</v>
      </c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</row>
    <row r="3674" spans="1:38" ht="15" customHeight="1" x14ac:dyDescent="0.25">
      <c r="A3674" s="2" t="s">
        <v>3532</v>
      </c>
      <c r="B3674" s="2" t="s">
        <v>39</v>
      </c>
      <c r="C3674" s="2" t="s">
        <v>40</v>
      </c>
      <c r="D3674" s="2" t="s">
        <v>3034</v>
      </c>
      <c r="E3674" s="2" t="s">
        <v>3822</v>
      </c>
      <c r="F3674" s="2" t="s">
        <v>73</v>
      </c>
      <c r="G3674" s="2" t="s">
        <v>44</v>
      </c>
      <c r="H3674" s="3">
        <v>198</v>
      </c>
      <c r="I3674" s="3">
        <v>2.0966999999999998</v>
      </c>
      <c r="J3674" s="3">
        <v>1.2873000000000001</v>
      </c>
      <c r="K3674" s="3">
        <v>0.68269999999999997</v>
      </c>
      <c r="L3674" s="3">
        <v>0.1754</v>
      </c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3">
        <v>4.2420999999999998</v>
      </c>
      <c r="Y3674" s="3">
        <v>114.04714646047948</v>
      </c>
      <c r="Z3674" s="3">
        <v>164.42120647792368</v>
      </c>
      <c r="AA3674" s="3">
        <v>191.13632399047643</v>
      </c>
      <c r="AB3674" s="3">
        <v>198</v>
      </c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</row>
    <row r="3675" spans="1:38" ht="15" customHeight="1" x14ac:dyDescent="0.25">
      <c r="A3675" s="2" t="s">
        <v>3532</v>
      </c>
      <c r="B3675" s="2" t="s">
        <v>39</v>
      </c>
      <c r="C3675" s="2" t="s">
        <v>40</v>
      </c>
      <c r="D3675" s="2" t="s">
        <v>3560</v>
      </c>
      <c r="E3675" s="2" t="s">
        <v>3823</v>
      </c>
      <c r="F3675" s="2" t="s">
        <v>73</v>
      </c>
      <c r="G3675" s="2" t="s">
        <v>44</v>
      </c>
      <c r="H3675" s="3">
        <v>189</v>
      </c>
      <c r="I3675" s="3">
        <v>1.3572</v>
      </c>
      <c r="J3675" s="3">
        <v>1.3308</v>
      </c>
      <c r="K3675" s="3">
        <v>0.72430000000000005</v>
      </c>
      <c r="L3675" s="3">
        <v>0.37719999999999998</v>
      </c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3">
        <v>3.7894999999999999</v>
      </c>
      <c r="Y3675" s="3">
        <v>88.229159519725556</v>
      </c>
      <c r="Z3675" s="3">
        <v>143.36455996833354</v>
      </c>
      <c r="AA3675" s="3">
        <v>173.37250296872938</v>
      </c>
      <c r="AB3675" s="3">
        <v>188.99999999999997</v>
      </c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</row>
    <row r="3676" spans="1:38" ht="15" customHeight="1" x14ac:dyDescent="0.25">
      <c r="A3676" s="2" t="s">
        <v>3532</v>
      </c>
      <c r="B3676" s="2" t="s">
        <v>39</v>
      </c>
      <c r="C3676" s="2" t="s">
        <v>40</v>
      </c>
      <c r="D3676" s="2" t="s">
        <v>3560</v>
      </c>
      <c r="E3676" s="2" t="s">
        <v>3824</v>
      </c>
      <c r="F3676" s="2" t="s">
        <v>73</v>
      </c>
      <c r="G3676" s="2" t="s">
        <v>44</v>
      </c>
      <c r="H3676" s="3">
        <v>196</v>
      </c>
      <c r="I3676" s="3">
        <v>1.7837000000000001</v>
      </c>
      <c r="J3676" s="3">
        <v>1.6043000000000001</v>
      </c>
      <c r="K3676" s="3">
        <v>0.66669999999999996</v>
      </c>
      <c r="L3676" s="3">
        <v>0.46589999999999998</v>
      </c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3">
        <v>4.5206</v>
      </c>
      <c r="Y3676" s="3">
        <v>96.70972879706234</v>
      </c>
      <c r="Z3676" s="3">
        <v>154.91111799318674</v>
      </c>
      <c r="AA3676" s="3">
        <v>179.09790735743042</v>
      </c>
      <c r="AB3676" s="3">
        <v>196</v>
      </c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</row>
    <row r="3677" spans="1:38" ht="15" customHeight="1" x14ac:dyDescent="0.25">
      <c r="A3677" s="2" t="s">
        <v>3532</v>
      </c>
      <c r="B3677" s="2" t="s">
        <v>39</v>
      </c>
      <c r="C3677" s="2" t="s">
        <v>40</v>
      </c>
      <c r="D3677" s="2" t="s">
        <v>3560</v>
      </c>
      <c r="E3677" s="2" t="s">
        <v>3825</v>
      </c>
      <c r="F3677" s="2" t="s">
        <v>73</v>
      </c>
      <c r="G3677" s="2" t="s">
        <v>44</v>
      </c>
      <c r="H3677" s="3">
        <v>176</v>
      </c>
      <c r="I3677" s="3">
        <v>1.5016</v>
      </c>
      <c r="J3677" s="3">
        <v>1.2177</v>
      </c>
      <c r="K3677" s="3">
        <v>0.83560000000000001</v>
      </c>
      <c r="L3677" s="3">
        <v>0.52439999999999998</v>
      </c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3">
        <v>4.0792999999999999</v>
      </c>
      <c r="Y3677" s="3">
        <v>85.006741352683065</v>
      </c>
      <c r="Z3677" s="3">
        <v>127.9917632927218</v>
      </c>
      <c r="AA3677" s="3">
        <v>157.4885887284583</v>
      </c>
      <c r="AB3677" s="3">
        <v>176</v>
      </c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</row>
    <row r="3678" spans="1:38" ht="15" customHeight="1" x14ac:dyDescent="0.25">
      <c r="A3678" s="2" t="s">
        <v>3532</v>
      </c>
      <c r="B3678" s="2" t="s">
        <v>39</v>
      </c>
      <c r="C3678" s="2" t="s">
        <v>40</v>
      </c>
      <c r="D3678" s="2" t="s">
        <v>3560</v>
      </c>
      <c r="E3678" s="2" t="s">
        <v>3826</v>
      </c>
      <c r="F3678" s="2" t="s">
        <v>73</v>
      </c>
      <c r="G3678" s="2" t="s">
        <v>44</v>
      </c>
      <c r="H3678" s="3">
        <v>178</v>
      </c>
      <c r="I3678" s="3">
        <v>2.3151000000000002</v>
      </c>
      <c r="J3678" s="3">
        <v>1.1702999999999999</v>
      </c>
      <c r="K3678" s="3">
        <v>0.62409999999999999</v>
      </c>
      <c r="L3678" s="3">
        <v>0.5141</v>
      </c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3">
        <v>4.6235999999999997</v>
      </c>
      <c r="Y3678" s="3">
        <v>105.1042045159616</v>
      </c>
      <c r="Z3678" s="3">
        <v>142.05891513106673</v>
      </c>
      <c r="AA3678" s="3">
        <v>161.76619949822651</v>
      </c>
      <c r="AB3678" s="3">
        <v>178.00000000000003</v>
      </c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</row>
    <row r="3679" spans="1:38" ht="15" customHeight="1" x14ac:dyDescent="0.25">
      <c r="A3679" s="2" t="s">
        <v>3532</v>
      </c>
      <c r="B3679" s="2" t="s">
        <v>39</v>
      </c>
      <c r="C3679" s="2" t="s">
        <v>40</v>
      </c>
      <c r="D3679" s="2" t="s">
        <v>3560</v>
      </c>
      <c r="E3679" s="2" t="s">
        <v>3827</v>
      </c>
      <c r="F3679" s="2" t="s">
        <v>73</v>
      </c>
      <c r="G3679" s="2" t="s">
        <v>44</v>
      </c>
      <c r="H3679" s="3">
        <v>196</v>
      </c>
      <c r="I3679" s="3">
        <v>1.8432999999999999</v>
      </c>
      <c r="J3679" s="3">
        <v>1.1792</v>
      </c>
      <c r="K3679" s="3">
        <v>0.69010000000000005</v>
      </c>
      <c r="L3679" s="3">
        <v>0.41660000000000003</v>
      </c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3">
        <v>4.1292</v>
      </c>
      <c r="Y3679" s="3">
        <v>105.21059769446866</v>
      </c>
      <c r="Z3679" s="3">
        <v>152.04504504504504</v>
      </c>
      <c r="AA3679" s="3">
        <v>179.4538409377119</v>
      </c>
      <c r="AB3679" s="3">
        <v>196</v>
      </c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</row>
    <row r="3680" spans="1:38" ht="15" customHeight="1" x14ac:dyDescent="0.25">
      <c r="A3680" s="2" t="s">
        <v>3532</v>
      </c>
      <c r="B3680" s="2" t="s">
        <v>39</v>
      </c>
      <c r="C3680" s="2" t="s">
        <v>40</v>
      </c>
      <c r="D3680" s="2" t="s">
        <v>3560</v>
      </c>
      <c r="E3680" s="2" t="s">
        <v>3828</v>
      </c>
      <c r="F3680" s="2" t="s">
        <v>73</v>
      </c>
      <c r="G3680" s="2" t="s">
        <v>44</v>
      </c>
      <c r="H3680" s="3">
        <v>207</v>
      </c>
      <c r="I3680" s="3">
        <v>1.9288000000000001</v>
      </c>
      <c r="J3680" s="3">
        <v>1.4632000000000001</v>
      </c>
      <c r="K3680" s="3">
        <v>0.89470000000000005</v>
      </c>
      <c r="L3680" s="3">
        <v>0.31019999999999998</v>
      </c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3">
        <v>4.5968999999999998</v>
      </c>
      <c r="Y3680" s="3">
        <v>105.42774478452871</v>
      </c>
      <c r="Z3680" s="3">
        <v>161.1305009897975</v>
      </c>
      <c r="AA3680" s="3">
        <v>195.19095477386938</v>
      </c>
      <c r="AB3680" s="3">
        <v>207.00000000000003</v>
      </c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</row>
    <row r="3681" spans="1:38" ht="15" customHeight="1" x14ac:dyDescent="0.25">
      <c r="A3681" s="2" t="s">
        <v>3532</v>
      </c>
      <c r="B3681" s="2" t="s">
        <v>39</v>
      </c>
      <c r="C3681" s="2" t="s">
        <v>40</v>
      </c>
      <c r="D3681" s="2" t="s">
        <v>3560</v>
      </c>
      <c r="E3681" s="2" t="s">
        <v>3829</v>
      </c>
      <c r="F3681" s="2" t="s">
        <v>73</v>
      </c>
      <c r="G3681" s="2" t="s">
        <v>44</v>
      </c>
      <c r="H3681" s="3">
        <v>210</v>
      </c>
      <c r="I3681" s="3">
        <v>1.5376000000000001</v>
      </c>
      <c r="J3681" s="3">
        <v>1.6772</v>
      </c>
      <c r="K3681" s="3">
        <v>0.88390000000000002</v>
      </c>
      <c r="L3681" s="3">
        <v>0.28129999999999999</v>
      </c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3">
        <v>4.38</v>
      </c>
      <c r="Y3681" s="3">
        <v>94.48694063926942</v>
      </c>
      <c r="Z3681" s="3">
        <v>162.64712328767123</v>
      </c>
      <c r="AA3681" s="3">
        <v>198.56817351598173</v>
      </c>
      <c r="AB3681" s="3">
        <v>210</v>
      </c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</row>
    <row r="3682" spans="1:38" ht="15" customHeight="1" x14ac:dyDescent="0.25">
      <c r="A3682" s="2" t="s">
        <v>3532</v>
      </c>
      <c r="B3682" s="2" t="s">
        <v>39</v>
      </c>
      <c r="C3682" s="2" t="s">
        <v>40</v>
      </c>
      <c r="D3682" s="2" t="s">
        <v>3560</v>
      </c>
      <c r="E3682" s="2" t="s">
        <v>3830</v>
      </c>
      <c r="F3682" s="2" t="s">
        <v>73</v>
      </c>
      <c r="G3682" s="2" t="s">
        <v>44</v>
      </c>
      <c r="H3682" s="3">
        <v>193</v>
      </c>
      <c r="I3682" s="3">
        <v>2.1038000000000001</v>
      </c>
      <c r="J3682" s="3">
        <v>1.3008</v>
      </c>
      <c r="K3682" s="3">
        <v>0.73209999999999997</v>
      </c>
      <c r="L3682" s="3">
        <v>0.33629999999999999</v>
      </c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3">
        <v>4.4729999999999999</v>
      </c>
      <c r="Y3682" s="3">
        <v>107.72363067292646</v>
      </c>
      <c r="Z3682" s="3">
        <v>154.5442879499218</v>
      </c>
      <c r="AA3682" s="3">
        <v>180.89530516431927</v>
      </c>
      <c r="AB3682" s="3">
        <v>193</v>
      </c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</row>
    <row r="3683" spans="1:38" ht="15" customHeight="1" x14ac:dyDescent="0.25">
      <c r="A3683" s="2" t="s">
        <v>3532</v>
      </c>
      <c r="B3683" s="2" t="s">
        <v>39</v>
      </c>
      <c r="C3683" s="2" t="s">
        <v>40</v>
      </c>
      <c r="D3683" s="2" t="s">
        <v>3560</v>
      </c>
      <c r="E3683" s="2" t="s">
        <v>3831</v>
      </c>
      <c r="F3683" s="2" t="s">
        <v>73</v>
      </c>
      <c r="G3683" s="2" t="s">
        <v>44</v>
      </c>
      <c r="H3683" s="3">
        <v>196</v>
      </c>
      <c r="I3683" s="3">
        <v>1.4571000000000001</v>
      </c>
      <c r="J3683" s="3">
        <v>1.2681</v>
      </c>
      <c r="K3683" s="3">
        <v>1.2258</v>
      </c>
      <c r="L3683" s="3">
        <v>0.36940000000000001</v>
      </c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3">
        <v>4.3204000000000002</v>
      </c>
      <c r="Y3683" s="3">
        <v>87.31071197111379</v>
      </c>
      <c r="Z3683" s="3">
        <v>135.44708823257105</v>
      </c>
      <c r="AA3683" s="3">
        <v>181.97777983520044</v>
      </c>
      <c r="AB3683" s="3">
        <v>196</v>
      </c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</row>
    <row r="3684" spans="1:38" ht="15" customHeight="1" x14ac:dyDescent="0.25">
      <c r="A3684" s="2" t="s">
        <v>3532</v>
      </c>
      <c r="B3684" s="2" t="s">
        <v>39</v>
      </c>
      <c r="C3684" s="2" t="s">
        <v>40</v>
      </c>
      <c r="D3684" s="2" t="s">
        <v>3560</v>
      </c>
      <c r="E3684" s="2" t="s">
        <v>3832</v>
      </c>
      <c r="F3684" s="2" t="s">
        <v>73</v>
      </c>
      <c r="G3684" s="2" t="s">
        <v>44</v>
      </c>
      <c r="H3684" s="3">
        <v>197</v>
      </c>
      <c r="I3684" s="3">
        <v>1.3774999999999999</v>
      </c>
      <c r="J3684" s="3">
        <v>1.7674000000000001</v>
      </c>
      <c r="K3684" s="3">
        <v>0.91969999999999996</v>
      </c>
      <c r="L3684" s="3">
        <v>0.35730000000000001</v>
      </c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3">
        <v>4.4218999999999999</v>
      </c>
      <c r="Y3684" s="3">
        <v>83.400416110721636</v>
      </c>
      <c r="Z3684" s="3">
        <v>149.34966869445259</v>
      </c>
      <c r="AA3684" s="3">
        <v>183.66760894638051</v>
      </c>
      <c r="AB3684" s="3">
        <v>197</v>
      </c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</row>
    <row r="3685" spans="1:38" ht="15" customHeight="1" x14ac:dyDescent="0.25">
      <c r="A3685" s="2" t="s">
        <v>3532</v>
      </c>
      <c r="B3685" s="2" t="s">
        <v>39</v>
      </c>
      <c r="C3685" s="2" t="s">
        <v>40</v>
      </c>
      <c r="D3685" s="2" t="s">
        <v>3560</v>
      </c>
      <c r="E3685" s="2" t="s">
        <v>3833</v>
      </c>
      <c r="F3685" s="2" t="s">
        <v>73</v>
      </c>
      <c r="G3685" s="2" t="s">
        <v>44</v>
      </c>
      <c r="H3685" s="3">
        <v>195</v>
      </c>
      <c r="I3685" s="3">
        <v>1.7947</v>
      </c>
      <c r="J3685" s="3">
        <v>1.0733999999999999</v>
      </c>
      <c r="K3685" s="3">
        <v>0.67</v>
      </c>
      <c r="L3685" s="3">
        <v>0.30549999999999999</v>
      </c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3">
        <v>3.8435999999999999</v>
      </c>
      <c r="Y3685" s="3">
        <v>108.10992298886461</v>
      </c>
      <c r="Z3685" s="3">
        <v>153.63084087834324</v>
      </c>
      <c r="AA3685" s="3">
        <v>182.04430742012696</v>
      </c>
      <c r="AB3685" s="3">
        <v>195</v>
      </c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</row>
    <row r="3686" spans="1:38" ht="15" customHeight="1" x14ac:dyDescent="0.25">
      <c r="A3686" s="2" t="s">
        <v>3532</v>
      </c>
      <c r="B3686" s="2" t="s">
        <v>39</v>
      </c>
      <c r="C3686" s="2" t="s">
        <v>40</v>
      </c>
      <c r="D3686" s="2" t="s">
        <v>3560</v>
      </c>
      <c r="E3686" s="2" t="s">
        <v>3834</v>
      </c>
      <c r="F3686" s="2" t="s">
        <v>73</v>
      </c>
      <c r="G3686" s="2" t="s">
        <v>44</v>
      </c>
      <c r="H3686" s="3">
        <v>186</v>
      </c>
      <c r="I3686" s="3">
        <v>1.6213</v>
      </c>
      <c r="J3686" s="3">
        <v>1.4518</v>
      </c>
      <c r="K3686" s="3">
        <v>1.0188999999999999</v>
      </c>
      <c r="L3686" s="3">
        <v>0.30470000000000003</v>
      </c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3">
        <v>4.3967000000000001</v>
      </c>
      <c r="Y3686" s="3">
        <v>88.788091068301227</v>
      </c>
      <c r="Z3686" s="3">
        <v>139.63922942206653</v>
      </c>
      <c r="AA3686" s="3">
        <v>175.32749562171631</v>
      </c>
      <c r="AB3686" s="3">
        <v>186.00000000000003</v>
      </c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</row>
    <row r="3687" spans="1:38" ht="15" customHeight="1" x14ac:dyDescent="0.25">
      <c r="A3687" s="2" t="s">
        <v>3532</v>
      </c>
      <c r="B3687" s="2" t="s">
        <v>39</v>
      </c>
      <c r="C3687" s="2" t="s">
        <v>40</v>
      </c>
      <c r="D3687" s="2" t="s">
        <v>3560</v>
      </c>
      <c r="E3687" s="2" t="s">
        <v>3835</v>
      </c>
      <c r="F3687" s="2" t="s">
        <v>73</v>
      </c>
      <c r="G3687" s="2" t="s">
        <v>44</v>
      </c>
      <c r="H3687" s="3">
        <v>195</v>
      </c>
      <c r="I3687" s="3">
        <v>1.7598</v>
      </c>
      <c r="J3687" s="3">
        <v>1.1380999999999999</v>
      </c>
      <c r="K3687" s="3">
        <v>0.96260000000000001</v>
      </c>
      <c r="L3687" s="3">
        <v>0.22409999999999999</v>
      </c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3">
        <v>4.0846</v>
      </c>
      <c r="Y3687" s="3">
        <v>102.22655829212162</v>
      </c>
      <c r="Z3687" s="3">
        <v>147.64356362924156</v>
      </c>
      <c r="AA3687" s="3">
        <v>186.0570680115556</v>
      </c>
      <c r="AB3687" s="3">
        <v>195</v>
      </c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</row>
    <row r="3688" spans="1:38" ht="15" customHeight="1" x14ac:dyDescent="0.25">
      <c r="A3688" s="2" t="s">
        <v>3532</v>
      </c>
      <c r="B3688" s="2" t="s">
        <v>39</v>
      </c>
      <c r="C3688" s="2" t="s">
        <v>40</v>
      </c>
      <c r="D3688" s="2" t="s">
        <v>3560</v>
      </c>
      <c r="E3688" s="2" t="s">
        <v>3836</v>
      </c>
      <c r="F3688" s="2" t="s">
        <v>73</v>
      </c>
      <c r="G3688" s="2" t="s">
        <v>44</v>
      </c>
      <c r="H3688" s="3">
        <v>180</v>
      </c>
      <c r="I3688" s="3">
        <v>1.5203</v>
      </c>
      <c r="J3688" s="3">
        <v>1.4318</v>
      </c>
      <c r="K3688" s="3">
        <v>0.77549999999999997</v>
      </c>
      <c r="L3688" s="3">
        <v>0.14219999999999999</v>
      </c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3">
        <v>3.8698000000000001</v>
      </c>
      <c r="Y3688" s="3">
        <v>90.143676675797195</v>
      </c>
      <c r="Z3688" s="3">
        <v>144.90268230916325</v>
      </c>
      <c r="AA3688" s="3">
        <v>174.56157940978861</v>
      </c>
      <c r="AB3688" s="3">
        <v>179.99999999999997</v>
      </c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</row>
    <row r="3689" spans="1:38" ht="15" customHeight="1" x14ac:dyDescent="0.25">
      <c r="A3689" s="2" t="s">
        <v>3532</v>
      </c>
      <c r="B3689" s="2" t="s">
        <v>39</v>
      </c>
      <c r="C3689" s="2" t="s">
        <v>40</v>
      </c>
      <c r="D3689" s="2" t="s">
        <v>3560</v>
      </c>
      <c r="E3689" s="2" t="s">
        <v>3837</v>
      </c>
      <c r="F3689" s="2" t="s">
        <v>73</v>
      </c>
      <c r="G3689" s="2" t="s">
        <v>44</v>
      </c>
      <c r="H3689" s="3">
        <v>205</v>
      </c>
      <c r="I3689" s="3">
        <v>1.2777000000000001</v>
      </c>
      <c r="J3689" s="3">
        <v>1.9708000000000001</v>
      </c>
      <c r="K3689" s="3">
        <v>0.73540000000000005</v>
      </c>
      <c r="L3689" s="3">
        <v>0.3463</v>
      </c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3">
        <v>4.3301999999999996</v>
      </c>
      <c r="Y3689" s="3">
        <v>83.046626021892763</v>
      </c>
      <c r="Z3689" s="3">
        <v>161.78395917047712</v>
      </c>
      <c r="AA3689" s="3">
        <v>191.16463442797101</v>
      </c>
      <c r="AB3689" s="3">
        <v>205.00000000000003</v>
      </c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</row>
    <row r="3690" spans="1:38" ht="15" customHeight="1" x14ac:dyDescent="0.25">
      <c r="A3690" s="2" t="s">
        <v>3532</v>
      </c>
      <c r="B3690" s="2" t="s">
        <v>39</v>
      </c>
      <c r="C3690" s="2" t="s">
        <v>40</v>
      </c>
      <c r="D3690" s="2" t="s">
        <v>3564</v>
      </c>
      <c r="E3690" s="2" t="s">
        <v>3838</v>
      </c>
      <c r="F3690" s="2" t="s">
        <v>73</v>
      </c>
      <c r="G3690" s="2" t="s">
        <v>44</v>
      </c>
      <c r="H3690" s="3">
        <v>204</v>
      </c>
      <c r="I3690" s="3">
        <v>1.8767</v>
      </c>
      <c r="J3690" s="3">
        <v>1.41</v>
      </c>
      <c r="K3690" s="3">
        <v>0.99260000000000004</v>
      </c>
      <c r="L3690" s="3">
        <v>0.27529999999999999</v>
      </c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3">
        <v>4.5545999999999998</v>
      </c>
      <c r="Y3690" s="3">
        <v>102.87173407104906</v>
      </c>
      <c r="Z3690" s="3">
        <v>156.11900057085143</v>
      </c>
      <c r="AA3690" s="3">
        <v>193.60356562596058</v>
      </c>
      <c r="AB3690" s="3">
        <v>204</v>
      </c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</row>
    <row r="3691" spans="1:38" ht="15" customHeight="1" x14ac:dyDescent="0.25">
      <c r="A3691" s="2" t="s">
        <v>3532</v>
      </c>
      <c r="B3691" s="2" t="s">
        <v>39</v>
      </c>
      <c r="C3691" s="2" t="s">
        <v>40</v>
      </c>
      <c r="D3691" s="2" t="s">
        <v>3564</v>
      </c>
      <c r="E3691" s="2" t="s">
        <v>3839</v>
      </c>
      <c r="F3691" s="2" t="s">
        <v>73</v>
      </c>
      <c r="G3691" s="2" t="s">
        <v>44</v>
      </c>
      <c r="H3691" s="3">
        <v>176</v>
      </c>
      <c r="I3691" s="3">
        <v>1.5006999999999999</v>
      </c>
      <c r="J3691" s="3">
        <v>1.2149000000000001</v>
      </c>
      <c r="K3691" s="3">
        <v>0.78690000000000004</v>
      </c>
      <c r="L3691" s="3">
        <v>0.13500000000000001</v>
      </c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3">
        <v>3.6375000000000002</v>
      </c>
      <c r="Y3691" s="3">
        <v>91.409154639175256</v>
      </c>
      <c r="Z3691" s="3">
        <v>139.50416494845359</v>
      </c>
      <c r="AA3691" s="3">
        <v>170.65567010309277</v>
      </c>
      <c r="AB3691" s="3">
        <v>176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</row>
    <row r="3692" spans="1:38" ht="15" customHeight="1" x14ac:dyDescent="0.25">
      <c r="A3692" s="2" t="s">
        <v>3532</v>
      </c>
      <c r="B3692" s="2" t="s">
        <v>39</v>
      </c>
      <c r="C3692" s="2" t="s">
        <v>40</v>
      </c>
      <c r="D3692" s="2" t="s">
        <v>3564</v>
      </c>
      <c r="E3692" s="2" t="s">
        <v>3840</v>
      </c>
      <c r="F3692" s="2" t="s">
        <v>73</v>
      </c>
      <c r="G3692" s="2" t="s">
        <v>44</v>
      </c>
      <c r="H3692" s="3">
        <v>184</v>
      </c>
      <c r="I3692" s="3">
        <v>1.6491</v>
      </c>
      <c r="J3692" s="3">
        <v>1.1007</v>
      </c>
      <c r="K3692" s="3">
        <v>0.99039999999999995</v>
      </c>
      <c r="L3692" s="3">
        <v>0.55210000000000004</v>
      </c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3">
        <v>4.2923</v>
      </c>
      <c r="Y3692" s="3">
        <v>90.398341215665255</v>
      </c>
      <c r="Z3692" s="3">
        <v>129.37660461757099</v>
      </c>
      <c r="AA3692" s="3">
        <v>164.44889686182233</v>
      </c>
      <c r="AB3692" s="3">
        <v>184</v>
      </c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</row>
    <row r="3693" spans="1:38" ht="15" customHeight="1" x14ac:dyDescent="0.25">
      <c r="A3693" s="2" t="s">
        <v>3532</v>
      </c>
      <c r="B3693" s="2" t="s">
        <v>39</v>
      </c>
      <c r="C3693" s="2" t="s">
        <v>40</v>
      </c>
      <c r="D3693" s="2" t="s">
        <v>3564</v>
      </c>
      <c r="E3693" s="2" t="s">
        <v>3841</v>
      </c>
      <c r="F3693" s="2" t="s">
        <v>73</v>
      </c>
      <c r="G3693" s="2" t="s">
        <v>44</v>
      </c>
      <c r="H3693" s="3">
        <v>198</v>
      </c>
      <c r="I3693" s="3">
        <v>1.8878999999999999</v>
      </c>
      <c r="J3693" s="3">
        <v>0.85619999999999996</v>
      </c>
      <c r="K3693" s="3">
        <v>0.63190000000000002</v>
      </c>
      <c r="L3693" s="3">
        <v>0.27610000000000001</v>
      </c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3">
        <v>3.6520999999999999</v>
      </c>
      <c r="Y3693" s="3">
        <v>117.81128665699187</v>
      </c>
      <c r="Z3693" s="3">
        <v>156.72840283672406</v>
      </c>
      <c r="AA3693" s="3">
        <v>185.45034363790694</v>
      </c>
      <c r="AB3693" s="3">
        <v>198</v>
      </c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</row>
    <row r="3694" spans="1:38" ht="15" customHeight="1" x14ac:dyDescent="0.25">
      <c r="A3694" s="2" t="s">
        <v>3532</v>
      </c>
      <c r="B3694" s="2" t="s">
        <v>39</v>
      </c>
      <c r="C3694" s="2" t="s">
        <v>40</v>
      </c>
      <c r="D3694" s="2" t="s">
        <v>3564</v>
      </c>
      <c r="E3694" s="2" t="s">
        <v>3842</v>
      </c>
      <c r="F3694" s="2" t="s">
        <v>73</v>
      </c>
      <c r="G3694" s="2" t="s">
        <v>44</v>
      </c>
      <c r="H3694" s="3">
        <v>202</v>
      </c>
      <c r="I3694" s="3">
        <v>1.6113999999999999</v>
      </c>
      <c r="J3694" s="3">
        <v>1.1528</v>
      </c>
      <c r="K3694" s="3">
        <v>0.85970000000000002</v>
      </c>
      <c r="L3694" s="3">
        <v>0.24479999999999999</v>
      </c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3">
        <v>3.8687</v>
      </c>
      <c r="Y3694" s="3">
        <v>102.80879882130948</v>
      </c>
      <c r="Z3694" s="3">
        <v>153.46560860237287</v>
      </c>
      <c r="AA3694" s="3">
        <v>191.24289813115516</v>
      </c>
      <c r="AB3694" s="3">
        <v>202</v>
      </c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</row>
    <row r="3695" spans="1:38" ht="15" customHeight="1" x14ac:dyDescent="0.25">
      <c r="A3695" s="2" t="s">
        <v>3532</v>
      </c>
      <c r="B3695" s="2" t="s">
        <v>39</v>
      </c>
      <c r="C3695" s="2" t="s">
        <v>40</v>
      </c>
      <c r="D3695" s="2" t="s">
        <v>3564</v>
      </c>
      <c r="E3695" s="2" t="s">
        <v>3843</v>
      </c>
      <c r="F3695" s="2" t="s">
        <v>73</v>
      </c>
      <c r="G3695" s="2" t="s">
        <v>44</v>
      </c>
      <c r="H3695" s="3">
        <v>209</v>
      </c>
      <c r="I3695" s="3">
        <v>1.8892</v>
      </c>
      <c r="J3695" s="3">
        <v>1.7427999999999999</v>
      </c>
      <c r="K3695" s="3">
        <v>0.7833</v>
      </c>
      <c r="L3695" s="3">
        <v>0.38650000000000001</v>
      </c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3">
        <v>4.8018000000000001</v>
      </c>
      <c r="Y3695" s="3">
        <v>101.63813569911284</v>
      </c>
      <c r="Z3695" s="3">
        <v>165.87979507684616</v>
      </c>
      <c r="AA3695" s="3">
        <v>194.7531550668499</v>
      </c>
      <c r="AB3695" s="3">
        <v>208.99999999999997</v>
      </c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</row>
    <row r="3696" spans="1:38" ht="15" customHeight="1" x14ac:dyDescent="0.25">
      <c r="A3696" s="2" t="s">
        <v>3532</v>
      </c>
      <c r="B3696" s="2" t="s">
        <v>39</v>
      </c>
      <c r="C3696" s="2" t="s">
        <v>40</v>
      </c>
      <c r="D3696" s="2" t="s">
        <v>3564</v>
      </c>
      <c r="E3696" s="2" t="s">
        <v>3844</v>
      </c>
      <c r="F3696" s="2" t="s">
        <v>73</v>
      </c>
      <c r="G3696" s="2" t="s">
        <v>44</v>
      </c>
      <c r="H3696" s="3">
        <v>220</v>
      </c>
      <c r="I3696" s="3">
        <v>1.8665</v>
      </c>
      <c r="J3696" s="3">
        <v>1.7376</v>
      </c>
      <c r="K3696" s="3">
        <v>0.78220000000000001</v>
      </c>
      <c r="L3696" s="3">
        <v>0.29120000000000001</v>
      </c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3">
        <v>4.6775000000000002</v>
      </c>
      <c r="Y3696" s="3">
        <v>107.01913415285944</v>
      </c>
      <c r="Z3696" s="3">
        <v>176.85746659540351</v>
      </c>
      <c r="AA3696" s="3">
        <v>208.29597006948157</v>
      </c>
      <c r="AB3696" s="3">
        <v>220</v>
      </c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</row>
    <row r="3697" spans="1:38" ht="15" customHeight="1" x14ac:dyDescent="0.25">
      <c r="A3697" s="2" t="s">
        <v>3532</v>
      </c>
      <c r="B3697" s="2" t="s">
        <v>39</v>
      </c>
      <c r="C3697" s="2" t="s">
        <v>40</v>
      </c>
      <c r="D3697" s="2" t="s">
        <v>3564</v>
      </c>
      <c r="E3697" s="2" t="s">
        <v>3845</v>
      </c>
      <c r="F3697" s="2" t="s">
        <v>73</v>
      </c>
      <c r="G3697" s="2" t="s">
        <v>44</v>
      </c>
      <c r="H3697" s="3">
        <v>188</v>
      </c>
      <c r="I3697" s="3">
        <v>1.1342000000000001</v>
      </c>
      <c r="J3697" s="3">
        <v>1.5819000000000001</v>
      </c>
      <c r="K3697" s="3">
        <v>0.92969999999999997</v>
      </c>
      <c r="L3697" s="3">
        <v>0.26340000000000002</v>
      </c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3">
        <v>3.9091999999999998</v>
      </c>
      <c r="Y3697" s="3">
        <v>77.261229919165061</v>
      </c>
      <c r="Z3697" s="3">
        <v>140.38831474470481</v>
      </c>
      <c r="AA3697" s="3">
        <v>177.48879566151643</v>
      </c>
      <c r="AB3697" s="3">
        <v>188</v>
      </c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</row>
    <row r="3698" spans="1:38" ht="15" customHeight="1" x14ac:dyDescent="0.25">
      <c r="A3698" s="2" t="s">
        <v>3532</v>
      </c>
      <c r="B3698" s="2" t="s">
        <v>39</v>
      </c>
      <c r="C3698" s="2" t="s">
        <v>40</v>
      </c>
      <c r="D3698" s="2" t="s">
        <v>3564</v>
      </c>
      <c r="E3698" s="2" t="s">
        <v>3846</v>
      </c>
      <c r="F3698" s="2" t="s">
        <v>73</v>
      </c>
      <c r="G3698" s="2" t="s">
        <v>44</v>
      </c>
      <c r="H3698" s="3">
        <v>221</v>
      </c>
      <c r="I3698" s="3">
        <v>1.9549000000000001</v>
      </c>
      <c r="J3698" s="3">
        <v>1.3552</v>
      </c>
      <c r="K3698" s="3">
        <v>0.77780000000000005</v>
      </c>
      <c r="L3698" s="3">
        <v>0.46500000000000002</v>
      </c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3">
        <v>4.5529000000000002</v>
      </c>
      <c r="Y3698" s="3">
        <v>113.15181532649521</v>
      </c>
      <c r="Z3698" s="3">
        <v>169.40888225087306</v>
      </c>
      <c r="AA3698" s="3">
        <v>201.69691844758285</v>
      </c>
      <c r="AB3698" s="3">
        <v>221</v>
      </c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</row>
    <row r="3699" spans="1:38" ht="15" customHeight="1" x14ac:dyDescent="0.25">
      <c r="A3699" s="2" t="s">
        <v>3532</v>
      </c>
      <c r="B3699" s="2" t="s">
        <v>39</v>
      </c>
      <c r="C3699" s="2" t="s">
        <v>40</v>
      </c>
      <c r="D3699" s="2" t="s">
        <v>3535</v>
      </c>
      <c r="E3699" s="2" t="s">
        <v>3847</v>
      </c>
      <c r="F3699" s="2" t="s">
        <v>73</v>
      </c>
      <c r="G3699" s="2" t="s">
        <v>44</v>
      </c>
      <c r="H3699" s="3">
        <v>188</v>
      </c>
      <c r="I3699" s="3">
        <v>1.7964</v>
      </c>
      <c r="J3699" s="3">
        <v>1.7254</v>
      </c>
      <c r="K3699" s="3">
        <v>0.83320000000000005</v>
      </c>
      <c r="L3699" s="3">
        <v>0.3261</v>
      </c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3">
        <v>4.6810999999999998</v>
      </c>
      <c r="Y3699" s="3">
        <v>91.865928948324125</v>
      </c>
      <c r="Z3699" s="3">
        <v>149.36574736707183</v>
      </c>
      <c r="AA3699" s="3">
        <v>177.13255431415692</v>
      </c>
      <c r="AB3699" s="3">
        <v>188</v>
      </c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</row>
    <row r="3700" spans="1:38" ht="15" customHeight="1" x14ac:dyDescent="0.25">
      <c r="A3700" s="2" t="s">
        <v>3532</v>
      </c>
      <c r="B3700" s="2" t="s">
        <v>39</v>
      </c>
      <c r="C3700" s="2" t="s">
        <v>40</v>
      </c>
      <c r="D3700" s="2" t="s">
        <v>3535</v>
      </c>
      <c r="E3700" s="2" t="s">
        <v>3848</v>
      </c>
      <c r="F3700" s="2" t="s">
        <v>73</v>
      </c>
      <c r="G3700" s="2" t="s">
        <v>44</v>
      </c>
      <c r="H3700" s="3">
        <v>192</v>
      </c>
      <c r="I3700" s="3">
        <v>1.5548</v>
      </c>
      <c r="J3700" s="3">
        <v>1.5464</v>
      </c>
      <c r="K3700" s="3">
        <v>0.87260000000000004</v>
      </c>
      <c r="L3700" s="3">
        <v>0.3322</v>
      </c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3">
        <v>4.306</v>
      </c>
      <c r="Y3700" s="3">
        <v>89.772410589874596</v>
      </c>
      <c r="Z3700" s="3">
        <v>147.23269856014863</v>
      </c>
      <c r="AA3700" s="3">
        <v>179.65629354389222</v>
      </c>
      <c r="AB3700" s="3">
        <v>192</v>
      </c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</row>
    <row r="3701" spans="1:38" ht="15" customHeight="1" x14ac:dyDescent="0.25">
      <c r="A3701" s="2" t="s">
        <v>3532</v>
      </c>
      <c r="B3701" s="2" t="s">
        <v>39</v>
      </c>
      <c r="C3701" s="2" t="s">
        <v>40</v>
      </c>
      <c r="D3701" s="2" t="s">
        <v>3535</v>
      </c>
      <c r="E3701" s="2" t="s">
        <v>3849</v>
      </c>
      <c r="F3701" s="2" t="s">
        <v>73</v>
      </c>
      <c r="G3701" s="2" t="s">
        <v>44</v>
      </c>
      <c r="H3701" s="3">
        <v>187</v>
      </c>
      <c r="I3701" s="3">
        <v>1.9200999999999999</v>
      </c>
      <c r="J3701" s="3">
        <v>1.3895</v>
      </c>
      <c r="K3701" s="3">
        <v>1.1165</v>
      </c>
      <c r="L3701" s="3">
        <v>0.3231</v>
      </c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3">
        <v>4.7492000000000001</v>
      </c>
      <c r="Y3701" s="3">
        <v>94.666449086161876</v>
      </c>
      <c r="Z3701" s="3">
        <v>140.01566579634465</v>
      </c>
      <c r="AA3701" s="3">
        <v>176.45496083550913</v>
      </c>
      <c r="AB3701" s="3">
        <v>187</v>
      </c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</row>
    <row r="3702" spans="1:38" ht="15" customHeight="1" x14ac:dyDescent="0.25">
      <c r="A3702" s="2" t="s">
        <v>3532</v>
      </c>
      <c r="B3702" s="2" t="s">
        <v>39</v>
      </c>
      <c r="C3702" s="2" t="s">
        <v>40</v>
      </c>
      <c r="D3702" s="2" t="s">
        <v>3535</v>
      </c>
      <c r="E3702" s="2" t="s">
        <v>3850</v>
      </c>
      <c r="F3702" s="2" t="s">
        <v>73</v>
      </c>
      <c r="G3702" s="2" t="s">
        <v>44</v>
      </c>
      <c r="H3702" s="3">
        <v>197</v>
      </c>
      <c r="I3702" s="3">
        <v>1.6414</v>
      </c>
      <c r="J3702" s="3">
        <v>1.5079</v>
      </c>
      <c r="K3702" s="3">
        <v>1.1087</v>
      </c>
      <c r="L3702" s="3">
        <v>0.36770000000000003</v>
      </c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3">
        <v>4.6257000000000001</v>
      </c>
      <c r="Y3702" s="3">
        <v>90.549192554640371</v>
      </c>
      <c r="Z3702" s="3">
        <v>144.33640313898439</v>
      </c>
      <c r="AA3702" s="3">
        <v>183.88403917244958</v>
      </c>
      <c r="AB3702" s="3">
        <v>197</v>
      </c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</row>
    <row r="3703" spans="1:38" ht="15" customHeight="1" x14ac:dyDescent="0.25">
      <c r="A3703" s="2" t="s">
        <v>3532</v>
      </c>
      <c r="B3703" s="2" t="s">
        <v>39</v>
      </c>
      <c r="C3703" s="2" t="s">
        <v>40</v>
      </c>
      <c r="D3703" s="2" t="s">
        <v>3535</v>
      </c>
      <c r="E3703" s="2" t="s">
        <v>3851</v>
      </c>
      <c r="F3703" s="2" t="s">
        <v>73</v>
      </c>
      <c r="G3703" s="2" t="s">
        <v>44</v>
      </c>
      <c r="H3703" s="3">
        <v>199</v>
      </c>
      <c r="I3703" s="3">
        <v>1.7987</v>
      </c>
      <c r="J3703" s="3">
        <v>1.232</v>
      </c>
      <c r="K3703" s="3">
        <v>1.0390999999999999</v>
      </c>
      <c r="L3703" s="3">
        <v>0.2863</v>
      </c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3">
        <v>4.3560999999999996</v>
      </c>
      <c r="Y3703" s="3">
        <v>100.9568421294277</v>
      </c>
      <c r="Z3703" s="3">
        <v>148.18808108170151</v>
      </c>
      <c r="AA3703" s="3">
        <v>188.02410412984094</v>
      </c>
      <c r="AB3703" s="3">
        <v>199</v>
      </c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</row>
    <row r="3704" spans="1:38" ht="15" customHeight="1" x14ac:dyDescent="0.25">
      <c r="A3704" s="2" t="s">
        <v>3532</v>
      </c>
      <c r="B3704" s="2" t="s">
        <v>39</v>
      </c>
      <c r="C3704" s="2" t="s">
        <v>40</v>
      </c>
      <c r="D3704" s="2" t="s">
        <v>3535</v>
      </c>
      <c r="E3704" s="2" t="s">
        <v>3852</v>
      </c>
      <c r="F3704" s="2" t="s">
        <v>73</v>
      </c>
      <c r="G3704" s="2" t="s">
        <v>44</v>
      </c>
      <c r="H3704" s="3">
        <v>199</v>
      </c>
      <c r="I3704" s="3">
        <v>1.9592000000000001</v>
      </c>
      <c r="J3704" s="3">
        <v>1.3971</v>
      </c>
      <c r="K3704" s="3">
        <v>0.76680000000000004</v>
      </c>
      <c r="L3704" s="3">
        <v>0.31359999999999999</v>
      </c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3">
        <v>4.4367000000000001</v>
      </c>
      <c r="Y3704" s="3">
        <v>105.74544143169473</v>
      </c>
      <c r="Z3704" s="3">
        <v>158.33310794058647</v>
      </c>
      <c r="AA3704" s="3">
        <v>187.19591137557194</v>
      </c>
      <c r="AB3704" s="3">
        <v>199</v>
      </c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</row>
    <row r="3705" spans="1:38" ht="15" customHeight="1" x14ac:dyDescent="0.25">
      <c r="A3705" s="2" t="s">
        <v>3532</v>
      </c>
      <c r="B3705" s="2" t="s">
        <v>39</v>
      </c>
      <c r="C3705" s="2" t="s">
        <v>40</v>
      </c>
      <c r="D3705" s="2" t="s">
        <v>3578</v>
      </c>
      <c r="E3705" s="2" t="s">
        <v>3853</v>
      </c>
      <c r="F3705" s="2" t="s">
        <v>73</v>
      </c>
      <c r="G3705" s="2" t="s">
        <v>44</v>
      </c>
      <c r="H3705" s="3">
        <v>200</v>
      </c>
      <c r="I3705" s="3">
        <v>1.7575000000000001</v>
      </c>
      <c r="J3705" s="3">
        <v>1.3008999999999999</v>
      </c>
      <c r="K3705" s="3">
        <v>0.94889999999999997</v>
      </c>
      <c r="L3705" s="3">
        <v>0.34520000000000001</v>
      </c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3">
        <v>4.3525</v>
      </c>
      <c r="Y3705" s="3">
        <v>99.83687535898909</v>
      </c>
      <c r="Z3705" s="3">
        <v>150.04967260195289</v>
      </c>
      <c r="AA3705" s="3">
        <v>186.67579551981621</v>
      </c>
      <c r="AB3705" s="3">
        <v>200</v>
      </c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</row>
    <row r="3706" spans="1:38" ht="15" customHeight="1" x14ac:dyDescent="0.25">
      <c r="A3706" s="2" t="s">
        <v>3532</v>
      </c>
      <c r="B3706" s="2" t="s">
        <v>39</v>
      </c>
      <c r="C3706" s="2" t="s">
        <v>40</v>
      </c>
      <c r="D3706" s="2" t="s">
        <v>3578</v>
      </c>
      <c r="E3706" s="2" t="s">
        <v>3854</v>
      </c>
      <c r="F3706" s="2" t="s">
        <v>73</v>
      </c>
      <c r="G3706" s="2" t="s">
        <v>44</v>
      </c>
      <c r="H3706" s="3">
        <v>216</v>
      </c>
      <c r="I3706" s="3">
        <v>1.8834</v>
      </c>
      <c r="J3706" s="3">
        <v>1.5079</v>
      </c>
      <c r="K3706" s="3">
        <v>0.86129999999999995</v>
      </c>
      <c r="L3706" s="3">
        <v>0.26640000000000003</v>
      </c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3">
        <v>4.5190000000000001</v>
      </c>
      <c r="Y3706" s="3">
        <v>108.68634653684443</v>
      </c>
      <c r="Z3706" s="3">
        <v>170.08346979420227</v>
      </c>
      <c r="AA3706" s="3">
        <v>205.15299845098471</v>
      </c>
      <c r="AB3706" s="3">
        <v>216</v>
      </c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</row>
    <row r="3707" spans="1:38" ht="15" customHeight="1" x14ac:dyDescent="0.25">
      <c r="A3707" s="2" t="s">
        <v>3532</v>
      </c>
      <c r="B3707" s="2" t="s">
        <v>39</v>
      </c>
      <c r="C3707" s="2" t="s">
        <v>40</v>
      </c>
      <c r="D3707" s="2" t="s">
        <v>3578</v>
      </c>
      <c r="E3707" s="2" t="s">
        <v>3855</v>
      </c>
      <c r="F3707" s="2" t="s">
        <v>73</v>
      </c>
      <c r="G3707" s="2" t="s">
        <v>44</v>
      </c>
      <c r="H3707" s="3">
        <v>199</v>
      </c>
      <c r="I3707" s="3">
        <v>1.9456</v>
      </c>
      <c r="J3707" s="3">
        <v>1.7101999999999999</v>
      </c>
      <c r="K3707" s="3">
        <v>0.86970000000000003</v>
      </c>
      <c r="L3707" s="3">
        <v>0.27760000000000001</v>
      </c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3">
        <v>4.8030999999999997</v>
      </c>
      <c r="Y3707" s="3">
        <v>99.646977993379281</v>
      </c>
      <c r="Z3707" s="3">
        <v>159.10928358768297</v>
      </c>
      <c r="AA3707" s="3">
        <v>189.34806687347756</v>
      </c>
      <c r="AB3707" s="3">
        <v>199</v>
      </c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</row>
    <row r="3708" spans="1:38" ht="15" customHeight="1" x14ac:dyDescent="0.25">
      <c r="A3708" s="2" t="s">
        <v>3532</v>
      </c>
      <c r="B3708" s="2" t="s">
        <v>39</v>
      </c>
      <c r="C3708" s="2" t="s">
        <v>40</v>
      </c>
      <c r="D3708" s="2" t="s">
        <v>3578</v>
      </c>
      <c r="E3708" s="2" t="s">
        <v>3856</v>
      </c>
      <c r="F3708" s="2" t="s">
        <v>73</v>
      </c>
      <c r="G3708" s="2" t="s">
        <v>44</v>
      </c>
      <c r="H3708" s="3">
        <v>211</v>
      </c>
      <c r="I3708" s="3">
        <v>1.5757000000000001</v>
      </c>
      <c r="J3708" s="3">
        <v>1.3792</v>
      </c>
      <c r="K3708" s="3">
        <v>1.1399999999999999</v>
      </c>
      <c r="L3708" s="3">
        <v>0.36770000000000003</v>
      </c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3">
        <v>4.4626000000000001</v>
      </c>
      <c r="Y3708" s="3">
        <v>95.203132702908619</v>
      </c>
      <c r="Z3708" s="3">
        <v>150.5244252229642</v>
      </c>
      <c r="AA3708" s="3">
        <v>196.25113162730247</v>
      </c>
      <c r="AB3708" s="3">
        <v>211</v>
      </c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</row>
    <row r="3709" spans="1:38" ht="15" customHeight="1" x14ac:dyDescent="0.25">
      <c r="A3709" s="2" t="s">
        <v>3532</v>
      </c>
      <c r="B3709" s="2" t="s">
        <v>39</v>
      </c>
      <c r="C3709" s="2" t="s">
        <v>40</v>
      </c>
      <c r="D3709" s="2" t="s">
        <v>3578</v>
      </c>
      <c r="E3709" s="2" t="s">
        <v>3857</v>
      </c>
      <c r="F3709" s="2" t="s">
        <v>73</v>
      </c>
      <c r="G3709" s="2" t="s">
        <v>44</v>
      </c>
      <c r="H3709" s="3">
        <v>193</v>
      </c>
      <c r="I3709" s="3">
        <v>1.5072000000000001</v>
      </c>
      <c r="J3709" s="3">
        <v>1.6325000000000001</v>
      </c>
      <c r="K3709" s="3">
        <v>0.64300000000000002</v>
      </c>
      <c r="L3709" s="3">
        <v>0.43669999999999998</v>
      </c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3">
        <v>4.2194000000000003</v>
      </c>
      <c r="Y3709" s="3">
        <v>89.510356922785235</v>
      </c>
      <c r="Z3709" s="3">
        <v>151.80179646395223</v>
      </c>
      <c r="AA3709" s="3">
        <v>176.33680144096317</v>
      </c>
      <c r="AB3709" s="3">
        <v>193</v>
      </c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</row>
    <row r="3710" spans="1:38" ht="15" customHeight="1" x14ac:dyDescent="0.25">
      <c r="A3710" s="2" t="s">
        <v>3532</v>
      </c>
      <c r="B3710" s="2" t="s">
        <v>39</v>
      </c>
      <c r="C3710" s="2" t="s">
        <v>40</v>
      </c>
      <c r="D3710" s="2" t="s">
        <v>3578</v>
      </c>
      <c r="E3710" s="2" t="s">
        <v>3858</v>
      </c>
      <c r="F3710" s="2" t="s">
        <v>73</v>
      </c>
      <c r="G3710" s="2" t="s">
        <v>44</v>
      </c>
      <c r="H3710" s="3">
        <v>195</v>
      </c>
      <c r="I3710" s="3">
        <v>1.7797000000000001</v>
      </c>
      <c r="J3710" s="3">
        <v>1.2119</v>
      </c>
      <c r="K3710" s="3">
        <v>0.79349999999999998</v>
      </c>
      <c r="L3710" s="3">
        <v>0.20680000000000001</v>
      </c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3">
        <v>3.9918999999999998</v>
      </c>
      <c r="Y3710" s="3">
        <v>104.66993161151332</v>
      </c>
      <c r="Z3710" s="3">
        <v>154.15506400460936</v>
      </c>
      <c r="AA3710" s="3">
        <v>186.55580049600442</v>
      </c>
      <c r="AB3710" s="3">
        <v>195</v>
      </c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</row>
    <row r="3711" spans="1:38" ht="15" customHeight="1" x14ac:dyDescent="0.25">
      <c r="A3711" s="2" t="s">
        <v>3532</v>
      </c>
      <c r="B3711" s="2" t="s">
        <v>39</v>
      </c>
      <c r="C3711" s="2" t="s">
        <v>40</v>
      </c>
      <c r="D3711" s="2" t="s">
        <v>3578</v>
      </c>
      <c r="E3711" s="2" t="s">
        <v>3859</v>
      </c>
      <c r="F3711" s="2" t="s">
        <v>73</v>
      </c>
      <c r="G3711" s="2" t="s">
        <v>44</v>
      </c>
      <c r="H3711" s="3">
        <v>192</v>
      </c>
      <c r="I3711" s="3">
        <v>1.3249</v>
      </c>
      <c r="J3711" s="3">
        <v>1.2613000000000001</v>
      </c>
      <c r="K3711" s="3">
        <v>0.88880000000000003</v>
      </c>
      <c r="L3711" s="3">
        <v>0.27950000000000003</v>
      </c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3">
        <v>3.7545000000000002</v>
      </c>
      <c r="Y3711" s="3">
        <v>88.461313090957503</v>
      </c>
      <c r="Z3711" s="3">
        <v>142.2122785990145</v>
      </c>
      <c r="AA3711" s="3">
        <v>180.08895991476891</v>
      </c>
      <c r="AB3711" s="3">
        <v>191.99999999999997</v>
      </c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</row>
    <row r="3712" spans="1:38" ht="15" customHeight="1" x14ac:dyDescent="0.25">
      <c r="A3712" s="2" t="s">
        <v>3532</v>
      </c>
      <c r="B3712" s="2" t="s">
        <v>39</v>
      </c>
      <c r="C3712" s="2" t="s">
        <v>40</v>
      </c>
      <c r="D3712" s="2" t="s">
        <v>3578</v>
      </c>
      <c r="E3712" s="2" t="s">
        <v>3860</v>
      </c>
      <c r="F3712" s="2" t="s">
        <v>73</v>
      </c>
      <c r="G3712" s="2" t="s">
        <v>44</v>
      </c>
      <c r="H3712" s="3">
        <v>201</v>
      </c>
      <c r="I3712" s="3">
        <v>1.7109000000000001</v>
      </c>
      <c r="J3712" s="3">
        <v>1.6928000000000001</v>
      </c>
      <c r="K3712" s="3">
        <v>0.3795</v>
      </c>
      <c r="L3712" s="3">
        <v>0.35199999999999998</v>
      </c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3">
        <v>4.1352000000000002</v>
      </c>
      <c r="Y3712" s="3">
        <v>101.9221561230412</v>
      </c>
      <c r="Z3712" s="3">
        <v>171.10458986264268</v>
      </c>
      <c r="AA3712" s="3">
        <v>186.61423873089575</v>
      </c>
      <c r="AB3712" s="3">
        <v>201</v>
      </c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</row>
    <row r="3713" spans="1:38" ht="15" customHeight="1" x14ac:dyDescent="0.25">
      <c r="A3713" s="2" t="s">
        <v>3532</v>
      </c>
      <c r="B3713" s="2" t="s">
        <v>39</v>
      </c>
      <c r="C3713" s="2" t="s">
        <v>40</v>
      </c>
      <c r="D3713" s="2" t="s">
        <v>3578</v>
      </c>
      <c r="E3713" s="2" t="s">
        <v>3861</v>
      </c>
      <c r="F3713" s="2" t="s">
        <v>73</v>
      </c>
      <c r="G3713" s="2" t="s">
        <v>44</v>
      </c>
      <c r="H3713" s="3">
        <v>201</v>
      </c>
      <c r="I3713" s="3">
        <v>1.4419</v>
      </c>
      <c r="J3713" s="3">
        <v>1.0092000000000001</v>
      </c>
      <c r="K3713" s="3">
        <v>0.86029999999999995</v>
      </c>
      <c r="L3713" s="3">
        <v>9.1899999999999996E-2</v>
      </c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3">
        <v>3.4033000000000002</v>
      </c>
      <c r="Y3713" s="3">
        <v>103.60141627244144</v>
      </c>
      <c r="Z3713" s="3">
        <v>153.71595216407604</v>
      </c>
      <c r="AA3713" s="3">
        <v>196.43645873123145</v>
      </c>
      <c r="AB3713" s="3">
        <v>201</v>
      </c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</row>
    <row r="3714" spans="1:38" ht="15" customHeight="1" x14ac:dyDescent="0.25">
      <c r="A3714" s="2" t="s">
        <v>3532</v>
      </c>
      <c r="B3714" s="2" t="s">
        <v>39</v>
      </c>
      <c r="C3714" s="2" t="s">
        <v>40</v>
      </c>
      <c r="D3714" s="2" t="s">
        <v>3578</v>
      </c>
      <c r="E3714" s="2" t="s">
        <v>3862</v>
      </c>
      <c r="F3714" s="2" t="s">
        <v>73</v>
      </c>
      <c r="G3714" s="2" t="s">
        <v>44</v>
      </c>
      <c r="H3714" s="3">
        <v>201</v>
      </c>
      <c r="I3714" s="3">
        <v>1.79</v>
      </c>
      <c r="J3714" s="3">
        <v>1.4115</v>
      </c>
      <c r="K3714" s="3">
        <v>0.60540000000000005</v>
      </c>
      <c r="L3714" s="3">
        <v>0.39989999999999998</v>
      </c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3">
        <v>4.2068000000000003</v>
      </c>
      <c r="Y3714" s="3">
        <v>103.90976514215079</v>
      </c>
      <c r="Z3714" s="3">
        <v>160.61402966625465</v>
      </c>
      <c r="AA3714" s="3">
        <v>184.93479604449939</v>
      </c>
      <c r="AB3714" s="3">
        <v>201</v>
      </c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</row>
    <row r="3715" spans="1:38" ht="15" customHeight="1" x14ac:dyDescent="0.25">
      <c r="A3715" s="2" t="s">
        <v>3532</v>
      </c>
      <c r="B3715" s="2" t="s">
        <v>39</v>
      </c>
      <c r="C3715" s="2" t="s">
        <v>40</v>
      </c>
      <c r="D3715" s="2" t="s">
        <v>3578</v>
      </c>
      <c r="E3715" s="2" t="s">
        <v>3863</v>
      </c>
      <c r="F3715" s="2" t="s">
        <v>73</v>
      </c>
      <c r="G3715" s="2" t="s">
        <v>44</v>
      </c>
      <c r="H3715" s="3">
        <v>203</v>
      </c>
      <c r="I3715" s="3">
        <v>2.0520999999999998</v>
      </c>
      <c r="J3715" s="3">
        <v>1.2896000000000001</v>
      </c>
      <c r="K3715" s="3">
        <v>1.2121</v>
      </c>
      <c r="L3715" s="3">
        <v>0.46650000000000003</v>
      </c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3">
        <v>5.0202999999999998</v>
      </c>
      <c r="Y3715" s="3">
        <v>101.89803398203294</v>
      </c>
      <c r="Z3715" s="3">
        <v>145.82401450112542</v>
      </c>
      <c r="AA3715" s="3">
        <v>187.11021253709939</v>
      </c>
      <c r="AB3715" s="3">
        <v>203</v>
      </c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</row>
    <row r="3716" spans="1:38" ht="15" customHeight="1" x14ac:dyDescent="0.25">
      <c r="A3716" s="2" t="s">
        <v>3532</v>
      </c>
      <c r="B3716" s="2" t="s">
        <v>39</v>
      </c>
      <c r="C3716" s="2" t="s">
        <v>40</v>
      </c>
      <c r="D3716" s="2" t="s">
        <v>3578</v>
      </c>
      <c r="E3716" s="2" t="s">
        <v>3864</v>
      </c>
      <c r="F3716" s="2" t="s">
        <v>73</v>
      </c>
      <c r="G3716" s="2" t="s">
        <v>44</v>
      </c>
      <c r="H3716" s="3">
        <v>198</v>
      </c>
      <c r="I3716" s="3">
        <v>1.6591</v>
      </c>
      <c r="J3716" s="3">
        <v>1.0390999999999999</v>
      </c>
      <c r="K3716" s="3">
        <v>0.89190000000000003</v>
      </c>
      <c r="L3716" s="3">
        <v>0.22370000000000001</v>
      </c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3">
        <v>3.8138000000000001</v>
      </c>
      <c r="Y3716" s="3">
        <v>104.21422203576485</v>
      </c>
      <c r="Z3716" s="3">
        <v>149.44223608998897</v>
      </c>
      <c r="AA3716" s="3">
        <v>188.26320205569249</v>
      </c>
      <c r="AB3716" s="3">
        <v>198</v>
      </c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</row>
    <row r="3717" spans="1:38" ht="15" customHeight="1" x14ac:dyDescent="0.25">
      <c r="A3717" s="2" t="s">
        <v>3532</v>
      </c>
      <c r="B3717" s="2" t="s">
        <v>39</v>
      </c>
      <c r="C3717" s="2" t="s">
        <v>40</v>
      </c>
      <c r="D3717" s="2" t="s">
        <v>3578</v>
      </c>
      <c r="E3717" s="2" t="s">
        <v>3865</v>
      </c>
      <c r="F3717" s="2" t="s">
        <v>73</v>
      </c>
      <c r="G3717" s="2" t="s">
        <v>44</v>
      </c>
      <c r="H3717" s="3">
        <v>210</v>
      </c>
      <c r="I3717" s="3">
        <v>2.2610000000000001</v>
      </c>
      <c r="J3717" s="3">
        <v>1.1485000000000001</v>
      </c>
      <c r="K3717" s="3">
        <v>0.52339999999999998</v>
      </c>
      <c r="L3717" s="3">
        <v>0.2399</v>
      </c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3">
        <v>4.1727999999999996</v>
      </c>
      <c r="Y3717" s="3">
        <v>128.44794861963192</v>
      </c>
      <c r="Z3717" s="3">
        <v>177.4397526840491</v>
      </c>
      <c r="AA3717" s="3">
        <v>199.76653565950923</v>
      </c>
      <c r="AB3717" s="3">
        <v>210.00000000000003</v>
      </c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</row>
    <row r="3718" spans="1:38" ht="15" customHeight="1" x14ac:dyDescent="0.25">
      <c r="A3718" s="2" t="s">
        <v>3532</v>
      </c>
      <c r="B3718" s="2" t="s">
        <v>39</v>
      </c>
      <c r="C3718" s="2" t="s">
        <v>40</v>
      </c>
      <c r="D3718" s="2" t="s">
        <v>59</v>
      </c>
      <c r="E3718" s="2" t="s">
        <v>3866</v>
      </c>
      <c r="F3718" s="2" t="s">
        <v>73</v>
      </c>
      <c r="G3718" s="2" t="s">
        <v>44</v>
      </c>
      <c r="H3718" s="3">
        <v>205</v>
      </c>
      <c r="I3718" s="3">
        <v>1.8938999999999999</v>
      </c>
      <c r="J3718" s="3">
        <v>1.5840000000000001</v>
      </c>
      <c r="K3718" s="3">
        <v>0.61639999999999995</v>
      </c>
      <c r="L3718" s="3">
        <v>0.42059999999999997</v>
      </c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3">
        <v>4.5148999999999999</v>
      </c>
      <c r="Y3718" s="3">
        <v>104.56964716826508</v>
      </c>
      <c r="Z3718" s="3">
        <v>165.26467917340361</v>
      </c>
      <c r="AA3718" s="3">
        <v>188.88362975924161</v>
      </c>
      <c r="AB3718" s="3">
        <v>205</v>
      </c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</row>
    <row r="3719" spans="1:38" ht="15" customHeight="1" x14ac:dyDescent="0.25">
      <c r="A3719" s="2" t="s">
        <v>3532</v>
      </c>
      <c r="B3719" s="2" t="s">
        <v>39</v>
      </c>
      <c r="C3719" s="2" t="s">
        <v>40</v>
      </c>
      <c r="D3719" s="2" t="s">
        <v>3554</v>
      </c>
      <c r="E3719" s="2" t="s">
        <v>3867</v>
      </c>
      <c r="F3719" s="2" t="s">
        <v>73</v>
      </c>
      <c r="G3719" s="2" t="s">
        <v>44</v>
      </c>
      <c r="H3719" s="3">
        <v>213</v>
      </c>
      <c r="I3719" s="3">
        <v>1.8914</v>
      </c>
      <c r="J3719" s="3">
        <v>1.7548999999999999</v>
      </c>
      <c r="K3719" s="3">
        <v>0.91369999999999996</v>
      </c>
      <c r="L3719" s="3">
        <v>0.21840000000000001</v>
      </c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3">
        <v>4.7784000000000004</v>
      </c>
      <c r="Y3719" s="3">
        <v>103.64393939393939</v>
      </c>
      <c r="Z3719" s="3">
        <v>170.11742424242425</v>
      </c>
      <c r="AA3719" s="3">
        <v>204.72727272727272</v>
      </c>
      <c r="AB3719" s="3">
        <v>213</v>
      </c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</row>
    <row r="3720" spans="1:38" ht="15" customHeight="1" x14ac:dyDescent="0.25">
      <c r="A3720" s="2" t="s">
        <v>3532</v>
      </c>
      <c r="B3720" s="2" t="s">
        <v>39</v>
      </c>
      <c r="C3720" s="2" t="s">
        <v>40</v>
      </c>
      <c r="D3720" s="2" t="s">
        <v>59</v>
      </c>
      <c r="E3720" s="2" t="s">
        <v>3868</v>
      </c>
      <c r="F3720" s="2" t="s">
        <v>73</v>
      </c>
      <c r="G3720" s="2" t="s">
        <v>44</v>
      </c>
      <c r="H3720" s="3">
        <v>206</v>
      </c>
      <c r="I3720" s="3">
        <v>1.8481000000000001</v>
      </c>
      <c r="J3720" s="3">
        <v>1.6213</v>
      </c>
      <c r="K3720" s="3">
        <v>0.6915</v>
      </c>
      <c r="L3720" s="3">
        <v>0.34050000000000002</v>
      </c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3">
        <v>4.5014000000000003</v>
      </c>
      <c r="Y3720" s="3">
        <v>103.43764162260629</v>
      </c>
      <c r="Z3720" s="3">
        <v>166.10841071666593</v>
      </c>
      <c r="AA3720" s="3">
        <v>192.83809481494646</v>
      </c>
      <c r="AB3720" s="3">
        <v>206</v>
      </c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</row>
    <row r="3721" spans="1:38" ht="15" customHeight="1" x14ac:dyDescent="0.25">
      <c r="A3721" s="2" t="s">
        <v>3532</v>
      </c>
      <c r="B3721" s="2" t="s">
        <v>39</v>
      </c>
      <c r="C3721" s="2" t="s">
        <v>40</v>
      </c>
      <c r="D3721" s="2" t="s">
        <v>3578</v>
      </c>
      <c r="E3721" s="2" t="s">
        <v>3869</v>
      </c>
      <c r="F3721" s="2" t="s">
        <v>73</v>
      </c>
      <c r="G3721" s="2" t="s">
        <v>44</v>
      </c>
      <c r="H3721" s="3">
        <v>189</v>
      </c>
      <c r="I3721" s="3">
        <v>1.4573</v>
      </c>
      <c r="J3721" s="3">
        <v>0.65239999999999998</v>
      </c>
      <c r="K3721" s="3">
        <v>1.2982</v>
      </c>
      <c r="L3721" s="3">
        <v>0.29559999999999997</v>
      </c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3">
        <v>3.7035</v>
      </c>
      <c r="Y3721" s="3">
        <v>93.778344808964505</v>
      </c>
      <c r="Z3721" s="3">
        <v>121.43510193060618</v>
      </c>
      <c r="AA3721" s="3">
        <v>176.4688267854732</v>
      </c>
      <c r="AB3721" s="3">
        <v>189</v>
      </c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</row>
    <row r="3722" spans="1:38" ht="15" customHeight="1" x14ac:dyDescent="0.25">
      <c r="A3722" s="2" t="s">
        <v>3532</v>
      </c>
      <c r="B3722" s="2" t="s">
        <v>39</v>
      </c>
      <c r="C3722" s="2" t="s">
        <v>40</v>
      </c>
      <c r="D3722" s="2" t="s">
        <v>3034</v>
      </c>
      <c r="E3722" s="2" t="s">
        <v>3870</v>
      </c>
      <c r="F3722" s="2" t="s">
        <v>73</v>
      </c>
      <c r="G3722" s="2" t="s">
        <v>3682</v>
      </c>
      <c r="H3722" s="3">
        <v>183</v>
      </c>
      <c r="I3722" s="3">
        <v>1.6589</v>
      </c>
      <c r="J3722" s="3">
        <v>1.0335000000000001</v>
      </c>
      <c r="K3722" s="3">
        <v>1.2277</v>
      </c>
      <c r="L3722" s="3">
        <v>0.44379999999999997</v>
      </c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3">
        <v>4.3639000000000001</v>
      </c>
      <c r="Y3722" s="3">
        <v>89.401384083044974</v>
      </c>
      <c r="Z3722" s="3">
        <v>125.16262975778548</v>
      </c>
      <c r="AA3722" s="3">
        <v>167.64359861591694</v>
      </c>
      <c r="AB3722" s="3">
        <v>183</v>
      </c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</row>
    <row r="3723" spans="1:38" ht="15" customHeight="1" x14ac:dyDescent="0.25">
      <c r="A3723" s="2" t="s">
        <v>3532</v>
      </c>
      <c r="B3723" s="2" t="s">
        <v>39</v>
      </c>
      <c r="C3723" s="2" t="s">
        <v>40</v>
      </c>
      <c r="D3723" s="2" t="s">
        <v>3034</v>
      </c>
      <c r="E3723" s="2" t="s">
        <v>3871</v>
      </c>
      <c r="F3723" s="2" t="s">
        <v>73</v>
      </c>
      <c r="G3723" s="2" t="s">
        <v>3682</v>
      </c>
      <c r="H3723" s="3">
        <v>211</v>
      </c>
      <c r="I3723" s="3">
        <v>2.3839000000000001</v>
      </c>
      <c r="J3723" s="3">
        <v>1.5932999999999999</v>
      </c>
      <c r="K3723" s="3">
        <v>1.2927999999999999</v>
      </c>
      <c r="L3723" s="3">
        <v>0.44429999999999997</v>
      </c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3">
        <v>5.7142999999999997</v>
      </c>
      <c r="Y3723" s="3">
        <v>106.67548081129799</v>
      </c>
      <c r="Z3723" s="3">
        <v>156.58547853630364</v>
      </c>
      <c r="AA3723" s="3">
        <v>197.08233729415676</v>
      </c>
      <c r="AB3723" s="3">
        <v>211</v>
      </c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</row>
    <row r="3724" spans="1:38" ht="15" customHeight="1" x14ac:dyDescent="0.25">
      <c r="A3724" s="2" t="s">
        <v>3532</v>
      </c>
      <c r="B3724" s="2" t="s">
        <v>39</v>
      </c>
      <c r="C3724" s="2" t="s">
        <v>40</v>
      </c>
      <c r="D3724" s="2" t="s">
        <v>1107</v>
      </c>
      <c r="E3724" s="2" t="s">
        <v>3872</v>
      </c>
      <c r="F3724" s="2" t="s">
        <v>497</v>
      </c>
      <c r="G3724" s="2" t="s">
        <v>50</v>
      </c>
      <c r="H3724" s="3">
        <v>199</v>
      </c>
      <c r="I3724" s="3">
        <v>2.2103000000000002</v>
      </c>
      <c r="J3724" s="3">
        <v>1.2702</v>
      </c>
      <c r="K3724" s="3">
        <v>0.86250000000000004</v>
      </c>
      <c r="L3724" s="3">
        <v>0.38269999999999998</v>
      </c>
      <c r="M3724" s="3">
        <v>0.13769999999999999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3">
        <v>4.8634000000000004</v>
      </c>
      <c r="Y3724" s="3">
        <v>107.89754081506764</v>
      </c>
      <c r="Z3724" s="3">
        <v>151.51381749393425</v>
      </c>
      <c r="AA3724" s="3">
        <v>181.13044372249865</v>
      </c>
      <c r="AB3724" s="3">
        <v>194.2716412386396</v>
      </c>
      <c r="AC3724" s="3">
        <v>198.99999999999997</v>
      </c>
      <c r="AD3724" s="4"/>
      <c r="AE3724" s="4"/>
      <c r="AF3724" s="4"/>
      <c r="AG3724" s="4"/>
      <c r="AH3724" s="4"/>
      <c r="AI3724" s="4"/>
      <c r="AJ3724" s="4"/>
      <c r="AK3724" s="4"/>
      <c r="AL3724" s="4"/>
    </row>
    <row r="3725" spans="1:38" ht="15" customHeight="1" x14ac:dyDescent="0.25">
      <c r="A3725" s="2" t="s">
        <v>3532</v>
      </c>
      <c r="B3725" s="2" t="s">
        <v>39</v>
      </c>
      <c r="C3725" s="2" t="s">
        <v>40</v>
      </c>
      <c r="D3725" s="2" t="s">
        <v>3533</v>
      </c>
      <c r="E3725" s="2" t="s">
        <v>3873</v>
      </c>
      <c r="F3725" s="2" t="s">
        <v>497</v>
      </c>
      <c r="G3725" s="2" t="s">
        <v>50</v>
      </c>
      <c r="H3725" s="3">
        <v>222</v>
      </c>
      <c r="I3725" s="3">
        <v>1.8183</v>
      </c>
      <c r="J3725" s="3">
        <v>0.69650000000000001</v>
      </c>
      <c r="K3725" s="3">
        <v>1.6667000000000001</v>
      </c>
      <c r="L3725" s="3">
        <v>1.0761000000000001</v>
      </c>
      <c r="M3725" s="3">
        <v>0.3785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3">
        <v>5.6360999999999999</v>
      </c>
      <c r="Y3725" s="3">
        <v>93.297173577473785</v>
      </c>
      <c r="Z3725" s="3">
        <v>116.77706215290716</v>
      </c>
      <c r="AA3725" s="3">
        <v>172.96360958819039</v>
      </c>
      <c r="AB3725" s="3">
        <v>209.24029027164173</v>
      </c>
      <c r="AC3725" s="3">
        <v>222</v>
      </c>
      <c r="AD3725" s="4"/>
      <c r="AE3725" s="4"/>
      <c r="AF3725" s="4"/>
      <c r="AG3725" s="4"/>
      <c r="AH3725" s="4"/>
      <c r="AI3725" s="4"/>
      <c r="AJ3725" s="4"/>
      <c r="AK3725" s="4"/>
      <c r="AL3725" s="4"/>
    </row>
    <row r="3726" spans="1:38" ht="15" customHeight="1" x14ac:dyDescent="0.25">
      <c r="A3726" s="2" t="s">
        <v>3532</v>
      </c>
      <c r="B3726" s="2" t="s">
        <v>39</v>
      </c>
      <c r="C3726" s="2" t="s">
        <v>40</v>
      </c>
      <c r="D3726" s="2" t="s">
        <v>59</v>
      </c>
      <c r="E3726" s="2" t="s">
        <v>3874</v>
      </c>
      <c r="F3726" s="2" t="s">
        <v>497</v>
      </c>
      <c r="G3726" s="2" t="s">
        <v>50</v>
      </c>
      <c r="H3726" s="3">
        <v>220</v>
      </c>
      <c r="I3726" s="3">
        <v>1.6801999999999999</v>
      </c>
      <c r="J3726" s="3">
        <v>1.3805000000000001</v>
      </c>
      <c r="K3726" s="3">
        <v>1.0022</v>
      </c>
      <c r="L3726" s="3">
        <v>0.51259999999999994</v>
      </c>
      <c r="M3726" s="3">
        <v>0.23649999999999999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3">
        <v>4.8120000000000003</v>
      </c>
      <c r="Y3726" s="3">
        <v>97.643724023275141</v>
      </c>
      <c r="Z3726" s="3">
        <v>151.57847049044057</v>
      </c>
      <c r="AA3726" s="3">
        <v>190.73341645885284</v>
      </c>
      <c r="AB3726" s="3">
        <v>210.76018287614298</v>
      </c>
      <c r="AC3726" s="3">
        <v>220</v>
      </c>
      <c r="AD3726" s="4"/>
      <c r="AE3726" s="4"/>
      <c r="AF3726" s="4"/>
      <c r="AG3726" s="4"/>
      <c r="AH3726" s="4"/>
      <c r="AI3726" s="4"/>
      <c r="AJ3726" s="4"/>
      <c r="AK3726" s="4"/>
      <c r="AL3726" s="4"/>
    </row>
    <row r="3727" spans="1:38" ht="15" customHeight="1" x14ac:dyDescent="0.25">
      <c r="A3727" s="2" t="s">
        <v>3532</v>
      </c>
      <c r="B3727" s="2" t="s">
        <v>39</v>
      </c>
      <c r="C3727" s="2" t="s">
        <v>40</v>
      </c>
      <c r="D3727" s="2" t="s">
        <v>59</v>
      </c>
      <c r="E3727" s="2" t="s">
        <v>3875</v>
      </c>
      <c r="F3727" s="2" t="s">
        <v>497</v>
      </c>
      <c r="G3727" s="2" t="s">
        <v>50</v>
      </c>
      <c r="H3727" s="3">
        <v>220</v>
      </c>
      <c r="I3727" s="3">
        <v>1.6017999999999999</v>
      </c>
      <c r="J3727" s="3">
        <v>1.1940999999999999</v>
      </c>
      <c r="K3727" s="3">
        <v>1.0771999999999999</v>
      </c>
      <c r="L3727" s="3">
        <v>0.41839999999999999</v>
      </c>
      <c r="M3727" s="3">
        <v>0.41830000000000001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3">
        <v>4.7098000000000004</v>
      </c>
      <c r="Y3727" s="3">
        <v>95.938681048027505</v>
      </c>
      <c r="Z3727" s="3">
        <v>143.60329525669874</v>
      </c>
      <c r="AA3727" s="3">
        <v>186.60163913541973</v>
      </c>
      <c r="AB3727" s="3">
        <v>203.30281540617429</v>
      </c>
      <c r="AC3727" s="3">
        <v>219.99999999999997</v>
      </c>
      <c r="AD3727" s="4"/>
      <c r="AE3727" s="4"/>
      <c r="AF3727" s="4"/>
      <c r="AG3727" s="4"/>
      <c r="AH3727" s="4"/>
      <c r="AI3727" s="4"/>
      <c r="AJ3727" s="4"/>
      <c r="AK3727" s="4"/>
      <c r="AL3727" s="4"/>
    </row>
    <row r="3728" spans="1:38" ht="15" customHeight="1" x14ac:dyDescent="0.25">
      <c r="A3728" s="2" t="s">
        <v>3532</v>
      </c>
      <c r="B3728" s="2" t="s">
        <v>39</v>
      </c>
      <c r="C3728" s="2" t="s">
        <v>40</v>
      </c>
      <c r="D3728" s="2" t="s">
        <v>59</v>
      </c>
      <c r="E3728" s="2" t="s">
        <v>3876</v>
      </c>
      <c r="F3728" s="2" t="s">
        <v>497</v>
      </c>
      <c r="G3728" s="2" t="s">
        <v>50</v>
      </c>
      <c r="H3728" s="3">
        <v>220</v>
      </c>
      <c r="I3728" s="3">
        <v>1.7067000000000001</v>
      </c>
      <c r="J3728" s="3">
        <v>1.3585</v>
      </c>
      <c r="K3728" s="3">
        <v>0.746</v>
      </c>
      <c r="L3728" s="3">
        <v>0.70630000000000004</v>
      </c>
      <c r="M3728" s="3">
        <v>0.27060000000000001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3">
        <v>4.7881</v>
      </c>
      <c r="Y3728" s="3">
        <v>99.011883628161485</v>
      </c>
      <c r="Z3728" s="3">
        <v>152.35203943108957</v>
      </c>
      <c r="AA3728" s="3">
        <v>181.64298991249137</v>
      </c>
      <c r="AB3728" s="3">
        <v>209.37515924897141</v>
      </c>
      <c r="AC3728" s="3">
        <v>220</v>
      </c>
      <c r="AD3728" s="4"/>
      <c r="AE3728" s="4"/>
      <c r="AF3728" s="4"/>
      <c r="AG3728" s="4"/>
      <c r="AH3728" s="4"/>
      <c r="AI3728" s="4"/>
      <c r="AJ3728" s="4"/>
      <c r="AK3728" s="4"/>
      <c r="AL3728" s="4"/>
    </row>
    <row r="3729" spans="1:38" ht="15" customHeight="1" x14ac:dyDescent="0.25">
      <c r="A3729" s="2" t="s">
        <v>3532</v>
      </c>
      <c r="B3729" s="2" t="s">
        <v>39</v>
      </c>
      <c r="C3729" s="2" t="s">
        <v>40</v>
      </c>
      <c r="D3729" s="2" t="s">
        <v>3554</v>
      </c>
      <c r="E3729" s="2" t="s">
        <v>3877</v>
      </c>
      <c r="F3729" s="2" t="s">
        <v>497</v>
      </c>
      <c r="G3729" s="2" t="s">
        <v>50</v>
      </c>
      <c r="H3729" s="3">
        <v>196</v>
      </c>
      <c r="I3729" s="3">
        <v>1.4654</v>
      </c>
      <c r="J3729" s="3">
        <v>1.4815</v>
      </c>
      <c r="K3729" s="3">
        <v>0.69950000000000001</v>
      </c>
      <c r="L3729" s="3">
        <v>0.32469999999999999</v>
      </c>
      <c r="M3729" s="3">
        <v>0.29549999999999998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3">
        <v>4.2666000000000004</v>
      </c>
      <c r="Y3729" s="3">
        <v>88.327192612384565</v>
      </c>
      <c r="Z3729" s="3">
        <v>145.27323864435382</v>
      </c>
      <c r="AA3729" s="3">
        <v>172.16069001078142</v>
      </c>
      <c r="AB3729" s="3">
        <v>184.64154127408239</v>
      </c>
      <c r="AC3729" s="3">
        <v>196</v>
      </c>
      <c r="AD3729" s="4"/>
      <c r="AE3729" s="4"/>
      <c r="AF3729" s="4"/>
      <c r="AG3729" s="4"/>
      <c r="AH3729" s="4"/>
      <c r="AI3729" s="4"/>
      <c r="AJ3729" s="4"/>
      <c r="AK3729" s="4"/>
      <c r="AL3729" s="4"/>
    </row>
    <row r="3730" spans="1:38" ht="15" customHeight="1" x14ac:dyDescent="0.25">
      <c r="A3730" s="2" t="s">
        <v>3532</v>
      </c>
      <c r="B3730" s="2" t="s">
        <v>39</v>
      </c>
      <c r="C3730" s="2" t="s">
        <v>40</v>
      </c>
      <c r="D3730" s="2" t="s">
        <v>3554</v>
      </c>
      <c r="E3730" s="2" t="s">
        <v>3878</v>
      </c>
      <c r="F3730" s="2" t="s">
        <v>497</v>
      </c>
      <c r="G3730" s="2" t="s">
        <v>50</v>
      </c>
      <c r="H3730" s="3">
        <v>206</v>
      </c>
      <c r="I3730" s="3">
        <v>1.3976</v>
      </c>
      <c r="J3730" s="3">
        <v>1.5446</v>
      </c>
      <c r="K3730" s="3">
        <v>1.0181</v>
      </c>
      <c r="L3730" s="3">
        <v>0.57730000000000004</v>
      </c>
      <c r="M3730" s="3">
        <v>0.1061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3">
        <v>4.6436999999999999</v>
      </c>
      <c r="Y3730" s="3">
        <v>84.368240842431675</v>
      </c>
      <c r="Z3730" s="3">
        <v>142.24458944376249</v>
      </c>
      <c r="AA3730" s="3">
        <v>180.39291943924025</v>
      </c>
      <c r="AB3730" s="3">
        <v>202.0244201821823</v>
      </c>
      <c r="AC3730" s="3">
        <v>205.99999999999997</v>
      </c>
      <c r="AD3730" s="4"/>
      <c r="AE3730" s="4"/>
      <c r="AF3730" s="4"/>
      <c r="AG3730" s="4"/>
      <c r="AH3730" s="4"/>
      <c r="AI3730" s="4"/>
      <c r="AJ3730" s="4"/>
      <c r="AK3730" s="4"/>
      <c r="AL3730" s="4"/>
    </row>
    <row r="3731" spans="1:38" ht="15" customHeight="1" x14ac:dyDescent="0.25">
      <c r="A3731" s="2" t="s">
        <v>3532</v>
      </c>
      <c r="B3731" s="2" t="s">
        <v>39</v>
      </c>
      <c r="C3731" s="2" t="s">
        <v>40</v>
      </c>
      <c r="D3731" s="2" t="s">
        <v>3034</v>
      </c>
      <c r="E3731" s="2" t="s">
        <v>3879</v>
      </c>
      <c r="F3731" s="2" t="s">
        <v>497</v>
      </c>
      <c r="G3731" s="2" t="s">
        <v>50</v>
      </c>
      <c r="H3731" s="3">
        <v>219</v>
      </c>
      <c r="I3731" s="3">
        <v>1.6732</v>
      </c>
      <c r="J3731" s="3">
        <v>1.3916999999999999</v>
      </c>
      <c r="K3731" s="3">
        <v>0.96260000000000001</v>
      </c>
      <c r="L3731" s="3">
        <v>0.49490000000000001</v>
      </c>
      <c r="M3731" s="3">
        <v>0.34910000000000002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3">
        <v>4.8715000000000002</v>
      </c>
      <c r="Y3731" s="3">
        <v>96.228348557939029</v>
      </c>
      <c r="Z3731" s="3">
        <v>149.65088781689417</v>
      </c>
      <c r="AA3731" s="3">
        <v>186.60176537000925</v>
      </c>
      <c r="AB3731" s="3">
        <v>205.5992610079031</v>
      </c>
      <c r="AC3731" s="3">
        <v>219</v>
      </c>
      <c r="AD3731" s="4"/>
      <c r="AE3731" s="4"/>
      <c r="AF3731" s="4"/>
      <c r="AG3731" s="4"/>
      <c r="AH3731" s="4"/>
      <c r="AI3731" s="4"/>
      <c r="AJ3731" s="4"/>
      <c r="AK3731" s="4"/>
      <c r="AL3731" s="4"/>
    </row>
    <row r="3732" spans="1:38" ht="15" customHeight="1" x14ac:dyDescent="0.25">
      <c r="A3732" s="2" t="s">
        <v>3532</v>
      </c>
      <c r="B3732" s="2" t="s">
        <v>39</v>
      </c>
      <c r="C3732" s="2" t="s">
        <v>40</v>
      </c>
      <c r="D3732" s="2" t="s">
        <v>3535</v>
      </c>
      <c r="E3732" s="2" t="s">
        <v>3880</v>
      </c>
      <c r="F3732" s="2" t="s">
        <v>497</v>
      </c>
      <c r="G3732" s="2" t="s">
        <v>50</v>
      </c>
      <c r="H3732" s="3">
        <v>197</v>
      </c>
      <c r="I3732" s="3">
        <v>2.1657000000000002</v>
      </c>
      <c r="J3732" s="3">
        <v>0.64790000000000003</v>
      </c>
      <c r="K3732" s="3">
        <v>0.84770000000000001</v>
      </c>
      <c r="L3732" s="3">
        <v>0.63319999999999999</v>
      </c>
      <c r="M3732" s="3">
        <v>0.45960000000000001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3">
        <v>4.7541000000000002</v>
      </c>
      <c r="Y3732" s="3">
        <v>107.16469994320691</v>
      </c>
      <c r="Z3732" s="3">
        <v>129.65129046507226</v>
      </c>
      <c r="AA3732" s="3">
        <v>159.0723165267874</v>
      </c>
      <c r="AB3732" s="3">
        <v>181.04871584527041</v>
      </c>
      <c r="AC3732" s="3">
        <v>197</v>
      </c>
      <c r="AD3732" s="4"/>
      <c r="AE3732" s="4"/>
      <c r="AF3732" s="4"/>
      <c r="AG3732" s="4"/>
      <c r="AH3732" s="4"/>
      <c r="AI3732" s="4"/>
      <c r="AJ3732" s="4"/>
      <c r="AK3732" s="4"/>
      <c r="AL3732" s="4"/>
    </row>
    <row r="3733" spans="1:38" ht="15" customHeight="1" x14ac:dyDescent="0.25">
      <c r="A3733" s="2" t="s">
        <v>3532</v>
      </c>
      <c r="B3733" s="2" t="s">
        <v>39</v>
      </c>
      <c r="C3733" s="2" t="s">
        <v>40</v>
      </c>
      <c r="D3733" s="2" t="s">
        <v>1107</v>
      </c>
      <c r="E3733" s="2" t="s">
        <v>3881</v>
      </c>
      <c r="F3733" s="2" t="s">
        <v>497</v>
      </c>
      <c r="G3733" s="2" t="s">
        <v>44</v>
      </c>
      <c r="H3733" s="3">
        <v>222</v>
      </c>
      <c r="I3733" s="3">
        <v>2.1263000000000001</v>
      </c>
      <c r="J3733" s="3">
        <v>0.78169999999999995</v>
      </c>
      <c r="K3733" s="3">
        <v>0.83830000000000005</v>
      </c>
      <c r="L3733" s="3">
        <v>1.0858000000000001</v>
      </c>
      <c r="M3733" s="3">
        <v>0.36620000000000003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3">
        <v>5.1982999999999997</v>
      </c>
      <c r="Y3733" s="3">
        <v>109.71713829521191</v>
      </c>
      <c r="Z3733" s="3">
        <v>138.28859434815229</v>
      </c>
      <c r="AA3733" s="3">
        <v>168.92880364734626</v>
      </c>
      <c r="AB3733" s="3">
        <v>208.61523959756076</v>
      </c>
      <c r="AC3733" s="3">
        <v>222</v>
      </c>
      <c r="AD3733" s="4"/>
      <c r="AE3733" s="4"/>
      <c r="AF3733" s="4"/>
      <c r="AG3733" s="4"/>
      <c r="AH3733" s="4"/>
      <c r="AI3733" s="4"/>
      <c r="AJ3733" s="4"/>
      <c r="AK3733" s="4"/>
      <c r="AL3733" s="4"/>
    </row>
    <row r="3734" spans="1:38" ht="15" customHeight="1" x14ac:dyDescent="0.25">
      <c r="A3734" s="2" t="s">
        <v>3532</v>
      </c>
      <c r="B3734" s="2" t="s">
        <v>39</v>
      </c>
      <c r="C3734" s="2" t="s">
        <v>40</v>
      </c>
      <c r="D3734" s="2" t="s">
        <v>3551</v>
      </c>
      <c r="E3734" s="2" t="s">
        <v>3882</v>
      </c>
      <c r="F3734" s="2" t="s">
        <v>497</v>
      </c>
      <c r="G3734" s="2" t="s">
        <v>44</v>
      </c>
      <c r="H3734" s="3">
        <v>201</v>
      </c>
      <c r="I3734" s="3">
        <v>1.8520000000000001</v>
      </c>
      <c r="J3734" s="3">
        <v>0.62609999999999999</v>
      </c>
      <c r="K3734" s="3">
        <v>0.97089999999999999</v>
      </c>
      <c r="L3734" s="3">
        <v>0.99029999999999996</v>
      </c>
      <c r="M3734" s="3">
        <v>0.36670000000000003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3">
        <v>4.806</v>
      </c>
      <c r="Y3734" s="3">
        <v>97.124427798585103</v>
      </c>
      <c r="Z3734" s="3">
        <v>119.14084477736164</v>
      </c>
      <c r="AA3734" s="3">
        <v>153.28193924261342</v>
      </c>
      <c r="AB3734" s="3">
        <v>188.10522263836867</v>
      </c>
      <c r="AC3734" s="3">
        <v>200.99999999999997</v>
      </c>
      <c r="AD3734" s="4"/>
      <c r="AE3734" s="4"/>
      <c r="AF3734" s="4"/>
      <c r="AG3734" s="4"/>
      <c r="AH3734" s="4"/>
      <c r="AI3734" s="4"/>
      <c r="AJ3734" s="4"/>
      <c r="AK3734" s="4"/>
      <c r="AL3734" s="4"/>
    </row>
    <row r="3735" spans="1:38" ht="15" customHeight="1" x14ac:dyDescent="0.25">
      <c r="A3735" s="2" t="s">
        <v>3532</v>
      </c>
      <c r="B3735" s="2" t="s">
        <v>39</v>
      </c>
      <c r="C3735" s="2" t="s">
        <v>40</v>
      </c>
      <c r="D3735" s="2" t="s">
        <v>3560</v>
      </c>
      <c r="E3735" s="2" t="s">
        <v>3883</v>
      </c>
      <c r="F3735" s="2" t="s">
        <v>497</v>
      </c>
      <c r="G3735" s="2" t="s">
        <v>44</v>
      </c>
      <c r="H3735" s="3">
        <v>202</v>
      </c>
      <c r="I3735" s="3">
        <v>1.3758999999999999</v>
      </c>
      <c r="J3735" s="3">
        <v>1.0529999999999999</v>
      </c>
      <c r="K3735" s="3">
        <v>1.1016999999999999</v>
      </c>
      <c r="L3735" s="3">
        <v>0.53510000000000002</v>
      </c>
      <c r="M3735" s="3">
        <v>0.2898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3">
        <v>4.3555000000000001</v>
      </c>
      <c r="Y3735" s="3">
        <v>85.702904373780271</v>
      </c>
      <c r="Z3735" s="3">
        <v>126.80266329927676</v>
      </c>
      <c r="AA3735" s="3">
        <v>169.80323728618987</v>
      </c>
      <c r="AB3735" s="3">
        <v>190.68878429571805</v>
      </c>
      <c r="AC3735" s="3">
        <v>201.99999999999997</v>
      </c>
      <c r="AD3735" s="4"/>
      <c r="AE3735" s="4"/>
      <c r="AF3735" s="4"/>
      <c r="AG3735" s="4"/>
      <c r="AH3735" s="4"/>
      <c r="AI3735" s="4"/>
      <c r="AJ3735" s="4"/>
      <c r="AK3735" s="4"/>
      <c r="AL3735" s="4"/>
    </row>
    <row r="3736" spans="1:38" ht="15" customHeight="1" x14ac:dyDescent="0.25">
      <c r="A3736" s="2" t="s">
        <v>3532</v>
      </c>
      <c r="B3736" s="2" t="s">
        <v>39</v>
      </c>
      <c r="C3736" s="2" t="s">
        <v>40</v>
      </c>
      <c r="D3736" s="2" t="s">
        <v>3564</v>
      </c>
      <c r="E3736" s="2" t="s">
        <v>3884</v>
      </c>
      <c r="F3736" s="2" t="s">
        <v>497</v>
      </c>
      <c r="G3736" s="2" t="s">
        <v>44</v>
      </c>
      <c r="H3736" s="3">
        <v>209</v>
      </c>
      <c r="I3736" s="3">
        <v>1.5679000000000001</v>
      </c>
      <c r="J3736" s="3">
        <v>1.0511999999999999</v>
      </c>
      <c r="K3736" s="3">
        <v>0.83220000000000005</v>
      </c>
      <c r="L3736" s="3">
        <v>0.55230000000000001</v>
      </c>
      <c r="M3736" s="3">
        <v>0.1779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3">
        <v>4.1814999999999998</v>
      </c>
      <c r="Y3736" s="3">
        <v>98.368121487504496</v>
      </c>
      <c r="Z3736" s="3">
        <v>142.86468970465145</v>
      </c>
      <c r="AA3736" s="3">
        <v>178.09113954322612</v>
      </c>
      <c r="AB3736" s="3">
        <v>201.46961616644745</v>
      </c>
      <c r="AC3736" s="3">
        <v>209</v>
      </c>
      <c r="AD3736" s="4"/>
      <c r="AE3736" s="4"/>
      <c r="AF3736" s="4"/>
      <c r="AG3736" s="4"/>
      <c r="AH3736" s="4"/>
      <c r="AI3736" s="4"/>
      <c r="AJ3736" s="4"/>
      <c r="AK3736" s="4"/>
      <c r="AL3736" s="4"/>
    </row>
    <row r="3737" spans="1:38" ht="15" customHeight="1" x14ac:dyDescent="0.25">
      <c r="A3737" s="2" t="s">
        <v>3532</v>
      </c>
      <c r="B3737" s="2" t="s">
        <v>39</v>
      </c>
      <c r="C3737" s="2" t="s">
        <v>40</v>
      </c>
      <c r="D3737" s="2" t="s">
        <v>59</v>
      </c>
      <c r="E3737" s="2" t="s">
        <v>3885</v>
      </c>
      <c r="F3737" s="2" t="s">
        <v>497</v>
      </c>
      <c r="G3737" s="2" t="s">
        <v>44</v>
      </c>
      <c r="H3737" s="3">
        <v>199</v>
      </c>
      <c r="I3737" s="3">
        <v>1.6828000000000001</v>
      </c>
      <c r="J3737" s="3">
        <v>0.90939999999999999</v>
      </c>
      <c r="K3737" s="3">
        <v>0.66590000000000005</v>
      </c>
      <c r="L3737" s="3">
        <v>0.67459999999999998</v>
      </c>
      <c r="M3737" s="3">
        <v>0.43330000000000002</v>
      </c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3">
        <v>4.3659999999999997</v>
      </c>
      <c r="Y3737" s="3">
        <v>96.367292716445277</v>
      </c>
      <c r="Z3737" s="3">
        <v>131.15194686211635</v>
      </c>
      <c r="AA3737" s="3">
        <v>156.62269812185068</v>
      </c>
      <c r="AB3737" s="3">
        <v>182.4262253779203</v>
      </c>
      <c r="AC3737" s="3">
        <v>199</v>
      </c>
      <c r="AD3737" s="4"/>
      <c r="AE3737" s="4"/>
      <c r="AF3737" s="4"/>
      <c r="AG3737" s="4"/>
      <c r="AH3737" s="4"/>
      <c r="AI3737" s="4"/>
      <c r="AJ3737" s="4"/>
      <c r="AK3737" s="4"/>
      <c r="AL3737" s="4"/>
    </row>
    <row r="3738" spans="1:38" ht="15" customHeight="1" x14ac:dyDescent="0.25">
      <c r="A3738" s="2" t="s">
        <v>3532</v>
      </c>
      <c r="B3738" s="2" t="s">
        <v>39</v>
      </c>
      <c r="C3738" s="2" t="s">
        <v>40</v>
      </c>
      <c r="D3738" s="2" t="s">
        <v>1107</v>
      </c>
      <c r="E3738" s="2" t="s">
        <v>3886</v>
      </c>
      <c r="F3738" s="2" t="s">
        <v>517</v>
      </c>
      <c r="G3738" s="2" t="s">
        <v>50</v>
      </c>
      <c r="H3738" s="3">
        <v>232</v>
      </c>
      <c r="I3738" s="3">
        <v>2.0068000000000001</v>
      </c>
      <c r="J3738" s="3">
        <v>0.96809999999999996</v>
      </c>
      <c r="K3738" s="3">
        <v>1.2493000000000001</v>
      </c>
      <c r="L3738" s="3">
        <v>0.57620000000000005</v>
      </c>
      <c r="M3738" s="3">
        <v>0.2883</v>
      </c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3">
        <v>5.0887000000000002</v>
      </c>
      <c r="Y3738" s="3">
        <v>110.87279658851966</v>
      </c>
      <c r="Z3738" s="3">
        <v>148.92180714131311</v>
      </c>
      <c r="AA3738" s="3">
        <v>198.02275630318155</v>
      </c>
      <c r="AB3738" s="3">
        <v>220.66901173187648</v>
      </c>
      <c r="AC3738" s="3">
        <v>231.99999999999994</v>
      </c>
      <c r="AD3738" s="4"/>
      <c r="AE3738" s="4"/>
      <c r="AF3738" s="4"/>
      <c r="AG3738" s="4"/>
      <c r="AH3738" s="4"/>
      <c r="AI3738" s="4"/>
      <c r="AJ3738" s="4"/>
      <c r="AK3738" s="4"/>
      <c r="AL3738" s="4"/>
    </row>
    <row r="3739" spans="1:38" ht="15" customHeight="1" x14ac:dyDescent="0.25">
      <c r="A3739" s="2" t="s">
        <v>3532</v>
      </c>
      <c r="B3739" s="2" t="s">
        <v>39</v>
      </c>
      <c r="C3739" s="2" t="s">
        <v>40</v>
      </c>
      <c r="D3739" s="2" t="s">
        <v>3533</v>
      </c>
      <c r="E3739" s="2" t="s">
        <v>3887</v>
      </c>
      <c r="F3739" s="2" t="s">
        <v>517</v>
      </c>
      <c r="G3739" s="2" t="s">
        <v>50</v>
      </c>
      <c r="H3739" s="3">
        <v>216</v>
      </c>
      <c r="I3739" s="3">
        <v>1.7431000000000001</v>
      </c>
      <c r="J3739" s="3">
        <v>1.1881999999999999</v>
      </c>
      <c r="K3739" s="3">
        <v>0.82699999999999996</v>
      </c>
      <c r="L3739" s="3">
        <v>0.3614</v>
      </c>
      <c r="M3739" s="3">
        <v>0.307</v>
      </c>
      <c r="N3739" s="3">
        <v>0.13070000000000001</v>
      </c>
      <c r="O3739" s="4"/>
      <c r="P3739" s="4"/>
      <c r="Q3739" s="4"/>
      <c r="R3739" s="4"/>
      <c r="S3739" s="4"/>
      <c r="T3739" s="4"/>
      <c r="U3739" s="4"/>
      <c r="V3739" s="4"/>
      <c r="W3739" s="4"/>
      <c r="X3739" s="3">
        <v>4.5574000000000003</v>
      </c>
      <c r="Y3739" s="3">
        <v>102.37574055382454</v>
      </c>
      <c r="Z3739" s="3">
        <v>150.34800544169923</v>
      </c>
      <c r="AA3739" s="3">
        <v>183.73721858954667</v>
      </c>
      <c r="AB3739" s="3">
        <v>198.3283451090534</v>
      </c>
      <c r="AC3739" s="3">
        <v>210.72313161012858</v>
      </c>
      <c r="AD3739" s="3">
        <v>216</v>
      </c>
      <c r="AE3739" s="4"/>
      <c r="AF3739" s="4"/>
      <c r="AG3739" s="4"/>
      <c r="AH3739" s="4"/>
      <c r="AI3739" s="4"/>
      <c r="AJ3739" s="4"/>
      <c r="AK3739" s="4"/>
      <c r="AL3739" s="4"/>
    </row>
    <row r="3740" spans="1:38" ht="15" customHeight="1" x14ac:dyDescent="0.25">
      <c r="A3740" s="2" t="s">
        <v>3532</v>
      </c>
      <c r="B3740" s="2" t="s">
        <v>39</v>
      </c>
      <c r="C3740" s="2" t="s">
        <v>40</v>
      </c>
      <c r="D3740" s="2" t="s">
        <v>3578</v>
      </c>
      <c r="E3740" s="2" t="s">
        <v>3888</v>
      </c>
      <c r="F3740" s="2" t="s">
        <v>517</v>
      </c>
      <c r="G3740" s="2" t="s">
        <v>50</v>
      </c>
      <c r="H3740" s="3">
        <v>219</v>
      </c>
      <c r="I3740" s="3">
        <v>2.1446000000000001</v>
      </c>
      <c r="J3740" s="3">
        <v>1.2162999999999999</v>
      </c>
      <c r="K3740" s="3">
        <v>0.51259999999999994</v>
      </c>
      <c r="L3740" s="3">
        <v>0.46860000000000002</v>
      </c>
      <c r="M3740" s="3">
        <v>0.40600000000000003</v>
      </c>
      <c r="N3740" s="3">
        <v>0.1454</v>
      </c>
      <c r="O3740" s="4"/>
      <c r="P3740" s="4"/>
      <c r="Q3740" s="4"/>
      <c r="R3740" s="4"/>
      <c r="S3740" s="4"/>
      <c r="T3740" s="4"/>
      <c r="U3740" s="4"/>
      <c r="V3740" s="4"/>
      <c r="W3740" s="4"/>
      <c r="X3740" s="3">
        <v>4.8935000000000004</v>
      </c>
      <c r="Y3740" s="3">
        <v>113.95365280474098</v>
      </c>
      <c r="Z3740" s="3">
        <v>160.4332890569122</v>
      </c>
      <c r="AA3740" s="3">
        <v>180.02176356391129</v>
      </c>
      <c r="AB3740" s="3">
        <v>197.92882395013794</v>
      </c>
      <c r="AC3740" s="3">
        <v>213.44369060999281</v>
      </c>
      <c r="AD3740" s="3">
        <v>219</v>
      </c>
      <c r="AE3740" s="4"/>
      <c r="AF3740" s="4"/>
      <c r="AG3740" s="4"/>
      <c r="AH3740" s="4"/>
      <c r="AI3740" s="4"/>
      <c r="AJ3740" s="4"/>
      <c r="AK3740" s="4"/>
      <c r="AL3740" s="4"/>
    </row>
    <row r="3741" spans="1:38" ht="15" customHeight="1" x14ac:dyDescent="0.25">
      <c r="A3741" s="2" t="s">
        <v>3532</v>
      </c>
      <c r="B3741" s="2" t="s">
        <v>39</v>
      </c>
      <c r="C3741" s="2" t="s">
        <v>40</v>
      </c>
      <c r="D3741" s="2" t="s">
        <v>1107</v>
      </c>
      <c r="E3741" s="2" t="s">
        <v>3889</v>
      </c>
      <c r="F3741" s="2" t="s">
        <v>517</v>
      </c>
      <c r="G3741" s="2" t="s">
        <v>44</v>
      </c>
      <c r="H3741" s="3">
        <v>223</v>
      </c>
      <c r="I3741" s="3">
        <v>1.7139</v>
      </c>
      <c r="J3741" s="3">
        <v>1.3452999999999999</v>
      </c>
      <c r="K3741" s="3">
        <v>0.66659999999999997</v>
      </c>
      <c r="L3741" s="3">
        <v>0.59499999999999997</v>
      </c>
      <c r="M3741" s="3">
        <v>0.51970000000000005</v>
      </c>
      <c r="N3741" s="3">
        <v>0.26779999999999998</v>
      </c>
      <c r="O3741" s="4"/>
      <c r="P3741" s="4"/>
      <c r="Q3741" s="4"/>
      <c r="R3741" s="4"/>
      <c r="S3741" s="4"/>
      <c r="T3741" s="4"/>
      <c r="U3741" s="4"/>
      <c r="V3741" s="4"/>
      <c r="W3741" s="4"/>
      <c r="X3741" s="3">
        <v>5.1082999999999998</v>
      </c>
      <c r="Y3741" s="3">
        <v>96.082943444981694</v>
      </c>
      <c r="Z3741" s="3">
        <v>146.38388504982089</v>
      </c>
      <c r="AA3741" s="3">
        <v>171.30814556701839</v>
      </c>
      <c r="AB3741" s="3">
        <v>193.55527279133958</v>
      </c>
      <c r="AC3741" s="3">
        <v>212.98692324256601</v>
      </c>
      <c r="AD3741" s="3">
        <v>223</v>
      </c>
      <c r="AE3741" s="4"/>
      <c r="AF3741" s="4"/>
      <c r="AG3741" s="4"/>
      <c r="AH3741" s="4"/>
      <c r="AI3741" s="4"/>
      <c r="AJ3741" s="4"/>
      <c r="AK3741" s="4"/>
      <c r="AL3741" s="4"/>
    </row>
    <row r="3742" spans="1:38" ht="15" customHeight="1" x14ac:dyDescent="0.25">
      <c r="A3742" s="2" t="s">
        <v>3532</v>
      </c>
      <c r="B3742" s="2" t="s">
        <v>39</v>
      </c>
      <c r="C3742" s="2" t="s">
        <v>40</v>
      </c>
      <c r="D3742" s="2" t="s">
        <v>59</v>
      </c>
      <c r="E3742" s="2" t="s">
        <v>3890</v>
      </c>
      <c r="F3742" s="2" t="s">
        <v>517</v>
      </c>
      <c r="G3742" s="2" t="s">
        <v>44</v>
      </c>
      <c r="H3742" s="3">
        <v>232</v>
      </c>
      <c r="I3742" s="3">
        <v>1.4947999999999999</v>
      </c>
      <c r="J3742" s="3">
        <v>1.2616000000000001</v>
      </c>
      <c r="K3742" s="3">
        <v>0.56620000000000004</v>
      </c>
      <c r="L3742" s="3">
        <v>0.70289999999999997</v>
      </c>
      <c r="M3742" s="3">
        <v>0.52759999999999996</v>
      </c>
      <c r="N3742" s="3">
        <v>0.20930000000000001</v>
      </c>
      <c r="O3742" s="4"/>
      <c r="P3742" s="4"/>
      <c r="Q3742" s="4"/>
      <c r="R3742" s="4"/>
      <c r="S3742" s="4"/>
      <c r="T3742" s="4"/>
      <c r="U3742" s="4"/>
      <c r="V3742" s="4"/>
      <c r="W3742" s="4"/>
      <c r="X3742" s="3">
        <v>4.7624000000000004</v>
      </c>
      <c r="Y3742" s="3">
        <v>94.775071392575171</v>
      </c>
      <c r="Z3742" s="3">
        <v>147.75676129682512</v>
      </c>
      <c r="AA3742" s="3">
        <v>171.53468839240719</v>
      </c>
      <c r="AB3742" s="3">
        <v>201.05341844448176</v>
      </c>
      <c r="AC3742" s="3">
        <v>223.21031412733075</v>
      </c>
      <c r="AD3742" s="3">
        <v>231.99999999999994</v>
      </c>
      <c r="AE3742" s="4"/>
      <c r="AF3742" s="4"/>
      <c r="AG3742" s="4"/>
      <c r="AH3742" s="4"/>
      <c r="AI3742" s="4"/>
      <c r="AJ3742" s="4"/>
      <c r="AK3742" s="4"/>
      <c r="AL3742" s="4"/>
    </row>
    <row r="3743" spans="1:38" ht="15" customHeight="1" x14ac:dyDescent="0.25">
      <c r="A3743" s="2" t="s">
        <v>3532</v>
      </c>
      <c r="B3743" s="2" t="s">
        <v>39</v>
      </c>
      <c r="C3743" s="2" t="s">
        <v>40</v>
      </c>
      <c r="D3743" s="2" t="s">
        <v>59</v>
      </c>
      <c r="E3743" s="2" t="s">
        <v>3891</v>
      </c>
      <c r="F3743" s="2" t="s">
        <v>517</v>
      </c>
      <c r="G3743" s="2" t="s">
        <v>44</v>
      </c>
      <c r="H3743" s="3">
        <v>229</v>
      </c>
      <c r="I3743" s="3">
        <v>1.3405</v>
      </c>
      <c r="J3743" s="3">
        <v>1.167</v>
      </c>
      <c r="K3743" s="3">
        <v>0.74519999999999997</v>
      </c>
      <c r="L3743" s="3">
        <v>0.51139999999999997</v>
      </c>
      <c r="M3743" s="3">
        <v>0.4052</v>
      </c>
      <c r="N3743" s="3">
        <v>0.2407</v>
      </c>
      <c r="O3743" s="4"/>
      <c r="P3743" s="4"/>
      <c r="Q3743" s="4"/>
      <c r="R3743" s="4"/>
      <c r="S3743" s="4"/>
      <c r="T3743" s="4"/>
      <c r="U3743" s="4"/>
      <c r="V3743" s="4"/>
      <c r="W3743" s="4"/>
      <c r="X3743" s="3">
        <v>4.41</v>
      </c>
      <c r="Y3743" s="3">
        <v>91.881746031746019</v>
      </c>
      <c r="Z3743" s="3">
        <v>144.01303854875283</v>
      </c>
      <c r="AA3743" s="3">
        <v>177.30201814058958</v>
      </c>
      <c r="AB3743" s="3">
        <v>200.14687074829934</v>
      </c>
      <c r="AC3743" s="3">
        <v>218.24764172335603</v>
      </c>
      <c r="AD3743" s="3">
        <v>229.00000000000006</v>
      </c>
      <c r="AE3743" s="4"/>
      <c r="AF3743" s="4"/>
      <c r="AG3743" s="4"/>
      <c r="AH3743" s="4"/>
      <c r="AI3743" s="4"/>
      <c r="AJ3743" s="4"/>
      <c r="AK3743" s="4"/>
      <c r="AL3743" s="4"/>
    </row>
    <row r="3744" spans="1:38" ht="15" customHeight="1" x14ac:dyDescent="0.25">
      <c r="A3744" s="2" t="s">
        <v>3532</v>
      </c>
      <c r="B3744" s="2" t="s">
        <v>39</v>
      </c>
      <c r="C3744" s="2" t="s">
        <v>40</v>
      </c>
      <c r="D3744" s="2" t="s">
        <v>3554</v>
      </c>
      <c r="E3744" s="2" t="s">
        <v>3892</v>
      </c>
      <c r="F3744" s="2" t="s">
        <v>517</v>
      </c>
      <c r="G3744" s="2" t="s">
        <v>44</v>
      </c>
      <c r="H3744" s="3">
        <v>208</v>
      </c>
      <c r="I3744" s="3">
        <v>1.653</v>
      </c>
      <c r="J3744" s="3">
        <v>1.1007</v>
      </c>
      <c r="K3744" s="3">
        <v>0.61870000000000003</v>
      </c>
      <c r="L3744" s="3">
        <v>0.63880000000000003</v>
      </c>
      <c r="M3744" s="3">
        <v>0.24129999999999999</v>
      </c>
      <c r="N3744" s="3">
        <v>0.1671</v>
      </c>
      <c r="O3744" s="4"/>
      <c r="P3744" s="4"/>
      <c r="Q3744" s="4"/>
      <c r="R3744" s="4"/>
      <c r="S3744" s="4"/>
      <c r="T3744" s="4"/>
      <c r="U3744" s="4"/>
      <c r="V3744" s="4"/>
      <c r="W3744" s="4"/>
      <c r="X3744" s="3">
        <v>4.4196</v>
      </c>
      <c r="Y3744" s="3">
        <v>97.826771653543304</v>
      </c>
      <c r="Z3744" s="3">
        <v>141.65951669834374</v>
      </c>
      <c r="AA3744" s="3">
        <v>166.297764503575</v>
      </c>
      <c r="AB3744" s="3">
        <v>191.7364467372613</v>
      </c>
      <c r="AC3744" s="3">
        <v>201.34564213956014</v>
      </c>
      <c r="AD3744" s="3">
        <v>208</v>
      </c>
      <c r="AE3744" s="4"/>
      <c r="AF3744" s="4"/>
      <c r="AG3744" s="4"/>
      <c r="AH3744" s="4"/>
      <c r="AI3744" s="4"/>
      <c r="AJ3744" s="4"/>
      <c r="AK3744" s="4"/>
      <c r="AL3744" s="4"/>
    </row>
    <row r="3745" spans="1:38" ht="15" customHeight="1" x14ac:dyDescent="0.25">
      <c r="A3745" s="2" t="s">
        <v>3532</v>
      </c>
      <c r="B3745" s="2" t="s">
        <v>39</v>
      </c>
      <c r="C3745" s="2" t="s">
        <v>40</v>
      </c>
      <c r="D3745" s="2" t="s">
        <v>3554</v>
      </c>
      <c r="E3745" s="2" t="s">
        <v>3893</v>
      </c>
      <c r="F3745" s="2" t="s">
        <v>517</v>
      </c>
      <c r="G3745" s="2" t="s">
        <v>44</v>
      </c>
      <c r="H3745" s="3">
        <v>226</v>
      </c>
      <c r="I3745" s="3">
        <v>1.6640999999999999</v>
      </c>
      <c r="J3745" s="3">
        <v>1.4450000000000001</v>
      </c>
      <c r="K3745" s="3">
        <v>0.83679999999999999</v>
      </c>
      <c r="L3745" s="3">
        <v>0.17499999999999999</v>
      </c>
      <c r="M3745" s="3">
        <v>0.44429999999999997</v>
      </c>
      <c r="N3745" s="3">
        <v>0.24779999999999999</v>
      </c>
      <c r="O3745" s="4"/>
      <c r="P3745" s="4"/>
      <c r="Q3745" s="4"/>
      <c r="R3745" s="4"/>
      <c r="S3745" s="4"/>
      <c r="T3745" s="4"/>
      <c r="U3745" s="4"/>
      <c r="V3745" s="4"/>
      <c r="W3745" s="4"/>
      <c r="X3745" s="3">
        <v>4.8129999999999997</v>
      </c>
      <c r="Y3745" s="3">
        <v>99.075711614377724</v>
      </c>
      <c r="Z3745" s="3">
        <v>157.32004986494908</v>
      </c>
      <c r="AA3745" s="3">
        <v>191.04936629960523</v>
      </c>
      <c r="AB3745" s="3">
        <v>198.10317889050489</v>
      </c>
      <c r="AC3745" s="3">
        <v>216.01180137128611</v>
      </c>
      <c r="AD3745" s="3">
        <v>226</v>
      </c>
      <c r="AE3745" s="4"/>
      <c r="AF3745" s="4"/>
      <c r="AG3745" s="4"/>
      <c r="AH3745" s="4"/>
      <c r="AI3745" s="4"/>
      <c r="AJ3745" s="4"/>
      <c r="AK3745" s="4"/>
      <c r="AL3745" s="4"/>
    </row>
    <row r="3746" spans="1:38" ht="15" customHeight="1" x14ac:dyDescent="0.25">
      <c r="A3746" s="2" t="s">
        <v>3532</v>
      </c>
      <c r="B3746" s="2" t="s">
        <v>39</v>
      </c>
      <c r="C3746" s="2" t="s">
        <v>40</v>
      </c>
      <c r="D3746" s="2" t="s">
        <v>3564</v>
      </c>
      <c r="E3746" s="2" t="s">
        <v>3894</v>
      </c>
      <c r="F3746" s="2" t="s">
        <v>517</v>
      </c>
      <c r="G3746" s="2" t="s">
        <v>44</v>
      </c>
      <c r="H3746" s="3">
        <v>206</v>
      </c>
      <c r="I3746" s="3">
        <v>1.8613999999999999</v>
      </c>
      <c r="J3746" s="3">
        <v>1.0345</v>
      </c>
      <c r="K3746" s="3">
        <v>0.7107</v>
      </c>
      <c r="L3746" s="3">
        <v>0.38429999999999997</v>
      </c>
      <c r="M3746" s="3">
        <v>0.33160000000000001</v>
      </c>
      <c r="N3746" s="3">
        <v>0.13650000000000001</v>
      </c>
      <c r="O3746" s="4"/>
      <c r="P3746" s="4"/>
      <c r="Q3746" s="4"/>
      <c r="R3746" s="4"/>
      <c r="S3746" s="4"/>
      <c r="T3746" s="4"/>
      <c r="U3746" s="4"/>
      <c r="V3746" s="4"/>
      <c r="W3746" s="4"/>
      <c r="X3746" s="3">
        <v>4.4589999999999996</v>
      </c>
      <c r="Y3746" s="3">
        <v>104.63592733796816</v>
      </c>
      <c r="Z3746" s="3">
        <v>145.00439560439563</v>
      </c>
      <c r="AA3746" s="3">
        <v>172.73747477012785</v>
      </c>
      <c r="AB3746" s="3">
        <v>187.73370710921733</v>
      </c>
      <c r="AC3746" s="3">
        <v>200.67346938775515</v>
      </c>
      <c r="AD3746" s="3">
        <v>206.00000000000003</v>
      </c>
      <c r="AE3746" s="4"/>
      <c r="AF3746" s="4"/>
      <c r="AG3746" s="4"/>
      <c r="AH3746" s="4"/>
      <c r="AI3746" s="4"/>
      <c r="AJ3746" s="4"/>
      <c r="AK3746" s="4"/>
      <c r="AL3746" s="4"/>
    </row>
    <row r="3747" spans="1:38" ht="15" customHeight="1" x14ac:dyDescent="0.25">
      <c r="A3747" s="2" t="s">
        <v>3532</v>
      </c>
      <c r="B3747" s="2" t="s">
        <v>39</v>
      </c>
      <c r="C3747" s="2" t="s">
        <v>40</v>
      </c>
      <c r="D3747" s="2" t="s">
        <v>3535</v>
      </c>
      <c r="E3747" s="2" t="s">
        <v>3895</v>
      </c>
      <c r="F3747" s="2" t="s">
        <v>517</v>
      </c>
      <c r="G3747" s="2" t="s">
        <v>44</v>
      </c>
      <c r="H3747" s="3">
        <v>190</v>
      </c>
      <c r="I3747" s="3">
        <v>1.7436</v>
      </c>
      <c r="J3747" s="3">
        <v>1.5737000000000001</v>
      </c>
      <c r="K3747" s="3">
        <v>0.97740000000000005</v>
      </c>
      <c r="L3747" s="3">
        <v>0.35360000000000003</v>
      </c>
      <c r="M3747" s="3">
        <v>0.27700000000000002</v>
      </c>
      <c r="N3747" s="3">
        <v>0.24199999999999999</v>
      </c>
      <c r="O3747" s="4"/>
      <c r="P3747" s="4"/>
      <c r="Q3747" s="4"/>
      <c r="R3747" s="4"/>
      <c r="S3747" s="4"/>
      <c r="T3747" s="4"/>
      <c r="U3747" s="4"/>
      <c r="V3747" s="4"/>
      <c r="W3747" s="4"/>
      <c r="X3747" s="3">
        <v>5.1673</v>
      </c>
      <c r="Y3747" s="3">
        <v>85.313877653706967</v>
      </c>
      <c r="Z3747" s="3">
        <v>133.43274050277708</v>
      </c>
      <c r="AA3747" s="3">
        <v>163.31859965552613</v>
      </c>
      <c r="AB3747" s="3">
        <v>174.13059044375208</v>
      </c>
      <c r="AC3747" s="3">
        <v>182.60039091982276</v>
      </c>
      <c r="AD3747" s="3">
        <v>190.00000000000003</v>
      </c>
      <c r="AE3747" s="4"/>
      <c r="AF3747" s="4"/>
      <c r="AG3747" s="4"/>
      <c r="AH3747" s="4"/>
      <c r="AI3747" s="4"/>
      <c r="AJ3747" s="4"/>
      <c r="AK3747" s="4"/>
      <c r="AL3747" s="4"/>
    </row>
    <row r="3748" spans="1:38" ht="15" customHeight="1" x14ac:dyDescent="0.25">
      <c r="A3748" s="2" t="s">
        <v>3532</v>
      </c>
      <c r="B3748" s="2" t="s">
        <v>39</v>
      </c>
      <c r="C3748" s="2" t="s">
        <v>40</v>
      </c>
      <c r="D3748" s="2" t="s">
        <v>3535</v>
      </c>
      <c r="E3748" s="2" t="s">
        <v>3896</v>
      </c>
      <c r="F3748" s="2" t="s">
        <v>517</v>
      </c>
      <c r="G3748" s="2" t="s">
        <v>44</v>
      </c>
      <c r="H3748" s="3">
        <v>220</v>
      </c>
      <c r="I3748" s="3">
        <v>1.7032</v>
      </c>
      <c r="J3748" s="3">
        <v>1.3708</v>
      </c>
      <c r="K3748" s="3">
        <v>0.6845</v>
      </c>
      <c r="L3748" s="3">
        <v>0.40960000000000002</v>
      </c>
      <c r="M3748" s="3">
        <v>0.437</v>
      </c>
      <c r="N3748" s="3">
        <v>0.1045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3">
        <v>4.7096</v>
      </c>
      <c r="Y3748" s="3">
        <v>99.989128588415156</v>
      </c>
      <c r="Z3748" s="3">
        <v>154.70935960591132</v>
      </c>
      <c r="AA3748" s="3">
        <v>182.03354849668759</v>
      </c>
      <c r="AB3748" s="3">
        <v>198.38415152029896</v>
      </c>
      <c r="AC3748" s="3">
        <v>215.82852046882965</v>
      </c>
      <c r="AD3748" s="3">
        <v>220</v>
      </c>
      <c r="AE3748" s="4"/>
      <c r="AF3748" s="4"/>
      <c r="AG3748" s="4"/>
      <c r="AH3748" s="4"/>
      <c r="AI3748" s="4"/>
      <c r="AJ3748" s="4"/>
      <c r="AK3748" s="4"/>
      <c r="AL3748" s="4"/>
    </row>
    <row r="3749" spans="1:38" ht="15" customHeight="1" x14ac:dyDescent="0.25">
      <c r="A3749" s="2" t="s">
        <v>3532</v>
      </c>
      <c r="B3749" s="2" t="s">
        <v>39</v>
      </c>
      <c r="C3749" s="2" t="s">
        <v>40</v>
      </c>
      <c r="D3749" s="2" t="s">
        <v>59</v>
      </c>
      <c r="E3749" s="2" t="s">
        <v>3897</v>
      </c>
      <c r="F3749" s="2" t="s">
        <v>517</v>
      </c>
      <c r="G3749" s="2" t="s">
        <v>44</v>
      </c>
      <c r="H3749" s="3">
        <v>215</v>
      </c>
      <c r="I3749" s="3">
        <v>1.9684999999999999</v>
      </c>
      <c r="J3749" s="3">
        <v>1.2713000000000001</v>
      </c>
      <c r="K3749" s="3">
        <v>0.65710000000000002</v>
      </c>
      <c r="L3749" s="3">
        <v>0.35399999999999998</v>
      </c>
      <c r="M3749" s="3">
        <v>0.43719999999999998</v>
      </c>
      <c r="N3749" s="3">
        <v>0.1913</v>
      </c>
      <c r="O3749" s="4"/>
      <c r="P3749" s="4"/>
      <c r="Q3749" s="4"/>
      <c r="R3749" s="4"/>
      <c r="S3749" s="4"/>
      <c r="T3749" s="4"/>
      <c r="U3749" s="4"/>
      <c r="V3749" s="4"/>
      <c r="W3749" s="4"/>
      <c r="X3749" s="3">
        <v>4.8794000000000004</v>
      </c>
      <c r="Y3749" s="3">
        <v>105.82782719186784</v>
      </c>
      <c r="Z3749" s="3">
        <v>153.50743943927532</v>
      </c>
      <c r="AA3749" s="3">
        <v>178.15171947370575</v>
      </c>
      <c r="AB3749" s="3">
        <v>191.42835184653848</v>
      </c>
      <c r="AC3749" s="3">
        <v>207.82536787309911</v>
      </c>
      <c r="AD3749" s="3">
        <v>214.99999999999997</v>
      </c>
      <c r="AE3749" s="4"/>
      <c r="AF3749" s="4"/>
      <c r="AG3749" s="4"/>
      <c r="AH3749" s="4"/>
      <c r="AI3749" s="4"/>
      <c r="AJ3749" s="4"/>
      <c r="AK3749" s="4"/>
      <c r="AL3749" s="4"/>
    </row>
    <row r="3750" spans="1:38" ht="15" customHeight="1" x14ac:dyDescent="0.25">
      <c r="A3750" s="2" t="s">
        <v>3532</v>
      </c>
      <c r="B3750" s="2" t="s">
        <v>39</v>
      </c>
      <c r="C3750" s="2" t="s">
        <v>40</v>
      </c>
      <c r="D3750" s="2" t="s">
        <v>51</v>
      </c>
      <c r="E3750" s="2" t="s">
        <v>3898</v>
      </c>
      <c r="F3750" s="2" t="s">
        <v>557</v>
      </c>
      <c r="G3750" s="2" t="s">
        <v>50</v>
      </c>
      <c r="H3750" s="3">
        <v>226</v>
      </c>
      <c r="I3750" s="3">
        <v>1.5924</v>
      </c>
      <c r="J3750" s="3">
        <v>1.3205</v>
      </c>
      <c r="K3750" s="3">
        <v>0.5988</v>
      </c>
      <c r="L3750" s="3">
        <v>0.16109999999999999</v>
      </c>
      <c r="M3750" s="3">
        <v>0.50380000000000003</v>
      </c>
      <c r="N3750" s="3">
        <v>0.37059999999999998</v>
      </c>
      <c r="O3750" s="3">
        <v>0.2064</v>
      </c>
      <c r="P3750" s="4"/>
      <c r="Q3750" s="4"/>
      <c r="R3750" s="4"/>
      <c r="S3750" s="4"/>
      <c r="T3750" s="4"/>
      <c r="U3750" s="4"/>
      <c r="V3750" s="4"/>
      <c r="W3750" s="4"/>
      <c r="X3750" s="3">
        <v>4.7535999999999996</v>
      </c>
      <c r="Y3750" s="3">
        <v>96.987714574217435</v>
      </c>
      <c r="Z3750" s="3">
        <v>150.87887075058904</v>
      </c>
      <c r="AA3750" s="3">
        <v>175.31660215415687</v>
      </c>
      <c r="AB3750" s="3">
        <v>181.89128239649952</v>
      </c>
      <c r="AC3750" s="3">
        <v>202.45195220464495</v>
      </c>
      <c r="AD3750" s="3">
        <v>217.57657354426121</v>
      </c>
      <c r="AE3750" s="3">
        <v>226.00000000000006</v>
      </c>
      <c r="AF3750" s="4"/>
      <c r="AG3750" s="4"/>
      <c r="AH3750" s="4"/>
      <c r="AI3750" s="4"/>
      <c r="AJ3750" s="4"/>
      <c r="AK3750" s="4"/>
      <c r="AL3750" s="4"/>
    </row>
    <row r="3751" spans="1:38" ht="15" customHeight="1" x14ac:dyDescent="0.25">
      <c r="A3751" s="2" t="s">
        <v>3532</v>
      </c>
      <c r="B3751" s="2" t="s">
        <v>39</v>
      </c>
      <c r="C3751" s="2" t="s">
        <v>40</v>
      </c>
      <c r="D3751" s="2" t="s">
        <v>51</v>
      </c>
      <c r="E3751" s="2" t="s">
        <v>3899</v>
      </c>
      <c r="F3751" s="2" t="s">
        <v>557</v>
      </c>
      <c r="G3751" s="2" t="s">
        <v>50</v>
      </c>
      <c r="H3751" s="3">
        <v>243</v>
      </c>
      <c r="I3751" s="3">
        <v>1.7861</v>
      </c>
      <c r="J3751" s="3">
        <v>1.1075999999999999</v>
      </c>
      <c r="K3751" s="3">
        <v>0.92469999999999997</v>
      </c>
      <c r="L3751" s="3">
        <v>0.61050000000000004</v>
      </c>
      <c r="M3751" s="3">
        <v>0.31850000000000001</v>
      </c>
      <c r="N3751" s="3">
        <v>0.3407</v>
      </c>
      <c r="O3751" s="3">
        <v>0.36259999999999998</v>
      </c>
      <c r="P3751" s="4"/>
      <c r="Q3751" s="4"/>
      <c r="R3751" s="4"/>
      <c r="S3751" s="4"/>
      <c r="T3751" s="4"/>
      <c r="U3751" s="4"/>
      <c r="V3751" s="4"/>
      <c r="W3751" s="4"/>
      <c r="X3751" s="3">
        <v>5.4507000000000003</v>
      </c>
      <c r="Y3751" s="3">
        <v>101.1410461041701</v>
      </c>
      <c r="Z3751" s="3">
        <v>144.01693360485808</v>
      </c>
      <c r="AA3751" s="3">
        <v>179.81264791678134</v>
      </c>
      <c r="AB3751" s="3">
        <v>203.44548406626674</v>
      </c>
      <c r="AC3751" s="3">
        <v>215.77481791329555</v>
      </c>
      <c r="AD3751" s="3">
        <v>228.96352762030565</v>
      </c>
      <c r="AE3751" s="3">
        <v>243</v>
      </c>
      <c r="AF3751" s="4"/>
      <c r="AG3751" s="4"/>
      <c r="AH3751" s="4"/>
      <c r="AI3751" s="4"/>
      <c r="AJ3751" s="4"/>
      <c r="AK3751" s="4"/>
      <c r="AL3751" s="4"/>
    </row>
    <row r="3752" spans="1:38" ht="15" customHeight="1" x14ac:dyDescent="0.25">
      <c r="A3752" s="2" t="s">
        <v>3532</v>
      </c>
      <c r="B3752" s="2" t="s">
        <v>39</v>
      </c>
      <c r="C3752" s="2" t="s">
        <v>40</v>
      </c>
      <c r="D3752" s="2" t="s">
        <v>51</v>
      </c>
      <c r="E3752" s="2" t="s">
        <v>3900</v>
      </c>
      <c r="F3752" s="2" t="s">
        <v>557</v>
      </c>
      <c r="G3752" s="2" t="s">
        <v>50</v>
      </c>
      <c r="H3752" s="3">
        <v>225</v>
      </c>
      <c r="I3752" s="3">
        <v>1.6045</v>
      </c>
      <c r="J3752" s="3">
        <v>1.4397</v>
      </c>
      <c r="K3752" s="3">
        <v>0.38490000000000002</v>
      </c>
      <c r="L3752" s="3">
        <v>0.46929999999999999</v>
      </c>
      <c r="M3752" s="3">
        <v>0.24279999999999999</v>
      </c>
      <c r="N3752" s="3">
        <v>0.19950000000000001</v>
      </c>
      <c r="O3752" s="3">
        <v>0.1694</v>
      </c>
      <c r="P3752" s="4"/>
      <c r="Q3752" s="4"/>
      <c r="R3752" s="4"/>
      <c r="S3752" s="4"/>
      <c r="T3752" s="4"/>
      <c r="U3752" s="4"/>
      <c r="V3752" s="4"/>
      <c r="W3752" s="4"/>
      <c r="X3752" s="3">
        <v>4.5101000000000004</v>
      </c>
      <c r="Y3752" s="3">
        <v>100.66111616150417</v>
      </c>
      <c r="Z3752" s="3">
        <v>162.26997184097911</v>
      </c>
      <c r="AA3752" s="3">
        <v>178.74093700804858</v>
      </c>
      <c r="AB3752" s="3">
        <v>198.82361810159418</v>
      </c>
      <c r="AC3752" s="3">
        <v>209.21372031662267</v>
      </c>
      <c r="AD3752" s="3">
        <v>217.75089244140926</v>
      </c>
      <c r="AE3752" s="3">
        <v>224.99999999999994</v>
      </c>
      <c r="AF3752" s="4"/>
      <c r="AG3752" s="4"/>
      <c r="AH3752" s="4"/>
      <c r="AI3752" s="4"/>
      <c r="AJ3752" s="4"/>
      <c r="AK3752" s="4"/>
      <c r="AL3752" s="4"/>
    </row>
    <row r="3753" spans="1:38" ht="15" customHeight="1" x14ac:dyDescent="0.25">
      <c r="A3753" s="2" t="s">
        <v>3532</v>
      </c>
      <c r="B3753" s="2" t="s">
        <v>39</v>
      </c>
      <c r="C3753" s="2" t="s">
        <v>40</v>
      </c>
      <c r="D3753" s="2" t="s">
        <v>3533</v>
      </c>
      <c r="E3753" s="2" t="s">
        <v>3901</v>
      </c>
      <c r="F3753" s="2" t="s">
        <v>557</v>
      </c>
      <c r="G3753" s="2" t="s">
        <v>50</v>
      </c>
      <c r="H3753" s="3">
        <v>207</v>
      </c>
      <c r="I3753" s="3">
        <v>1.4019999999999999</v>
      </c>
      <c r="J3753" s="3">
        <v>1.0569</v>
      </c>
      <c r="K3753" s="3">
        <v>0.67159999999999997</v>
      </c>
      <c r="L3753" s="3">
        <v>0.52229999999999999</v>
      </c>
      <c r="M3753" s="3">
        <v>0.36530000000000001</v>
      </c>
      <c r="N3753" s="3">
        <v>0.24210000000000001</v>
      </c>
      <c r="O3753" s="3">
        <v>0.18890000000000001</v>
      </c>
      <c r="P3753" s="4"/>
      <c r="Q3753" s="4"/>
      <c r="R3753" s="4"/>
      <c r="S3753" s="4"/>
      <c r="T3753" s="4"/>
      <c r="U3753" s="4"/>
      <c r="V3753" s="4"/>
      <c r="W3753" s="4"/>
      <c r="X3753" s="3">
        <v>4.4490999999999996</v>
      </c>
      <c r="Y3753" s="3">
        <v>87.145984581151254</v>
      </c>
      <c r="Z3753" s="3">
        <v>128.71787552538717</v>
      </c>
      <c r="AA3753" s="3">
        <v>155.13445415926816</v>
      </c>
      <c r="AB3753" s="3">
        <v>175.67849677462857</v>
      </c>
      <c r="AC3753" s="3">
        <v>190.04713312804839</v>
      </c>
      <c r="AD3753" s="3">
        <v>199.56984558674787</v>
      </c>
      <c r="AE3753" s="3">
        <v>207</v>
      </c>
      <c r="AF3753" s="4"/>
      <c r="AG3753" s="4"/>
      <c r="AH3753" s="4"/>
      <c r="AI3753" s="4"/>
      <c r="AJ3753" s="4"/>
      <c r="AK3753" s="4"/>
      <c r="AL3753" s="4"/>
    </row>
    <row r="3754" spans="1:38" ht="15" customHeight="1" x14ac:dyDescent="0.25">
      <c r="A3754" s="2" t="s">
        <v>3532</v>
      </c>
      <c r="B3754" s="2" t="s">
        <v>39</v>
      </c>
      <c r="C3754" s="2" t="s">
        <v>40</v>
      </c>
      <c r="D3754" s="2" t="s">
        <v>3554</v>
      </c>
      <c r="E3754" s="2" t="s">
        <v>3902</v>
      </c>
      <c r="F3754" s="2" t="s">
        <v>557</v>
      </c>
      <c r="G3754" s="2" t="s">
        <v>50</v>
      </c>
      <c r="H3754" s="3">
        <v>218</v>
      </c>
      <c r="I3754" s="3">
        <v>1.5565</v>
      </c>
      <c r="J3754" s="3">
        <v>1.7107000000000001</v>
      </c>
      <c r="K3754" s="3">
        <v>0.4118</v>
      </c>
      <c r="L3754" s="3">
        <v>0.44340000000000002</v>
      </c>
      <c r="M3754" s="3">
        <v>0.42949999999999999</v>
      </c>
      <c r="N3754" s="3">
        <v>0.32979999999999998</v>
      </c>
      <c r="O3754" s="3">
        <v>0.20630000000000001</v>
      </c>
      <c r="P3754" s="4"/>
      <c r="Q3754" s="4"/>
      <c r="R3754" s="4"/>
      <c r="S3754" s="4"/>
      <c r="T3754" s="4"/>
      <c r="U3754" s="4"/>
      <c r="V3754" s="4"/>
      <c r="W3754" s="4"/>
      <c r="X3754" s="3">
        <v>5.0880000000000001</v>
      </c>
      <c r="Y3754" s="3">
        <v>88.900353773584911</v>
      </c>
      <c r="Z3754" s="3">
        <v>151.43773584905659</v>
      </c>
      <c r="AA3754" s="3">
        <v>166.49174528301887</v>
      </c>
      <c r="AB3754" s="3">
        <v>182.70094339622639</v>
      </c>
      <c r="AC3754" s="3">
        <v>198.40200471698111</v>
      </c>
      <c r="AD3754" s="3">
        <v>210.45837264150941</v>
      </c>
      <c r="AE3754" s="3">
        <v>217.99999999999997</v>
      </c>
      <c r="AF3754" s="4"/>
      <c r="AG3754" s="4"/>
      <c r="AH3754" s="4"/>
      <c r="AI3754" s="4"/>
      <c r="AJ3754" s="4"/>
      <c r="AK3754" s="4"/>
      <c r="AL3754" s="4"/>
    </row>
    <row r="3755" spans="1:38" ht="15" customHeight="1" x14ac:dyDescent="0.25">
      <c r="A3755" s="2" t="s">
        <v>3532</v>
      </c>
      <c r="B3755" s="2" t="s">
        <v>39</v>
      </c>
      <c r="C3755" s="2" t="s">
        <v>40</v>
      </c>
      <c r="D3755" s="2" t="s">
        <v>3560</v>
      </c>
      <c r="E3755" s="2" t="s">
        <v>3903</v>
      </c>
      <c r="F3755" s="2" t="s">
        <v>557</v>
      </c>
      <c r="G3755" s="2" t="s">
        <v>50</v>
      </c>
      <c r="H3755" s="3">
        <v>216</v>
      </c>
      <c r="I3755" s="3">
        <v>1.361</v>
      </c>
      <c r="J3755" s="3">
        <v>1.3255999999999999</v>
      </c>
      <c r="K3755" s="3">
        <v>0.745</v>
      </c>
      <c r="L3755" s="3">
        <v>0.63349999999999995</v>
      </c>
      <c r="M3755" s="3">
        <v>0.16589999999999999</v>
      </c>
      <c r="N3755" s="3">
        <v>0.30080000000000001</v>
      </c>
      <c r="O3755" s="3">
        <v>0.51200000000000001</v>
      </c>
      <c r="P3755" s="4"/>
      <c r="Q3755" s="4"/>
      <c r="R3755" s="4"/>
      <c r="S3755" s="4"/>
      <c r="T3755" s="4"/>
      <c r="U3755" s="4"/>
      <c r="V3755" s="4"/>
      <c r="W3755" s="4"/>
      <c r="X3755" s="3">
        <v>5.0438000000000001</v>
      </c>
      <c r="Y3755" s="3">
        <v>81.649867163646462</v>
      </c>
      <c r="Z3755" s="3">
        <v>130.0083270549982</v>
      </c>
      <c r="AA3755" s="3">
        <v>157.18624846346009</v>
      </c>
      <c r="AB3755" s="3">
        <v>180.29660176850786</v>
      </c>
      <c r="AC3755" s="3">
        <v>186.34870534121097</v>
      </c>
      <c r="AD3755" s="3">
        <v>197.32201911257383</v>
      </c>
      <c r="AE3755" s="3">
        <v>215.99999999999997</v>
      </c>
      <c r="AF3755" s="4"/>
      <c r="AG3755" s="4"/>
      <c r="AH3755" s="4"/>
      <c r="AI3755" s="4"/>
      <c r="AJ3755" s="4"/>
      <c r="AK3755" s="4"/>
      <c r="AL3755" s="4"/>
    </row>
    <row r="3756" spans="1:38" ht="15" customHeight="1" x14ac:dyDescent="0.25">
      <c r="A3756" s="2" t="s">
        <v>3532</v>
      </c>
      <c r="B3756" s="2" t="s">
        <v>39</v>
      </c>
      <c r="C3756" s="2" t="s">
        <v>40</v>
      </c>
      <c r="D3756" s="2" t="s">
        <v>3560</v>
      </c>
      <c r="E3756" s="2" t="s">
        <v>3904</v>
      </c>
      <c r="F3756" s="2" t="s">
        <v>557</v>
      </c>
      <c r="G3756" s="2" t="s">
        <v>50</v>
      </c>
      <c r="H3756" s="3">
        <v>219</v>
      </c>
      <c r="I3756" s="3">
        <v>1.6889000000000001</v>
      </c>
      <c r="J3756" s="3">
        <v>0.80320000000000003</v>
      </c>
      <c r="K3756" s="3">
        <v>0.61880000000000002</v>
      </c>
      <c r="L3756" s="3">
        <v>0.32250000000000001</v>
      </c>
      <c r="M3756" s="3">
        <v>0.24709999999999999</v>
      </c>
      <c r="N3756" s="3">
        <v>0.20910000000000001</v>
      </c>
      <c r="O3756" s="3">
        <v>0.37730000000000002</v>
      </c>
      <c r="P3756" s="4"/>
      <c r="Q3756" s="4"/>
      <c r="R3756" s="4"/>
      <c r="S3756" s="4"/>
      <c r="T3756" s="4"/>
      <c r="U3756" s="4"/>
      <c r="V3756" s="4"/>
      <c r="W3756" s="4"/>
      <c r="X3756" s="3">
        <v>4.2668999999999997</v>
      </c>
      <c r="Y3756" s="3">
        <v>106.01727249291055</v>
      </c>
      <c r="Z3756" s="3">
        <v>141.21809744779583</v>
      </c>
      <c r="AA3756" s="3">
        <v>168.33745810775974</v>
      </c>
      <c r="AB3756" s="3">
        <v>182.47125547821602</v>
      </c>
      <c r="AC3756" s="3">
        <v>193.3005929363238</v>
      </c>
      <c r="AD3756" s="3">
        <v>202.46455271977314</v>
      </c>
      <c r="AE3756" s="3">
        <v>219</v>
      </c>
      <c r="AF3756" s="4"/>
      <c r="AG3756" s="4"/>
      <c r="AH3756" s="4"/>
      <c r="AI3756" s="4"/>
      <c r="AJ3756" s="4"/>
      <c r="AK3756" s="4"/>
      <c r="AL3756" s="4"/>
    </row>
    <row r="3757" spans="1:38" ht="15" customHeight="1" x14ac:dyDescent="0.25">
      <c r="A3757" s="2" t="s">
        <v>3532</v>
      </c>
      <c r="B3757" s="2" t="s">
        <v>39</v>
      </c>
      <c r="C3757" s="2" t="s">
        <v>40</v>
      </c>
      <c r="D3757" s="2" t="s">
        <v>3535</v>
      </c>
      <c r="E3757" s="2" t="s">
        <v>3905</v>
      </c>
      <c r="F3757" s="2" t="s">
        <v>557</v>
      </c>
      <c r="G3757" s="2" t="s">
        <v>50</v>
      </c>
      <c r="H3757" s="3">
        <v>199</v>
      </c>
      <c r="I3757" s="3">
        <v>1.2696000000000001</v>
      </c>
      <c r="J3757" s="3">
        <v>1.0375000000000001</v>
      </c>
      <c r="K3757" s="3">
        <v>1.0105</v>
      </c>
      <c r="L3757" s="3">
        <v>0.4239</v>
      </c>
      <c r="M3757" s="3">
        <v>0.41860000000000003</v>
      </c>
      <c r="N3757" s="3">
        <v>0.3306</v>
      </c>
      <c r="O3757" s="3">
        <v>0.39939999999999998</v>
      </c>
      <c r="P3757" s="4"/>
      <c r="Q3757" s="4"/>
      <c r="R3757" s="4"/>
      <c r="S3757" s="4"/>
      <c r="T3757" s="4"/>
      <c r="U3757" s="4"/>
      <c r="V3757" s="4"/>
      <c r="W3757" s="4"/>
      <c r="X3757" s="3">
        <v>4.8901000000000003</v>
      </c>
      <c r="Y3757" s="3">
        <v>75.357640948037869</v>
      </c>
      <c r="Z3757" s="3">
        <v>110.78892047197398</v>
      </c>
      <c r="AA3757" s="3">
        <v>145.29813296251609</v>
      </c>
      <c r="AB3757" s="3">
        <v>159.7745853868019</v>
      </c>
      <c r="AC3757" s="3">
        <v>174.07003946749555</v>
      </c>
      <c r="AD3757" s="3">
        <v>185.36023803194209</v>
      </c>
      <c r="AE3757" s="3">
        <v>199</v>
      </c>
      <c r="AF3757" s="4"/>
      <c r="AG3757" s="4"/>
      <c r="AH3757" s="4"/>
      <c r="AI3757" s="4"/>
      <c r="AJ3757" s="4"/>
      <c r="AK3757" s="4"/>
      <c r="AL3757" s="4"/>
    </row>
    <row r="3758" spans="1:38" ht="15" customHeight="1" x14ac:dyDescent="0.25">
      <c r="A3758" s="2" t="s">
        <v>3532</v>
      </c>
      <c r="B3758" s="2" t="s">
        <v>39</v>
      </c>
      <c r="C3758" s="2" t="s">
        <v>40</v>
      </c>
      <c r="D3758" s="2" t="s">
        <v>3578</v>
      </c>
      <c r="E3758" s="2" t="s">
        <v>3906</v>
      </c>
      <c r="F3758" s="2" t="s">
        <v>557</v>
      </c>
      <c r="G3758" s="2" t="s">
        <v>50</v>
      </c>
      <c r="H3758" s="3">
        <v>227</v>
      </c>
      <c r="I3758" s="3">
        <v>1.4260999999999999</v>
      </c>
      <c r="J3758" s="3">
        <v>1.1221000000000001</v>
      </c>
      <c r="K3758" s="3">
        <v>0.7379</v>
      </c>
      <c r="L3758" s="3">
        <v>0.89090000000000003</v>
      </c>
      <c r="M3758" s="3">
        <v>0.23219999999999999</v>
      </c>
      <c r="N3758" s="3">
        <v>0.3301</v>
      </c>
      <c r="O3758" s="3">
        <v>0.3281</v>
      </c>
      <c r="P3758" s="4"/>
      <c r="Q3758" s="4"/>
      <c r="R3758" s="4"/>
      <c r="S3758" s="4"/>
      <c r="T3758" s="4"/>
      <c r="U3758" s="4"/>
      <c r="V3758" s="4"/>
      <c r="W3758" s="4"/>
      <c r="X3758" s="3">
        <v>5.0674000000000001</v>
      </c>
      <c r="Y3758" s="3">
        <v>86.878142637249866</v>
      </c>
      <c r="Z3758" s="3">
        <v>130.05797845048744</v>
      </c>
      <c r="AA3758" s="3">
        <v>158.4533093894305</v>
      </c>
      <c r="AB3758" s="3">
        <v>192.73627501282712</v>
      </c>
      <c r="AC3758" s="3">
        <v>201.67162647511546</v>
      </c>
      <c r="AD3758" s="3">
        <v>214.37429451000511</v>
      </c>
      <c r="AE3758" s="3">
        <v>227</v>
      </c>
      <c r="AF3758" s="4"/>
      <c r="AG3758" s="4"/>
      <c r="AH3758" s="4"/>
      <c r="AI3758" s="4"/>
      <c r="AJ3758" s="4"/>
      <c r="AK3758" s="4"/>
      <c r="AL3758" s="4"/>
    </row>
    <row r="3759" spans="1:38" ht="15" customHeight="1" x14ac:dyDescent="0.25">
      <c r="A3759" s="2" t="s">
        <v>3532</v>
      </c>
      <c r="B3759" s="2" t="s">
        <v>39</v>
      </c>
      <c r="C3759" s="2" t="s">
        <v>40</v>
      </c>
      <c r="D3759" s="2" t="s">
        <v>3578</v>
      </c>
      <c r="E3759" s="2" t="s">
        <v>3907</v>
      </c>
      <c r="F3759" s="2" t="s">
        <v>557</v>
      </c>
      <c r="G3759" s="2" t="s">
        <v>50</v>
      </c>
      <c r="H3759" s="3">
        <v>239</v>
      </c>
      <c r="I3759" s="3">
        <v>2.1440999999999999</v>
      </c>
      <c r="J3759" s="3">
        <v>1.778</v>
      </c>
      <c r="K3759" s="3">
        <v>0.51400000000000001</v>
      </c>
      <c r="L3759" s="3">
        <v>0.28110000000000002</v>
      </c>
      <c r="M3759" s="3">
        <v>0.193</v>
      </c>
      <c r="N3759" s="3">
        <v>0.34720000000000001</v>
      </c>
      <c r="O3759" s="3">
        <v>5.5500000000000001E-2</v>
      </c>
      <c r="P3759" s="4"/>
      <c r="Q3759" s="4"/>
      <c r="R3759" s="4"/>
      <c r="S3759" s="4"/>
      <c r="T3759" s="4"/>
      <c r="U3759" s="4"/>
      <c r="V3759" s="4"/>
      <c r="W3759" s="4"/>
      <c r="X3759" s="3">
        <v>5.3129</v>
      </c>
      <c r="Y3759" s="3">
        <v>115.53793596717423</v>
      </c>
      <c r="Z3759" s="3">
        <v>184.81196709894783</v>
      </c>
      <c r="AA3759" s="3">
        <v>204.83831805605223</v>
      </c>
      <c r="AB3759" s="3">
        <v>215.79047224679553</v>
      </c>
      <c r="AC3759" s="3">
        <v>223.31009429878219</v>
      </c>
      <c r="AD3759" s="3">
        <v>236.83762163790018</v>
      </c>
      <c r="AE3759" s="3">
        <v>239</v>
      </c>
      <c r="AF3759" s="4"/>
      <c r="AG3759" s="4"/>
      <c r="AH3759" s="4"/>
      <c r="AI3759" s="4"/>
      <c r="AJ3759" s="4"/>
      <c r="AK3759" s="4"/>
      <c r="AL3759" s="4"/>
    </row>
    <row r="3760" spans="1:38" ht="15" customHeight="1" x14ac:dyDescent="0.25">
      <c r="A3760" s="2" t="s">
        <v>3532</v>
      </c>
      <c r="B3760" s="2" t="s">
        <v>39</v>
      </c>
      <c r="C3760" s="2" t="s">
        <v>40</v>
      </c>
      <c r="D3760" s="2" t="s">
        <v>3578</v>
      </c>
      <c r="E3760" s="2" t="s">
        <v>3908</v>
      </c>
      <c r="F3760" s="2" t="s">
        <v>557</v>
      </c>
      <c r="G3760" s="2" t="s">
        <v>50</v>
      </c>
      <c r="H3760" s="3">
        <v>234</v>
      </c>
      <c r="I3760" s="3">
        <v>1.8357000000000001</v>
      </c>
      <c r="J3760" s="3">
        <v>1.0091000000000001</v>
      </c>
      <c r="K3760" s="3">
        <v>0.68130000000000002</v>
      </c>
      <c r="L3760" s="3">
        <v>0.60929999999999995</v>
      </c>
      <c r="M3760" s="3">
        <v>0.26769999999999999</v>
      </c>
      <c r="N3760" s="3">
        <v>0.2366</v>
      </c>
      <c r="O3760" s="3">
        <v>0.31540000000000001</v>
      </c>
      <c r="P3760" s="4"/>
      <c r="Q3760" s="4"/>
      <c r="R3760" s="4"/>
      <c r="S3760" s="4"/>
      <c r="T3760" s="4"/>
      <c r="U3760" s="4"/>
      <c r="V3760" s="4"/>
      <c r="W3760" s="4"/>
      <c r="X3760" s="3">
        <v>5.1052</v>
      </c>
      <c r="Y3760" s="3">
        <v>104.63405939042545</v>
      </c>
      <c r="Z3760" s="3">
        <v>144.56162344276424</v>
      </c>
      <c r="AA3760" s="3">
        <v>171.51896105931209</v>
      </c>
      <c r="AB3760" s="3">
        <v>195.62743868996318</v>
      </c>
      <c r="AC3760" s="3">
        <v>206.21965838752647</v>
      </c>
      <c r="AD3760" s="3">
        <v>215.58132884118154</v>
      </c>
      <c r="AE3760" s="3">
        <v>228.06091827940142</v>
      </c>
      <c r="AF3760" s="4"/>
      <c r="AG3760" s="4"/>
      <c r="AH3760" s="4"/>
      <c r="AI3760" s="4"/>
      <c r="AJ3760" s="4"/>
      <c r="AK3760" s="4"/>
      <c r="AL3760" s="4"/>
    </row>
    <row r="3761" spans="1:38" ht="15" customHeight="1" x14ac:dyDescent="0.25">
      <c r="A3761" s="2" t="s">
        <v>3532</v>
      </c>
      <c r="B3761" s="2" t="s">
        <v>39</v>
      </c>
      <c r="C3761" s="2" t="s">
        <v>40</v>
      </c>
      <c r="D3761" s="2" t="s">
        <v>3578</v>
      </c>
      <c r="E3761" s="2" t="s">
        <v>3909</v>
      </c>
      <c r="F3761" s="2" t="s">
        <v>557</v>
      </c>
      <c r="G3761" s="2" t="s">
        <v>50</v>
      </c>
      <c r="H3761" s="3">
        <v>226</v>
      </c>
      <c r="I3761" s="3">
        <v>1.244</v>
      </c>
      <c r="J3761" s="3">
        <v>1.1738999999999999</v>
      </c>
      <c r="K3761" s="3">
        <v>0.81440000000000001</v>
      </c>
      <c r="L3761" s="3">
        <v>0.44600000000000001</v>
      </c>
      <c r="M3761" s="3">
        <v>0.25009999999999999</v>
      </c>
      <c r="N3761" s="3">
        <v>0.26979999999999998</v>
      </c>
      <c r="O3761" s="3">
        <v>0.56230000000000002</v>
      </c>
      <c r="P3761" s="4"/>
      <c r="Q3761" s="4"/>
      <c r="R3761" s="4"/>
      <c r="S3761" s="4"/>
      <c r="T3761" s="4"/>
      <c r="U3761" s="4"/>
      <c r="V3761" s="4"/>
      <c r="W3761" s="4"/>
      <c r="X3761" s="3">
        <v>4.7605000000000004</v>
      </c>
      <c r="Y3761" s="3">
        <v>82.69551517697721</v>
      </c>
      <c r="Z3761" s="3">
        <v>130.53431362251865</v>
      </c>
      <c r="AA3761" s="3">
        <v>163.72276021426319</v>
      </c>
      <c r="AB3761" s="3">
        <v>181.89816195777752</v>
      </c>
      <c r="AC3761" s="3">
        <v>192.09024262157337</v>
      </c>
      <c r="AD3761" s="3">
        <v>203.08513811574414</v>
      </c>
      <c r="AE3761" s="3">
        <v>226</v>
      </c>
      <c r="AF3761" s="4"/>
      <c r="AG3761" s="4"/>
      <c r="AH3761" s="4"/>
      <c r="AI3761" s="4"/>
      <c r="AJ3761" s="4"/>
      <c r="AK3761" s="4"/>
      <c r="AL3761" s="4"/>
    </row>
    <row r="3762" spans="1:38" ht="15" customHeight="1" x14ac:dyDescent="0.25">
      <c r="A3762" s="2" t="s">
        <v>3532</v>
      </c>
      <c r="B3762" s="2" t="s">
        <v>39</v>
      </c>
      <c r="C3762" s="2" t="s">
        <v>40</v>
      </c>
      <c r="D3762" s="2" t="s">
        <v>3578</v>
      </c>
      <c r="E3762" s="2" t="s">
        <v>3910</v>
      </c>
      <c r="F3762" s="2" t="s">
        <v>557</v>
      </c>
      <c r="G3762" s="2" t="s">
        <v>50</v>
      </c>
      <c r="H3762" s="3">
        <v>229</v>
      </c>
      <c r="I3762" s="3">
        <v>1.3088</v>
      </c>
      <c r="J3762" s="3">
        <v>1.276</v>
      </c>
      <c r="K3762" s="3">
        <v>0.95340000000000003</v>
      </c>
      <c r="L3762" s="3">
        <v>0.65249999999999997</v>
      </c>
      <c r="M3762" s="3">
        <v>0.2225</v>
      </c>
      <c r="N3762" s="3">
        <v>0.32679999999999998</v>
      </c>
      <c r="O3762" s="3">
        <v>0.34760000000000002</v>
      </c>
      <c r="P3762" s="4"/>
      <c r="Q3762" s="4"/>
      <c r="R3762" s="4"/>
      <c r="S3762" s="4"/>
      <c r="T3762" s="4"/>
      <c r="U3762" s="4"/>
      <c r="V3762" s="4"/>
      <c r="W3762" s="4"/>
      <c r="X3762" s="3">
        <v>5.0876000000000001</v>
      </c>
      <c r="Y3762" s="3">
        <v>82.678826951804382</v>
      </c>
      <c r="Z3762" s="3">
        <v>132.08758550200486</v>
      </c>
      <c r="AA3762" s="3">
        <v>169.00475666325968</v>
      </c>
      <c r="AB3762" s="3">
        <v>194.27059910370309</v>
      </c>
      <c r="AC3762" s="3">
        <v>202.88615457190028</v>
      </c>
      <c r="AD3762" s="3">
        <v>215.54037267080744</v>
      </c>
      <c r="AE3762" s="3">
        <v>229</v>
      </c>
      <c r="AF3762" s="4"/>
      <c r="AG3762" s="4"/>
      <c r="AH3762" s="4"/>
      <c r="AI3762" s="4"/>
      <c r="AJ3762" s="4"/>
      <c r="AK3762" s="4"/>
      <c r="AL3762" s="4"/>
    </row>
    <row r="3763" spans="1:38" ht="15" customHeight="1" x14ac:dyDescent="0.25">
      <c r="A3763" s="2" t="s">
        <v>3532</v>
      </c>
      <c r="B3763" s="2" t="s">
        <v>39</v>
      </c>
      <c r="C3763" s="2" t="s">
        <v>40</v>
      </c>
      <c r="D3763" s="2" t="s">
        <v>3578</v>
      </c>
      <c r="E3763" s="2" t="s">
        <v>3911</v>
      </c>
      <c r="F3763" s="2" t="s">
        <v>557</v>
      </c>
      <c r="G3763" s="2" t="s">
        <v>50</v>
      </c>
      <c r="H3763" s="3">
        <v>219</v>
      </c>
      <c r="I3763" s="3">
        <v>2.0354000000000001</v>
      </c>
      <c r="J3763" s="3">
        <v>1.1711</v>
      </c>
      <c r="K3763" s="3">
        <v>0.70430000000000004</v>
      </c>
      <c r="L3763" s="3">
        <v>0.53759999999999997</v>
      </c>
      <c r="M3763" s="3">
        <v>0.14779999999999999</v>
      </c>
      <c r="N3763" s="3">
        <v>0.1671</v>
      </c>
      <c r="O3763" s="3">
        <v>0.64710000000000001</v>
      </c>
      <c r="P3763" s="4"/>
      <c r="Q3763" s="4"/>
      <c r="R3763" s="4"/>
      <c r="S3763" s="4"/>
      <c r="T3763" s="4"/>
      <c r="U3763" s="4"/>
      <c r="V3763" s="4"/>
      <c r="W3763" s="4"/>
      <c r="X3763" s="3">
        <v>5.4104000000000001</v>
      </c>
      <c r="Y3763" s="3">
        <v>102.34965991423924</v>
      </c>
      <c r="Z3763" s="3">
        <v>142.82646384740502</v>
      </c>
      <c r="AA3763" s="3">
        <v>167.1692296318202</v>
      </c>
      <c r="AB3763" s="3">
        <v>185.75033269259205</v>
      </c>
      <c r="AC3763" s="3">
        <v>190.85875351175514</v>
      </c>
      <c r="AD3763" s="3">
        <v>196.63424146089014</v>
      </c>
      <c r="AE3763" s="3">
        <v>219</v>
      </c>
      <c r="AF3763" s="4"/>
      <c r="AG3763" s="4"/>
      <c r="AH3763" s="4"/>
      <c r="AI3763" s="4"/>
      <c r="AJ3763" s="4"/>
      <c r="AK3763" s="4"/>
      <c r="AL3763" s="4"/>
    </row>
    <row r="3764" spans="1:38" ht="15" customHeight="1" x14ac:dyDescent="0.25">
      <c r="A3764" s="2" t="s">
        <v>3532</v>
      </c>
      <c r="B3764" s="2" t="s">
        <v>39</v>
      </c>
      <c r="C3764" s="2" t="s">
        <v>40</v>
      </c>
      <c r="D3764" s="2" t="s">
        <v>1107</v>
      </c>
      <c r="E3764" s="2" t="s">
        <v>3912</v>
      </c>
      <c r="F3764" s="2" t="s">
        <v>557</v>
      </c>
      <c r="G3764" s="2" t="s">
        <v>44</v>
      </c>
      <c r="H3764" s="3">
        <v>227</v>
      </c>
      <c r="I3764" s="3">
        <v>1.8674999999999999</v>
      </c>
      <c r="J3764" s="3">
        <v>1.0774999999999999</v>
      </c>
      <c r="K3764" s="3">
        <v>0.57189999999999996</v>
      </c>
      <c r="L3764" s="3">
        <v>0.54520000000000002</v>
      </c>
      <c r="M3764" s="3">
        <v>0.21299999999999999</v>
      </c>
      <c r="N3764" s="3">
        <v>0.34389999999999998</v>
      </c>
      <c r="O3764" s="3">
        <v>3.39E-2</v>
      </c>
      <c r="P3764" s="4"/>
      <c r="Q3764" s="4"/>
      <c r="R3764" s="4"/>
      <c r="S3764" s="4"/>
      <c r="T3764" s="4"/>
      <c r="U3764" s="4"/>
      <c r="V3764" s="4"/>
      <c r="W3764" s="4"/>
      <c r="X3764" s="3">
        <v>4.6528999999999998</v>
      </c>
      <c r="Y3764" s="3">
        <v>110.26570525908573</v>
      </c>
      <c r="Z3764" s="3">
        <v>155.4230264996024</v>
      </c>
      <c r="AA3764" s="3">
        <v>179.39098196823485</v>
      </c>
      <c r="AB3764" s="3">
        <v>202.23995787573341</v>
      </c>
      <c r="AC3764" s="3">
        <v>211.16664875668937</v>
      </c>
      <c r="AD3764" s="3">
        <v>225.57927314148165</v>
      </c>
      <c r="AE3764" s="3">
        <v>227</v>
      </c>
      <c r="AF3764" s="4"/>
      <c r="AG3764" s="4"/>
      <c r="AH3764" s="4"/>
      <c r="AI3764" s="4"/>
      <c r="AJ3764" s="4"/>
      <c r="AK3764" s="4"/>
      <c r="AL3764" s="4"/>
    </row>
    <row r="3765" spans="1:38" ht="15" customHeight="1" x14ac:dyDescent="0.25">
      <c r="A3765" s="2" t="s">
        <v>3532</v>
      </c>
      <c r="B3765" s="2" t="s">
        <v>39</v>
      </c>
      <c r="C3765" s="2" t="s">
        <v>40</v>
      </c>
      <c r="D3765" s="2" t="s">
        <v>1107</v>
      </c>
      <c r="E3765" s="2" t="s">
        <v>3913</v>
      </c>
      <c r="F3765" s="2" t="s">
        <v>557</v>
      </c>
      <c r="G3765" s="2" t="s">
        <v>44</v>
      </c>
      <c r="H3765" s="3">
        <v>232</v>
      </c>
      <c r="I3765" s="3">
        <v>1.7797000000000001</v>
      </c>
      <c r="J3765" s="3">
        <v>1.0326</v>
      </c>
      <c r="K3765" s="3">
        <v>0.67310000000000003</v>
      </c>
      <c r="L3765" s="3">
        <v>0.45190000000000002</v>
      </c>
      <c r="M3765" s="3">
        <v>0.3503</v>
      </c>
      <c r="N3765" s="3">
        <v>0.3412</v>
      </c>
      <c r="O3765" s="3">
        <v>0.46879999999999999</v>
      </c>
      <c r="P3765" s="4"/>
      <c r="Q3765" s="4"/>
      <c r="R3765" s="4"/>
      <c r="S3765" s="4"/>
      <c r="T3765" s="4"/>
      <c r="U3765" s="4"/>
      <c r="V3765" s="4"/>
      <c r="W3765" s="4"/>
      <c r="X3765" s="3">
        <v>5.0975999999999999</v>
      </c>
      <c r="Y3765" s="3">
        <v>101.82501569365976</v>
      </c>
      <c r="Z3765" s="3">
        <v>142.33819836785938</v>
      </c>
      <c r="AA3765" s="3">
        <v>168.7467043314501</v>
      </c>
      <c r="AB3765" s="3">
        <v>186.47661644695546</v>
      </c>
      <c r="AC3765" s="3">
        <v>200.22033898305085</v>
      </c>
      <c r="AD3765" s="3">
        <v>213.60703075957315</v>
      </c>
      <c r="AE3765" s="3">
        <v>232</v>
      </c>
      <c r="AF3765" s="4"/>
      <c r="AG3765" s="4"/>
      <c r="AH3765" s="4"/>
      <c r="AI3765" s="4"/>
      <c r="AJ3765" s="4"/>
      <c r="AK3765" s="4"/>
      <c r="AL3765" s="4"/>
    </row>
    <row r="3766" spans="1:38" ht="15" customHeight="1" x14ac:dyDescent="0.25">
      <c r="A3766" s="2" t="s">
        <v>3532</v>
      </c>
      <c r="B3766" s="2" t="s">
        <v>39</v>
      </c>
      <c r="C3766" s="2" t="s">
        <v>40</v>
      </c>
      <c r="D3766" s="2" t="s">
        <v>1107</v>
      </c>
      <c r="E3766" s="2" t="s">
        <v>3914</v>
      </c>
      <c r="F3766" s="2" t="s">
        <v>557</v>
      </c>
      <c r="G3766" s="2" t="s">
        <v>44</v>
      </c>
      <c r="H3766" s="3">
        <v>230</v>
      </c>
      <c r="I3766" s="3">
        <v>1.5701000000000001</v>
      </c>
      <c r="J3766" s="3">
        <v>1.51</v>
      </c>
      <c r="K3766" s="3">
        <v>0.7802</v>
      </c>
      <c r="L3766" s="3">
        <v>0.40479999999999999</v>
      </c>
      <c r="M3766" s="3">
        <v>0.40670000000000001</v>
      </c>
      <c r="N3766" s="3">
        <v>0.29389999999999999</v>
      </c>
      <c r="O3766" s="3">
        <v>0.34470000000000001</v>
      </c>
      <c r="P3766" s="4"/>
      <c r="Q3766" s="4"/>
      <c r="R3766" s="4"/>
      <c r="S3766" s="4"/>
      <c r="T3766" s="4"/>
      <c r="U3766" s="4"/>
      <c r="V3766" s="4"/>
      <c r="W3766" s="4"/>
      <c r="X3766" s="3">
        <v>5.3103999999999996</v>
      </c>
      <c r="Y3766" s="3">
        <v>90.54169177463092</v>
      </c>
      <c r="Z3766" s="3">
        <v>146.8425354022296</v>
      </c>
      <c r="AA3766" s="3">
        <v>175.93254745405241</v>
      </c>
      <c r="AB3766" s="3">
        <v>191.02564778547753</v>
      </c>
      <c r="AC3766" s="3">
        <v>206.1895902380235</v>
      </c>
      <c r="AD3766" s="3">
        <v>217.14774781560709</v>
      </c>
      <c r="AE3766" s="3">
        <v>230</v>
      </c>
      <c r="AF3766" s="4"/>
      <c r="AG3766" s="4"/>
      <c r="AH3766" s="4"/>
      <c r="AI3766" s="4"/>
      <c r="AJ3766" s="4"/>
      <c r="AK3766" s="4"/>
      <c r="AL3766" s="4"/>
    </row>
    <row r="3767" spans="1:38" ht="15" customHeight="1" x14ac:dyDescent="0.25">
      <c r="A3767" s="2" t="s">
        <v>3532</v>
      </c>
      <c r="B3767" s="2" t="s">
        <v>39</v>
      </c>
      <c r="C3767" s="2" t="s">
        <v>40</v>
      </c>
      <c r="D3767" s="2" t="s">
        <v>1107</v>
      </c>
      <c r="E3767" s="2" t="s">
        <v>3915</v>
      </c>
      <c r="F3767" s="2" t="s">
        <v>557</v>
      </c>
      <c r="G3767" s="2" t="s">
        <v>44</v>
      </c>
      <c r="H3767" s="3">
        <v>235</v>
      </c>
      <c r="I3767" s="3">
        <v>1.6172</v>
      </c>
      <c r="J3767" s="3">
        <v>1.2293000000000001</v>
      </c>
      <c r="K3767" s="3">
        <v>0.7238</v>
      </c>
      <c r="L3767" s="3">
        <v>0.43230000000000002</v>
      </c>
      <c r="M3767" s="3">
        <v>0.25640000000000002</v>
      </c>
      <c r="N3767" s="3">
        <v>0.34849999999999998</v>
      </c>
      <c r="O3767" s="3">
        <v>0.31979999999999997</v>
      </c>
      <c r="P3767" s="4"/>
      <c r="Q3767" s="4"/>
      <c r="R3767" s="4"/>
      <c r="S3767" s="4"/>
      <c r="T3767" s="4"/>
      <c r="U3767" s="4"/>
      <c r="V3767" s="4"/>
      <c r="W3767" s="4"/>
      <c r="X3767" s="3">
        <v>4.9272999999999998</v>
      </c>
      <c r="Y3767" s="3">
        <v>98.627077709901968</v>
      </c>
      <c r="Z3767" s="3">
        <v>149.27305014916891</v>
      </c>
      <c r="AA3767" s="3">
        <v>179.09291092484727</v>
      </c>
      <c r="AB3767" s="3">
        <v>196.90325330302596</v>
      </c>
      <c r="AC3767" s="3">
        <v>207.46668560875125</v>
      </c>
      <c r="AD3767" s="3">
        <v>221.824548941611</v>
      </c>
      <c r="AE3767" s="3">
        <v>234.99999999999994</v>
      </c>
      <c r="AF3767" s="4"/>
      <c r="AG3767" s="4"/>
      <c r="AH3767" s="4"/>
      <c r="AI3767" s="4"/>
      <c r="AJ3767" s="4"/>
      <c r="AK3767" s="4"/>
      <c r="AL3767" s="4"/>
    </row>
    <row r="3768" spans="1:38" ht="15" customHeight="1" x14ac:dyDescent="0.25">
      <c r="A3768" s="2" t="s">
        <v>3532</v>
      </c>
      <c r="B3768" s="2" t="s">
        <v>39</v>
      </c>
      <c r="C3768" s="2" t="s">
        <v>40</v>
      </c>
      <c r="D3768" s="2" t="s">
        <v>51</v>
      </c>
      <c r="E3768" s="2" t="s">
        <v>3916</v>
      </c>
      <c r="F3768" s="2" t="s">
        <v>557</v>
      </c>
      <c r="G3768" s="2" t="s">
        <v>44</v>
      </c>
      <c r="H3768" s="3">
        <v>234</v>
      </c>
      <c r="I3768" s="3">
        <v>1.4972000000000001</v>
      </c>
      <c r="J3768" s="3">
        <v>1.6202000000000001</v>
      </c>
      <c r="K3768" s="3">
        <v>0.64680000000000004</v>
      </c>
      <c r="L3768" s="3">
        <v>0.41970000000000002</v>
      </c>
      <c r="M3768" s="3">
        <v>0.47010000000000002</v>
      </c>
      <c r="N3768" s="3">
        <v>0.49209999999999998</v>
      </c>
      <c r="O3768" s="3">
        <v>0.2177</v>
      </c>
      <c r="P3768" s="4"/>
      <c r="Q3768" s="4"/>
      <c r="R3768" s="4"/>
      <c r="S3768" s="4"/>
      <c r="T3768" s="4"/>
      <c r="U3768" s="4"/>
      <c r="V3768" s="4"/>
      <c r="W3768" s="4"/>
      <c r="X3768" s="3">
        <v>5.3638000000000003</v>
      </c>
      <c r="Y3768" s="3">
        <v>88.384354375629215</v>
      </c>
      <c r="Z3768" s="3">
        <v>149.40087251575375</v>
      </c>
      <c r="AA3768" s="3">
        <v>173.75927514075838</v>
      </c>
      <c r="AB3768" s="3">
        <v>189.56512174204852</v>
      </c>
      <c r="AC3768" s="3">
        <v>207.26902569074161</v>
      </c>
      <c r="AD3768" s="3">
        <v>225.80144673552331</v>
      </c>
      <c r="AE3768" s="3">
        <v>233.99999999999997</v>
      </c>
      <c r="AF3768" s="4"/>
      <c r="AG3768" s="4"/>
      <c r="AH3768" s="4"/>
      <c r="AI3768" s="4"/>
      <c r="AJ3768" s="4"/>
      <c r="AK3768" s="4"/>
      <c r="AL3768" s="4"/>
    </row>
    <row r="3769" spans="1:38" ht="15" customHeight="1" x14ac:dyDescent="0.25">
      <c r="A3769" s="2" t="s">
        <v>3532</v>
      </c>
      <c r="B3769" s="2" t="s">
        <v>39</v>
      </c>
      <c r="C3769" s="2" t="s">
        <v>40</v>
      </c>
      <c r="D3769" s="2" t="s">
        <v>51</v>
      </c>
      <c r="E3769" s="2" t="s">
        <v>3917</v>
      </c>
      <c r="F3769" s="2" t="s">
        <v>557</v>
      </c>
      <c r="G3769" s="2" t="s">
        <v>44</v>
      </c>
      <c r="H3769" s="3">
        <v>223</v>
      </c>
      <c r="I3769" s="3">
        <v>1.7529999999999999</v>
      </c>
      <c r="J3769" s="3">
        <v>1.1596</v>
      </c>
      <c r="K3769" s="3">
        <v>1.0335000000000001</v>
      </c>
      <c r="L3769" s="3">
        <v>0.65190000000000003</v>
      </c>
      <c r="M3769" s="3">
        <v>0.50839999999999996</v>
      </c>
      <c r="N3769" s="3">
        <v>0.33460000000000001</v>
      </c>
      <c r="O3769" s="3">
        <v>0.13869999999999999</v>
      </c>
      <c r="P3769" s="4"/>
      <c r="Q3769" s="4"/>
      <c r="R3769" s="4"/>
      <c r="S3769" s="4"/>
      <c r="T3769" s="4"/>
      <c r="U3769" s="4"/>
      <c r="V3769" s="4"/>
      <c r="W3769" s="4"/>
      <c r="X3769" s="3">
        <v>5.5796999999999999</v>
      </c>
      <c r="Y3769" s="3">
        <v>92.007348065308179</v>
      </c>
      <c r="Z3769" s="3">
        <v>131.70188361381435</v>
      </c>
      <c r="AA3769" s="3">
        <v>167.07986092442246</v>
      </c>
      <c r="AB3769" s="3">
        <v>189.39520045880602</v>
      </c>
      <c r="AC3769" s="3">
        <v>206.79835833467749</v>
      </c>
      <c r="AD3769" s="3">
        <v>218.2521282506228</v>
      </c>
      <c r="AE3769" s="3">
        <v>223</v>
      </c>
      <c r="AF3769" s="4"/>
      <c r="AG3769" s="4"/>
      <c r="AH3769" s="4"/>
      <c r="AI3769" s="4"/>
      <c r="AJ3769" s="4"/>
      <c r="AK3769" s="4"/>
      <c r="AL3769" s="4"/>
    </row>
    <row r="3770" spans="1:38" ht="15" customHeight="1" x14ac:dyDescent="0.25">
      <c r="A3770" s="2" t="s">
        <v>3532</v>
      </c>
      <c r="B3770" s="2" t="s">
        <v>39</v>
      </c>
      <c r="C3770" s="2" t="s">
        <v>40</v>
      </c>
      <c r="D3770" s="2" t="s">
        <v>51</v>
      </c>
      <c r="E3770" s="2" t="s">
        <v>3918</v>
      </c>
      <c r="F3770" s="2" t="s">
        <v>557</v>
      </c>
      <c r="G3770" s="2" t="s">
        <v>44</v>
      </c>
      <c r="H3770" s="3">
        <v>239</v>
      </c>
      <c r="I3770" s="3">
        <v>1.5155000000000001</v>
      </c>
      <c r="J3770" s="3">
        <v>1.0685</v>
      </c>
      <c r="K3770" s="3">
        <v>0.69730000000000003</v>
      </c>
      <c r="L3770" s="3">
        <v>0.67579999999999996</v>
      </c>
      <c r="M3770" s="3">
        <v>0.31430000000000002</v>
      </c>
      <c r="N3770" s="3">
        <v>0.26790000000000003</v>
      </c>
      <c r="O3770" s="3">
        <v>0.45490000000000003</v>
      </c>
      <c r="P3770" s="4"/>
      <c r="Q3770" s="4"/>
      <c r="R3770" s="4"/>
      <c r="S3770" s="4"/>
      <c r="T3770" s="4"/>
      <c r="U3770" s="4"/>
      <c r="V3770" s="4"/>
      <c r="W3770" s="4"/>
      <c r="X3770" s="3">
        <v>4.9942000000000002</v>
      </c>
      <c r="Y3770" s="3">
        <v>94.814564895278522</v>
      </c>
      <c r="Z3770" s="3">
        <v>139.10183813223338</v>
      </c>
      <c r="AA3770" s="3">
        <v>168.00358415762284</v>
      </c>
      <c r="AB3770" s="3">
        <v>196.01419646790274</v>
      </c>
      <c r="AC3770" s="3">
        <v>209.04132794041087</v>
      </c>
      <c r="AD3770" s="3">
        <v>220.14526851147329</v>
      </c>
      <c r="AE3770" s="3">
        <v>239</v>
      </c>
      <c r="AF3770" s="4"/>
      <c r="AG3770" s="4"/>
      <c r="AH3770" s="4"/>
      <c r="AI3770" s="4"/>
      <c r="AJ3770" s="4"/>
      <c r="AK3770" s="4"/>
      <c r="AL3770" s="4"/>
    </row>
    <row r="3771" spans="1:38" ht="15" customHeight="1" x14ac:dyDescent="0.25">
      <c r="A3771" s="2" t="s">
        <v>3532</v>
      </c>
      <c r="B3771" s="2" t="s">
        <v>39</v>
      </c>
      <c r="C3771" s="2" t="s">
        <v>40</v>
      </c>
      <c r="D3771" s="2" t="s">
        <v>51</v>
      </c>
      <c r="E3771" s="2" t="s">
        <v>3919</v>
      </c>
      <c r="F3771" s="2" t="s">
        <v>557</v>
      </c>
      <c r="G3771" s="2" t="s">
        <v>44</v>
      </c>
      <c r="H3771" s="3">
        <v>226</v>
      </c>
      <c r="I3771" s="3">
        <v>1.2807999999999999</v>
      </c>
      <c r="J3771" s="3">
        <v>1.2367999999999999</v>
      </c>
      <c r="K3771" s="3">
        <v>1.0783</v>
      </c>
      <c r="L3771" s="3">
        <v>0.47320000000000001</v>
      </c>
      <c r="M3771" s="3">
        <v>0.48170000000000002</v>
      </c>
      <c r="N3771" s="3">
        <v>0.43630000000000002</v>
      </c>
      <c r="O3771" s="3">
        <v>0.50160000000000005</v>
      </c>
      <c r="P3771" s="4"/>
      <c r="Q3771" s="4"/>
      <c r="R3771" s="4"/>
      <c r="S3771" s="4"/>
      <c r="T3771" s="4"/>
      <c r="U3771" s="4"/>
      <c r="V3771" s="4"/>
      <c r="W3771" s="4"/>
      <c r="X3771" s="3">
        <v>5.4886999999999997</v>
      </c>
      <c r="Y3771" s="3">
        <v>77.270319019075544</v>
      </c>
      <c r="Z3771" s="3">
        <v>120.98544281888243</v>
      </c>
      <c r="AA3771" s="3">
        <v>159.09832929473282</v>
      </c>
      <c r="AB3771" s="3">
        <v>175.82374697104962</v>
      </c>
      <c r="AC3771" s="3">
        <v>192.84960008745242</v>
      </c>
      <c r="AD3771" s="3">
        <v>208.27077450033707</v>
      </c>
      <c r="AE3771" s="3">
        <v>226</v>
      </c>
      <c r="AF3771" s="4"/>
      <c r="AG3771" s="4"/>
      <c r="AH3771" s="4"/>
      <c r="AI3771" s="4"/>
      <c r="AJ3771" s="4"/>
      <c r="AK3771" s="4"/>
      <c r="AL3771" s="4"/>
    </row>
    <row r="3772" spans="1:38" ht="15" customHeight="1" x14ac:dyDescent="0.25">
      <c r="A3772" s="2" t="s">
        <v>3532</v>
      </c>
      <c r="B3772" s="2" t="s">
        <v>39</v>
      </c>
      <c r="C3772" s="2" t="s">
        <v>40</v>
      </c>
      <c r="D3772" s="2" t="s">
        <v>51</v>
      </c>
      <c r="E3772" s="2" t="s">
        <v>3920</v>
      </c>
      <c r="F3772" s="2" t="s">
        <v>557</v>
      </c>
      <c r="G3772" s="2" t="s">
        <v>44</v>
      </c>
      <c r="H3772" s="3">
        <v>233</v>
      </c>
      <c r="I3772" s="3">
        <v>1.5382</v>
      </c>
      <c r="J3772" s="3">
        <v>1.2773000000000001</v>
      </c>
      <c r="K3772" s="3">
        <v>0.85489999999999999</v>
      </c>
      <c r="L3772" s="3">
        <v>0.46949999999999997</v>
      </c>
      <c r="M3772" s="3">
        <v>0.46589999999999998</v>
      </c>
      <c r="N3772" s="3">
        <v>0.36230000000000001</v>
      </c>
      <c r="O3772" s="3">
        <v>0.37540000000000001</v>
      </c>
      <c r="P3772" s="4"/>
      <c r="Q3772" s="4"/>
      <c r="R3772" s="4"/>
      <c r="S3772" s="4"/>
      <c r="T3772" s="4"/>
      <c r="U3772" s="4"/>
      <c r="V3772" s="4"/>
      <c r="W3772" s="4"/>
      <c r="X3772" s="3">
        <v>5.3434999999999997</v>
      </c>
      <c r="Y3772" s="3">
        <v>89.860615701319375</v>
      </c>
      <c r="Z3772" s="3">
        <v>137.90727051557968</v>
      </c>
      <c r="AA3772" s="3">
        <v>170.06501356788621</v>
      </c>
      <c r="AB3772" s="3">
        <v>187.72562926920557</v>
      </c>
      <c r="AC3772" s="3">
        <v>205.2508281089174</v>
      </c>
      <c r="AD3772" s="3">
        <v>218.87903059792274</v>
      </c>
      <c r="AE3772" s="3">
        <v>233.00000000000006</v>
      </c>
      <c r="AF3772" s="4"/>
      <c r="AG3772" s="4"/>
      <c r="AH3772" s="4"/>
      <c r="AI3772" s="4"/>
      <c r="AJ3772" s="4"/>
      <c r="AK3772" s="4"/>
      <c r="AL3772" s="4"/>
    </row>
    <row r="3773" spans="1:38" ht="15" customHeight="1" x14ac:dyDescent="0.25">
      <c r="A3773" s="2" t="s">
        <v>3532</v>
      </c>
      <c r="B3773" s="2" t="s">
        <v>39</v>
      </c>
      <c r="C3773" s="2" t="s">
        <v>40</v>
      </c>
      <c r="D3773" s="2" t="s">
        <v>3533</v>
      </c>
      <c r="E3773" s="2" t="s">
        <v>3921</v>
      </c>
      <c r="F3773" s="2" t="s">
        <v>557</v>
      </c>
      <c r="G3773" s="2" t="s">
        <v>44</v>
      </c>
      <c r="H3773" s="3">
        <v>235</v>
      </c>
      <c r="I3773" s="3">
        <v>1.6153999999999999</v>
      </c>
      <c r="J3773" s="3">
        <v>1.5947</v>
      </c>
      <c r="K3773" s="3">
        <v>0.91359999999999997</v>
      </c>
      <c r="L3773" s="3">
        <v>0.33360000000000001</v>
      </c>
      <c r="M3773" s="3">
        <v>0.35</v>
      </c>
      <c r="N3773" s="3">
        <v>0.21540000000000001</v>
      </c>
      <c r="O3773" s="3">
        <v>0.53069999999999995</v>
      </c>
      <c r="P3773" s="4"/>
      <c r="Q3773" s="4"/>
      <c r="R3773" s="4"/>
      <c r="S3773" s="4"/>
      <c r="T3773" s="4"/>
      <c r="U3773" s="4"/>
      <c r="V3773" s="4"/>
      <c r="W3773" s="4"/>
      <c r="X3773" s="3">
        <v>5.5533999999999999</v>
      </c>
      <c r="Y3773" s="3">
        <v>91.0496272553751</v>
      </c>
      <c r="Z3773" s="3">
        <v>149.34258292217379</v>
      </c>
      <c r="AA3773" s="3">
        <v>182.73848453199838</v>
      </c>
      <c r="AB3773" s="3">
        <v>194.93295998847549</v>
      </c>
      <c r="AC3773" s="3">
        <v>207.72692404653</v>
      </c>
      <c r="AD3773" s="3">
        <v>215.60069506968699</v>
      </c>
      <c r="AE3773" s="3">
        <v>234.99999999999994</v>
      </c>
      <c r="AF3773" s="4"/>
      <c r="AG3773" s="4"/>
      <c r="AH3773" s="4"/>
      <c r="AI3773" s="4"/>
      <c r="AJ3773" s="4"/>
      <c r="AK3773" s="4"/>
      <c r="AL3773" s="4"/>
    </row>
    <row r="3774" spans="1:38" ht="15" customHeight="1" x14ac:dyDescent="0.25">
      <c r="A3774" s="2" t="s">
        <v>3532</v>
      </c>
      <c r="B3774" s="2" t="s">
        <v>39</v>
      </c>
      <c r="C3774" s="2" t="s">
        <v>40</v>
      </c>
      <c r="D3774" s="2" t="s">
        <v>3533</v>
      </c>
      <c r="E3774" s="2" t="s">
        <v>3922</v>
      </c>
      <c r="F3774" s="2" t="s">
        <v>557</v>
      </c>
      <c r="G3774" s="2" t="s">
        <v>44</v>
      </c>
      <c r="H3774" s="3">
        <v>223</v>
      </c>
      <c r="I3774" s="3">
        <v>1.3962000000000001</v>
      </c>
      <c r="J3774" s="3">
        <v>1.1837</v>
      </c>
      <c r="K3774" s="3">
        <v>0.91169999999999995</v>
      </c>
      <c r="L3774" s="3">
        <v>0.33150000000000002</v>
      </c>
      <c r="M3774" s="3">
        <v>0.36120000000000002</v>
      </c>
      <c r="N3774" s="3">
        <v>0.26329999999999998</v>
      </c>
      <c r="O3774" s="3">
        <v>0.67259999999999998</v>
      </c>
      <c r="P3774" s="4"/>
      <c r="Q3774" s="4"/>
      <c r="R3774" s="4"/>
      <c r="S3774" s="4"/>
      <c r="T3774" s="4"/>
      <c r="U3774" s="4"/>
      <c r="V3774" s="4"/>
      <c r="W3774" s="4"/>
      <c r="X3774" s="3">
        <v>5.1201999999999996</v>
      </c>
      <c r="Y3774" s="3">
        <v>84.082770204288906</v>
      </c>
      <c r="Z3774" s="3">
        <v>128.2386039607828</v>
      </c>
      <c r="AA3774" s="3">
        <v>162.24795906409906</v>
      </c>
      <c r="AB3774" s="3">
        <v>174.61397992265927</v>
      </c>
      <c r="AC3774" s="3">
        <v>188.08790672239368</v>
      </c>
      <c r="AD3774" s="3">
        <v>197.90984727159096</v>
      </c>
      <c r="AE3774" s="3">
        <v>223.00000000000003</v>
      </c>
      <c r="AF3774" s="4"/>
      <c r="AG3774" s="4"/>
      <c r="AH3774" s="4"/>
      <c r="AI3774" s="4"/>
      <c r="AJ3774" s="4"/>
      <c r="AK3774" s="4"/>
      <c r="AL3774" s="4"/>
    </row>
    <row r="3775" spans="1:38" ht="15" customHeight="1" x14ac:dyDescent="0.25">
      <c r="A3775" s="2" t="s">
        <v>3532</v>
      </c>
      <c r="B3775" s="2" t="s">
        <v>39</v>
      </c>
      <c r="C3775" s="2" t="s">
        <v>40</v>
      </c>
      <c r="D3775" s="2" t="s">
        <v>59</v>
      </c>
      <c r="E3775" s="2" t="s">
        <v>3923</v>
      </c>
      <c r="F3775" s="2" t="s">
        <v>557</v>
      </c>
      <c r="G3775" s="2" t="s">
        <v>44</v>
      </c>
      <c r="H3775" s="3">
        <v>221</v>
      </c>
      <c r="I3775" s="3">
        <v>1.4677</v>
      </c>
      <c r="J3775" s="3">
        <v>0.83230000000000004</v>
      </c>
      <c r="K3775" s="3">
        <v>0.74639999999999995</v>
      </c>
      <c r="L3775" s="3">
        <v>0.6421</v>
      </c>
      <c r="M3775" s="3">
        <v>0.3916</v>
      </c>
      <c r="N3775" s="3">
        <v>0.3332</v>
      </c>
      <c r="O3775" s="3">
        <v>0.42109999999999997</v>
      </c>
      <c r="P3775" s="4"/>
      <c r="Q3775" s="4"/>
      <c r="R3775" s="4"/>
      <c r="S3775" s="4"/>
      <c r="T3775" s="4"/>
      <c r="U3775" s="4"/>
      <c r="V3775" s="4"/>
      <c r="W3775" s="4"/>
      <c r="X3775" s="3">
        <v>4.8343999999999996</v>
      </c>
      <c r="Y3775" s="3">
        <v>89.379467979480381</v>
      </c>
      <c r="Z3775" s="3">
        <v>121.91808704285951</v>
      </c>
      <c r="AA3775" s="3">
        <v>151.09846102929009</v>
      </c>
      <c r="AB3775" s="3">
        <v>176.20124524242925</v>
      </c>
      <c r="AC3775" s="3">
        <v>191.51077693198744</v>
      </c>
      <c r="AD3775" s="3">
        <v>204.53717110706603</v>
      </c>
      <c r="AE3775" s="3">
        <v>221</v>
      </c>
      <c r="AF3775" s="4"/>
      <c r="AG3775" s="4"/>
      <c r="AH3775" s="4"/>
      <c r="AI3775" s="4"/>
      <c r="AJ3775" s="4"/>
      <c r="AK3775" s="4"/>
      <c r="AL3775" s="4"/>
    </row>
    <row r="3776" spans="1:38" ht="15" customHeight="1" x14ac:dyDescent="0.25">
      <c r="A3776" s="2" t="s">
        <v>3532</v>
      </c>
      <c r="B3776" s="2" t="s">
        <v>39</v>
      </c>
      <c r="C3776" s="2" t="s">
        <v>40</v>
      </c>
      <c r="D3776" s="2" t="s">
        <v>3551</v>
      </c>
      <c r="E3776" s="2" t="s">
        <v>3924</v>
      </c>
      <c r="F3776" s="2" t="s">
        <v>557</v>
      </c>
      <c r="G3776" s="2" t="s">
        <v>44</v>
      </c>
      <c r="H3776" s="3">
        <v>233</v>
      </c>
      <c r="I3776" s="3">
        <v>1.4771000000000001</v>
      </c>
      <c r="J3776" s="3">
        <v>1.0936999999999999</v>
      </c>
      <c r="K3776" s="3">
        <v>0.74039999999999995</v>
      </c>
      <c r="L3776" s="3">
        <v>0.20849999999999999</v>
      </c>
      <c r="M3776" s="3">
        <v>0.40300000000000002</v>
      </c>
      <c r="N3776" s="3">
        <v>0.24249999999999999</v>
      </c>
      <c r="O3776" s="3">
        <v>0.3498</v>
      </c>
      <c r="P3776" s="4"/>
      <c r="Q3776" s="4"/>
      <c r="R3776" s="4"/>
      <c r="S3776" s="4"/>
      <c r="T3776" s="4"/>
      <c r="U3776" s="4"/>
      <c r="V3776" s="4"/>
      <c r="W3776" s="4"/>
      <c r="X3776" s="3">
        <v>4.5149999999999997</v>
      </c>
      <c r="Y3776" s="3">
        <v>97.75794019933555</v>
      </c>
      <c r="Z3776" s="3">
        <v>146.4475747508306</v>
      </c>
      <c r="AA3776" s="3">
        <v>179.40890365448507</v>
      </c>
      <c r="AB3776" s="3">
        <v>188.69096345514953</v>
      </c>
      <c r="AC3776" s="3">
        <v>206.63182724252493</v>
      </c>
      <c r="AD3776" s="3">
        <v>217.42750830564788</v>
      </c>
      <c r="AE3776" s="3">
        <v>233.00000000000006</v>
      </c>
      <c r="AF3776" s="4"/>
      <c r="AG3776" s="4"/>
      <c r="AH3776" s="4"/>
      <c r="AI3776" s="4"/>
      <c r="AJ3776" s="4"/>
      <c r="AK3776" s="4"/>
      <c r="AL3776" s="4"/>
    </row>
    <row r="3777" spans="1:38" ht="15" customHeight="1" x14ac:dyDescent="0.25">
      <c r="A3777" s="2" t="s">
        <v>3532</v>
      </c>
      <c r="B3777" s="2" t="s">
        <v>39</v>
      </c>
      <c r="C3777" s="2" t="s">
        <v>40</v>
      </c>
      <c r="D3777" s="2" t="s">
        <v>3551</v>
      </c>
      <c r="E3777" s="2" t="s">
        <v>3925</v>
      </c>
      <c r="F3777" s="2" t="s">
        <v>557</v>
      </c>
      <c r="G3777" s="2" t="s">
        <v>44</v>
      </c>
      <c r="H3777" s="3">
        <v>221</v>
      </c>
      <c r="I3777" s="3">
        <v>1.4333</v>
      </c>
      <c r="J3777" s="3">
        <v>1.1137999999999999</v>
      </c>
      <c r="K3777" s="3">
        <v>0.98360000000000003</v>
      </c>
      <c r="L3777" s="3">
        <v>0.56969999999999998</v>
      </c>
      <c r="M3777" s="3">
        <v>0.1411</v>
      </c>
      <c r="N3777" s="3">
        <v>0.57279999999999998</v>
      </c>
      <c r="O3777" s="3">
        <v>0.11509999999999999</v>
      </c>
      <c r="P3777" s="4"/>
      <c r="Q3777" s="4"/>
      <c r="R3777" s="4"/>
      <c r="S3777" s="4"/>
      <c r="T3777" s="4"/>
      <c r="U3777" s="4"/>
      <c r="V3777" s="4"/>
      <c r="W3777" s="4"/>
      <c r="X3777" s="3">
        <v>4.9294000000000002</v>
      </c>
      <c r="Y3777" s="3">
        <v>86.954700369213285</v>
      </c>
      <c r="Z3777" s="3">
        <v>129.65932973587047</v>
      </c>
      <c r="AA3777" s="3">
        <v>167.37191138880999</v>
      </c>
      <c r="AB3777" s="3">
        <v>189.21499573984661</v>
      </c>
      <c r="AC3777" s="3">
        <v>194.62496449872194</v>
      </c>
      <c r="AD3777" s="3">
        <v>216.58690712865661</v>
      </c>
      <c r="AE3777" s="3">
        <v>220.99999999999997</v>
      </c>
      <c r="AF3777" s="4"/>
      <c r="AG3777" s="4"/>
      <c r="AH3777" s="4"/>
      <c r="AI3777" s="4"/>
      <c r="AJ3777" s="4"/>
      <c r="AK3777" s="4"/>
      <c r="AL3777" s="4"/>
    </row>
    <row r="3778" spans="1:38" ht="15" customHeight="1" x14ac:dyDescent="0.25">
      <c r="A3778" s="2" t="s">
        <v>3532</v>
      </c>
      <c r="B3778" s="2" t="s">
        <v>39</v>
      </c>
      <c r="C3778" s="2" t="s">
        <v>40</v>
      </c>
      <c r="D3778" s="2" t="s">
        <v>3551</v>
      </c>
      <c r="E3778" s="2" t="s">
        <v>3926</v>
      </c>
      <c r="F3778" s="2" t="s">
        <v>557</v>
      </c>
      <c r="G3778" s="2" t="s">
        <v>44</v>
      </c>
      <c r="H3778" s="3">
        <v>226</v>
      </c>
      <c r="I3778" s="3">
        <v>2.1539000000000001</v>
      </c>
      <c r="J3778" s="3">
        <v>1.1415999999999999</v>
      </c>
      <c r="K3778" s="3">
        <v>0.63190000000000002</v>
      </c>
      <c r="L3778" s="3">
        <v>0.71630000000000005</v>
      </c>
      <c r="M3778" s="3">
        <v>0.30299999999999999</v>
      </c>
      <c r="N3778" s="3">
        <v>0.45529999999999998</v>
      </c>
      <c r="O3778" s="3">
        <v>0.19869999999999999</v>
      </c>
      <c r="P3778" s="4"/>
      <c r="Q3778" s="4"/>
      <c r="R3778" s="4"/>
      <c r="S3778" s="4"/>
      <c r="T3778" s="4"/>
      <c r="U3778" s="4"/>
      <c r="V3778" s="4"/>
      <c r="W3778" s="4"/>
      <c r="X3778" s="3">
        <v>5.6006999999999998</v>
      </c>
      <c r="Y3778" s="3">
        <v>106.60792400949882</v>
      </c>
      <c r="Z3778" s="3">
        <v>146.15126680593497</v>
      </c>
      <c r="AA3778" s="3">
        <v>168.03935222382916</v>
      </c>
      <c r="AB3778" s="3">
        <v>192.85092934811721</v>
      </c>
      <c r="AC3778" s="3">
        <v>203.34640312818041</v>
      </c>
      <c r="AD3778" s="3">
        <v>219.11732462013677</v>
      </c>
      <c r="AE3778" s="3">
        <v>226</v>
      </c>
      <c r="AF3778" s="4"/>
      <c r="AG3778" s="4"/>
      <c r="AH3778" s="4"/>
      <c r="AI3778" s="4"/>
      <c r="AJ3778" s="4"/>
      <c r="AK3778" s="4"/>
      <c r="AL3778" s="4"/>
    </row>
    <row r="3779" spans="1:38" ht="15" customHeight="1" x14ac:dyDescent="0.25">
      <c r="A3779" s="2" t="s">
        <v>3532</v>
      </c>
      <c r="B3779" s="2" t="s">
        <v>39</v>
      </c>
      <c r="C3779" s="2" t="s">
        <v>40</v>
      </c>
      <c r="D3779" s="2" t="s">
        <v>3554</v>
      </c>
      <c r="E3779" s="2" t="s">
        <v>3927</v>
      </c>
      <c r="F3779" s="2" t="s">
        <v>557</v>
      </c>
      <c r="G3779" s="2" t="s">
        <v>44</v>
      </c>
      <c r="H3779" s="3">
        <v>218</v>
      </c>
      <c r="I3779" s="3">
        <v>1.5039</v>
      </c>
      <c r="J3779" s="3">
        <v>0.96460000000000001</v>
      </c>
      <c r="K3779" s="3">
        <v>0.80479999999999996</v>
      </c>
      <c r="L3779" s="3">
        <v>0.53039999999999998</v>
      </c>
      <c r="M3779" s="3">
        <v>0.29170000000000001</v>
      </c>
      <c r="N3779" s="3">
        <v>0.37609999999999999</v>
      </c>
      <c r="O3779" s="3">
        <v>0.1152</v>
      </c>
      <c r="P3779" s="4"/>
      <c r="Q3779" s="4"/>
      <c r="R3779" s="4"/>
      <c r="S3779" s="4"/>
      <c r="T3779" s="4"/>
      <c r="U3779" s="4"/>
      <c r="V3779" s="4"/>
      <c r="W3779" s="4"/>
      <c r="X3779" s="3">
        <v>4.5867000000000004</v>
      </c>
      <c r="Y3779" s="3">
        <v>92.986199228203276</v>
      </c>
      <c r="Z3779" s="3">
        <v>132.10268820720779</v>
      </c>
      <c r="AA3779" s="3">
        <v>164.73896265288766</v>
      </c>
      <c r="AB3779" s="3">
        <v>186.24775982732683</v>
      </c>
      <c r="AC3779" s="3">
        <v>198.0767872326509</v>
      </c>
      <c r="AD3779" s="3">
        <v>213.3284060435607</v>
      </c>
      <c r="AE3779" s="3">
        <v>217.99999999999997</v>
      </c>
      <c r="AF3779" s="4"/>
      <c r="AG3779" s="4"/>
      <c r="AH3779" s="4"/>
      <c r="AI3779" s="4"/>
      <c r="AJ3779" s="4"/>
      <c r="AK3779" s="4"/>
      <c r="AL3779" s="4"/>
    </row>
    <row r="3780" spans="1:38" ht="15" customHeight="1" x14ac:dyDescent="0.25">
      <c r="A3780" s="2" t="s">
        <v>3532</v>
      </c>
      <c r="B3780" s="2" t="s">
        <v>39</v>
      </c>
      <c r="C3780" s="2" t="s">
        <v>40</v>
      </c>
      <c r="D3780" s="2" t="s">
        <v>3554</v>
      </c>
      <c r="E3780" s="2" t="s">
        <v>3928</v>
      </c>
      <c r="F3780" s="2" t="s">
        <v>557</v>
      </c>
      <c r="G3780" s="2" t="s">
        <v>44</v>
      </c>
      <c r="H3780" s="3">
        <v>221</v>
      </c>
      <c r="I3780" s="3">
        <v>1.3667</v>
      </c>
      <c r="J3780" s="3">
        <v>1.0009999999999999</v>
      </c>
      <c r="K3780" s="3">
        <v>0.56869999999999998</v>
      </c>
      <c r="L3780" s="3">
        <v>0.37769999999999998</v>
      </c>
      <c r="M3780" s="3">
        <v>0.23039999999999999</v>
      </c>
      <c r="N3780" s="3">
        <v>0.43230000000000002</v>
      </c>
      <c r="O3780" s="3">
        <v>0.38159999999999999</v>
      </c>
      <c r="P3780" s="4"/>
      <c r="Q3780" s="4"/>
      <c r="R3780" s="4"/>
      <c r="S3780" s="4"/>
      <c r="T3780" s="4"/>
      <c r="U3780" s="4"/>
      <c r="V3780" s="4"/>
      <c r="W3780" s="4"/>
      <c r="X3780" s="3">
        <v>4.3583999999999996</v>
      </c>
      <c r="Y3780" s="3">
        <v>91.266313325991206</v>
      </c>
      <c r="Z3780" s="3">
        <v>134.67421530837007</v>
      </c>
      <c r="AA3780" s="3">
        <v>159.33562775330398</v>
      </c>
      <c r="AB3780" s="3">
        <v>175.71441354625551</v>
      </c>
      <c r="AC3780" s="3">
        <v>185.70560297356829</v>
      </c>
      <c r="AD3780" s="3">
        <v>204.45209251101323</v>
      </c>
      <c r="AE3780" s="3">
        <v>221</v>
      </c>
      <c r="AF3780" s="4"/>
      <c r="AG3780" s="4"/>
      <c r="AH3780" s="4"/>
      <c r="AI3780" s="4"/>
      <c r="AJ3780" s="4"/>
      <c r="AK3780" s="4"/>
      <c r="AL3780" s="4"/>
    </row>
    <row r="3781" spans="1:38" ht="15" customHeight="1" x14ac:dyDescent="0.25">
      <c r="A3781" s="2" t="s">
        <v>3532</v>
      </c>
      <c r="B3781" s="2" t="s">
        <v>39</v>
      </c>
      <c r="C3781" s="2" t="s">
        <v>40</v>
      </c>
      <c r="D3781" s="2" t="s">
        <v>3554</v>
      </c>
      <c r="E3781" s="2" t="s">
        <v>3929</v>
      </c>
      <c r="F3781" s="2" t="s">
        <v>557</v>
      </c>
      <c r="G3781" s="2" t="s">
        <v>44</v>
      </c>
      <c r="H3781" s="3">
        <v>222</v>
      </c>
      <c r="I3781" s="3">
        <v>1.6867000000000001</v>
      </c>
      <c r="J3781" s="3">
        <v>1.0511999999999999</v>
      </c>
      <c r="K3781" s="3">
        <v>0.4793</v>
      </c>
      <c r="L3781" s="3">
        <v>0.49270000000000003</v>
      </c>
      <c r="M3781" s="3">
        <v>0.43309999999999998</v>
      </c>
      <c r="N3781" s="3">
        <v>0.32640000000000002</v>
      </c>
      <c r="O3781" s="3">
        <v>0.32429999999999998</v>
      </c>
      <c r="P3781" s="4"/>
      <c r="Q3781" s="4"/>
      <c r="R3781" s="4"/>
      <c r="S3781" s="4"/>
      <c r="T3781" s="4"/>
      <c r="U3781" s="4"/>
      <c r="V3781" s="4"/>
      <c r="W3781" s="4"/>
      <c r="X3781" s="3">
        <v>4.7937000000000003</v>
      </c>
      <c r="Y3781" s="3">
        <v>98.852952833927873</v>
      </c>
      <c r="Z3781" s="3">
        <v>140.51763773285768</v>
      </c>
      <c r="AA3781" s="3">
        <v>159.51486325802614</v>
      </c>
      <c r="AB3781" s="3">
        <v>179.0432025366627</v>
      </c>
      <c r="AC3781" s="3">
        <v>196.20927467300831</v>
      </c>
      <c r="AD3781" s="3">
        <v>209.14625445897741</v>
      </c>
      <c r="AE3781" s="3">
        <v>222</v>
      </c>
      <c r="AF3781" s="4"/>
      <c r="AG3781" s="4"/>
      <c r="AH3781" s="4"/>
      <c r="AI3781" s="4"/>
      <c r="AJ3781" s="4"/>
      <c r="AK3781" s="4"/>
      <c r="AL3781" s="4"/>
    </row>
    <row r="3782" spans="1:38" ht="15" customHeight="1" x14ac:dyDescent="0.25">
      <c r="A3782" s="2" t="s">
        <v>3532</v>
      </c>
      <c r="B3782" s="2" t="s">
        <v>39</v>
      </c>
      <c r="C3782" s="2" t="s">
        <v>40</v>
      </c>
      <c r="D3782" s="2" t="s">
        <v>3554</v>
      </c>
      <c r="E3782" s="2" t="s">
        <v>3930</v>
      </c>
      <c r="F3782" s="2" t="s">
        <v>557</v>
      </c>
      <c r="G3782" s="2" t="s">
        <v>44</v>
      </c>
      <c r="H3782" s="3">
        <v>228</v>
      </c>
      <c r="I3782" s="3">
        <v>1.4879</v>
      </c>
      <c r="J3782" s="3">
        <v>1.1286</v>
      </c>
      <c r="K3782" s="3">
        <v>0.80710000000000004</v>
      </c>
      <c r="L3782" s="3">
        <v>0.3049</v>
      </c>
      <c r="M3782" s="3">
        <v>0.37880000000000003</v>
      </c>
      <c r="N3782" s="3">
        <v>0.37759999999999999</v>
      </c>
      <c r="O3782" s="3">
        <v>0.4617</v>
      </c>
      <c r="P3782" s="4"/>
      <c r="Q3782" s="4"/>
      <c r="R3782" s="4"/>
      <c r="S3782" s="4"/>
      <c r="T3782" s="4"/>
      <c r="U3782" s="4"/>
      <c r="V3782" s="4"/>
      <c r="W3782" s="4"/>
      <c r="X3782" s="3">
        <v>4.9466000000000001</v>
      </c>
      <c r="Y3782" s="3">
        <v>90.955322848016806</v>
      </c>
      <c r="Z3782" s="3">
        <v>135.67403873367567</v>
      </c>
      <c r="AA3782" s="3">
        <v>167.65390369142443</v>
      </c>
      <c r="AB3782" s="3">
        <v>179.7350099057939</v>
      </c>
      <c r="AC3782" s="3">
        <v>194.74426879068454</v>
      </c>
      <c r="AD3782" s="3">
        <v>209.70597986495778</v>
      </c>
      <c r="AE3782" s="3">
        <v>228</v>
      </c>
      <c r="AF3782" s="4"/>
      <c r="AG3782" s="4"/>
      <c r="AH3782" s="4"/>
      <c r="AI3782" s="4"/>
      <c r="AJ3782" s="4"/>
      <c r="AK3782" s="4"/>
      <c r="AL3782" s="4"/>
    </row>
    <row r="3783" spans="1:38" ht="15" customHeight="1" x14ac:dyDescent="0.25">
      <c r="A3783" s="2" t="s">
        <v>3532</v>
      </c>
      <c r="B3783" s="2" t="s">
        <v>39</v>
      </c>
      <c r="C3783" s="2" t="s">
        <v>40</v>
      </c>
      <c r="D3783" s="2" t="s">
        <v>3554</v>
      </c>
      <c r="E3783" s="2" t="s">
        <v>3931</v>
      </c>
      <c r="F3783" s="2" t="s">
        <v>557</v>
      </c>
      <c r="G3783" s="2" t="s">
        <v>44</v>
      </c>
      <c r="H3783" s="3">
        <v>216</v>
      </c>
      <c r="I3783" s="3">
        <v>1.0721000000000001</v>
      </c>
      <c r="J3783" s="3">
        <v>0.92659999999999998</v>
      </c>
      <c r="K3783" s="3">
        <v>0.74919999999999998</v>
      </c>
      <c r="L3783" s="3">
        <v>0.46279999999999999</v>
      </c>
      <c r="M3783" s="3">
        <v>0.24490000000000001</v>
      </c>
      <c r="N3783" s="3">
        <v>0.32240000000000002</v>
      </c>
      <c r="O3783" s="3">
        <v>0.45179999999999998</v>
      </c>
      <c r="P3783" s="4"/>
      <c r="Q3783" s="4"/>
      <c r="R3783" s="4"/>
      <c r="S3783" s="4"/>
      <c r="T3783" s="4"/>
      <c r="U3783" s="4"/>
      <c r="V3783" s="4"/>
      <c r="W3783" s="4"/>
      <c r="X3783" s="3">
        <v>4.2298</v>
      </c>
      <c r="Y3783" s="3">
        <v>78.637287815026724</v>
      </c>
      <c r="Z3783" s="3">
        <v>118.94519835453212</v>
      </c>
      <c r="AA3783" s="3">
        <v>151.5360537141236</v>
      </c>
      <c r="AB3783" s="3">
        <v>171.66825854650338</v>
      </c>
      <c r="AC3783" s="3">
        <v>182.32162277176226</v>
      </c>
      <c r="AD3783" s="3">
        <v>196.34630478982459</v>
      </c>
      <c r="AE3783" s="3">
        <v>216</v>
      </c>
      <c r="AF3783" s="4"/>
      <c r="AG3783" s="4"/>
      <c r="AH3783" s="4"/>
      <c r="AI3783" s="4"/>
      <c r="AJ3783" s="4"/>
      <c r="AK3783" s="4"/>
      <c r="AL3783" s="4"/>
    </row>
    <row r="3784" spans="1:38" ht="15" customHeight="1" x14ac:dyDescent="0.25">
      <c r="A3784" s="2" t="s">
        <v>3532</v>
      </c>
      <c r="B3784" s="2" t="s">
        <v>39</v>
      </c>
      <c r="C3784" s="2" t="s">
        <v>40</v>
      </c>
      <c r="D3784" s="2" t="s">
        <v>3034</v>
      </c>
      <c r="E3784" s="2" t="s">
        <v>3932</v>
      </c>
      <c r="F3784" s="2" t="s">
        <v>557</v>
      </c>
      <c r="G3784" s="2" t="s">
        <v>44</v>
      </c>
      <c r="H3784" s="3">
        <v>203</v>
      </c>
      <c r="I3784" s="3">
        <v>1.8369</v>
      </c>
      <c r="J3784" s="3">
        <v>1.3243</v>
      </c>
      <c r="K3784" s="3">
        <v>0.40129999999999999</v>
      </c>
      <c r="L3784" s="3">
        <v>0.1835</v>
      </c>
      <c r="M3784" s="3">
        <v>0.31979999999999997</v>
      </c>
      <c r="N3784" s="3">
        <v>0.1837</v>
      </c>
      <c r="O3784" s="3">
        <v>0.16250000000000001</v>
      </c>
      <c r="P3784" s="4"/>
      <c r="Q3784" s="4"/>
      <c r="R3784" s="4"/>
      <c r="S3784" s="4"/>
      <c r="T3784" s="4"/>
      <c r="U3784" s="4"/>
      <c r="V3784" s="4"/>
      <c r="W3784" s="4"/>
      <c r="X3784" s="3">
        <v>4.4119999999999999</v>
      </c>
      <c r="Y3784" s="3">
        <v>103.19444696282865</v>
      </c>
      <c r="Z3784" s="3">
        <v>154.52157751586583</v>
      </c>
      <c r="AA3784" s="3">
        <v>170.07513599274705</v>
      </c>
      <c r="AB3784" s="3">
        <v>177.18721668177699</v>
      </c>
      <c r="AC3784" s="3">
        <v>189.58200362647327</v>
      </c>
      <c r="AD3784" s="3">
        <v>196.70183590208524</v>
      </c>
      <c r="AE3784" s="3">
        <v>203</v>
      </c>
      <c r="AF3784" s="4"/>
      <c r="AG3784" s="4"/>
      <c r="AH3784" s="4"/>
      <c r="AI3784" s="4"/>
      <c r="AJ3784" s="4"/>
      <c r="AK3784" s="4"/>
      <c r="AL3784" s="4"/>
    </row>
    <row r="3785" spans="1:38" ht="15" customHeight="1" x14ac:dyDescent="0.25">
      <c r="A3785" s="2" t="s">
        <v>3532</v>
      </c>
      <c r="B3785" s="2" t="s">
        <v>39</v>
      </c>
      <c r="C3785" s="2" t="s">
        <v>40</v>
      </c>
      <c r="D3785" s="2" t="s">
        <v>3034</v>
      </c>
      <c r="E3785" s="2" t="s">
        <v>3933</v>
      </c>
      <c r="F3785" s="2" t="s">
        <v>557</v>
      </c>
      <c r="G3785" s="2" t="s">
        <v>44</v>
      </c>
      <c r="H3785" s="3">
        <v>222</v>
      </c>
      <c r="I3785" s="3">
        <v>1.454</v>
      </c>
      <c r="J3785" s="3">
        <v>0.98480000000000001</v>
      </c>
      <c r="K3785" s="3">
        <v>0.79120000000000001</v>
      </c>
      <c r="L3785" s="3">
        <v>0.62260000000000004</v>
      </c>
      <c r="M3785" s="3">
        <v>0.15090000000000001</v>
      </c>
      <c r="N3785" s="3">
        <v>0.27710000000000001</v>
      </c>
      <c r="O3785" s="3">
        <v>0.24859999999999999</v>
      </c>
      <c r="P3785" s="4"/>
      <c r="Q3785" s="4"/>
      <c r="R3785" s="4"/>
      <c r="S3785" s="4"/>
      <c r="T3785" s="4"/>
      <c r="U3785" s="4"/>
      <c r="V3785" s="4"/>
      <c r="W3785" s="4"/>
      <c r="X3785" s="3">
        <v>4.5292000000000003</v>
      </c>
      <c r="Y3785" s="3">
        <v>92.995319261679754</v>
      </c>
      <c r="Z3785" s="3">
        <v>134.30769230769232</v>
      </c>
      <c r="AA3785" s="3">
        <v>167.4985427890135</v>
      </c>
      <c r="AB3785" s="3">
        <v>193.61662103682769</v>
      </c>
      <c r="AC3785" s="3">
        <v>199.9468780358562</v>
      </c>
      <c r="AD3785" s="3">
        <v>211.57122670670313</v>
      </c>
      <c r="AE3785" s="3">
        <v>221.99999999999997</v>
      </c>
      <c r="AF3785" s="4"/>
      <c r="AG3785" s="4"/>
      <c r="AH3785" s="4"/>
      <c r="AI3785" s="4"/>
      <c r="AJ3785" s="4"/>
      <c r="AK3785" s="4"/>
      <c r="AL3785" s="4"/>
    </row>
    <row r="3786" spans="1:38" ht="15" customHeight="1" x14ac:dyDescent="0.25">
      <c r="A3786" s="2" t="s">
        <v>3532</v>
      </c>
      <c r="B3786" s="2" t="s">
        <v>39</v>
      </c>
      <c r="C3786" s="2" t="s">
        <v>40</v>
      </c>
      <c r="D3786" s="2" t="s">
        <v>3560</v>
      </c>
      <c r="E3786" s="2" t="s">
        <v>3934</v>
      </c>
      <c r="F3786" s="2" t="s">
        <v>557</v>
      </c>
      <c r="G3786" s="2" t="s">
        <v>44</v>
      </c>
      <c r="H3786" s="3">
        <v>207</v>
      </c>
      <c r="I3786" s="3">
        <v>1.4896</v>
      </c>
      <c r="J3786" s="3">
        <v>1.2219</v>
      </c>
      <c r="K3786" s="3">
        <v>0.51480000000000004</v>
      </c>
      <c r="L3786" s="3">
        <v>0.67030000000000001</v>
      </c>
      <c r="M3786" s="3">
        <v>0.58430000000000004</v>
      </c>
      <c r="N3786" s="3">
        <v>0.31940000000000002</v>
      </c>
      <c r="O3786" s="3">
        <v>0.2238</v>
      </c>
      <c r="P3786" s="4"/>
      <c r="Q3786" s="4"/>
      <c r="R3786" s="4"/>
      <c r="S3786" s="4"/>
      <c r="T3786" s="4"/>
      <c r="U3786" s="4"/>
      <c r="V3786" s="4"/>
      <c r="W3786" s="4"/>
      <c r="X3786" s="3">
        <v>5.0240999999999998</v>
      </c>
      <c r="Y3786" s="3">
        <v>83.885909914213499</v>
      </c>
      <c r="Z3786" s="3">
        <v>126.4472641866205</v>
      </c>
      <c r="AA3786" s="3">
        <v>144.3788340200235</v>
      </c>
      <c r="AB3786" s="3">
        <v>167.72679683923491</v>
      </c>
      <c r="AC3786" s="3">
        <v>188.07919826436577</v>
      </c>
      <c r="AD3786" s="3">
        <v>199.20457395354393</v>
      </c>
      <c r="AE3786" s="3">
        <v>207</v>
      </c>
      <c r="AF3786" s="4"/>
      <c r="AG3786" s="4"/>
      <c r="AH3786" s="4"/>
      <c r="AI3786" s="4"/>
      <c r="AJ3786" s="4"/>
      <c r="AK3786" s="4"/>
      <c r="AL3786" s="4"/>
    </row>
    <row r="3787" spans="1:38" ht="15" customHeight="1" x14ac:dyDescent="0.25">
      <c r="A3787" s="2" t="s">
        <v>3532</v>
      </c>
      <c r="B3787" s="2" t="s">
        <v>39</v>
      </c>
      <c r="C3787" s="2" t="s">
        <v>40</v>
      </c>
      <c r="D3787" s="2" t="s">
        <v>3560</v>
      </c>
      <c r="E3787" s="2" t="s">
        <v>3935</v>
      </c>
      <c r="F3787" s="2" t="s">
        <v>557</v>
      </c>
      <c r="G3787" s="2" t="s">
        <v>44</v>
      </c>
      <c r="H3787" s="3">
        <v>243</v>
      </c>
      <c r="I3787" s="3">
        <v>1.8314999999999999</v>
      </c>
      <c r="J3787" s="3">
        <v>1.3037000000000001</v>
      </c>
      <c r="K3787" s="3">
        <v>0.88739999999999997</v>
      </c>
      <c r="L3787" s="3">
        <v>0.53669999999999995</v>
      </c>
      <c r="M3787" s="3">
        <v>0.34689999999999999</v>
      </c>
      <c r="N3787" s="3">
        <v>0.38679999999999998</v>
      </c>
      <c r="O3787" s="3">
        <v>0.31869999999999998</v>
      </c>
      <c r="P3787" s="4"/>
      <c r="Q3787" s="4"/>
      <c r="R3787" s="4"/>
      <c r="S3787" s="4"/>
      <c r="T3787" s="4"/>
      <c r="U3787" s="4"/>
      <c r="V3787" s="4"/>
      <c r="W3787" s="4"/>
      <c r="X3787" s="3">
        <v>5.6116999999999999</v>
      </c>
      <c r="Y3787" s="3">
        <v>100.86442610973502</v>
      </c>
      <c r="Z3787" s="3">
        <v>149.88356469519042</v>
      </c>
      <c r="AA3787" s="3">
        <v>183.24981734590233</v>
      </c>
      <c r="AB3787" s="3">
        <v>203.42974499705974</v>
      </c>
      <c r="AC3787" s="3">
        <v>216.47318994244171</v>
      </c>
      <c r="AD3787" s="3">
        <v>231.01687545663523</v>
      </c>
      <c r="AE3787" s="3">
        <v>243</v>
      </c>
      <c r="AF3787" s="4"/>
      <c r="AG3787" s="4"/>
      <c r="AH3787" s="4"/>
      <c r="AI3787" s="4"/>
      <c r="AJ3787" s="4"/>
      <c r="AK3787" s="4"/>
      <c r="AL3787" s="4"/>
    </row>
    <row r="3788" spans="1:38" ht="15" customHeight="1" x14ac:dyDescent="0.25">
      <c r="A3788" s="2" t="s">
        <v>3532</v>
      </c>
      <c r="B3788" s="2" t="s">
        <v>39</v>
      </c>
      <c r="C3788" s="2" t="s">
        <v>40</v>
      </c>
      <c r="D3788" s="2" t="s">
        <v>3560</v>
      </c>
      <c r="E3788" s="2" t="s">
        <v>3936</v>
      </c>
      <c r="F3788" s="2" t="s">
        <v>557</v>
      </c>
      <c r="G3788" s="2" t="s">
        <v>44</v>
      </c>
      <c r="H3788" s="3">
        <v>232</v>
      </c>
      <c r="I3788" s="3">
        <v>1.5837000000000001</v>
      </c>
      <c r="J3788" s="3">
        <v>1.4232</v>
      </c>
      <c r="K3788" s="3">
        <v>0.67730000000000001</v>
      </c>
      <c r="L3788" s="3">
        <v>0.79120000000000001</v>
      </c>
      <c r="M3788" s="3">
        <v>0.31390000000000001</v>
      </c>
      <c r="N3788" s="3">
        <v>0.46450000000000002</v>
      </c>
      <c r="O3788" s="3">
        <v>0.3498</v>
      </c>
      <c r="P3788" s="4"/>
      <c r="Q3788" s="4"/>
      <c r="R3788" s="4"/>
      <c r="S3788" s="4"/>
      <c r="T3788" s="4"/>
      <c r="U3788" s="4"/>
      <c r="V3788" s="4"/>
      <c r="W3788" s="4"/>
      <c r="X3788" s="3">
        <v>5.6036000000000001</v>
      </c>
      <c r="Y3788" s="3">
        <v>88.524377186094654</v>
      </c>
      <c r="Z3788" s="3">
        <v>139.32029409665213</v>
      </c>
      <c r="AA3788" s="3">
        <v>163.49403954600612</v>
      </c>
      <c r="AB3788" s="3">
        <v>191.73302876722107</v>
      </c>
      <c r="AC3788" s="3">
        <v>202.93654079520309</v>
      </c>
      <c r="AD3788" s="3">
        <v>219.51516882004427</v>
      </c>
      <c r="AE3788" s="3">
        <v>232</v>
      </c>
      <c r="AF3788" s="4"/>
      <c r="AG3788" s="4"/>
      <c r="AH3788" s="4"/>
      <c r="AI3788" s="4"/>
      <c r="AJ3788" s="4"/>
      <c r="AK3788" s="4"/>
      <c r="AL3788" s="4"/>
    </row>
    <row r="3789" spans="1:38" ht="15" customHeight="1" x14ac:dyDescent="0.25">
      <c r="A3789" s="2" t="s">
        <v>3532</v>
      </c>
      <c r="B3789" s="2" t="s">
        <v>39</v>
      </c>
      <c r="C3789" s="2" t="s">
        <v>40</v>
      </c>
      <c r="D3789" s="2" t="s">
        <v>3560</v>
      </c>
      <c r="E3789" s="2" t="s">
        <v>3937</v>
      </c>
      <c r="F3789" s="2" t="s">
        <v>557</v>
      </c>
      <c r="G3789" s="2" t="s">
        <v>44</v>
      </c>
      <c r="H3789" s="3">
        <v>209</v>
      </c>
      <c r="I3789" s="3">
        <v>1.4459</v>
      </c>
      <c r="J3789" s="3">
        <v>0.80740000000000001</v>
      </c>
      <c r="K3789" s="3">
        <v>0.75639999999999996</v>
      </c>
      <c r="L3789" s="3">
        <v>0.40079999999999999</v>
      </c>
      <c r="M3789" s="3">
        <v>0.40400000000000003</v>
      </c>
      <c r="N3789" s="3">
        <v>0.26590000000000003</v>
      </c>
      <c r="O3789" s="3">
        <v>0.12280000000000001</v>
      </c>
      <c r="P3789" s="4"/>
      <c r="Q3789" s="4"/>
      <c r="R3789" s="4"/>
      <c r="S3789" s="4"/>
      <c r="T3789" s="4"/>
      <c r="U3789" s="4"/>
      <c r="V3789" s="4"/>
      <c r="W3789" s="4"/>
      <c r="X3789" s="3">
        <v>4.2031999999999998</v>
      </c>
      <c r="Y3789" s="3">
        <v>92.887966311381803</v>
      </c>
      <c r="Z3789" s="3">
        <v>126.88820422535211</v>
      </c>
      <c r="AA3789" s="3">
        <v>158.74079272934907</v>
      </c>
      <c r="AB3789" s="3">
        <v>175.61879044537494</v>
      </c>
      <c r="AC3789" s="3">
        <v>192.63154263418346</v>
      </c>
      <c r="AD3789" s="3">
        <v>203.82879710696611</v>
      </c>
      <c r="AE3789" s="3">
        <v>208.99999999999997</v>
      </c>
      <c r="AF3789" s="4"/>
      <c r="AG3789" s="4"/>
      <c r="AH3789" s="4"/>
      <c r="AI3789" s="4"/>
      <c r="AJ3789" s="4"/>
      <c r="AK3789" s="4"/>
      <c r="AL3789" s="4"/>
    </row>
    <row r="3790" spans="1:38" ht="15" customHeight="1" x14ac:dyDescent="0.25">
      <c r="A3790" s="2" t="s">
        <v>3532</v>
      </c>
      <c r="B3790" s="2" t="s">
        <v>39</v>
      </c>
      <c r="C3790" s="2" t="s">
        <v>40</v>
      </c>
      <c r="D3790" s="2" t="s">
        <v>3560</v>
      </c>
      <c r="E3790" s="2" t="s">
        <v>3938</v>
      </c>
      <c r="F3790" s="2" t="s">
        <v>557</v>
      </c>
      <c r="G3790" s="2" t="s">
        <v>44</v>
      </c>
      <c r="H3790" s="3">
        <v>224</v>
      </c>
      <c r="I3790" s="3">
        <v>1.5276000000000001</v>
      </c>
      <c r="J3790" s="3">
        <v>1.9523999999999999</v>
      </c>
      <c r="K3790" s="3">
        <v>0.62490000000000001</v>
      </c>
      <c r="L3790" s="3">
        <v>0.61219999999999997</v>
      </c>
      <c r="M3790" s="3">
        <v>0.2908</v>
      </c>
      <c r="N3790" s="3">
        <v>0.4456</v>
      </c>
      <c r="O3790" s="3">
        <v>0.1013</v>
      </c>
      <c r="P3790" s="4"/>
      <c r="Q3790" s="4"/>
      <c r="R3790" s="4"/>
      <c r="S3790" s="4"/>
      <c r="T3790" s="4"/>
      <c r="U3790" s="4"/>
      <c r="V3790" s="4"/>
      <c r="W3790" s="4"/>
      <c r="X3790" s="3">
        <v>5.5548000000000002</v>
      </c>
      <c r="Y3790" s="3">
        <v>84.80103694102398</v>
      </c>
      <c r="Z3790" s="3">
        <v>152.2851587815943</v>
      </c>
      <c r="AA3790" s="3">
        <v>173.88464031108231</v>
      </c>
      <c r="AB3790" s="3">
        <v>195.04515014041905</v>
      </c>
      <c r="AC3790" s="3">
        <v>205.09656513285805</v>
      </c>
      <c r="AD3790" s="3">
        <v>220.49859580903001</v>
      </c>
      <c r="AE3790" s="3">
        <v>223.99999999999997</v>
      </c>
      <c r="AF3790" s="4"/>
      <c r="AG3790" s="4"/>
      <c r="AH3790" s="4"/>
      <c r="AI3790" s="4"/>
      <c r="AJ3790" s="4"/>
      <c r="AK3790" s="4"/>
      <c r="AL3790" s="4"/>
    </row>
    <row r="3791" spans="1:38" ht="15" customHeight="1" x14ac:dyDescent="0.25">
      <c r="A3791" s="2" t="s">
        <v>3532</v>
      </c>
      <c r="B3791" s="2" t="s">
        <v>39</v>
      </c>
      <c r="C3791" s="2" t="s">
        <v>40</v>
      </c>
      <c r="D3791" s="2" t="s">
        <v>3564</v>
      </c>
      <c r="E3791" s="2" t="s">
        <v>3939</v>
      </c>
      <c r="F3791" s="2" t="s">
        <v>557</v>
      </c>
      <c r="G3791" s="2" t="s">
        <v>44</v>
      </c>
      <c r="H3791" s="3">
        <v>234</v>
      </c>
      <c r="I3791" s="3">
        <v>2.0674999999999999</v>
      </c>
      <c r="J3791" s="3">
        <v>1.1697</v>
      </c>
      <c r="K3791" s="3">
        <v>0.9224</v>
      </c>
      <c r="L3791" s="3">
        <v>0.59189999999999998</v>
      </c>
      <c r="M3791" s="3">
        <v>0.1386</v>
      </c>
      <c r="N3791" s="3">
        <v>0.21010000000000001</v>
      </c>
      <c r="O3791" s="3">
        <v>0.1578</v>
      </c>
      <c r="P3791" s="4"/>
      <c r="Q3791" s="4"/>
      <c r="R3791" s="4"/>
      <c r="S3791" s="4"/>
      <c r="T3791" s="4"/>
      <c r="U3791" s="4"/>
      <c r="V3791" s="4"/>
      <c r="W3791" s="4"/>
      <c r="X3791" s="3">
        <v>5.258</v>
      </c>
      <c r="Y3791" s="3">
        <v>111.42848992012172</v>
      </c>
      <c r="Z3791" s="3">
        <v>156.36561430201596</v>
      </c>
      <c r="AA3791" s="3">
        <v>191.80205401293264</v>
      </c>
      <c r="AB3791" s="3">
        <v>214.54146063141874</v>
      </c>
      <c r="AC3791" s="3">
        <v>219.86614682388739</v>
      </c>
      <c r="AD3791" s="3">
        <v>227.9376949410422</v>
      </c>
      <c r="AE3791" s="3">
        <v>233.99999999999994</v>
      </c>
      <c r="AF3791" s="4"/>
      <c r="AG3791" s="4"/>
      <c r="AH3791" s="4"/>
      <c r="AI3791" s="4"/>
      <c r="AJ3791" s="4"/>
      <c r="AK3791" s="4"/>
      <c r="AL3791" s="4"/>
    </row>
    <row r="3792" spans="1:38" ht="15" customHeight="1" x14ac:dyDescent="0.25">
      <c r="A3792" s="2" t="s">
        <v>3532</v>
      </c>
      <c r="B3792" s="2" t="s">
        <v>39</v>
      </c>
      <c r="C3792" s="2" t="s">
        <v>40</v>
      </c>
      <c r="D3792" s="2" t="s">
        <v>3564</v>
      </c>
      <c r="E3792" s="2" t="s">
        <v>3940</v>
      </c>
      <c r="F3792" s="2" t="s">
        <v>557</v>
      </c>
      <c r="G3792" s="2" t="s">
        <v>44</v>
      </c>
      <c r="H3792" s="3">
        <v>228</v>
      </c>
      <c r="I3792" s="3">
        <v>1.7290000000000001</v>
      </c>
      <c r="J3792" s="3">
        <v>1.1361000000000001</v>
      </c>
      <c r="K3792" s="3">
        <v>0.8417</v>
      </c>
      <c r="L3792" s="3">
        <v>0.45529999999999998</v>
      </c>
      <c r="M3792" s="3">
        <v>0.42880000000000001</v>
      </c>
      <c r="N3792" s="3">
        <v>0.42909999999999998</v>
      </c>
      <c r="O3792" s="3">
        <v>0.43630000000000002</v>
      </c>
      <c r="P3792" s="4"/>
      <c r="Q3792" s="4"/>
      <c r="R3792" s="4"/>
      <c r="S3792" s="4"/>
      <c r="T3792" s="4"/>
      <c r="U3792" s="4"/>
      <c r="V3792" s="4"/>
      <c r="W3792" s="4"/>
      <c r="X3792" s="3">
        <v>5.4562999999999997</v>
      </c>
      <c r="Y3792" s="3">
        <v>94.108755017136161</v>
      </c>
      <c r="Z3792" s="3">
        <v>134.91948756483333</v>
      </c>
      <c r="AA3792" s="3">
        <v>165.15484852372487</v>
      </c>
      <c r="AB3792" s="3">
        <v>181.51003427230907</v>
      </c>
      <c r="AC3792" s="3">
        <v>196.91329289078681</v>
      </c>
      <c r="AD3792" s="3">
        <v>212.32732804281289</v>
      </c>
      <c r="AE3792" s="3">
        <v>228</v>
      </c>
      <c r="AF3792" s="4"/>
      <c r="AG3792" s="4"/>
      <c r="AH3792" s="4"/>
      <c r="AI3792" s="4"/>
      <c r="AJ3792" s="4"/>
      <c r="AK3792" s="4"/>
      <c r="AL3792" s="4"/>
    </row>
    <row r="3793" spans="1:38" ht="15" customHeight="1" x14ac:dyDescent="0.25">
      <c r="A3793" s="2" t="s">
        <v>3532</v>
      </c>
      <c r="B3793" s="2" t="s">
        <v>39</v>
      </c>
      <c r="C3793" s="2" t="s">
        <v>40</v>
      </c>
      <c r="D3793" s="2" t="s">
        <v>3578</v>
      </c>
      <c r="E3793" s="2" t="s">
        <v>3941</v>
      </c>
      <c r="F3793" s="2" t="s">
        <v>557</v>
      </c>
      <c r="G3793" s="2" t="s">
        <v>44</v>
      </c>
      <c r="H3793" s="3">
        <v>230</v>
      </c>
      <c r="I3793" s="3">
        <v>1.6057999999999999</v>
      </c>
      <c r="J3793" s="3">
        <v>1.4015</v>
      </c>
      <c r="K3793" s="3">
        <v>0.90910000000000002</v>
      </c>
      <c r="L3793" s="3">
        <v>0.47920000000000001</v>
      </c>
      <c r="M3793" s="4"/>
      <c r="N3793" s="3">
        <v>0.71409999999999996</v>
      </c>
      <c r="O3793" s="3">
        <v>0.36299999999999999</v>
      </c>
      <c r="P3793" s="4"/>
      <c r="Q3793" s="4"/>
      <c r="R3793" s="4"/>
      <c r="S3793" s="4"/>
      <c r="T3793" s="4"/>
      <c r="U3793" s="4"/>
      <c r="V3793" s="4"/>
      <c r="W3793" s="4"/>
      <c r="X3793" s="3">
        <v>5.4726999999999997</v>
      </c>
      <c r="Y3793" s="3">
        <v>90.09717324172712</v>
      </c>
      <c r="Z3793" s="3">
        <v>140.80285782155062</v>
      </c>
      <c r="AA3793" s="3">
        <v>173.69371608164161</v>
      </c>
      <c r="AB3793" s="3">
        <v>191.03097191514243</v>
      </c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</row>
    <row r="3794" spans="1:38" ht="15" customHeight="1" x14ac:dyDescent="0.25">
      <c r="A3794" s="2" t="s">
        <v>3532</v>
      </c>
      <c r="B3794" s="2" t="s">
        <v>39</v>
      </c>
      <c r="C3794" s="2" t="s">
        <v>40</v>
      </c>
      <c r="D3794" s="2" t="s">
        <v>3578</v>
      </c>
      <c r="E3794" s="2" t="s">
        <v>3942</v>
      </c>
      <c r="F3794" s="2" t="s">
        <v>557</v>
      </c>
      <c r="G3794" s="2" t="s">
        <v>44</v>
      </c>
      <c r="H3794" s="3">
        <v>220</v>
      </c>
      <c r="I3794" s="3">
        <v>1.2038</v>
      </c>
      <c r="J3794" s="3">
        <v>1.0321</v>
      </c>
      <c r="K3794" s="3">
        <v>0.6573</v>
      </c>
      <c r="L3794" s="3">
        <v>0.56920000000000004</v>
      </c>
      <c r="M3794" s="3">
        <v>0.1915</v>
      </c>
      <c r="N3794" s="3">
        <v>0.3216</v>
      </c>
      <c r="O3794" s="3">
        <v>0.58989999999999998</v>
      </c>
      <c r="P3794" s="4"/>
      <c r="Q3794" s="4"/>
      <c r="R3794" s="4"/>
      <c r="S3794" s="4"/>
      <c r="T3794" s="4"/>
      <c r="U3794" s="4"/>
      <c r="V3794" s="4"/>
      <c r="W3794" s="4"/>
      <c r="X3794" s="3">
        <v>4.5654000000000003</v>
      </c>
      <c r="Y3794" s="3">
        <v>81.57164761028605</v>
      </c>
      <c r="Z3794" s="3">
        <v>124.07280851623077</v>
      </c>
      <c r="AA3794" s="3">
        <v>151.13996582993821</v>
      </c>
      <c r="AB3794" s="3">
        <v>174.57922635475532</v>
      </c>
      <c r="AC3794" s="3">
        <v>182.46506330222982</v>
      </c>
      <c r="AD3794" s="3">
        <v>195.70832785736189</v>
      </c>
      <c r="AE3794" s="3">
        <v>220</v>
      </c>
      <c r="AF3794" s="4"/>
      <c r="AG3794" s="4"/>
      <c r="AH3794" s="4"/>
      <c r="AI3794" s="4"/>
      <c r="AJ3794" s="4"/>
      <c r="AK3794" s="4"/>
      <c r="AL3794" s="4"/>
    </row>
    <row r="3795" spans="1:38" ht="15" customHeight="1" x14ac:dyDescent="0.25">
      <c r="A3795" s="2" t="s">
        <v>3532</v>
      </c>
      <c r="B3795" s="2" t="s">
        <v>39</v>
      </c>
      <c r="C3795" s="2" t="s">
        <v>40</v>
      </c>
      <c r="D3795" s="2" t="s">
        <v>3578</v>
      </c>
      <c r="E3795" s="2" t="s">
        <v>3943</v>
      </c>
      <c r="F3795" s="2" t="s">
        <v>557</v>
      </c>
      <c r="G3795" s="2" t="s">
        <v>44</v>
      </c>
      <c r="H3795" s="3">
        <v>234</v>
      </c>
      <c r="I3795" s="3">
        <v>1.8346</v>
      </c>
      <c r="J3795" s="3">
        <v>1.1319999999999999</v>
      </c>
      <c r="K3795" s="3">
        <v>0.74099999999999999</v>
      </c>
      <c r="L3795" s="3">
        <v>0.38540000000000002</v>
      </c>
      <c r="M3795" s="3">
        <v>0.4864</v>
      </c>
      <c r="N3795" s="3">
        <v>0.43120000000000003</v>
      </c>
      <c r="O3795" s="3">
        <v>0.46</v>
      </c>
      <c r="P3795" s="4"/>
      <c r="Q3795" s="4"/>
      <c r="R3795" s="4"/>
      <c r="S3795" s="4"/>
      <c r="T3795" s="4"/>
      <c r="U3795" s="4"/>
      <c r="V3795" s="4"/>
      <c r="W3795" s="4"/>
      <c r="X3795" s="3">
        <v>5.4706000000000001</v>
      </c>
      <c r="Y3795" s="3">
        <v>99.741966146309366</v>
      </c>
      <c r="Z3795" s="3">
        <v>141.54067195554416</v>
      </c>
      <c r="AA3795" s="3">
        <v>168.9018389207765</v>
      </c>
      <c r="AB3795" s="3">
        <v>183.1325997148393</v>
      </c>
      <c r="AC3795" s="3">
        <v>201.0927503381713</v>
      </c>
      <c r="AD3795" s="3">
        <v>217.0146601835265</v>
      </c>
      <c r="AE3795" s="3">
        <v>234</v>
      </c>
      <c r="AF3795" s="4"/>
      <c r="AG3795" s="4"/>
      <c r="AH3795" s="4"/>
      <c r="AI3795" s="4"/>
      <c r="AJ3795" s="4"/>
      <c r="AK3795" s="4"/>
      <c r="AL3795" s="4"/>
    </row>
    <row r="3796" spans="1:38" ht="15" customHeight="1" x14ac:dyDescent="0.25">
      <c r="A3796" s="2" t="s">
        <v>3532</v>
      </c>
      <c r="B3796" s="2" t="s">
        <v>39</v>
      </c>
      <c r="C3796" s="2" t="s">
        <v>40</v>
      </c>
      <c r="D3796" s="2" t="s">
        <v>59</v>
      </c>
      <c r="E3796" s="2" t="s">
        <v>3944</v>
      </c>
      <c r="F3796" s="2" t="s">
        <v>557</v>
      </c>
      <c r="G3796" s="2" t="s">
        <v>44</v>
      </c>
      <c r="H3796" s="3">
        <v>227</v>
      </c>
      <c r="I3796" s="3">
        <v>1.835</v>
      </c>
      <c r="J3796" s="3">
        <v>1.6407</v>
      </c>
      <c r="K3796" s="3">
        <v>0.58140000000000003</v>
      </c>
      <c r="L3796" s="3">
        <v>0.63870000000000005</v>
      </c>
      <c r="M3796" s="3">
        <v>0.47049999999999997</v>
      </c>
      <c r="N3796" s="3">
        <v>0.46529999999999999</v>
      </c>
      <c r="O3796" s="3">
        <v>8.3599999999999994E-2</v>
      </c>
      <c r="P3796" s="4"/>
      <c r="Q3796" s="4"/>
      <c r="R3796" s="4"/>
      <c r="S3796" s="4"/>
      <c r="T3796" s="4"/>
      <c r="U3796" s="4"/>
      <c r="V3796" s="4"/>
      <c r="W3796" s="4"/>
      <c r="X3796" s="3">
        <v>5.7152000000000003</v>
      </c>
      <c r="Y3796" s="3">
        <v>94.609357502799554</v>
      </c>
      <c r="Z3796" s="3">
        <v>150.58928821388577</v>
      </c>
      <c r="AA3796" s="3">
        <v>170.42638927771557</v>
      </c>
      <c r="AB3796" s="3">
        <v>192.21854003359462</v>
      </c>
      <c r="AC3796" s="3">
        <v>208.27178401455768</v>
      </c>
      <c r="AD3796" s="3">
        <v>224.14760638297875</v>
      </c>
      <c r="AE3796" s="3">
        <v>227</v>
      </c>
      <c r="AF3796" s="4"/>
      <c r="AG3796" s="4"/>
      <c r="AH3796" s="4"/>
      <c r="AI3796" s="4"/>
      <c r="AJ3796" s="4"/>
      <c r="AK3796" s="4"/>
      <c r="AL3796" s="4"/>
    </row>
    <row r="3797" spans="1:38" ht="15" customHeight="1" x14ac:dyDescent="0.25">
      <c r="A3797" s="2" t="s">
        <v>3532</v>
      </c>
      <c r="B3797" s="2" t="s">
        <v>39</v>
      </c>
      <c r="C3797" s="2" t="s">
        <v>40</v>
      </c>
      <c r="D3797" s="2" t="s">
        <v>1107</v>
      </c>
      <c r="E3797" s="2" t="s">
        <v>3945</v>
      </c>
      <c r="F3797" s="2" t="s">
        <v>557</v>
      </c>
      <c r="G3797" s="2" t="s">
        <v>44</v>
      </c>
      <c r="H3797" s="3">
        <v>220</v>
      </c>
      <c r="I3797" s="3">
        <v>1.3008999999999999</v>
      </c>
      <c r="J3797" s="3">
        <v>1.0168999999999999</v>
      </c>
      <c r="K3797" s="3">
        <v>0.3977</v>
      </c>
      <c r="L3797" s="3">
        <v>0.49680000000000002</v>
      </c>
      <c r="M3797" s="3">
        <v>0.42280000000000001</v>
      </c>
      <c r="N3797" s="3">
        <v>0.37959999999999999</v>
      </c>
      <c r="O3797" s="3">
        <v>0.42149999999999999</v>
      </c>
      <c r="P3797" s="4"/>
      <c r="Q3797" s="4"/>
      <c r="R3797" s="4"/>
      <c r="S3797" s="4"/>
      <c r="T3797" s="4"/>
      <c r="U3797" s="4"/>
      <c r="V3797" s="4"/>
      <c r="W3797" s="4"/>
      <c r="X3797" s="3">
        <v>4.4362000000000004</v>
      </c>
      <c r="Y3797" s="3">
        <v>87.13033677471708</v>
      </c>
      <c r="Z3797" s="3">
        <v>130.22514764888868</v>
      </c>
      <c r="AA3797" s="3">
        <v>147.07912177088497</v>
      </c>
      <c r="AB3797" s="3">
        <v>168.13281637437447</v>
      </c>
      <c r="AC3797" s="3">
        <v>186.05049366574994</v>
      </c>
      <c r="AD3797" s="3">
        <v>202.13741490464813</v>
      </c>
      <c r="AE3797" s="3">
        <v>220</v>
      </c>
      <c r="AF3797" s="4"/>
      <c r="AG3797" s="4"/>
      <c r="AH3797" s="4"/>
      <c r="AI3797" s="4"/>
      <c r="AJ3797" s="4"/>
      <c r="AK3797" s="4"/>
      <c r="AL3797" s="4"/>
    </row>
    <row r="3798" spans="1:38" ht="15" customHeight="1" x14ac:dyDescent="0.25">
      <c r="A3798" s="2" t="s">
        <v>3532</v>
      </c>
      <c r="B3798" s="2" t="s">
        <v>39</v>
      </c>
      <c r="C3798" s="2" t="s">
        <v>40</v>
      </c>
      <c r="D3798" s="2" t="s">
        <v>1107</v>
      </c>
      <c r="E3798" s="2" t="s">
        <v>3946</v>
      </c>
      <c r="F3798" s="2" t="s">
        <v>564</v>
      </c>
      <c r="G3798" s="2" t="s">
        <v>50</v>
      </c>
      <c r="H3798" s="3">
        <v>231</v>
      </c>
      <c r="I3798" s="3">
        <v>1.6353</v>
      </c>
      <c r="J3798" s="3">
        <v>1.2602</v>
      </c>
      <c r="K3798" s="3">
        <v>0.84079999999999999</v>
      </c>
      <c r="L3798" s="3">
        <v>0.4042</v>
      </c>
      <c r="M3798" s="3">
        <v>0.4052</v>
      </c>
      <c r="N3798" s="3">
        <v>0.4577</v>
      </c>
      <c r="O3798" s="3">
        <v>0.37069999999999997</v>
      </c>
      <c r="P3798" s="3">
        <v>0.1598</v>
      </c>
      <c r="Q3798" s="4"/>
      <c r="R3798" s="4"/>
      <c r="S3798" s="4"/>
      <c r="T3798" s="4"/>
      <c r="U3798" s="4"/>
      <c r="V3798" s="4"/>
      <c r="W3798" s="4"/>
      <c r="X3798" s="3">
        <v>5.5339</v>
      </c>
      <c r="Y3798" s="3">
        <v>90.805670503623134</v>
      </c>
      <c r="Z3798" s="3">
        <v>136.12268020744864</v>
      </c>
      <c r="AA3798" s="3">
        <v>166.35799345850123</v>
      </c>
      <c r="AB3798" s="3">
        <v>180.89309528542259</v>
      </c>
      <c r="AC3798" s="3">
        <v>195.46415728509731</v>
      </c>
      <c r="AD3798" s="3">
        <v>211.92312835432517</v>
      </c>
      <c r="AE3798" s="3">
        <v>225.25356439400787</v>
      </c>
      <c r="AF3798" s="3">
        <v>231</v>
      </c>
      <c r="AG3798" s="4"/>
      <c r="AH3798" s="4"/>
      <c r="AI3798" s="4"/>
      <c r="AJ3798" s="4"/>
      <c r="AK3798" s="4"/>
      <c r="AL3798" s="4"/>
    </row>
    <row r="3799" spans="1:38" ht="15" customHeight="1" x14ac:dyDescent="0.25">
      <c r="A3799" s="2" t="s">
        <v>3532</v>
      </c>
      <c r="B3799" s="2" t="s">
        <v>39</v>
      </c>
      <c r="C3799" s="2" t="s">
        <v>40</v>
      </c>
      <c r="D3799" s="2" t="s">
        <v>1107</v>
      </c>
      <c r="E3799" s="2" t="s">
        <v>3947</v>
      </c>
      <c r="F3799" s="2" t="s">
        <v>564</v>
      </c>
      <c r="G3799" s="2" t="s">
        <v>50</v>
      </c>
      <c r="H3799" s="3">
        <v>234</v>
      </c>
      <c r="I3799" s="3">
        <v>1.3661000000000001</v>
      </c>
      <c r="J3799" s="3">
        <v>0.9859</v>
      </c>
      <c r="K3799" s="3">
        <v>0.75419999999999998</v>
      </c>
      <c r="L3799" s="3">
        <v>0.41930000000000001</v>
      </c>
      <c r="M3799" s="3">
        <v>0.35620000000000002</v>
      </c>
      <c r="N3799" s="3">
        <v>0.254</v>
      </c>
      <c r="O3799" s="3">
        <v>0.29759999999999998</v>
      </c>
      <c r="P3799" s="3">
        <v>0.1111</v>
      </c>
      <c r="Q3799" s="4"/>
      <c r="R3799" s="4"/>
      <c r="S3799" s="4"/>
      <c r="T3799" s="4"/>
      <c r="U3799" s="4"/>
      <c r="V3799" s="4"/>
      <c r="W3799" s="4"/>
      <c r="X3799" s="3">
        <v>4.5444000000000004</v>
      </c>
      <c r="Y3799" s="3">
        <v>92.723571868673531</v>
      </c>
      <c r="Z3799" s="3">
        <v>136.547134935305</v>
      </c>
      <c r="AA3799" s="3">
        <v>170.07156060205969</v>
      </c>
      <c r="AB3799" s="3">
        <v>188.70957662177625</v>
      </c>
      <c r="AC3799" s="3">
        <v>204.54277792447846</v>
      </c>
      <c r="AD3799" s="3">
        <v>215.83315729249182</v>
      </c>
      <c r="AE3799" s="3">
        <v>229.06157028430593</v>
      </c>
      <c r="AF3799" s="3">
        <v>234</v>
      </c>
      <c r="AG3799" s="4"/>
      <c r="AH3799" s="4"/>
      <c r="AI3799" s="4"/>
      <c r="AJ3799" s="4"/>
      <c r="AK3799" s="4"/>
      <c r="AL3799" s="4"/>
    </row>
    <row r="3800" spans="1:38" ht="15" customHeight="1" x14ac:dyDescent="0.25">
      <c r="A3800" s="2" t="s">
        <v>3532</v>
      </c>
      <c r="B3800" s="2" t="s">
        <v>39</v>
      </c>
      <c r="C3800" s="2" t="s">
        <v>40</v>
      </c>
      <c r="D3800" s="2" t="s">
        <v>1107</v>
      </c>
      <c r="E3800" s="2" t="s">
        <v>3948</v>
      </c>
      <c r="F3800" s="2" t="s">
        <v>564</v>
      </c>
      <c r="G3800" s="2" t="s">
        <v>50</v>
      </c>
      <c r="H3800" s="3">
        <v>233</v>
      </c>
      <c r="I3800" s="3">
        <v>1.6026</v>
      </c>
      <c r="J3800" s="3">
        <v>1.6475</v>
      </c>
      <c r="K3800" s="3">
        <v>0.78749999999999998</v>
      </c>
      <c r="L3800" s="3">
        <v>0.52010000000000001</v>
      </c>
      <c r="M3800" s="3">
        <v>0.55079999999999996</v>
      </c>
      <c r="N3800" s="3">
        <v>0.501</v>
      </c>
      <c r="O3800" s="3">
        <v>0.41599999999999998</v>
      </c>
      <c r="P3800" s="3">
        <v>0.1605</v>
      </c>
      <c r="Q3800" s="4"/>
      <c r="R3800" s="4"/>
      <c r="S3800" s="4"/>
      <c r="T3800" s="4"/>
      <c r="U3800" s="4"/>
      <c r="V3800" s="4"/>
      <c r="W3800" s="4"/>
      <c r="X3800" s="3">
        <v>6.1859999999999999</v>
      </c>
      <c r="Y3800" s="3">
        <v>84.072841901066937</v>
      </c>
      <c r="Z3800" s="3">
        <v>137.6046071774976</v>
      </c>
      <c r="AA3800" s="3">
        <v>163.19262851600385</v>
      </c>
      <c r="AB3800" s="3">
        <v>180.09209505334624</v>
      </c>
      <c r="AC3800" s="3">
        <v>197.98908826382151</v>
      </c>
      <c r="AD3800" s="3">
        <v>214.26794374393793</v>
      </c>
      <c r="AE3800" s="3">
        <v>227.7849175557711</v>
      </c>
      <c r="AF3800" s="3">
        <v>233</v>
      </c>
      <c r="AG3800" s="4"/>
      <c r="AH3800" s="4"/>
      <c r="AI3800" s="4"/>
      <c r="AJ3800" s="4"/>
      <c r="AK3800" s="4"/>
      <c r="AL3800" s="4"/>
    </row>
    <row r="3801" spans="1:38" ht="15" customHeight="1" x14ac:dyDescent="0.25">
      <c r="A3801" s="2" t="s">
        <v>3532</v>
      </c>
      <c r="B3801" s="2" t="s">
        <v>39</v>
      </c>
      <c r="C3801" s="2" t="s">
        <v>40</v>
      </c>
      <c r="D3801" s="2" t="s">
        <v>51</v>
      </c>
      <c r="E3801" s="2" t="s">
        <v>3949</v>
      </c>
      <c r="F3801" s="2" t="s">
        <v>564</v>
      </c>
      <c r="G3801" s="2" t="s">
        <v>50</v>
      </c>
      <c r="H3801" s="3">
        <v>232</v>
      </c>
      <c r="I3801" s="3">
        <v>1.2432000000000001</v>
      </c>
      <c r="J3801" s="3">
        <v>1.2168000000000001</v>
      </c>
      <c r="K3801" s="3">
        <v>1.1464000000000001</v>
      </c>
      <c r="L3801" s="3">
        <v>0.63339999999999996</v>
      </c>
      <c r="M3801" s="3">
        <v>0.25619999999999998</v>
      </c>
      <c r="N3801" s="3">
        <v>0.44579999999999997</v>
      </c>
      <c r="O3801" s="3">
        <v>0.41370000000000001</v>
      </c>
      <c r="P3801" s="3">
        <v>0.1424</v>
      </c>
      <c r="Q3801" s="4"/>
      <c r="R3801" s="4"/>
      <c r="S3801" s="4"/>
      <c r="T3801" s="4"/>
      <c r="U3801" s="4"/>
      <c r="V3801" s="4"/>
      <c r="W3801" s="4"/>
      <c r="X3801" s="3">
        <v>5.4978999999999996</v>
      </c>
      <c r="Y3801" s="3">
        <v>77.224540279015628</v>
      </c>
      <c r="Z3801" s="3">
        <v>121.48871387256953</v>
      </c>
      <c r="AA3801" s="3">
        <v>163.19190963822552</v>
      </c>
      <c r="AB3801" s="3">
        <v>186.23343458411395</v>
      </c>
      <c r="AC3801" s="3">
        <v>195.55335673620837</v>
      </c>
      <c r="AD3801" s="3">
        <v>211.77045781116428</v>
      </c>
      <c r="AE3801" s="3">
        <v>226.81984030266105</v>
      </c>
      <c r="AF3801" s="3">
        <v>232.00000000000006</v>
      </c>
      <c r="AG3801" s="4"/>
      <c r="AH3801" s="4"/>
      <c r="AI3801" s="4"/>
      <c r="AJ3801" s="4"/>
      <c r="AK3801" s="4"/>
      <c r="AL3801" s="4"/>
    </row>
    <row r="3802" spans="1:38" ht="15" customHeight="1" x14ac:dyDescent="0.25">
      <c r="A3802" s="2" t="s">
        <v>3532</v>
      </c>
      <c r="B3802" s="2" t="s">
        <v>39</v>
      </c>
      <c r="C3802" s="2" t="s">
        <v>40</v>
      </c>
      <c r="D3802" s="2" t="s">
        <v>51</v>
      </c>
      <c r="E3802" s="2" t="s">
        <v>3950</v>
      </c>
      <c r="F3802" s="2" t="s">
        <v>564</v>
      </c>
      <c r="G3802" s="2" t="s">
        <v>50</v>
      </c>
      <c r="H3802" s="3">
        <v>232</v>
      </c>
      <c r="I3802" s="3">
        <v>1.2894000000000001</v>
      </c>
      <c r="J3802" s="3">
        <v>1.1480999999999999</v>
      </c>
      <c r="K3802" s="3">
        <v>0.73309999999999997</v>
      </c>
      <c r="L3802" s="3">
        <v>0.47439999999999999</v>
      </c>
      <c r="M3802" s="3">
        <v>0.41239999999999999</v>
      </c>
      <c r="N3802" s="3">
        <v>0.21790000000000001</v>
      </c>
      <c r="O3802" s="3">
        <v>0.46929999999999999</v>
      </c>
      <c r="P3802" s="3">
        <v>0.1762</v>
      </c>
      <c r="Q3802" s="4"/>
      <c r="R3802" s="4"/>
      <c r="S3802" s="4"/>
      <c r="T3802" s="4"/>
      <c r="U3802" s="4"/>
      <c r="V3802" s="4"/>
      <c r="W3802" s="4"/>
      <c r="X3802" s="3">
        <v>4.9207999999999998</v>
      </c>
      <c r="Y3802" s="3">
        <v>84.406112827182582</v>
      </c>
      <c r="Z3802" s="3">
        <v>131.06925703137699</v>
      </c>
      <c r="AA3802" s="3">
        <v>160.86522516663956</v>
      </c>
      <c r="AB3802" s="3">
        <v>180.14664282230532</v>
      </c>
      <c r="AC3802" s="3">
        <v>196.90814501707041</v>
      </c>
      <c r="AD3802" s="3">
        <v>205.76442854820357</v>
      </c>
      <c r="AE3802" s="3">
        <v>224.83856283531134</v>
      </c>
      <c r="AF3802" s="3">
        <v>232</v>
      </c>
      <c r="AG3802" s="4"/>
      <c r="AH3802" s="4"/>
      <c r="AI3802" s="4"/>
      <c r="AJ3802" s="4"/>
      <c r="AK3802" s="4"/>
      <c r="AL3802" s="4"/>
    </row>
    <row r="3803" spans="1:38" ht="15" customHeight="1" x14ac:dyDescent="0.25">
      <c r="A3803" s="2" t="s">
        <v>3532</v>
      </c>
      <c r="B3803" s="2" t="s">
        <v>39</v>
      </c>
      <c r="C3803" s="2" t="s">
        <v>40</v>
      </c>
      <c r="D3803" s="2" t="s">
        <v>51</v>
      </c>
      <c r="E3803" s="2" t="s">
        <v>3951</v>
      </c>
      <c r="F3803" s="2" t="s">
        <v>564</v>
      </c>
      <c r="G3803" s="2" t="s">
        <v>50</v>
      </c>
      <c r="H3803" s="3">
        <v>229</v>
      </c>
      <c r="I3803" s="3">
        <v>1.5045999999999999</v>
      </c>
      <c r="J3803" s="3">
        <v>1.3783000000000001</v>
      </c>
      <c r="K3803" s="3">
        <v>0.67210000000000003</v>
      </c>
      <c r="L3803" s="3">
        <v>0.52300000000000002</v>
      </c>
      <c r="M3803" s="3">
        <v>0.43440000000000001</v>
      </c>
      <c r="N3803" s="3">
        <v>0.36059999999999998</v>
      </c>
      <c r="O3803" s="3">
        <v>0.42799999999999999</v>
      </c>
      <c r="P3803" s="3">
        <v>0.17199999999999999</v>
      </c>
      <c r="Q3803" s="4"/>
      <c r="R3803" s="4"/>
      <c r="S3803" s="4"/>
      <c r="T3803" s="4"/>
      <c r="U3803" s="4"/>
      <c r="V3803" s="4"/>
      <c r="W3803" s="4"/>
      <c r="X3803" s="3">
        <v>5.4729999999999999</v>
      </c>
      <c r="Y3803" s="3">
        <v>86.157902430111449</v>
      </c>
      <c r="Z3803" s="3">
        <v>135.76965101406907</v>
      </c>
      <c r="AA3803" s="3">
        <v>159.96181253425908</v>
      </c>
      <c r="AB3803" s="3">
        <v>178.78713685364519</v>
      </c>
      <c r="AC3803" s="3">
        <v>194.42331445276815</v>
      </c>
      <c r="AD3803" s="3">
        <v>207.40306961447106</v>
      </c>
      <c r="AE3803" s="3">
        <v>222.80887995614839</v>
      </c>
      <c r="AF3803" s="3">
        <v>229</v>
      </c>
      <c r="AG3803" s="4"/>
      <c r="AH3803" s="4"/>
      <c r="AI3803" s="4"/>
      <c r="AJ3803" s="4"/>
      <c r="AK3803" s="4"/>
      <c r="AL3803" s="4"/>
    </row>
    <row r="3804" spans="1:38" ht="15" customHeight="1" x14ac:dyDescent="0.25">
      <c r="A3804" s="2" t="s">
        <v>3532</v>
      </c>
      <c r="B3804" s="2" t="s">
        <v>39</v>
      </c>
      <c r="C3804" s="2" t="s">
        <v>40</v>
      </c>
      <c r="D3804" s="2" t="s">
        <v>59</v>
      </c>
      <c r="E3804" s="2" t="s">
        <v>3952</v>
      </c>
      <c r="F3804" s="2" t="s">
        <v>564</v>
      </c>
      <c r="G3804" s="2" t="s">
        <v>50</v>
      </c>
      <c r="H3804" s="3">
        <v>231</v>
      </c>
      <c r="I3804" s="3">
        <v>1.5469999999999999</v>
      </c>
      <c r="J3804" s="3">
        <v>1.1328</v>
      </c>
      <c r="K3804" s="3">
        <v>1.0908</v>
      </c>
      <c r="L3804" s="3">
        <v>0.41520000000000001</v>
      </c>
      <c r="M3804" s="3">
        <v>0.2944</v>
      </c>
      <c r="N3804" s="3">
        <v>0.30740000000000001</v>
      </c>
      <c r="O3804" s="3">
        <v>0.36020000000000002</v>
      </c>
      <c r="P3804" s="3">
        <v>0.1976</v>
      </c>
      <c r="Q3804" s="4"/>
      <c r="R3804" s="4"/>
      <c r="S3804" s="4"/>
      <c r="T3804" s="4"/>
      <c r="U3804" s="4"/>
      <c r="V3804" s="4"/>
      <c r="W3804" s="4"/>
      <c r="X3804" s="3">
        <v>5.3453999999999997</v>
      </c>
      <c r="Y3804" s="3">
        <v>89.59213529389757</v>
      </c>
      <c r="Z3804" s="3">
        <v>131.76432072436114</v>
      </c>
      <c r="AA3804" s="3">
        <v>172.37291877127998</v>
      </c>
      <c r="AB3804" s="3">
        <v>187.83009690575076</v>
      </c>
      <c r="AC3804" s="3">
        <v>198.79009989897858</v>
      </c>
      <c r="AD3804" s="3">
        <v>210.23407041568453</v>
      </c>
      <c r="AE3804" s="3">
        <v>223.64369364313242</v>
      </c>
      <c r="AF3804" s="3">
        <v>231</v>
      </c>
      <c r="AG3804" s="4"/>
      <c r="AH3804" s="4"/>
      <c r="AI3804" s="4"/>
      <c r="AJ3804" s="4"/>
      <c r="AK3804" s="4"/>
      <c r="AL3804" s="4"/>
    </row>
    <row r="3805" spans="1:38" ht="15" customHeight="1" x14ac:dyDescent="0.25">
      <c r="A3805" s="2" t="s">
        <v>3532</v>
      </c>
      <c r="B3805" s="2" t="s">
        <v>39</v>
      </c>
      <c r="C3805" s="2" t="s">
        <v>40</v>
      </c>
      <c r="D3805" s="2" t="s">
        <v>59</v>
      </c>
      <c r="E3805" s="2" t="s">
        <v>3953</v>
      </c>
      <c r="F3805" s="2" t="s">
        <v>564</v>
      </c>
      <c r="G3805" s="2" t="s">
        <v>50</v>
      </c>
      <c r="H3805" s="3">
        <v>236</v>
      </c>
      <c r="I3805" s="3">
        <v>1.7084999999999999</v>
      </c>
      <c r="J3805" s="3">
        <v>0.96489999999999998</v>
      </c>
      <c r="K3805" s="3">
        <v>0.79369999999999996</v>
      </c>
      <c r="L3805" s="3">
        <v>0.44779999999999998</v>
      </c>
      <c r="M3805" s="3">
        <v>0.31480000000000002</v>
      </c>
      <c r="N3805" s="3">
        <v>0.32029999999999997</v>
      </c>
      <c r="O3805" s="3">
        <v>0.39939999999999998</v>
      </c>
      <c r="P3805" s="3">
        <v>8.9800000000000005E-2</v>
      </c>
      <c r="Q3805" s="4"/>
      <c r="R3805" s="4"/>
      <c r="S3805" s="4"/>
      <c r="T3805" s="4"/>
      <c r="U3805" s="4"/>
      <c r="V3805" s="4"/>
      <c r="W3805" s="4"/>
      <c r="X3805" s="3">
        <v>5.0392000000000001</v>
      </c>
      <c r="Y3805" s="3">
        <v>101.16454992856009</v>
      </c>
      <c r="Z3805" s="3">
        <v>140.22622638514051</v>
      </c>
      <c r="AA3805" s="3">
        <v>172.35727893316397</v>
      </c>
      <c r="AB3805" s="3">
        <v>190.4853945070646</v>
      </c>
      <c r="AC3805" s="3">
        <v>203.22932211462137</v>
      </c>
      <c r="AD3805" s="3">
        <v>216.19590411176375</v>
      </c>
      <c r="AE3805" s="3">
        <v>232.36466105731066</v>
      </c>
      <c r="AF3805" s="3">
        <v>236</v>
      </c>
      <c r="AG3805" s="4"/>
      <c r="AH3805" s="4"/>
      <c r="AI3805" s="4"/>
      <c r="AJ3805" s="4"/>
      <c r="AK3805" s="4"/>
      <c r="AL3805" s="4"/>
    </row>
    <row r="3806" spans="1:38" ht="15" customHeight="1" x14ac:dyDescent="0.25">
      <c r="A3806" s="2" t="s">
        <v>3532</v>
      </c>
      <c r="B3806" s="2" t="s">
        <v>39</v>
      </c>
      <c r="C3806" s="2" t="s">
        <v>40</v>
      </c>
      <c r="D3806" s="2" t="s">
        <v>59</v>
      </c>
      <c r="E3806" s="2" t="s">
        <v>3954</v>
      </c>
      <c r="F3806" s="2" t="s">
        <v>564</v>
      </c>
      <c r="G3806" s="2" t="s">
        <v>50</v>
      </c>
      <c r="H3806" s="3">
        <v>232</v>
      </c>
      <c r="I3806" s="3">
        <v>1.3965000000000001</v>
      </c>
      <c r="J3806" s="3">
        <v>0.96020000000000005</v>
      </c>
      <c r="K3806" s="3">
        <v>0.59899999999999998</v>
      </c>
      <c r="L3806" s="3">
        <v>0.4486</v>
      </c>
      <c r="M3806" s="3">
        <v>0.17660000000000001</v>
      </c>
      <c r="N3806" s="3">
        <v>0.28839999999999999</v>
      </c>
      <c r="O3806" s="3">
        <v>0.39079999999999998</v>
      </c>
      <c r="P3806" s="3">
        <v>0.18240000000000001</v>
      </c>
      <c r="Q3806" s="4"/>
      <c r="R3806" s="4"/>
      <c r="S3806" s="4"/>
      <c r="T3806" s="4"/>
      <c r="U3806" s="4"/>
      <c r="V3806" s="4"/>
      <c r="W3806" s="4"/>
      <c r="X3806" s="3">
        <v>4.4424999999999999</v>
      </c>
      <c r="Y3806" s="3">
        <v>94.870005627462021</v>
      </c>
      <c r="Z3806" s="3">
        <v>138.09791783905462</v>
      </c>
      <c r="AA3806" s="3">
        <v>165.06471581316828</v>
      </c>
      <c r="AB3806" s="3">
        <v>185.26055149127745</v>
      </c>
      <c r="AC3806" s="3">
        <v>193.21102982554868</v>
      </c>
      <c r="AD3806" s="3">
        <v>206.19471018570624</v>
      </c>
      <c r="AE3806" s="3">
        <v>223.78840742824985</v>
      </c>
      <c r="AF3806" s="3">
        <v>232</v>
      </c>
      <c r="AG3806" s="4"/>
      <c r="AH3806" s="4"/>
      <c r="AI3806" s="4"/>
      <c r="AJ3806" s="4"/>
      <c r="AK3806" s="4"/>
      <c r="AL3806" s="4"/>
    </row>
    <row r="3807" spans="1:38" ht="15" customHeight="1" x14ac:dyDescent="0.25">
      <c r="A3807" s="2" t="s">
        <v>3532</v>
      </c>
      <c r="B3807" s="2" t="s">
        <v>39</v>
      </c>
      <c r="C3807" s="2" t="s">
        <v>40</v>
      </c>
      <c r="D3807" s="2" t="s">
        <v>59</v>
      </c>
      <c r="E3807" s="2" t="s">
        <v>3955</v>
      </c>
      <c r="F3807" s="2" t="s">
        <v>564</v>
      </c>
      <c r="G3807" s="2" t="s">
        <v>50</v>
      </c>
      <c r="H3807" s="3">
        <v>204</v>
      </c>
      <c r="I3807" s="3">
        <v>1.7415</v>
      </c>
      <c r="J3807" s="3">
        <v>1.4237</v>
      </c>
      <c r="K3807" s="3">
        <v>0.62729999999999997</v>
      </c>
      <c r="L3807" s="3">
        <v>0.59589999999999999</v>
      </c>
      <c r="M3807" s="3">
        <v>0.70650000000000002</v>
      </c>
      <c r="N3807" s="3">
        <v>0.24640000000000001</v>
      </c>
      <c r="O3807" s="3">
        <v>0.33169999999999999</v>
      </c>
      <c r="P3807" s="3">
        <v>0.20419999999999999</v>
      </c>
      <c r="Q3807" s="4"/>
      <c r="R3807" s="4"/>
      <c r="S3807" s="4"/>
      <c r="T3807" s="4"/>
      <c r="U3807" s="4"/>
      <c r="V3807" s="4"/>
      <c r="W3807" s="4"/>
      <c r="X3807" s="3">
        <v>5.8772000000000002</v>
      </c>
      <c r="Y3807" s="3">
        <v>82.966106309126786</v>
      </c>
      <c r="Z3807" s="3">
        <v>124.63159327570952</v>
      </c>
      <c r="AA3807" s="3">
        <v>142.98992717620638</v>
      </c>
      <c r="AB3807" s="3">
        <v>160.42932008439391</v>
      </c>
      <c r="AC3807" s="3">
        <v>181.10549241135234</v>
      </c>
      <c r="AD3807" s="3">
        <v>188.31654529367725</v>
      </c>
      <c r="AE3807" s="3">
        <v>198.02395698632</v>
      </c>
      <c r="AF3807" s="3">
        <v>204</v>
      </c>
      <c r="AG3807" s="4"/>
      <c r="AH3807" s="4"/>
      <c r="AI3807" s="4"/>
      <c r="AJ3807" s="4"/>
      <c r="AK3807" s="4"/>
      <c r="AL3807" s="4"/>
    </row>
    <row r="3808" spans="1:38" ht="15" customHeight="1" x14ac:dyDescent="0.25">
      <c r="A3808" s="2" t="s">
        <v>3532</v>
      </c>
      <c r="B3808" s="2" t="s">
        <v>39</v>
      </c>
      <c r="C3808" s="2" t="s">
        <v>40</v>
      </c>
      <c r="D3808" s="2" t="s">
        <v>3554</v>
      </c>
      <c r="E3808" s="2" t="s">
        <v>3956</v>
      </c>
      <c r="F3808" s="2" t="s">
        <v>564</v>
      </c>
      <c r="G3808" s="2" t="s">
        <v>50</v>
      </c>
      <c r="H3808" s="3">
        <v>226</v>
      </c>
      <c r="I3808" s="3">
        <v>1.7843</v>
      </c>
      <c r="J3808" s="3">
        <v>1.3422000000000001</v>
      </c>
      <c r="K3808" s="3">
        <v>0.50919999999999999</v>
      </c>
      <c r="L3808" s="3">
        <v>0.36520000000000002</v>
      </c>
      <c r="M3808" s="3">
        <v>0.26889999999999997</v>
      </c>
      <c r="N3808" s="3">
        <v>0.33910000000000001</v>
      </c>
      <c r="O3808" s="3">
        <v>0.35780000000000001</v>
      </c>
      <c r="P3808" s="3">
        <v>0.15690000000000001</v>
      </c>
      <c r="Q3808" s="4"/>
      <c r="R3808" s="4"/>
      <c r="S3808" s="4"/>
      <c r="T3808" s="4"/>
      <c r="U3808" s="4"/>
      <c r="V3808" s="4"/>
      <c r="W3808" s="4"/>
      <c r="X3808" s="3">
        <v>5.1235999999999997</v>
      </c>
      <c r="Y3808" s="3">
        <v>99.560738543211812</v>
      </c>
      <c r="Z3808" s="3">
        <v>150.38180185806857</v>
      </c>
      <c r="AA3808" s="3">
        <v>169.66215161214771</v>
      </c>
      <c r="AB3808" s="3">
        <v>183.49008509641658</v>
      </c>
      <c r="AC3808" s="3">
        <v>193.67171520024985</v>
      </c>
      <c r="AD3808" s="3">
        <v>206.51139823561559</v>
      </c>
      <c r="AE3808" s="3">
        <v>220.05913810601925</v>
      </c>
      <c r="AF3808" s="3">
        <v>226.00000000000006</v>
      </c>
      <c r="AG3808" s="4"/>
      <c r="AH3808" s="4"/>
      <c r="AI3808" s="4"/>
      <c r="AJ3808" s="4"/>
      <c r="AK3808" s="4"/>
      <c r="AL3808" s="4"/>
    </row>
    <row r="3809" spans="1:38" ht="15" customHeight="1" x14ac:dyDescent="0.25">
      <c r="A3809" s="2" t="s">
        <v>3532</v>
      </c>
      <c r="B3809" s="2" t="s">
        <v>39</v>
      </c>
      <c r="C3809" s="2" t="s">
        <v>40</v>
      </c>
      <c r="D3809" s="2" t="s">
        <v>3034</v>
      </c>
      <c r="E3809" s="2" t="s">
        <v>3957</v>
      </c>
      <c r="F3809" s="2" t="s">
        <v>564</v>
      </c>
      <c r="G3809" s="2" t="s">
        <v>50</v>
      </c>
      <c r="H3809" s="3">
        <v>230</v>
      </c>
      <c r="I3809" s="3">
        <v>1.64</v>
      </c>
      <c r="J3809" s="3">
        <v>1.2191000000000001</v>
      </c>
      <c r="K3809" s="3">
        <v>0.71909999999999996</v>
      </c>
      <c r="L3809" s="3">
        <v>0.36120000000000002</v>
      </c>
      <c r="M3809" s="3">
        <v>0.29830000000000001</v>
      </c>
      <c r="N3809" s="3">
        <v>0.32569999999999999</v>
      </c>
      <c r="O3809" s="3">
        <v>0.3553</v>
      </c>
      <c r="P3809" s="3">
        <v>0.19819999999999999</v>
      </c>
      <c r="Q3809" s="4"/>
      <c r="R3809" s="4"/>
      <c r="S3809" s="4"/>
      <c r="T3809" s="4"/>
      <c r="U3809" s="4"/>
      <c r="V3809" s="4"/>
      <c r="W3809" s="4"/>
      <c r="X3809" s="3">
        <v>5.1169000000000002</v>
      </c>
      <c r="Y3809" s="3">
        <v>95.460298227442394</v>
      </c>
      <c r="Z3809" s="3">
        <v>142.63374308663447</v>
      </c>
      <c r="AA3809" s="3">
        <v>170.45953604721606</v>
      </c>
      <c r="AB3809" s="3">
        <v>184.4362797787723</v>
      </c>
      <c r="AC3809" s="3">
        <v>195.97908890148332</v>
      </c>
      <c r="AD3809" s="3">
        <v>208.5821493482382</v>
      </c>
      <c r="AE3809" s="3">
        <v>222.3305907873908</v>
      </c>
      <c r="AF3809" s="3">
        <v>230</v>
      </c>
      <c r="AG3809" s="4"/>
      <c r="AH3809" s="4"/>
      <c r="AI3809" s="4"/>
      <c r="AJ3809" s="4"/>
      <c r="AK3809" s="4"/>
      <c r="AL3809" s="4"/>
    </row>
    <row r="3810" spans="1:38" ht="15" customHeight="1" x14ac:dyDescent="0.25">
      <c r="A3810" s="2" t="s">
        <v>3532</v>
      </c>
      <c r="B3810" s="2" t="s">
        <v>39</v>
      </c>
      <c r="C3810" s="2" t="s">
        <v>40</v>
      </c>
      <c r="D3810" s="2" t="s">
        <v>3034</v>
      </c>
      <c r="E3810" s="2" t="s">
        <v>3958</v>
      </c>
      <c r="F3810" s="2" t="s">
        <v>564</v>
      </c>
      <c r="G3810" s="2" t="s">
        <v>50</v>
      </c>
      <c r="H3810" s="3">
        <v>216</v>
      </c>
      <c r="I3810" s="3">
        <v>1.3063</v>
      </c>
      <c r="J3810" s="3">
        <v>1.1208</v>
      </c>
      <c r="K3810" s="3">
        <v>0.54020000000000001</v>
      </c>
      <c r="L3810" s="3">
        <v>0.45950000000000002</v>
      </c>
      <c r="M3810" s="3">
        <v>0.49990000000000001</v>
      </c>
      <c r="N3810" s="3">
        <v>0.28220000000000001</v>
      </c>
      <c r="O3810" s="3">
        <v>0.51580000000000004</v>
      </c>
      <c r="P3810" s="3">
        <v>0.18310000000000001</v>
      </c>
      <c r="Q3810" s="4"/>
      <c r="R3810" s="4"/>
      <c r="S3810" s="4"/>
      <c r="T3810" s="4"/>
      <c r="U3810" s="4"/>
      <c r="V3810" s="4"/>
      <c r="W3810" s="4"/>
      <c r="X3810" s="3">
        <v>4.9077999999999999</v>
      </c>
      <c r="Y3810" s="3">
        <v>80.974937854028283</v>
      </c>
      <c r="Z3810" s="3">
        <v>122.99523207954685</v>
      </c>
      <c r="AA3810" s="3">
        <v>143.24805411793474</v>
      </c>
      <c r="AB3810" s="3">
        <v>160.47532499286848</v>
      </c>
      <c r="AC3810" s="3">
        <v>179.21724601654512</v>
      </c>
      <c r="AD3810" s="3">
        <v>189.79730225355556</v>
      </c>
      <c r="AE3810" s="3">
        <v>209.1353355882473</v>
      </c>
      <c r="AF3810" s="3">
        <v>216</v>
      </c>
      <c r="AG3810" s="4"/>
      <c r="AH3810" s="4"/>
      <c r="AI3810" s="4"/>
      <c r="AJ3810" s="4"/>
      <c r="AK3810" s="4"/>
      <c r="AL3810" s="4"/>
    </row>
    <row r="3811" spans="1:38" ht="15" customHeight="1" x14ac:dyDescent="0.25">
      <c r="A3811" s="2" t="s">
        <v>3532</v>
      </c>
      <c r="B3811" s="2" t="s">
        <v>39</v>
      </c>
      <c r="C3811" s="2" t="s">
        <v>40</v>
      </c>
      <c r="D3811" s="2" t="s">
        <v>3034</v>
      </c>
      <c r="E3811" s="2" t="s">
        <v>3959</v>
      </c>
      <c r="F3811" s="2" t="s">
        <v>564</v>
      </c>
      <c r="G3811" s="2" t="s">
        <v>50</v>
      </c>
      <c r="H3811" s="3">
        <v>224</v>
      </c>
      <c r="I3811" s="3">
        <v>1.3926000000000001</v>
      </c>
      <c r="J3811" s="3">
        <v>1.3157000000000001</v>
      </c>
      <c r="K3811" s="3">
        <v>0.64429999999999998</v>
      </c>
      <c r="L3811" s="3">
        <v>0.71819999999999995</v>
      </c>
      <c r="M3811" s="3">
        <v>0.34320000000000001</v>
      </c>
      <c r="N3811" s="3">
        <v>0.31459999999999999</v>
      </c>
      <c r="O3811" s="3">
        <v>0.42180000000000001</v>
      </c>
      <c r="P3811" s="3">
        <v>0.25109999999999999</v>
      </c>
      <c r="Q3811" s="4"/>
      <c r="R3811" s="4"/>
      <c r="S3811" s="4"/>
      <c r="T3811" s="4"/>
      <c r="U3811" s="4"/>
      <c r="V3811" s="4"/>
      <c r="W3811" s="4"/>
      <c r="X3811" s="3">
        <v>5.4015000000000004</v>
      </c>
      <c r="Y3811" s="3">
        <v>81.500916412107742</v>
      </c>
      <c r="Z3811" s="3">
        <v>128.26836989725078</v>
      </c>
      <c r="AA3811" s="3">
        <v>151.17045265204109</v>
      </c>
      <c r="AB3811" s="3">
        <v>176.69936128853095</v>
      </c>
      <c r="AC3811" s="3">
        <v>188.8986392668703</v>
      </c>
      <c r="AD3811" s="3">
        <v>200.0813107470147</v>
      </c>
      <c r="AE3811" s="3">
        <v>215.07447931130241</v>
      </c>
      <c r="AF3811" s="3">
        <v>224</v>
      </c>
      <c r="AG3811" s="4"/>
      <c r="AH3811" s="4"/>
      <c r="AI3811" s="4"/>
      <c r="AJ3811" s="4"/>
      <c r="AK3811" s="4"/>
      <c r="AL3811" s="4"/>
    </row>
    <row r="3812" spans="1:38" ht="15" customHeight="1" x14ac:dyDescent="0.25">
      <c r="A3812" s="2" t="s">
        <v>3532</v>
      </c>
      <c r="B3812" s="2" t="s">
        <v>39</v>
      </c>
      <c r="C3812" s="2" t="s">
        <v>40</v>
      </c>
      <c r="D3812" s="2" t="s">
        <v>3034</v>
      </c>
      <c r="E3812" s="2" t="s">
        <v>3960</v>
      </c>
      <c r="F3812" s="2" t="s">
        <v>564</v>
      </c>
      <c r="G3812" s="2" t="s">
        <v>50</v>
      </c>
      <c r="H3812" s="3">
        <v>222</v>
      </c>
      <c r="I3812" s="3">
        <v>1.6375</v>
      </c>
      <c r="J3812" s="3">
        <v>1.1012</v>
      </c>
      <c r="K3812" s="3">
        <v>0.7409</v>
      </c>
      <c r="L3812" s="3">
        <v>0.2495</v>
      </c>
      <c r="M3812" s="3">
        <v>0.47370000000000001</v>
      </c>
      <c r="N3812" s="3">
        <v>0.36180000000000001</v>
      </c>
      <c r="O3812" s="3">
        <v>0.26719999999999999</v>
      </c>
      <c r="P3812" s="3">
        <v>8.2500000000000004E-2</v>
      </c>
      <c r="Q3812" s="4"/>
      <c r="R3812" s="4"/>
      <c r="S3812" s="4"/>
      <c r="T3812" s="4"/>
      <c r="U3812" s="4"/>
      <c r="V3812" s="4"/>
      <c r="W3812" s="4"/>
      <c r="X3812" s="3">
        <v>4.9142999999999999</v>
      </c>
      <c r="Y3812" s="3">
        <v>95.310135726349642</v>
      </c>
      <c r="Z3812" s="3">
        <v>137.88547707710151</v>
      </c>
      <c r="AA3812" s="3">
        <v>166.53065543414115</v>
      </c>
      <c r="AB3812" s="3">
        <v>176.17699367153</v>
      </c>
      <c r="AC3812" s="3">
        <v>194.49150438516168</v>
      </c>
      <c r="AD3812" s="3">
        <v>208.47966139633314</v>
      </c>
      <c r="AE3812" s="3">
        <v>218.81032903974116</v>
      </c>
      <c r="AF3812" s="3">
        <v>221.99999999999997</v>
      </c>
      <c r="AG3812" s="4"/>
      <c r="AH3812" s="4"/>
      <c r="AI3812" s="4"/>
      <c r="AJ3812" s="4"/>
      <c r="AK3812" s="4"/>
      <c r="AL3812" s="4"/>
    </row>
    <row r="3813" spans="1:38" ht="15" customHeight="1" x14ac:dyDescent="0.25">
      <c r="A3813" s="2" t="s">
        <v>3532</v>
      </c>
      <c r="B3813" s="2" t="s">
        <v>39</v>
      </c>
      <c r="C3813" s="2" t="s">
        <v>40</v>
      </c>
      <c r="D3813" s="2" t="s">
        <v>3560</v>
      </c>
      <c r="E3813" s="2" t="s">
        <v>3961</v>
      </c>
      <c r="F3813" s="2" t="s">
        <v>564</v>
      </c>
      <c r="G3813" s="2" t="s">
        <v>50</v>
      </c>
      <c r="H3813" s="3">
        <v>229</v>
      </c>
      <c r="I3813" s="3">
        <v>1.4708000000000001</v>
      </c>
      <c r="J3813" s="3">
        <v>1.1533</v>
      </c>
      <c r="K3813" s="3">
        <v>0.68059999999999998</v>
      </c>
      <c r="L3813" s="3">
        <v>0.66920000000000002</v>
      </c>
      <c r="M3813" s="3">
        <v>0.29970000000000002</v>
      </c>
      <c r="N3813" s="3">
        <v>0.27689999999999998</v>
      </c>
      <c r="O3813" s="3">
        <v>0.50249999999999995</v>
      </c>
      <c r="P3813" s="3">
        <v>5.6300000000000003E-2</v>
      </c>
      <c r="Q3813" s="4"/>
      <c r="R3813" s="4"/>
      <c r="S3813" s="4"/>
      <c r="T3813" s="4"/>
      <c r="U3813" s="4"/>
      <c r="V3813" s="4"/>
      <c r="W3813" s="4"/>
      <c r="X3813" s="3">
        <v>5.1093000000000002</v>
      </c>
      <c r="Y3813" s="3">
        <v>88.7098428356135</v>
      </c>
      <c r="Z3813" s="3">
        <v>133.17779343549998</v>
      </c>
      <c r="AA3813" s="3">
        <v>159.41978353199067</v>
      </c>
      <c r="AB3813" s="3">
        <v>185.22222222222223</v>
      </c>
      <c r="AC3813" s="3">
        <v>196.77779734993052</v>
      </c>
      <c r="AD3813" s="3">
        <v>207.45426966512048</v>
      </c>
      <c r="AE3813" s="3">
        <v>226.82923296733412</v>
      </c>
      <c r="AF3813" s="3">
        <v>229.00000000000006</v>
      </c>
      <c r="AG3813" s="4"/>
      <c r="AH3813" s="4"/>
      <c r="AI3813" s="4"/>
      <c r="AJ3813" s="4"/>
      <c r="AK3813" s="4"/>
      <c r="AL3813" s="4"/>
    </row>
    <row r="3814" spans="1:38" ht="15" customHeight="1" x14ac:dyDescent="0.25">
      <c r="A3814" s="2" t="s">
        <v>3532</v>
      </c>
      <c r="B3814" s="2" t="s">
        <v>39</v>
      </c>
      <c r="C3814" s="2" t="s">
        <v>40</v>
      </c>
      <c r="D3814" s="2" t="s">
        <v>3564</v>
      </c>
      <c r="E3814" s="2" t="s">
        <v>3962</v>
      </c>
      <c r="F3814" s="2" t="s">
        <v>564</v>
      </c>
      <c r="G3814" s="2" t="s">
        <v>50</v>
      </c>
      <c r="H3814" s="3">
        <v>226</v>
      </c>
      <c r="I3814" s="3">
        <v>1.3942000000000001</v>
      </c>
      <c r="J3814" s="3">
        <v>0.82589999999999997</v>
      </c>
      <c r="K3814" s="3">
        <v>1.0006999999999999</v>
      </c>
      <c r="L3814" s="3">
        <v>0.75670000000000004</v>
      </c>
      <c r="M3814" s="3">
        <v>0.51239999999999997</v>
      </c>
      <c r="N3814" s="3">
        <v>0.62170000000000003</v>
      </c>
      <c r="O3814" s="3">
        <v>0.436</v>
      </c>
      <c r="P3814" s="3">
        <v>0.19689999999999999</v>
      </c>
      <c r="Q3814" s="4"/>
      <c r="R3814" s="4"/>
      <c r="S3814" s="4"/>
      <c r="T3814" s="4"/>
      <c r="U3814" s="4"/>
      <c r="V3814" s="4"/>
      <c r="W3814" s="4"/>
      <c r="X3814" s="3">
        <v>5.7445000000000004</v>
      </c>
      <c r="Y3814" s="3">
        <v>79.084132648620425</v>
      </c>
      <c r="Z3814" s="3">
        <v>106.97595961354338</v>
      </c>
      <c r="AA3814" s="3">
        <v>140.77103316215508</v>
      </c>
      <c r="AB3814" s="3">
        <v>166.32587692575504</v>
      </c>
      <c r="AC3814" s="3">
        <v>183.63035947427971</v>
      </c>
      <c r="AD3814" s="3">
        <v>204.62605970928712</v>
      </c>
      <c r="AE3814" s="3">
        <v>219.35040473496383</v>
      </c>
      <c r="AF3814" s="3">
        <v>225.99999999999997</v>
      </c>
      <c r="AG3814" s="4"/>
      <c r="AH3814" s="4"/>
      <c r="AI3814" s="4"/>
      <c r="AJ3814" s="4"/>
      <c r="AK3814" s="4"/>
      <c r="AL3814" s="4"/>
    </row>
    <row r="3815" spans="1:38" ht="15" customHeight="1" x14ac:dyDescent="0.25">
      <c r="A3815" s="2" t="s">
        <v>3532</v>
      </c>
      <c r="B3815" s="2" t="s">
        <v>39</v>
      </c>
      <c r="C3815" s="2" t="s">
        <v>40</v>
      </c>
      <c r="D3815" s="2" t="s">
        <v>3564</v>
      </c>
      <c r="E3815" s="2" t="s">
        <v>3963</v>
      </c>
      <c r="F3815" s="2" t="s">
        <v>564</v>
      </c>
      <c r="G3815" s="2" t="s">
        <v>50</v>
      </c>
      <c r="H3815" s="3">
        <v>228</v>
      </c>
      <c r="I3815" s="3">
        <v>1.4285000000000001</v>
      </c>
      <c r="J3815" s="3">
        <v>1.1613</v>
      </c>
      <c r="K3815" s="3">
        <v>0.82669999999999999</v>
      </c>
      <c r="L3815" s="3">
        <v>0.63329999999999997</v>
      </c>
      <c r="M3815" s="3">
        <v>0.3075</v>
      </c>
      <c r="N3815" s="3">
        <v>0.24829999999999999</v>
      </c>
      <c r="O3815" s="3">
        <v>0.4234</v>
      </c>
      <c r="P3815" s="3">
        <v>9.98E-2</v>
      </c>
      <c r="Q3815" s="4"/>
      <c r="R3815" s="4"/>
      <c r="S3815" s="4"/>
      <c r="T3815" s="4"/>
      <c r="U3815" s="4"/>
      <c r="V3815" s="4"/>
      <c r="W3815" s="4"/>
      <c r="X3815" s="3">
        <v>5.1288</v>
      </c>
      <c r="Y3815" s="3">
        <v>86.590937451255655</v>
      </c>
      <c r="Z3815" s="3">
        <v>130.97067540165341</v>
      </c>
      <c r="AA3815" s="3">
        <v>162.56348463578226</v>
      </c>
      <c r="AB3815" s="3">
        <v>186.76540321322727</v>
      </c>
      <c r="AC3815" s="3">
        <v>198.51669006395261</v>
      </c>
      <c r="AD3815" s="3">
        <v>208.00561534861959</v>
      </c>
      <c r="AE3815" s="3">
        <v>224.186086413976</v>
      </c>
      <c r="AF3815" s="3">
        <v>228.00000000000006</v>
      </c>
      <c r="AG3815" s="4"/>
      <c r="AH3815" s="4"/>
      <c r="AI3815" s="4"/>
      <c r="AJ3815" s="4"/>
      <c r="AK3815" s="4"/>
      <c r="AL3815" s="4"/>
    </row>
    <row r="3816" spans="1:38" ht="15" customHeight="1" x14ac:dyDescent="0.25">
      <c r="A3816" s="2" t="s">
        <v>3532</v>
      </c>
      <c r="B3816" s="2" t="s">
        <v>39</v>
      </c>
      <c r="C3816" s="2" t="s">
        <v>40</v>
      </c>
      <c r="D3816" s="2" t="s">
        <v>3578</v>
      </c>
      <c r="E3816" s="2" t="s">
        <v>3964</v>
      </c>
      <c r="F3816" s="2" t="s">
        <v>564</v>
      </c>
      <c r="G3816" s="2" t="s">
        <v>50</v>
      </c>
      <c r="H3816" s="3">
        <v>238</v>
      </c>
      <c r="I3816" s="3">
        <v>1.9072</v>
      </c>
      <c r="J3816" s="3">
        <v>1.2670999999999999</v>
      </c>
      <c r="K3816" s="3">
        <v>0.74439999999999995</v>
      </c>
      <c r="L3816" s="3">
        <v>0.62209999999999999</v>
      </c>
      <c r="M3816" s="3">
        <v>0.2883</v>
      </c>
      <c r="N3816" s="3">
        <v>0.35949999999999999</v>
      </c>
      <c r="O3816" s="3">
        <v>0.433</v>
      </c>
      <c r="P3816" s="3">
        <v>0.1113</v>
      </c>
      <c r="Q3816" s="4"/>
      <c r="R3816" s="4"/>
      <c r="S3816" s="4"/>
      <c r="T3816" s="4"/>
      <c r="U3816" s="4"/>
      <c r="V3816" s="4"/>
      <c r="W3816" s="4"/>
      <c r="X3816" s="3">
        <v>5.7328999999999999</v>
      </c>
      <c r="Y3816" s="3">
        <v>100.53131922761604</v>
      </c>
      <c r="Z3816" s="3">
        <v>146.06195817125712</v>
      </c>
      <c r="AA3816" s="3">
        <v>172.81044497549232</v>
      </c>
      <c r="AB3816" s="3">
        <v>195.16433218789791</v>
      </c>
      <c r="AC3816" s="3">
        <v>205.52380121753384</v>
      </c>
      <c r="AD3816" s="3">
        <v>218.44169617471081</v>
      </c>
      <c r="AE3816" s="3">
        <v>234.00066284079605</v>
      </c>
      <c r="AF3816" s="3">
        <v>237.99999999999994</v>
      </c>
      <c r="AG3816" s="4"/>
      <c r="AH3816" s="4"/>
      <c r="AI3816" s="4"/>
      <c r="AJ3816" s="4"/>
      <c r="AK3816" s="4"/>
      <c r="AL3816" s="4"/>
    </row>
    <row r="3817" spans="1:38" ht="15" customHeight="1" x14ac:dyDescent="0.25">
      <c r="A3817" s="2" t="s">
        <v>3532</v>
      </c>
      <c r="B3817" s="2" t="s">
        <v>39</v>
      </c>
      <c r="C3817" s="2" t="s">
        <v>40</v>
      </c>
      <c r="D3817" s="2" t="s">
        <v>3578</v>
      </c>
      <c r="E3817" s="2" t="s">
        <v>3965</v>
      </c>
      <c r="F3817" s="2" t="s">
        <v>564</v>
      </c>
      <c r="G3817" s="2" t="s">
        <v>50</v>
      </c>
      <c r="H3817" s="3">
        <v>221</v>
      </c>
      <c r="I3817" s="3">
        <v>1.4736</v>
      </c>
      <c r="J3817" s="3">
        <v>0.61309999999999998</v>
      </c>
      <c r="K3817" s="3">
        <v>0.86439999999999995</v>
      </c>
      <c r="L3817" s="3">
        <v>0.41170000000000001</v>
      </c>
      <c r="M3817" s="3">
        <v>0.435</v>
      </c>
      <c r="N3817" s="3">
        <v>0.46899999999999997</v>
      </c>
      <c r="O3817" s="3">
        <v>0.34329999999999999</v>
      </c>
      <c r="P3817" s="3">
        <v>0.1265</v>
      </c>
      <c r="Q3817" s="4"/>
      <c r="R3817" s="4"/>
      <c r="S3817" s="4"/>
      <c r="T3817" s="4"/>
      <c r="U3817" s="4"/>
      <c r="V3817" s="4"/>
      <c r="W3817" s="4"/>
      <c r="X3817" s="3">
        <v>4.7366000000000001</v>
      </c>
      <c r="Y3817" s="3">
        <v>90.799645315204998</v>
      </c>
      <c r="Z3817" s="3">
        <v>115.26358569437994</v>
      </c>
      <c r="AA3817" s="3">
        <v>149.75490858421651</v>
      </c>
      <c r="AB3817" s="3">
        <v>166.18257822066462</v>
      </c>
      <c r="AC3817" s="3">
        <v>183.5399653760081</v>
      </c>
      <c r="AD3817" s="3">
        <v>202.254021872229</v>
      </c>
      <c r="AE3817" s="3">
        <v>215.95239201114723</v>
      </c>
      <c r="AF3817" s="3">
        <v>221</v>
      </c>
      <c r="AG3817" s="4"/>
      <c r="AH3817" s="4"/>
      <c r="AI3817" s="4"/>
      <c r="AJ3817" s="4"/>
      <c r="AK3817" s="4"/>
      <c r="AL3817" s="4"/>
    </row>
    <row r="3818" spans="1:38" ht="15" customHeight="1" x14ac:dyDescent="0.25">
      <c r="A3818" s="2" t="s">
        <v>3532</v>
      </c>
      <c r="B3818" s="2" t="s">
        <v>39</v>
      </c>
      <c r="C3818" s="2" t="s">
        <v>40</v>
      </c>
      <c r="D3818" s="2" t="s">
        <v>3554</v>
      </c>
      <c r="E3818" s="2" t="s">
        <v>3966</v>
      </c>
      <c r="F3818" s="2" t="s">
        <v>564</v>
      </c>
      <c r="G3818" s="2" t="s">
        <v>50</v>
      </c>
      <c r="H3818" s="3">
        <v>220</v>
      </c>
      <c r="I3818" s="3">
        <v>1.0900000000000001</v>
      </c>
      <c r="J3818" s="3">
        <v>0.91269999999999996</v>
      </c>
      <c r="K3818" s="3">
        <v>1.0398000000000001</v>
      </c>
      <c r="L3818" s="3">
        <v>0.62909999999999999</v>
      </c>
      <c r="M3818" s="3">
        <v>0.21129999999999999</v>
      </c>
      <c r="N3818" s="3">
        <v>0.315</v>
      </c>
      <c r="O3818" s="3">
        <v>0.44679999999999997</v>
      </c>
      <c r="P3818" s="3">
        <v>0.1074</v>
      </c>
      <c r="Q3818" s="4"/>
      <c r="R3818" s="4"/>
      <c r="S3818" s="4"/>
      <c r="T3818" s="4"/>
      <c r="U3818" s="4"/>
      <c r="V3818" s="4"/>
      <c r="W3818" s="4"/>
      <c r="X3818" s="3">
        <v>4.7521000000000004</v>
      </c>
      <c r="Y3818" s="3">
        <v>75.121988173649541</v>
      </c>
      <c r="Z3818" s="3">
        <v>111.22973001409902</v>
      </c>
      <c r="AA3818" s="3">
        <v>152.36573304433827</v>
      </c>
      <c r="AB3818" s="3">
        <v>177.25384566823087</v>
      </c>
      <c r="AC3818" s="3">
        <v>185.61318154079248</v>
      </c>
      <c r="AD3818" s="3">
        <v>198.0750405084068</v>
      </c>
      <c r="AE3818" s="3">
        <v>215.75109951389908</v>
      </c>
      <c r="AF3818" s="3">
        <v>219.99999999999997</v>
      </c>
      <c r="AG3818" s="4"/>
      <c r="AH3818" s="4"/>
      <c r="AI3818" s="4"/>
      <c r="AJ3818" s="4"/>
      <c r="AK3818" s="4"/>
      <c r="AL3818" s="4"/>
    </row>
    <row r="3819" spans="1:38" ht="15" customHeight="1" x14ac:dyDescent="0.25">
      <c r="A3819" s="2" t="s">
        <v>3532</v>
      </c>
      <c r="B3819" s="2" t="s">
        <v>39</v>
      </c>
      <c r="C3819" s="2" t="s">
        <v>40</v>
      </c>
      <c r="D3819" s="2" t="s">
        <v>3551</v>
      </c>
      <c r="E3819" s="2" t="s">
        <v>3967</v>
      </c>
      <c r="F3819" s="2" t="s">
        <v>564</v>
      </c>
      <c r="G3819" s="2" t="s">
        <v>50</v>
      </c>
      <c r="H3819" s="3">
        <v>240</v>
      </c>
      <c r="I3819" s="3">
        <v>1.9948999999999999</v>
      </c>
      <c r="J3819" s="3">
        <v>1.6225000000000001</v>
      </c>
      <c r="K3819" s="3">
        <v>0.82650000000000001</v>
      </c>
      <c r="L3819" s="3">
        <v>0.3468</v>
      </c>
      <c r="M3819" s="3">
        <v>0.34589999999999999</v>
      </c>
      <c r="N3819" s="3">
        <v>0.20419999999999999</v>
      </c>
      <c r="O3819" s="3">
        <v>0.25950000000000001</v>
      </c>
      <c r="P3819" s="3">
        <v>0.1159</v>
      </c>
      <c r="Q3819" s="4"/>
      <c r="R3819" s="4"/>
      <c r="S3819" s="4"/>
      <c r="T3819" s="4"/>
      <c r="U3819" s="4"/>
      <c r="V3819" s="4"/>
      <c r="W3819" s="4"/>
      <c r="X3819" s="3">
        <v>5.7161999999999997</v>
      </c>
      <c r="Y3819" s="3">
        <v>104.5900423358175</v>
      </c>
      <c r="Z3819" s="3">
        <v>163.62926419649418</v>
      </c>
      <c r="AA3819" s="3">
        <v>193.70378923060775</v>
      </c>
      <c r="AB3819" s="3">
        <v>206.32308176760785</v>
      </c>
      <c r="AC3819" s="3">
        <v>218.90962527553273</v>
      </c>
      <c r="AD3819" s="3">
        <v>226.34001609460833</v>
      </c>
      <c r="AE3819" s="3">
        <v>235.78265281130825</v>
      </c>
      <c r="AF3819" s="3">
        <v>240.00000000000006</v>
      </c>
      <c r="AG3819" s="4"/>
      <c r="AH3819" s="4"/>
      <c r="AI3819" s="4"/>
      <c r="AJ3819" s="4"/>
      <c r="AK3819" s="4"/>
      <c r="AL3819" s="4"/>
    </row>
    <row r="3820" spans="1:38" ht="15" customHeight="1" x14ac:dyDescent="0.25">
      <c r="A3820" s="2" t="s">
        <v>3532</v>
      </c>
      <c r="B3820" s="2" t="s">
        <v>39</v>
      </c>
      <c r="C3820" s="2" t="s">
        <v>40</v>
      </c>
      <c r="D3820" s="2" t="s">
        <v>3551</v>
      </c>
      <c r="E3820" s="2" t="s">
        <v>3968</v>
      </c>
      <c r="F3820" s="2" t="s">
        <v>564</v>
      </c>
      <c r="G3820" s="2" t="s">
        <v>50</v>
      </c>
      <c r="H3820" s="3">
        <v>236</v>
      </c>
      <c r="I3820" s="3">
        <v>2.0998000000000001</v>
      </c>
      <c r="J3820" s="3">
        <v>1.0019</v>
      </c>
      <c r="K3820" s="3">
        <v>1.0216000000000001</v>
      </c>
      <c r="L3820" s="3">
        <v>0.41949999999999998</v>
      </c>
      <c r="M3820" s="3">
        <v>0.184</v>
      </c>
      <c r="N3820" s="3">
        <v>0.1744</v>
      </c>
      <c r="O3820" s="3">
        <v>0.52329999999999999</v>
      </c>
      <c r="P3820" s="3">
        <v>7.8799999999999995E-2</v>
      </c>
      <c r="Q3820" s="4"/>
      <c r="R3820" s="4"/>
      <c r="S3820" s="4"/>
      <c r="T3820" s="4"/>
      <c r="U3820" s="4"/>
      <c r="V3820" s="4"/>
      <c r="W3820" s="4"/>
      <c r="X3820" s="3">
        <v>5.5033000000000003</v>
      </c>
      <c r="Y3820" s="3">
        <v>109.83678883578943</v>
      </c>
      <c r="Z3820" s="3">
        <v>146.97588719495576</v>
      </c>
      <c r="AA3820" s="3">
        <v>184.84523831155852</v>
      </c>
      <c r="AB3820" s="3">
        <v>200.39554449148693</v>
      </c>
      <c r="AC3820" s="3">
        <v>207.21617938327915</v>
      </c>
      <c r="AD3820" s="3">
        <v>213.68095506332568</v>
      </c>
      <c r="AE3820" s="3">
        <v>233.07898897025424</v>
      </c>
      <c r="AF3820" s="3">
        <v>236.00000000000006</v>
      </c>
      <c r="AG3820" s="4"/>
      <c r="AH3820" s="4"/>
      <c r="AI3820" s="4"/>
      <c r="AJ3820" s="4"/>
      <c r="AK3820" s="4"/>
      <c r="AL3820" s="4"/>
    </row>
    <row r="3821" spans="1:38" ht="15" customHeight="1" x14ac:dyDescent="0.25">
      <c r="A3821" s="2" t="s">
        <v>3532</v>
      </c>
      <c r="B3821" s="2" t="s">
        <v>39</v>
      </c>
      <c r="C3821" s="2" t="s">
        <v>40</v>
      </c>
      <c r="D3821" s="2" t="s">
        <v>59</v>
      </c>
      <c r="E3821" s="2" t="s">
        <v>3969</v>
      </c>
      <c r="F3821" s="2" t="s">
        <v>564</v>
      </c>
      <c r="G3821" s="2" t="s">
        <v>50</v>
      </c>
      <c r="H3821" s="3">
        <v>235</v>
      </c>
      <c r="I3821" s="3">
        <v>1.3462000000000001</v>
      </c>
      <c r="J3821" s="3">
        <v>1.2323</v>
      </c>
      <c r="K3821" s="3">
        <v>0.75960000000000005</v>
      </c>
      <c r="L3821" s="3">
        <v>0.499</v>
      </c>
      <c r="M3821" s="3">
        <v>0.1898</v>
      </c>
      <c r="N3821" s="3">
        <v>0.28079999999999999</v>
      </c>
      <c r="O3821" s="3">
        <v>0.22700000000000001</v>
      </c>
      <c r="P3821" s="3">
        <v>7.6700000000000004E-2</v>
      </c>
      <c r="Q3821" s="4"/>
      <c r="R3821" s="4"/>
      <c r="S3821" s="4"/>
      <c r="T3821" s="4"/>
      <c r="U3821" s="4"/>
      <c r="V3821" s="4"/>
      <c r="W3821" s="4"/>
      <c r="X3821" s="3">
        <v>4.6113999999999997</v>
      </c>
      <c r="Y3821" s="3">
        <v>91.2615257839268</v>
      </c>
      <c r="Z3821" s="3">
        <v>145.50902112156828</v>
      </c>
      <c r="AA3821" s="3">
        <v>178.94762978704949</v>
      </c>
      <c r="AB3821" s="3">
        <v>200.91427765971289</v>
      </c>
      <c r="AC3821" s="3">
        <v>209.26952769224098</v>
      </c>
      <c r="AD3821" s="3">
        <v>221.63071952118665</v>
      </c>
      <c r="AE3821" s="3">
        <v>231.62356334301953</v>
      </c>
      <c r="AF3821" s="3">
        <v>235.00000000000006</v>
      </c>
      <c r="AG3821" s="4"/>
      <c r="AH3821" s="4"/>
      <c r="AI3821" s="4"/>
      <c r="AJ3821" s="4"/>
      <c r="AK3821" s="4"/>
      <c r="AL3821" s="4"/>
    </row>
    <row r="3822" spans="1:38" ht="15" customHeight="1" x14ac:dyDescent="0.25">
      <c r="A3822" s="2" t="s">
        <v>3532</v>
      </c>
      <c r="B3822" s="2" t="s">
        <v>39</v>
      </c>
      <c r="C3822" s="2" t="s">
        <v>40</v>
      </c>
      <c r="D3822" s="2" t="s">
        <v>59</v>
      </c>
      <c r="E3822" s="2" t="s">
        <v>3970</v>
      </c>
      <c r="F3822" s="2" t="s">
        <v>564</v>
      </c>
      <c r="G3822" s="2" t="s">
        <v>50</v>
      </c>
      <c r="H3822" s="3">
        <v>227</v>
      </c>
      <c r="I3822" s="3">
        <v>2.1354000000000002</v>
      </c>
      <c r="J3822" s="3">
        <v>1.2747999999999999</v>
      </c>
      <c r="K3822" s="3">
        <v>0.82830000000000004</v>
      </c>
      <c r="L3822" s="3">
        <v>0.47589999999999999</v>
      </c>
      <c r="M3822" s="3">
        <v>0.375</v>
      </c>
      <c r="N3822" s="3">
        <v>0.32269999999999999</v>
      </c>
      <c r="O3822" s="3">
        <v>0.42709999999999998</v>
      </c>
      <c r="P3822" s="3">
        <v>0.1138</v>
      </c>
      <c r="Q3822" s="4"/>
      <c r="R3822" s="4"/>
      <c r="S3822" s="4"/>
      <c r="T3822" s="4"/>
      <c r="U3822" s="4"/>
      <c r="V3822" s="4"/>
      <c r="W3822" s="4"/>
      <c r="X3822" s="3">
        <v>5.9530000000000003</v>
      </c>
      <c r="Y3822" s="3">
        <v>101.94842936334622</v>
      </c>
      <c r="Z3822" s="3">
        <v>143.70653452040989</v>
      </c>
      <c r="AA3822" s="3">
        <v>170.83882076264069</v>
      </c>
      <c r="AB3822" s="3">
        <v>186.42768352091383</v>
      </c>
      <c r="AC3822" s="3">
        <v>198.71140601377456</v>
      </c>
      <c r="AD3822" s="3">
        <v>209.28195867629768</v>
      </c>
      <c r="AE3822" s="3">
        <v>223.27229968083321</v>
      </c>
      <c r="AF3822" s="3">
        <v>227.00000000000006</v>
      </c>
      <c r="AG3822" s="4"/>
      <c r="AH3822" s="4"/>
      <c r="AI3822" s="4"/>
      <c r="AJ3822" s="4"/>
      <c r="AK3822" s="4"/>
      <c r="AL3822" s="4"/>
    </row>
    <row r="3823" spans="1:38" ht="15" customHeight="1" x14ac:dyDescent="0.25">
      <c r="A3823" s="2" t="s">
        <v>3532</v>
      </c>
      <c r="B3823" s="2" t="s">
        <v>39</v>
      </c>
      <c r="C3823" s="2" t="s">
        <v>40</v>
      </c>
      <c r="D3823" s="2" t="s">
        <v>1107</v>
      </c>
      <c r="E3823" s="2" t="s">
        <v>3971</v>
      </c>
      <c r="F3823" s="2" t="s">
        <v>564</v>
      </c>
      <c r="G3823" s="2" t="s">
        <v>50</v>
      </c>
      <c r="H3823" s="3">
        <v>232</v>
      </c>
      <c r="I3823" s="3">
        <v>1.4817</v>
      </c>
      <c r="J3823" s="3">
        <v>0.77170000000000005</v>
      </c>
      <c r="K3823" s="3">
        <v>0.92120000000000002</v>
      </c>
      <c r="L3823" s="3">
        <v>0.59499999999999997</v>
      </c>
      <c r="M3823" s="3">
        <v>0.30709999999999998</v>
      </c>
      <c r="N3823" s="3">
        <v>0.24329999999999999</v>
      </c>
      <c r="O3823" s="3">
        <v>0.3085</v>
      </c>
      <c r="P3823" s="3">
        <v>9.7699999999999995E-2</v>
      </c>
      <c r="Q3823" s="4"/>
      <c r="R3823" s="4"/>
      <c r="S3823" s="4"/>
      <c r="T3823" s="4"/>
      <c r="U3823" s="4"/>
      <c r="V3823" s="4"/>
      <c r="W3823" s="4"/>
      <c r="X3823" s="3">
        <v>4.7262000000000004</v>
      </c>
      <c r="Y3823" s="3">
        <v>94.701536117811344</v>
      </c>
      <c r="Z3823" s="3">
        <v>127.3577927298887</v>
      </c>
      <c r="AA3823" s="3">
        <v>166.34048495620158</v>
      </c>
      <c r="AB3823" s="3">
        <v>191.51927552790823</v>
      </c>
      <c r="AC3823" s="3">
        <v>204.51491684651515</v>
      </c>
      <c r="AD3823" s="3">
        <v>214.81071473911382</v>
      </c>
      <c r="AE3823" s="3">
        <v>227.86560027083061</v>
      </c>
      <c r="AF3823" s="3">
        <v>231.99999999999994</v>
      </c>
      <c r="AG3823" s="4"/>
      <c r="AH3823" s="4"/>
      <c r="AI3823" s="4"/>
      <c r="AJ3823" s="4"/>
      <c r="AK3823" s="4"/>
      <c r="AL3823" s="4"/>
    </row>
    <row r="3824" spans="1:38" ht="15" customHeight="1" x14ac:dyDescent="0.25">
      <c r="A3824" s="2" t="s">
        <v>3532</v>
      </c>
      <c r="B3824" s="2" t="s">
        <v>39</v>
      </c>
      <c r="C3824" s="2" t="s">
        <v>40</v>
      </c>
      <c r="D3824" s="2" t="s">
        <v>1107</v>
      </c>
      <c r="E3824" s="2" t="s">
        <v>3972</v>
      </c>
      <c r="F3824" s="2" t="s">
        <v>564</v>
      </c>
      <c r="G3824" s="2" t="s">
        <v>44</v>
      </c>
      <c r="H3824" s="3">
        <v>238</v>
      </c>
      <c r="I3824" s="3">
        <v>1.8259000000000001</v>
      </c>
      <c r="J3824" s="3">
        <v>1.7048000000000001</v>
      </c>
      <c r="K3824" s="3">
        <v>0.62229999999999996</v>
      </c>
      <c r="L3824" s="3">
        <v>0.34910000000000002</v>
      </c>
      <c r="M3824" s="3">
        <v>0.23699999999999999</v>
      </c>
      <c r="N3824" s="3">
        <v>0.3019</v>
      </c>
      <c r="O3824" s="3">
        <v>0.40620000000000001</v>
      </c>
      <c r="P3824" s="3">
        <v>0.1764</v>
      </c>
      <c r="Q3824" s="4"/>
      <c r="R3824" s="4"/>
      <c r="S3824" s="4"/>
      <c r="T3824" s="4"/>
      <c r="U3824" s="4"/>
      <c r="V3824" s="4"/>
      <c r="W3824" s="4"/>
      <c r="X3824" s="3">
        <v>5.6235999999999997</v>
      </c>
      <c r="Y3824" s="3">
        <v>98.885162529340647</v>
      </c>
      <c r="Z3824" s="3">
        <v>161.33426986272141</v>
      </c>
      <c r="AA3824" s="3">
        <v>184.12995234369444</v>
      </c>
      <c r="AB3824" s="3">
        <v>196.91795291272496</v>
      </c>
      <c r="AC3824" s="3">
        <v>205.59958033999575</v>
      </c>
      <c r="AD3824" s="3">
        <v>216.65858169144323</v>
      </c>
      <c r="AE3824" s="3">
        <v>231.53823173767697</v>
      </c>
      <c r="AF3824" s="3">
        <v>238.00000000000006</v>
      </c>
      <c r="AG3824" s="4"/>
      <c r="AH3824" s="4"/>
      <c r="AI3824" s="4"/>
      <c r="AJ3824" s="4"/>
      <c r="AK3824" s="4"/>
      <c r="AL3824" s="4"/>
    </row>
    <row r="3825" spans="1:38" ht="15" customHeight="1" x14ac:dyDescent="0.25">
      <c r="A3825" s="2" t="s">
        <v>3532</v>
      </c>
      <c r="B3825" s="2" t="s">
        <v>39</v>
      </c>
      <c r="C3825" s="2" t="s">
        <v>40</v>
      </c>
      <c r="D3825" s="2" t="s">
        <v>1107</v>
      </c>
      <c r="E3825" s="2" t="s">
        <v>3973</v>
      </c>
      <c r="F3825" s="2" t="s">
        <v>564</v>
      </c>
      <c r="G3825" s="2" t="s">
        <v>44</v>
      </c>
      <c r="H3825" s="3">
        <v>232</v>
      </c>
      <c r="I3825" s="3">
        <v>1.7379</v>
      </c>
      <c r="J3825" s="3">
        <v>1.2627999999999999</v>
      </c>
      <c r="K3825" s="3">
        <v>0.8357</v>
      </c>
      <c r="L3825" s="3">
        <v>0.2626</v>
      </c>
      <c r="M3825" s="3">
        <v>0.26700000000000002</v>
      </c>
      <c r="N3825" s="3">
        <v>0.27710000000000001</v>
      </c>
      <c r="O3825" s="3">
        <v>0.25519999999999998</v>
      </c>
      <c r="P3825" s="3">
        <v>0.1464</v>
      </c>
      <c r="Q3825" s="4"/>
      <c r="R3825" s="4"/>
      <c r="S3825" s="4"/>
      <c r="T3825" s="4"/>
      <c r="U3825" s="4"/>
      <c r="V3825" s="4"/>
      <c r="W3825" s="4"/>
      <c r="X3825" s="3">
        <v>5.0446999999999997</v>
      </c>
      <c r="Y3825" s="3">
        <v>100.90003369873334</v>
      </c>
      <c r="Z3825" s="3">
        <v>150.96445774773525</v>
      </c>
      <c r="AA3825" s="3">
        <v>184.09625944060105</v>
      </c>
      <c r="AB3825" s="3">
        <v>194.50718575931177</v>
      </c>
      <c r="AC3825" s="3">
        <v>205.09255257993541</v>
      </c>
      <c r="AD3825" s="3">
        <v>216.07833964358639</v>
      </c>
      <c r="AE3825" s="3">
        <v>226.19588875453451</v>
      </c>
      <c r="AF3825" s="3">
        <v>232.00000000000006</v>
      </c>
      <c r="AG3825" s="4"/>
      <c r="AH3825" s="4"/>
      <c r="AI3825" s="4"/>
      <c r="AJ3825" s="4"/>
      <c r="AK3825" s="4"/>
      <c r="AL3825" s="4"/>
    </row>
    <row r="3826" spans="1:38" ht="15" customHeight="1" x14ac:dyDescent="0.25">
      <c r="A3826" s="2" t="s">
        <v>3532</v>
      </c>
      <c r="B3826" s="2" t="s">
        <v>39</v>
      </c>
      <c r="C3826" s="2" t="s">
        <v>40</v>
      </c>
      <c r="D3826" s="2" t="s">
        <v>51</v>
      </c>
      <c r="E3826" s="2" t="s">
        <v>3974</v>
      </c>
      <c r="F3826" s="2" t="s">
        <v>564</v>
      </c>
      <c r="G3826" s="2" t="s">
        <v>44</v>
      </c>
      <c r="H3826" s="3">
        <v>227</v>
      </c>
      <c r="I3826" s="3">
        <v>1.107</v>
      </c>
      <c r="J3826" s="3">
        <v>0.71130000000000004</v>
      </c>
      <c r="K3826" s="3">
        <v>0.5282</v>
      </c>
      <c r="L3826" s="3">
        <v>0.23730000000000001</v>
      </c>
      <c r="M3826" s="3">
        <v>0.4723</v>
      </c>
      <c r="N3826" s="3">
        <v>0.32340000000000002</v>
      </c>
      <c r="O3826" s="3">
        <v>0.47670000000000001</v>
      </c>
      <c r="P3826" s="3">
        <v>0.1434</v>
      </c>
      <c r="Q3826" s="4"/>
      <c r="R3826" s="4"/>
      <c r="S3826" s="4"/>
      <c r="T3826" s="4"/>
      <c r="U3826" s="4"/>
      <c r="V3826" s="4"/>
      <c r="W3826" s="4"/>
      <c r="X3826" s="3">
        <v>3.9996</v>
      </c>
      <c r="Y3826" s="3">
        <v>85.971647164716472</v>
      </c>
      <c r="Z3826" s="3">
        <v>120.6509900990099</v>
      </c>
      <c r="AA3826" s="3">
        <v>146.40331533153312</v>
      </c>
      <c r="AB3826" s="3">
        <v>157.97284728472846</v>
      </c>
      <c r="AC3826" s="3">
        <v>180.99977497749774</v>
      </c>
      <c r="AD3826" s="3">
        <v>196.767101710171</v>
      </c>
      <c r="AE3826" s="3">
        <v>220.0085508550855</v>
      </c>
      <c r="AF3826" s="3">
        <v>227</v>
      </c>
      <c r="AG3826" s="4"/>
      <c r="AH3826" s="4"/>
      <c r="AI3826" s="4"/>
      <c r="AJ3826" s="4"/>
      <c r="AK3826" s="4"/>
      <c r="AL3826" s="4"/>
    </row>
    <row r="3827" spans="1:38" ht="15" customHeight="1" x14ac:dyDescent="0.25">
      <c r="A3827" s="2" t="s">
        <v>3532</v>
      </c>
      <c r="B3827" s="2" t="s">
        <v>39</v>
      </c>
      <c r="C3827" s="2" t="s">
        <v>40</v>
      </c>
      <c r="D3827" s="2" t="s">
        <v>51</v>
      </c>
      <c r="E3827" s="2" t="s">
        <v>3975</v>
      </c>
      <c r="F3827" s="2" t="s">
        <v>564</v>
      </c>
      <c r="G3827" s="2" t="s">
        <v>44</v>
      </c>
      <c r="H3827" s="3">
        <v>232</v>
      </c>
      <c r="I3827" s="3">
        <v>1.5108999999999999</v>
      </c>
      <c r="J3827" s="3">
        <v>1.1912</v>
      </c>
      <c r="K3827" s="3">
        <v>0.70650000000000002</v>
      </c>
      <c r="L3827" s="3">
        <v>0.50280000000000002</v>
      </c>
      <c r="M3827" s="3">
        <v>0.41239999999999999</v>
      </c>
      <c r="N3827" s="3">
        <v>0.21629999999999999</v>
      </c>
      <c r="O3827" s="3">
        <v>0.32850000000000001</v>
      </c>
      <c r="P3827" s="3">
        <v>0.15820000000000001</v>
      </c>
      <c r="Q3827" s="4"/>
      <c r="R3827" s="4"/>
      <c r="S3827" s="4"/>
      <c r="T3827" s="4"/>
      <c r="U3827" s="4"/>
      <c r="V3827" s="4"/>
      <c r="W3827" s="4"/>
      <c r="X3827" s="3">
        <v>5.0267999999999997</v>
      </c>
      <c r="Y3827" s="3">
        <v>92.11379008514362</v>
      </c>
      <c r="Z3827" s="3">
        <v>139.50775841489616</v>
      </c>
      <c r="AA3827" s="3">
        <v>167.6170923848174</v>
      </c>
      <c r="AB3827" s="3">
        <v>187.62186679398425</v>
      </c>
      <c r="AC3827" s="3">
        <v>204.02991963077906</v>
      </c>
      <c r="AD3827" s="3">
        <v>212.63579215405429</v>
      </c>
      <c r="AE3827" s="3">
        <v>225.7057372483489</v>
      </c>
      <c r="AF3827" s="3">
        <v>232.00000000000006</v>
      </c>
      <c r="AG3827" s="4"/>
      <c r="AH3827" s="4"/>
      <c r="AI3827" s="4"/>
      <c r="AJ3827" s="4"/>
      <c r="AK3827" s="4"/>
      <c r="AL3827" s="4"/>
    </row>
    <row r="3828" spans="1:38" ht="15" customHeight="1" x14ac:dyDescent="0.25">
      <c r="A3828" s="2" t="s">
        <v>3532</v>
      </c>
      <c r="B3828" s="2" t="s">
        <v>39</v>
      </c>
      <c r="C3828" s="2" t="s">
        <v>40</v>
      </c>
      <c r="D3828" s="2" t="s">
        <v>51</v>
      </c>
      <c r="E3828" s="2" t="s">
        <v>3976</v>
      </c>
      <c r="F3828" s="2" t="s">
        <v>564</v>
      </c>
      <c r="G3828" s="2" t="s">
        <v>44</v>
      </c>
      <c r="H3828" s="3">
        <v>234</v>
      </c>
      <c r="I3828" s="3">
        <v>1.9579</v>
      </c>
      <c r="J3828" s="3">
        <v>1.2329000000000001</v>
      </c>
      <c r="K3828" s="3">
        <v>0.67720000000000002</v>
      </c>
      <c r="L3828" s="3">
        <v>0.62039999999999995</v>
      </c>
      <c r="M3828" s="3">
        <v>0.20749999999999999</v>
      </c>
      <c r="N3828" s="3">
        <v>0.26929999999999998</v>
      </c>
      <c r="O3828" s="3">
        <v>0.29139999999999999</v>
      </c>
      <c r="P3828" s="3">
        <v>0.106</v>
      </c>
      <c r="Q3828" s="4"/>
      <c r="R3828" s="4"/>
      <c r="S3828" s="4"/>
      <c r="T3828" s="4"/>
      <c r="U3828" s="4"/>
      <c r="V3828" s="4"/>
      <c r="W3828" s="4"/>
      <c r="X3828" s="3">
        <v>5.3625999999999996</v>
      </c>
      <c r="Y3828" s="3">
        <v>105.7507552306717</v>
      </c>
      <c r="Z3828" s="3">
        <v>152.19199641964721</v>
      </c>
      <c r="AA3828" s="3">
        <v>177.70096594935296</v>
      </c>
      <c r="AB3828" s="3">
        <v>201.07037630999892</v>
      </c>
      <c r="AC3828" s="3">
        <v>208.88654757020848</v>
      </c>
      <c r="AD3828" s="3">
        <v>219.0306194756275</v>
      </c>
      <c r="AE3828" s="3">
        <v>230.00716070562788</v>
      </c>
      <c r="AF3828" s="3">
        <v>234.00000000000006</v>
      </c>
      <c r="AG3828" s="4"/>
      <c r="AH3828" s="4"/>
      <c r="AI3828" s="4"/>
      <c r="AJ3828" s="4"/>
      <c r="AK3828" s="4"/>
      <c r="AL3828" s="4"/>
    </row>
    <row r="3829" spans="1:38" ht="15" customHeight="1" x14ac:dyDescent="0.25">
      <c r="A3829" s="2" t="s">
        <v>3532</v>
      </c>
      <c r="B3829" s="2" t="s">
        <v>39</v>
      </c>
      <c r="C3829" s="2" t="s">
        <v>40</v>
      </c>
      <c r="D3829" s="2" t="s">
        <v>51</v>
      </c>
      <c r="E3829" s="2" t="s">
        <v>3977</v>
      </c>
      <c r="F3829" s="2" t="s">
        <v>564</v>
      </c>
      <c r="G3829" s="2" t="s">
        <v>44</v>
      </c>
      <c r="H3829" s="3">
        <v>228</v>
      </c>
      <c r="I3829" s="3">
        <v>1.7225999999999999</v>
      </c>
      <c r="J3829" s="3">
        <v>0.6996</v>
      </c>
      <c r="K3829" s="3">
        <v>0.59460000000000002</v>
      </c>
      <c r="L3829" s="3">
        <v>0.37659999999999999</v>
      </c>
      <c r="M3829" s="3">
        <v>0.39360000000000001</v>
      </c>
      <c r="N3829" s="3">
        <v>0.3518</v>
      </c>
      <c r="O3829" s="3">
        <v>0.44969999999999999</v>
      </c>
      <c r="P3829" s="3">
        <v>0.12130000000000001</v>
      </c>
      <c r="Q3829" s="4"/>
      <c r="R3829" s="4"/>
      <c r="S3829" s="4"/>
      <c r="T3829" s="4"/>
      <c r="U3829" s="4"/>
      <c r="V3829" s="4"/>
      <c r="W3829" s="4"/>
      <c r="X3829" s="3">
        <v>4.7098000000000004</v>
      </c>
      <c r="Y3829" s="3">
        <v>103.68661089642872</v>
      </c>
      <c r="Z3829" s="3">
        <v>132.80071340608941</v>
      </c>
      <c r="AA3829" s="3">
        <v>157.54520361798802</v>
      </c>
      <c r="AB3829" s="3">
        <v>173.21754639262812</v>
      </c>
      <c r="AC3829" s="3">
        <v>189.59735020595355</v>
      </c>
      <c r="AD3829" s="3">
        <v>204.23763217121746</v>
      </c>
      <c r="AE3829" s="3">
        <v>222.95205741220431</v>
      </c>
      <c r="AF3829" s="3">
        <v>227.99999999999994</v>
      </c>
      <c r="AG3829" s="4"/>
      <c r="AH3829" s="4"/>
      <c r="AI3829" s="4"/>
      <c r="AJ3829" s="4"/>
      <c r="AK3829" s="4"/>
      <c r="AL3829" s="4"/>
    </row>
    <row r="3830" spans="1:38" ht="15" customHeight="1" x14ac:dyDescent="0.25">
      <c r="A3830" s="2" t="s">
        <v>3532</v>
      </c>
      <c r="B3830" s="2" t="s">
        <v>39</v>
      </c>
      <c r="C3830" s="2" t="s">
        <v>40</v>
      </c>
      <c r="D3830" s="2" t="s">
        <v>51</v>
      </c>
      <c r="E3830" s="2" t="s">
        <v>3978</v>
      </c>
      <c r="F3830" s="2" t="s">
        <v>564</v>
      </c>
      <c r="G3830" s="2" t="s">
        <v>44</v>
      </c>
      <c r="H3830" s="3">
        <v>230</v>
      </c>
      <c r="I3830" s="3">
        <v>2.073</v>
      </c>
      <c r="J3830" s="3">
        <v>0.91700000000000004</v>
      </c>
      <c r="K3830" s="3">
        <v>0.6321</v>
      </c>
      <c r="L3830" s="3">
        <v>0.4829</v>
      </c>
      <c r="M3830" s="3">
        <v>0.45250000000000001</v>
      </c>
      <c r="N3830" s="3">
        <v>0.1986</v>
      </c>
      <c r="O3830" s="3">
        <v>0.25719999999999998</v>
      </c>
      <c r="P3830" s="3">
        <v>0.17169999999999999</v>
      </c>
      <c r="Q3830" s="4"/>
      <c r="R3830" s="4"/>
      <c r="S3830" s="4"/>
      <c r="T3830" s="4"/>
      <c r="U3830" s="4"/>
      <c r="V3830" s="4"/>
      <c r="W3830" s="4"/>
      <c r="X3830" s="3">
        <v>5.1849999999999996</v>
      </c>
      <c r="Y3830" s="3">
        <v>111.16181292189007</v>
      </c>
      <c r="Z3830" s="3">
        <v>146.17936354869818</v>
      </c>
      <c r="AA3830" s="3">
        <v>170.31741562198653</v>
      </c>
      <c r="AB3830" s="3">
        <v>188.75795564127293</v>
      </c>
      <c r="AC3830" s="3">
        <v>206.03760848601738</v>
      </c>
      <c r="AD3830" s="3">
        <v>213.62156219864997</v>
      </c>
      <c r="AE3830" s="3">
        <v>223.44327868852463</v>
      </c>
      <c r="AF3830" s="3">
        <v>230.00000000000006</v>
      </c>
      <c r="AG3830" s="4"/>
      <c r="AH3830" s="4"/>
      <c r="AI3830" s="4"/>
      <c r="AJ3830" s="4"/>
      <c r="AK3830" s="4"/>
      <c r="AL3830" s="4"/>
    </row>
    <row r="3831" spans="1:38" ht="15" customHeight="1" x14ac:dyDescent="0.25">
      <c r="A3831" s="2" t="s">
        <v>3532</v>
      </c>
      <c r="B3831" s="2" t="s">
        <v>39</v>
      </c>
      <c r="C3831" s="2" t="s">
        <v>40</v>
      </c>
      <c r="D3831" s="2" t="s">
        <v>51</v>
      </c>
      <c r="E3831" s="2" t="s">
        <v>3979</v>
      </c>
      <c r="F3831" s="2" t="s">
        <v>564</v>
      </c>
      <c r="G3831" s="2" t="s">
        <v>44</v>
      </c>
      <c r="H3831" s="3">
        <v>225</v>
      </c>
      <c r="I3831" s="3">
        <v>1.3794</v>
      </c>
      <c r="J3831" s="3">
        <v>1.1534</v>
      </c>
      <c r="K3831" s="3">
        <v>0.87239999999999995</v>
      </c>
      <c r="L3831" s="3">
        <v>0.7984</v>
      </c>
      <c r="M3831" s="3">
        <v>0.43830000000000002</v>
      </c>
      <c r="N3831" s="3">
        <v>0.36849999999999999</v>
      </c>
      <c r="O3831" s="3">
        <v>0.33150000000000002</v>
      </c>
      <c r="P3831" s="3">
        <v>0.1263</v>
      </c>
      <c r="Q3831" s="4"/>
      <c r="R3831" s="4"/>
      <c r="S3831" s="4"/>
      <c r="T3831" s="4"/>
      <c r="U3831" s="4"/>
      <c r="V3831" s="4"/>
      <c r="W3831" s="4"/>
      <c r="X3831" s="3">
        <v>5.4682000000000004</v>
      </c>
      <c r="Y3831" s="3">
        <v>80.685892981236975</v>
      </c>
      <c r="Z3831" s="3">
        <v>121.39512088072857</v>
      </c>
      <c r="AA3831" s="3">
        <v>152.18645989539516</v>
      </c>
      <c r="AB3831" s="3">
        <v>180.36597052046375</v>
      </c>
      <c r="AC3831" s="3">
        <v>195.83575948209648</v>
      </c>
      <c r="AD3831" s="3">
        <v>208.84195896272996</v>
      </c>
      <c r="AE3831" s="3">
        <v>220.5422442485644</v>
      </c>
      <c r="AF3831" s="3">
        <v>224.99999999999997</v>
      </c>
      <c r="AG3831" s="4"/>
      <c r="AH3831" s="4"/>
      <c r="AI3831" s="4"/>
      <c r="AJ3831" s="4"/>
      <c r="AK3831" s="4"/>
      <c r="AL3831" s="4"/>
    </row>
    <row r="3832" spans="1:38" ht="15" customHeight="1" x14ac:dyDescent="0.25">
      <c r="A3832" s="2" t="s">
        <v>3532</v>
      </c>
      <c r="B3832" s="2" t="s">
        <v>39</v>
      </c>
      <c r="C3832" s="2" t="s">
        <v>40</v>
      </c>
      <c r="D3832" s="2" t="s">
        <v>59</v>
      </c>
      <c r="E3832" s="2" t="s">
        <v>3980</v>
      </c>
      <c r="F3832" s="2" t="s">
        <v>564</v>
      </c>
      <c r="G3832" s="2" t="s">
        <v>44</v>
      </c>
      <c r="H3832" s="3">
        <v>225</v>
      </c>
      <c r="I3832" s="3">
        <v>1.9528000000000001</v>
      </c>
      <c r="J3832" s="3">
        <v>0.9556</v>
      </c>
      <c r="K3832" s="3">
        <v>0.82909999999999995</v>
      </c>
      <c r="L3832" s="3">
        <v>0.46200000000000002</v>
      </c>
      <c r="M3832" s="3">
        <v>0.25440000000000002</v>
      </c>
      <c r="N3832" s="3">
        <v>0.4425</v>
      </c>
      <c r="O3832" s="3">
        <v>0.33339999999999997</v>
      </c>
      <c r="P3832" s="3">
        <v>0.1419</v>
      </c>
      <c r="Q3832" s="4"/>
      <c r="R3832" s="4"/>
      <c r="S3832" s="4"/>
      <c r="T3832" s="4"/>
      <c r="U3832" s="4"/>
      <c r="V3832" s="4"/>
      <c r="W3832" s="4"/>
      <c r="X3832" s="3">
        <v>5.3716999999999997</v>
      </c>
      <c r="Y3832" s="3">
        <v>102.16222052609045</v>
      </c>
      <c r="Z3832" s="3">
        <v>136.49600685071766</v>
      </c>
      <c r="AA3832" s="3">
        <v>166.28477018448535</v>
      </c>
      <c r="AB3832" s="3">
        <v>182.88398458588532</v>
      </c>
      <c r="AC3832" s="3">
        <v>192.02433121730556</v>
      </c>
      <c r="AD3832" s="3">
        <v>207.92292942643857</v>
      </c>
      <c r="AE3832" s="3">
        <v>219.90166986242721</v>
      </c>
      <c r="AF3832" s="3">
        <v>225.00000000000006</v>
      </c>
      <c r="AG3832" s="4"/>
      <c r="AH3832" s="4"/>
      <c r="AI3832" s="4"/>
      <c r="AJ3832" s="4"/>
      <c r="AK3832" s="4"/>
      <c r="AL3832" s="4"/>
    </row>
    <row r="3833" spans="1:38" ht="15" customHeight="1" x14ac:dyDescent="0.25">
      <c r="A3833" s="2" t="s">
        <v>3532</v>
      </c>
      <c r="B3833" s="2" t="s">
        <v>39</v>
      </c>
      <c r="C3833" s="2" t="s">
        <v>40</v>
      </c>
      <c r="D3833" s="2" t="s">
        <v>59</v>
      </c>
      <c r="E3833" s="2" t="s">
        <v>3981</v>
      </c>
      <c r="F3833" s="2" t="s">
        <v>564</v>
      </c>
      <c r="G3833" s="2" t="s">
        <v>44</v>
      </c>
      <c r="H3833" s="3">
        <v>231</v>
      </c>
      <c r="I3833" s="3">
        <v>1.6324000000000001</v>
      </c>
      <c r="J3833" s="3">
        <v>1.4759</v>
      </c>
      <c r="K3833" s="3">
        <v>0.86680000000000001</v>
      </c>
      <c r="L3833" s="3">
        <v>0.5978</v>
      </c>
      <c r="M3833" s="3">
        <v>0.28110000000000002</v>
      </c>
      <c r="N3833" s="3">
        <v>0.21840000000000001</v>
      </c>
      <c r="O3833" s="3">
        <v>0.35470000000000002</v>
      </c>
      <c r="P3833" s="3">
        <v>0.11210000000000001</v>
      </c>
      <c r="Q3833" s="4"/>
      <c r="R3833" s="4"/>
      <c r="S3833" s="4"/>
      <c r="T3833" s="4"/>
      <c r="U3833" s="4"/>
      <c r="V3833" s="4"/>
      <c r="W3833" s="4"/>
      <c r="X3833" s="3">
        <v>5.5392000000000001</v>
      </c>
      <c r="Y3833" s="3">
        <v>90.645219526285388</v>
      </c>
      <c r="Z3833" s="3">
        <v>143.66805675909876</v>
      </c>
      <c r="AA3833" s="3">
        <v>174.80851025418832</v>
      </c>
      <c r="AB3833" s="3">
        <v>196.28493284228767</v>
      </c>
      <c r="AC3833" s="3">
        <v>206.38366551126515</v>
      </c>
      <c r="AD3833" s="3">
        <v>214.22985268630848</v>
      </c>
      <c r="AE3833" s="3">
        <v>226.97272169266319</v>
      </c>
      <c r="AF3833" s="3">
        <v>231</v>
      </c>
      <c r="AG3833" s="4"/>
      <c r="AH3833" s="4"/>
      <c r="AI3833" s="4"/>
      <c r="AJ3833" s="4"/>
      <c r="AK3833" s="4"/>
      <c r="AL3833" s="4"/>
    </row>
    <row r="3834" spans="1:38" ht="15" customHeight="1" x14ac:dyDescent="0.25">
      <c r="A3834" s="2" t="s">
        <v>3532</v>
      </c>
      <c r="B3834" s="2" t="s">
        <v>39</v>
      </c>
      <c r="C3834" s="2" t="s">
        <v>40</v>
      </c>
      <c r="D3834" s="2" t="s">
        <v>59</v>
      </c>
      <c r="E3834" s="2" t="s">
        <v>3982</v>
      </c>
      <c r="F3834" s="2" t="s">
        <v>564</v>
      </c>
      <c r="G3834" s="2" t="s">
        <v>44</v>
      </c>
      <c r="H3834" s="3">
        <v>224</v>
      </c>
      <c r="I3834" s="3">
        <v>1.2715000000000001</v>
      </c>
      <c r="J3834" s="3">
        <v>1.4017999999999999</v>
      </c>
      <c r="K3834" s="3">
        <v>0.45929999999999999</v>
      </c>
      <c r="L3834" s="3">
        <v>0.52490000000000003</v>
      </c>
      <c r="M3834" s="3">
        <v>0.3286</v>
      </c>
      <c r="N3834" s="3">
        <v>0.21590000000000001</v>
      </c>
      <c r="O3834" s="3">
        <v>0.27010000000000001</v>
      </c>
      <c r="P3834" s="3">
        <v>0.19439999999999999</v>
      </c>
      <c r="Q3834" s="4"/>
      <c r="R3834" s="4"/>
      <c r="S3834" s="4"/>
      <c r="T3834" s="4"/>
      <c r="U3834" s="4"/>
      <c r="V3834" s="4"/>
      <c r="W3834" s="4"/>
      <c r="X3834" s="3">
        <v>4.6665000000000001</v>
      </c>
      <c r="Y3834" s="3">
        <v>84.315011250401795</v>
      </c>
      <c r="Z3834" s="3">
        <v>141.99112825458053</v>
      </c>
      <c r="AA3834" s="3">
        <v>160.88871745419479</v>
      </c>
      <c r="AB3834" s="3">
        <v>182.48537447765992</v>
      </c>
      <c r="AC3834" s="3">
        <v>196.00540019286404</v>
      </c>
      <c r="AD3834" s="3">
        <v>204.8884603021537</v>
      </c>
      <c r="AE3834" s="3">
        <v>216.00154291224692</v>
      </c>
      <c r="AF3834" s="3">
        <v>224.00000000000006</v>
      </c>
      <c r="AG3834" s="4"/>
      <c r="AH3834" s="4"/>
      <c r="AI3834" s="4"/>
      <c r="AJ3834" s="4"/>
      <c r="AK3834" s="4"/>
      <c r="AL3834" s="4"/>
    </row>
    <row r="3835" spans="1:38" ht="15" customHeight="1" x14ac:dyDescent="0.25">
      <c r="A3835" s="2" t="s">
        <v>3532</v>
      </c>
      <c r="B3835" s="2" t="s">
        <v>39</v>
      </c>
      <c r="C3835" s="2" t="s">
        <v>40</v>
      </c>
      <c r="D3835" s="2" t="s">
        <v>59</v>
      </c>
      <c r="E3835" s="2" t="s">
        <v>3983</v>
      </c>
      <c r="F3835" s="2" t="s">
        <v>564</v>
      </c>
      <c r="G3835" s="2" t="s">
        <v>44</v>
      </c>
      <c r="H3835" s="3">
        <v>232</v>
      </c>
      <c r="I3835" s="3">
        <v>2.2709000000000001</v>
      </c>
      <c r="J3835" s="3">
        <v>0.97529999999999994</v>
      </c>
      <c r="K3835" s="3">
        <v>0.47820000000000001</v>
      </c>
      <c r="L3835" s="3">
        <v>0.10340000000000001</v>
      </c>
      <c r="M3835" s="3">
        <v>0.26369999999999999</v>
      </c>
      <c r="N3835" s="3">
        <v>0.38119999999999998</v>
      </c>
      <c r="O3835" s="3">
        <v>0.2591</v>
      </c>
      <c r="P3835" s="3">
        <v>9.6299999999999997E-2</v>
      </c>
      <c r="Q3835" s="4"/>
      <c r="R3835" s="4"/>
      <c r="S3835" s="4"/>
      <c r="T3835" s="4"/>
      <c r="U3835" s="4"/>
      <c r="V3835" s="4"/>
      <c r="W3835" s="4"/>
      <c r="X3835" s="3">
        <v>4.8281000000000001</v>
      </c>
      <c r="Y3835" s="3">
        <v>126.07013110747499</v>
      </c>
      <c r="Z3835" s="3">
        <v>166.4711170025476</v>
      </c>
      <c r="AA3835" s="3">
        <v>186.28015161243553</v>
      </c>
      <c r="AB3835" s="3">
        <v>190.56341003707465</v>
      </c>
      <c r="AC3835" s="3">
        <v>201.48696174478573</v>
      </c>
      <c r="AD3835" s="3">
        <v>217.27785257140488</v>
      </c>
      <c r="AE3835" s="3">
        <v>228.01085313063109</v>
      </c>
      <c r="AF3835" s="3">
        <v>232</v>
      </c>
      <c r="AG3835" s="4"/>
      <c r="AH3835" s="4"/>
      <c r="AI3835" s="4"/>
      <c r="AJ3835" s="4"/>
      <c r="AK3835" s="4"/>
      <c r="AL3835" s="4"/>
    </row>
    <row r="3836" spans="1:38" ht="15" customHeight="1" x14ac:dyDescent="0.25">
      <c r="A3836" s="2" t="s">
        <v>3532</v>
      </c>
      <c r="B3836" s="2" t="s">
        <v>39</v>
      </c>
      <c r="C3836" s="2" t="s">
        <v>40</v>
      </c>
      <c r="D3836" s="2" t="s">
        <v>59</v>
      </c>
      <c r="E3836" s="2" t="s">
        <v>3984</v>
      </c>
      <c r="F3836" s="2" t="s">
        <v>564</v>
      </c>
      <c r="G3836" s="2" t="s">
        <v>44</v>
      </c>
      <c r="H3836" s="3">
        <v>224</v>
      </c>
      <c r="I3836" s="3">
        <v>1.3084</v>
      </c>
      <c r="J3836" s="3">
        <v>1.369</v>
      </c>
      <c r="K3836" s="3">
        <v>0.79959999999999998</v>
      </c>
      <c r="L3836" s="3">
        <v>0.20549999999999999</v>
      </c>
      <c r="M3836" s="3">
        <v>0.43440000000000001</v>
      </c>
      <c r="N3836" s="3">
        <v>0.43209999999999998</v>
      </c>
      <c r="O3836" s="3">
        <v>0.28299999999999997</v>
      </c>
      <c r="P3836" s="3">
        <v>0.2485</v>
      </c>
      <c r="Q3836" s="4"/>
      <c r="R3836" s="4"/>
      <c r="S3836" s="4"/>
      <c r="T3836" s="4"/>
      <c r="U3836" s="4"/>
      <c r="V3836" s="4"/>
      <c r="W3836" s="4"/>
      <c r="X3836" s="3">
        <v>5.0804999999999998</v>
      </c>
      <c r="Y3836" s="3">
        <v>81.446471803956314</v>
      </c>
      <c r="Z3836" s="3">
        <v>133.18311189843519</v>
      </c>
      <c r="AA3836" s="3">
        <v>163.40124003542957</v>
      </c>
      <c r="AB3836" s="3">
        <v>171.1674047829938</v>
      </c>
      <c r="AC3836" s="3">
        <v>187.58405668733391</v>
      </c>
      <c r="AD3836" s="3">
        <v>203.91378801299084</v>
      </c>
      <c r="AE3836" s="3">
        <v>214.60879834661944</v>
      </c>
      <c r="AF3836" s="3">
        <v>224</v>
      </c>
      <c r="AG3836" s="4"/>
      <c r="AH3836" s="4"/>
      <c r="AI3836" s="4"/>
      <c r="AJ3836" s="4"/>
      <c r="AK3836" s="4"/>
      <c r="AL3836" s="4"/>
    </row>
    <row r="3837" spans="1:38" ht="15" customHeight="1" x14ac:dyDescent="0.25">
      <c r="A3837" s="2" t="s">
        <v>3532</v>
      </c>
      <c r="B3837" s="2" t="s">
        <v>39</v>
      </c>
      <c r="C3837" s="2" t="s">
        <v>40</v>
      </c>
      <c r="D3837" s="2" t="s">
        <v>59</v>
      </c>
      <c r="E3837" s="2" t="s">
        <v>3985</v>
      </c>
      <c r="F3837" s="2" t="s">
        <v>564</v>
      </c>
      <c r="G3837" s="2" t="s">
        <v>44</v>
      </c>
      <c r="H3837" s="3">
        <v>224</v>
      </c>
      <c r="I3837" s="3">
        <v>1.2418</v>
      </c>
      <c r="J3837" s="3">
        <v>1.3494999999999999</v>
      </c>
      <c r="K3837" s="3">
        <v>0.9294</v>
      </c>
      <c r="L3837" s="3">
        <v>0.50129999999999997</v>
      </c>
      <c r="M3837" s="3">
        <v>0.34</v>
      </c>
      <c r="N3837" s="3">
        <v>0.30480000000000002</v>
      </c>
      <c r="O3837" s="3">
        <v>0.34639999999999999</v>
      </c>
      <c r="P3837" s="3">
        <v>0.1855</v>
      </c>
      <c r="Q3837" s="4"/>
      <c r="R3837" s="4"/>
      <c r="S3837" s="4"/>
      <c r="T3837" s="4"/>
      <c r="U3837" s="4"/>
      <c r="V3837" s="4"/>
      <c r="W3837" s="4"/>
      <c r="X3837" s="3">
        <v>5.1986999999999997</v>
      </c>
      <c r="Y3837" s="3">
        <v>77.862542558716612</v>
      </c>
      <c r="Z3837" s="3">
        <v>127.70269490449536</v>
      </c>
      <c r="AA3837" s="3">
        <v>162.02758381903169</v>
      </c>
      <c r="AB3837" s="3">
        <v>180.54175082232095</v>
      </c>
      <c r="AC3837" s="3">
        <v>193.09873622251715</v>
      </c>
      <c r="AD3837" s="3">
        <v>204.35570431069306</v>
      </c>
      <c r="AE3837" s="3">
        <v>217.14905649489293</v>
      </c>
      <c r="AF3837" s="3">
        <v>224</v>
      </c>
      <c r="AG3837" s="4"/>
      <c r="AH3837" s="4"/>
      <c r="AI3837" s="4"/>
      <c r="AJ3837" s="4"/>
      <c r="AK3837" s="4"/>
      <c r="AL3837" s="4"/>
    </row>
    <row r="3838" spans="1:38" ht="15" customHeight="1" x14ac:dyDescent="0.25">
      <c r="A3838" s="2" t="s">
        <v>3532</v>
      </c>
      <c r="B3838" s="2" t="s">
        <v>39</v>
      </c>
      <c r="C3838" s="2" t="s">
        <v>40</v>
      </c>
      <c r="D3838" s="2" t="s">
        <v>59</v>
      </c>
      <c r="E3838" s="2" t="s">
        <v>3986</v>
      </c>
      <c r="F3838" s="2" t="s">
        <v>564</v>
      </c>
      <c r="G3838" s="2" t="s">
        <v>44</v>
      </c>
      <c r="H3838" s="3">
        <v>227</v>
      </c>
      <c r="I3838" s="3">
        <v>1.8348</v>
      </c>
      <c r="J3838" s="3">
        <v>1.1673</v>
      </c>
      <c r="K3838" s="3">
        <v>0.7923</v>
      </c>
      <c r="L3838" s="3">
        <v>0.63290000000000002</v>
      </c>
      <c r="M3838" s="3">
        <v>0.37709999999999999</v>
      </c>
      <c r="N3838" s="3">
        <v>0.5444</v>
      </c>
      <c r="O3838" s="3">
        <v>0.4254</v>
      </c>
      <c r="P3838" s="3">
        <v>0.16919999999999999</v>
      </c>
      <c r="Q3838" s="4"/>
      <c r="R3838" s="4"/>
      <c r="S3838" s="4"/>
      <c r="T3838" s="4"/>
      <c r="U3838" s="4"/>
      <c r="V3838" s="4"/>
      <c r="W3838" s="4"/>
      <c r="X3838" s="3">
        <v>5.9433999999999996</v>
      </c>
      <c r="Y3838" s="3">
        <v>92.198876064205677</v>
      </c>
      <c r="Z3838" s="3">
        <v>130.49740889053402</v>
      </c>
      <c r="AA3838" s="3">
        <v>156.49237810007742</v>
      </c>
      <c r="AB3838" s="3">
        <v>177.25751253491268</v>
      </c>
      <c r="AC3838" s="3">
        <v>189.62997610795168</v>
      </c>
      <c r="AD3838" s="3">
        <v>207.49146952922567</v>
      </c>
      <c r="AE3838" s="3">
        <v>221.44863209610659</v>
      </c>
      <c r="AF3838" s="3">
        <v>226.99999999999997</v>
      </c>
      <c r="AG3838" s="4"/>
      <c r="AH3838" s="4"/>
      <c r="AI3838" s="4"/>
      <c r="AJ3838" s="4"/>
      <c r="AK3838" s="4"/>
      <c r="AL3838" s="4"/>
    </row>
    <row r="3839" spans="1:38" ht="15" customHeight="1" x14ac:dyDescent="0.25">
      <c r="A3839" s="2" t="s">
        <v>3532</v>
      </c>
      <c r="B3839" s="2" t="s">
        <v>39</v>
      </c>
      <c r="C3839" s="2" t="s">
        <v>40</v>
      </c>
      <c r="D3839" s="2" t="s">
        <v>3551</v>
      </c>
      <c r="E3839" s="2" t="s">
        <v>3987</v>
      </c>
      <c r="F3839" s="2" t="s">
        <v>564</v>
      </c>
      <c r="G3839" s="2" t="s">
        <v>44</v>
      </c>
      <c r="H3839" s="3">
        <v>232</v>
      </c>
      <c r="I3839" s="3">
        <v>1.6339999999999999</v>
      </c>
      <c r="J3839" s="3">
        <v>1.1966000000000001</v>
      </c>
      <c r="K3839" s="3">
        <v>0.6512</v>
      </c>
      <c r="L3839" s="3">
        <v>0.41810000000000003</v>
      </c>
      <c r="M3839" s="3">
        <v>0.27200000000000002</v>
      </c>
      <c r="N3839" s="3">
        <v>0.35699999999999998</v>
      </c>
      <c r="O3839" s="3">
        <v>0.35349999999999998</v>
      </c>
      <c r="P3839" s="3">
        <v>4.6800000000000001E-2</v>
      </c>
      <c r="Q3839" s="4"/>
      <c r="R3839" s="4"/>
      <c r="S3839" s="4"/>
      <c r="T3839" s="4"/>
      <c r="U3839" s="4"/>
      <c r="V3839" s="4"/>
      <c r="W3839" s="4"/>
      <c r="X3839" s="3">
        <v>4.9291999999999998</v>
      </c>
      <c r="Y3839" s="3">
        <v>98.298790878844443</v>
      </c>
      <c r="Z3839" s="3">
        <v>146.85027996429443</v>
      </c>
      <c r="AA3839" s="3">
        <v>173.27241743082041</v>
      </c>
      <c r="AB3839" s="3">
        <v>190.23663069057858</v>
      </c>
      <c r="AC3839" s="3">
        <v>201.27290432524549</v>
      </c>
      <c r="AD3839" s="3">
        <v>215.75801347074577</v>
      </c>
      <c r="AE3839" s="3">
        <v>230.10111174227058</v>
      </c>
      <c r="AF3839" s="3">
        <v>232.00000000000006</v>
      </c>
      <c r="AG3839" s="4"/>
      <c r="AH3839" s="4"/>
      <c r="AI3839" s="4"/>
      <c r="AJ3839" s="4"/>
      <c r="AK3839" s="4"/>
      <c r="AL3839" s="4"/>
    </row>
    <row r="3840" spans="1:38" ht="15" customHeight="1" x14ac:dyDescent="0.25">
      <c r="A3840" s="2" t="s">
        <v>3532</v>
      </c>
      <c r="B3840" s="2" t="s">
        <v>39</v>
      </c>
      <c r="C3840" s="2" t="s">
        <v>40</v>
      </c>
      <c r="D3840" s="2" t="s">
        <v>3551</v>
      </c>
      <c r="E3840" s="2" t="s">
        <v>3988</v>
      </c>
      <c r="F3840" s="2" t="s">
        <v>564</v>
      </c>
      <c r="G3840" s="2" t="s">
        <v>44</v>
      </c>
      <c r="H3840" s="3">
        <v>224</v>
      </c>
      <c r="I3840" s="3">
        <v>2.0672000000000001</v>
      </c>
      <c r="J3840" s="3">
        <v>1.2813000000000001</v>
      </c>
      <c r="K3840" s="3">
        <v>0.51759999999999995</v>
      </c>
      <c r="L3840" s="3">
        <v>0.43159999999999998</v>
      </c>
      <c r="M3840" s="3">
        <v>0.34570000000000001</v>
      </c>
      <c r="N3840" s="3">
        <v>0.29920000000000002</v>
      </c>
      <c r="O3840" s="3">
        <v>0.1787</v>
      </c>
      <c r="P3840" s="3">
        <v>0.1961</v>
      </c>
      <c r="Q3840" s="4"/>
      <c r="R3840" s="4"/>
      <c r="S3840" s="4"/>
      <c r="T3840" s="4"/>
      <c r="U3840" s="4"/>
      <c r="V3840" s="4"/>
      <c r="W3840" s="4"/>
      <c r="X3840" s="3">
        <v>5.3174000000000001</v>
      </c>
      <c r="Y3840" s="3">
        <v>106.6421935532403</v>
      </c>
      <c r="Z3840" s="3">
        <v>152.90721029074362</v>
      </c>
      <c r="AA3840" s="3">
        <v>171.59664497686839</v>
      </c>
      <c r="AB3840" s="3">
        <v>187.18080264791064</v>
      </c>
      <c r="AC3840" s="3">
        <v>199.66329409109716</v>
      </c>
      <c r="AD3840" s="3">
        <v>210.46676947380303</v>
      </c>
      <c r="AE3840" s="3">
        <v>216.91924624816642</v>
      </c>
      <c r="AF3840" s="3">
        <v>224.00000000000006</v>
      </c>
      <c r="AG3840" s="4"/>
      <c r="AH3840" s="4"/>
      <c r="AI3840" s="4"/>
      <c r="AJ3840" s="4"/>
      <c r="AK3840" s="4"/>
      <c r="AL3840" s="4"/>
    </row>
    <row r="3841" spans="1:38" ht="15" customHeight="1" x14ac:dyDescent="0.25">
      <c r="A3841" s="2" t="s">
        <v>3532</v>
      </c>
      <c r="B3841" s="2" t="s">
        <v>39</v>
      </c>
      <c r="C3841" s="2" t="s">
        <v>40</v>
      </c>
      <c r="D3841" s="2" t="s">
        <v>3551</v>
      </c>
      <c r="E3841" s="2" t="s">
        <v>3989</v>
      </c>
      <c r="F3841" s="2" t="s">
        <v>564</v>
      </c>
      <c r="G3841" s="2" t="s">
        <v>44</v>
      </c>
      <c r="H3841" s="3">
        <v>229</v>
      </c>
      <c r="I3841" s="3">
        <v>1.6943999999999999</v>
      </c>
      <c r="J3841" s="3">
        <v>0.82250000000000001</v>
      </c>
      <c r="K3841" s="3">
        <v>0.67649999999999999</v>
      </c>
      <c r="L3841" s="3">
        <v>0.41489999999999999</v>
      </c>
      <c r="M3841" s="3">
        <v>0.39</v>
      </c>
      <c r="N3841" s="3">
        <v>0.2301</v>
      </c>
      <c r="O3841" s="3">
        <v>0.39460000000000001</v>
      </c>
      <c r="P3841" s="3">
        <v>0.10390000000000001</v>
      </c>
      <c r="Q3841" s="4"/>
      <c r="R3841" s="4"/>
      <c r="S3841" s="4"/>
      <c r="T3841" s="4"/>
      <c r="U3841" s="4"/>
      <c r="V3841" s="4"/>
      <c r="W3841" s="4"/>
      <c r="X3841" s="3">
        <v>4.7268999999999997</v>
      </c>
      <c r="Y3841" s="3">
        <v>102.61642937231589</v>
      </c>
      <c r="Z3841" s="3">
        <v>136.89523789375698</v>
      </c>
      <c r="AA3841" s="3">
        <v>165.08929742537393</v>
      </c>
      <c r="AB3841" s="3">
        <v>182.38082041084007</v>
      </c>
      <c r="AC3841" s="3">
        <v>198.63460195900061</v>
      </c>
      <c r="AD3841" s="3">
        <v>208.22433307241533</v>
      </c>
      <c r="AE3841" s="3">
        <v>224.66982589011823</v>
      </c>
      <c r="AF3841" s="3">
        <v>229</v>
      </c>
      <c r="AG3841" s="4"/>
      <c r="AH3841" s="4"/>
      <c r="AI3841" s="4"/>
      <c r="AJ3841" s="4"/>
      <c r="AK3841" s="4"/>
      <c r="AL3841" s="4"/>
    </row>
    <row r="3842" spans="1:38" ht="15" customHeight="1" x14ac:dyDescent="0.25">
      <c r="A3842" s="2" t="s">
        <v>3532</v>
      </c>
      <c r="B3842" s="2" t="s">
        <v>39</v>
      </c>
      <c r="C3842" s="2" t="s">
        <v>40</v>
      </c>
      <c r="D3842" s="2" t="s">
        <v>3551</v>
      </c>
      <c r="E3842" s="2" t="s">
        <v>3990</v>
      </c>
      <c r="F3842" s="2" t="s">
        <v>564</v>
      </c>
      <c r="G3842" s="2" t="s">
        <v>44</v>
      </c>
      <c r="H3842" s="3">
        <v>237</v>
      </c>
      <c r="I3842" s="3">
        <v>1.4629000000000001</v>
      </c>
      <c r="J3842" s="3">
        <v>1.1960999999999999</v>
      </c>
      <c r="K3842" s="3">
        <v>0.38769999999999999</v>
      </c>
      <c r="L3842" s="3">
        <v>0.56720000000000004</v>
      </c>
      <c r="M3842" s="3">
        <v>0.41930000000000001</v>
      </c>
      <c r="N3842" s="3">
        <v>0.37659999999999999</v>
      </c>
      <c r="O3842" s="3">
        <v>0.40960000000000002</v>
      </c>
      <c r="P3842" s="3">
        <v>0.12280000000000001</v>
      </c>
      <c r="Q3842" s="4"/>
      <c r="R3842" s="4"/>
      <c r="S3842" s="4"/>
      <c r="T3842" s="4"/>
      <c r="U3842" s="4"/>
      <c r="V3842" s="4"/>
      <c r="W3842" s="4"/>
      <c r="X3842" s="3">
        <v>4.9421999999999997</v>
      </c>
      <c r="Y3842" s="3">
        <v>92.68036501962689</v>
      </c>
      <c r="Z3842" s="3">
        <v>142.29399862409451</v>
      </c>
      <c r="AA3842" s="3">
        <v>158.37560195864188</v>
      </c>
      <c r="AB3842" s="3">
        <v>181.90277609161913</v>
      </c>
      <c r="AC3842" s="3">
        <v>199.29513172271459</v>
      </c>
      <c r="AD3842" s="3">
        <v>214.91631257334788</v>
      </c>
      <c r="AE3842" s="3">
        <v>231.90631702480675</v>
      </c>
      <c r="AF3842" s="3">
        <v>237</v>
      </c>
      <c r="AG3842" s="4"/>
      <c r="AH3842" s="4"/>
      <c r="AI3842" s="4"/>
      <c r="AJ3842" s="4"/>
      <c r="AK3842" s="4"/>
      <c r="AL3842" s="4"/>
    </row>
    <row r="3843" spans="1:38" ht="15" customHeight="1" x14ac:dyDescent="0.25">
      <c r="A3843" s="2" t="s">
        <v>3532</v>
      </c>
      <c r="B3843" s="2" t="s">
        <v>39</v>
      </c>
      <c r="C3843" s="2" t="s">
        <v>40</v>
      </c>
      <c r="D3843" s="2" t="s">
        <v>3551</v>
      </c>
      <c r="E3843" s="2" t="s">
        <v>3991</v>
      </c>
      <c r="F3843" s="2" t="s">
        <v>564</v>
      </c>
      <c r="G3843" s="2" t="s">
        <v>44</v>
      </c>
      <c r="H3843" s="3">
        <v>216</v>
      </c>
      <c r="I3843" s="3">
        <v>1.3498000000000001</v>
      </c>
      <c r="J3843" s="3">
        <v>1.0091000000000001</v>
      </c>
      <c r="K3843" s="3">
        <v>0.82279999999999998</v>
      </c>
      <c r="L3843" s="3">
        <v>0.46529999999999999</v>
      </c>
      <c r="M3843" s="3">
        <v>0.2712</v>
      </c>
      <c r="N3843" s="3">
        <v>0.27610000000000001</v>
      </c>
      <c r="O3843" s="3">
        <v>0.38100000000000001</v>
      </c>
      <c r="P3843" s="3">
        <v>0.18479999999999999</v>
      </c>
      <c r="Q3843" s="4"/>
      <c r="R3843" s="4"/>
      <c r="S3843" s="4"/>
      <c r="T3843" s="4"/>
      <c r="U3843" s="4"/>
      <c r="V3843" s="4"/>
      <c r="W3843" s="4"/>
      <c r="X3843" s="3">
        <v>4.7601000000000004</v>
      </c>
      <c r="Y3843" s="3">
        <v>84.176046721707536</v>
      </c>
      <c r="Z3843" s="3">
        <v>123.18245415012289</v>
      </c>
      <c r="AA3843" s="3">
        <v>154.98750026259953</v>
      </c>
      <c r="AB3843" s="3">
        <v>172.97350895989578</v>
      </c>
      <c r="AC3843" s="3">
        <v>183.45665007037667</v>
      </c>
      <c r="AD3843" s="3">
        <v>194.12919896640827</v>
      </c>
      <c r="AE3843" s="3">
        <v>208.85662065922986</v>
      </c>
      <c r="AF3843" s="3">
        <v>216</v>
      </c>
      <c r="AG3843" s="4"/>
      <c r="AH3843" s="4"/>
      <c r="AI3843" s="4"/>
      <c r="AJ3843" s="4"/>
      <c r="AK3843" s="4"/>
      <c r="AL3843" s="4"/>
    </row>
    <row r="3844" spans="1:38" ht="15" customHeight="1" x14ac:dyDescent="0.25">
      <c r="A3844" s="2" t="s">
        <v>3532</v>
      </c>
      <c r="B3844" s="2" t="s">
        <v>39</v>
      </c>
      <c r="C3844" s="2" t="s">
        <v>40</v>
      </c>
      <c r="D3844" s="2" t="s">
        <v>3551</v>
      </c>
      <c r="E3844" s="2" t="s">
        <v>3992</v>
      </c>
      <c r="F3844" s="2" t="s">
        <v>564</v>
      </c>
      <c r="G3844" s="2" t="s">
        <v>44</v>
      </c>
      <c r="H3844" s="3">
        <v>214</v>
      </c>
      <c r="I3844" s="3">
        <v>1.6797</v>
      </c>
      <c r="J3844" s="3">
        <v>1.0757000000000001</v>
      </c>
      <c r="K3844" s="3">
        <v>0.62009999999999998</v>
      </c>
      <c r="L3844" s="3">
        <v>0.38030000000000003</v>
      </c>
      <c r="M3844" s="3">
        <v>0.34860000000000002</v>
      </c>
      <c r="N3844" s="3">
        <v>0.17449999999999999</v>
      </c>
      <c r="O3844" s="3">
        <v>0.22120000000000001</v>
      </c>
      <c r="P3844" s="3">
        <v>6.2899999999999998E-2</v>
      </c>
      <c r="Q3844" s="4"/>
      <c r="R3844" s="4"/>
      <c r="S3844" s="4"/>
      <c r="T3844" s="4"/>
      <c r="U3844" s="4"/>
      <c r="V3844" s="4"/>
      <c r="W3844" s="4"/>
      <c r="X3844" s="3">
        <v>4.5629999999999997</v>
      </c>
      <c r="Y3844" s="3">
        <v>98.996581196581204</v>
      </c>
      <c r="Z3844" s="3">
        <v>141.90199430199431</v>
      </c>
      <c r="AA3844" s="3">
        <v>166.63532763532763</v>
      </c>
      <c r="AB3844" s="3">
        <v>181.80398860398861</v>
      </c>
      <c r="AC3844" s="3">
        <v>195.70826210826212</v>
      </c>
      <c r="AD3844" s="3">
        <v>202.66837606837609</v>
      </c>
      <c r="AE3844" s="3">
        <v>211.49116809116808</v>
      </c>
      <c r="AF3844" s="3">
        <v>214</v>
      </c>
      <c r="AG3844" s="4"/>
      <c r="AH3844" s="4"/>
      <c r="AI3844" s="4"/>
      <c r="AJ3844" s="4"/>
      <c r="AK3844" s="4"/>
      <c r="AL3844" s="4"/>
    </row>
    <row r="3845" spans="1:38" ht="15" customHeight="1" x14ac:dyDescent="0.25">
      <c r="A3845" s="2" t="s">
        <v>3532</v>
      </c>
      <c r="B3845" s="2" t="s">
        <v>39</v>
      </c>
      <c r="C3845" s="2" t="s">
        <v>40</v>
      </c>
      <c r="D3845" s="2" t="s">
        <v>3551</v>
      </c>
      <c r="E3845" s="2" t="s">
        <v>3993</v>
      </c>
      <c r="F3845" s="2" t="s">
        <v>564</v>
      </c>
      <c r="G3845" s="2" t="s">
        <v>44</v>
      </c>
      <c r="H3845" s="3">
        <v>232</v>
      </c>
      <c r="I3845" s="3">
        <v>1.2154</v>
      </c>
      <c r="J3845" s="3">
        <v>1.2381</v>
      </c>
      <c r="K3845" s="3">
        <v>0.76239999999999997</v>
      </c>
      <c r="L3845" s="3">
        <v>0.3322</v>
      </c>
      <c r="M3845" s="3">
        <v>0.41749999999999998</v>
      </c>
      <c r="N3845" s="3">
        <v>0.35830000000000001</v>
      </c>
      <c r="O3845" s="3">
        <v>0.37719999999999998</v>
      </c>
      <c r="P3845" s="3">
        <v>9.6199999999999994E-2</v>
      </c>
      <c r="Q3845" s="4"/>
      <c r="R3845" s="4"/>
      <c r="S3845" s="4"/>
      <c r="T3845" s="4"/>
      <c r="U3845" s="4"/>
      <c r="V3845" s="4"/>
      <c r="W3845" s="4"/>
      <c r="X3845" s="3">
        <v>4.7972999999999999</v>
      </c>
      <c r="Y3845" s="3">
        <v>82.670168636524721</v>
      </c>
      <c r="Z3845" s="3">
        <v>134.28670293706875</v>
      </c>
      <c r="AA3845" s="3">
        <v>166.07124841056429</v>
      </c>
      <c r="AB3845" s="3">
        <v>179.92070539678568</v>
      </c>
      <c r="AC3845" s="3">
        <v>197.32632939361724</v>
      </c>
      <c r="AD3845" s="3">
        <v>212.26389844287411</v>
      </c>
      <c r="AE3845" s="3">
        <v>227.98941071019115</v>
      </c>
      <c r="AF3845" s="3">
        <v>232</v>
      </c>
      <c r="AG3845" s="4"/>
      <c r="AH3845" s="4"/>
      <c r="AI3845" s="4"/>
      <c r="AJ3845" s="4"/>
      <c r="AK3845" s="4"/>
      <c r="AL3845" s="4"/>
    </row>
    <row r="3846" spans="1:38" ht="15" customHeight="1" x14ac:dyDescent="0.25">
      <c r="A3846" s="2" t="s">
        <v>3532</v>
      </c>
      <c r="B3846" s="2" t="s">
        <v>39</v>
      </c>
      <c r="C3846" s="2" t="s">
        <v>40</v>
      </c>
      <c r="D3846" s="2" t="s">
        <v>3554</v>
      </c>
      <c r="E3846" s="2" t="s">
        <v>3994</v>
      </c>
      <c r="F3846" s="2" t="s">
        <v>564</v>
      </c>
      <c r="G3846" s="2" t="s">
        <v>44</v>
      </c>
      <c r="H3846" s="3">
        <v>230</v>
      </c>
      <c r="I3846" s="3">
        <v>1.7758</v>
      </c>
      <c r="J3846" s="3">
        <v>1.4209000000000001</v>
      </c>
      <c r="K3846" s="3">
        <v>0.68520000000000003</v>
      </c>
      <c r="L3846" s="3">
        <v>0.4723</v>
      </c>
      <c r="M3846" s="3">
        <v>0.34610000000000002</v>
      </c>
      <c r="N3846" s="3">
        <v>0.2177</v>
      </c>
      <c r="O3846" s="3">
        <v>0.42559999999999998</v>
      </c>
      <c r="P3846" s="3">
        <v>0.1173</v>
      </c>
      <c r="Q3846" s="4"/>
      <c r="R3846" s="4"/>
      <c r="S3846" s="4"/>
      <c r="T3846" s="4"/>
      <c r="U3846" s="4"/>
      <c r="V3846" s="4"/>
      <c r="W3846" s="4"/>
      <c r="X3846" s="3">
        <v>5.4608999999999996</v>
      </c>
      <c r="Y3846" s="3">
        <v>96.386529692907772</v>
      </c>
      <c r="Z3846" s="3">
        <v>147.90518046475856</v>
      </c>
      <c r="AA3846" s="3">
        <v>172.74899741800803</v>
      </c>
      <c r="AB3846" s="3">
        <v>189.8735373290117</v>
      </c>
      <c r="AC3846" s="3">
        <v>202.4223479646212</v>
      </c>
      <c r="AD3846" s="3">
        <v>210.31566225347467</v>
      </c>
      <c r="AE3846" s="3">
        <v>225.74696478602428</v>
      </c>
      <c r="AF3846" s="3">
        <v>230</v>
      </c>
      <c r="AG3846" s="4"/>
      <c r="AH3846" s="4"/>
      <c r="AI3846" s="4"/>
      <c r="AJ3846" s="4"/>
      <c r="AK3846" s="4"/>
      <c r="AL3846" s="4"/>
    </row>
    <row r="3847" spans="1:38" ht="15" customHeight="1" x14ac:dyDescent="0.25">
      <c r="A3847" s="2" t="s">
        <v>3532</v>
      </c>
      <c r="B3847" s="2" t="s">
        <v>39</v>
      </c>
      <c r="C3847" s="2" t="s">
        <v>40</v>
      </c>
      <c r="D3847" s="2" t="s">
        <v>3554</v>
      </c>
      <c r="E3847" s="2" t="s">
        <v>3995</v>
      </c>
      <c r="F3847" s="2" t="s">
        <v>564</v>
      </c>
      <c r="G3847" s="2" t="s">
        <v>44</v>
      </c>
      <c r="H3847" s="3">
        <v>237</v>
      </c>
      <c r="I3847" s="3">
        <v>1.6679999999999999</v>
      </c>
      <c r="J3847" s="3">
        <v>1.5936999999999999</v>
      </c>
      <c r="K3847" s="3">
        <v>1.0029999999999999</v>
      </c>
      <c r="L3847" s="3">
        <v>0.3614</v>
      </c>
      <c r="M3847" s="3">
        <v>0.31719999999999998</v>
      </c>
      <c r="N3847" s="3">
        <v>0.3347</v>
      </c>
      <c r="O3847" s="3">
        <v>0.249</v>
      </c>
      <c r="P3847" s="3">
        <v>0.26369999999999999</v>
      </c>
      <c r="Q3847" s="4"/>
      <c r="R3847" s="4"/>
      <c r="S3847" s="4"/>
      <c r="T3847" s="4"/>
      <c r="U3847" s="4"/>
      <c r="V3847" s="4"/>
      <c r="W3847" s="4"/>
      <c r="X3847" s="3">
        <v>5.7907000000000002</v>
      </c>
      <c r="Y3847" s="3">
        <v>91.049855803270759</v>
      </c>
      <c r="Z3847" s="3">
        <v>147.46937330547257</v>
      </c>
      <c r="AA3847" s="3">
        <v>182.97717029029303</v>
      </c>
      <c r="AB3847" s="3">
        <v>195.77130571433503</v>
      </c>
      <c r="AC3847" s="3">
        <v>207.00069076277475</v>
      </c>
      <c r="AD3847" s="3">
        <v>218.84960367485792</v>
      </c>
      <c r="AE3847" s="3">
        <v>227.66460013469867</v>
      </c>
      <c r="AF3847" s="3">
        <v>236.99999999999994</v>
      </c>
      <c r="AG3847" s="4"/>
      <c r="AH3847" s="4"/>
      <c r="AI3847" s="4"/>
      <c r="AJ3847" s="4"/>
      <c r="AK3847" s="4"/>
      <c r="AL3847" s="4"/>
    </row>
    <row r="3848" spans="1:38" ht="15" customHeight="1" x14ac:dyDescent="0.25">
      <c r="A3848" s="2" t="s">
        <v>3532</v>
      </c>
      <c r="B3848" s="2" t="s">
        <v>39</v>
      </c>
      <c r="C3848" s="2" t="s">
        <v>40</v>
      </c>
      <c r="D3848" s="2" t="s">
        <v>3554</v>
      </c>
      <c r="E3848" s="2" t="s">
        <v>3996</v>
      </c>
      <c r="F3848" s="2" t="s">
        <v>564</v>
      </c>
      <c r="G3848" s="2" t="s">
        <v>44</v>
      </c>
      <c r="H3848" s="3">
        <v>221</v>
      </c>
      <c r="I3848" s="3">
        <v>2.0596999999999999</v>
      </c>
      <c r="J3848" s="3">
        <v>0.86360000000000003</v>
      </c>
      <c r="K3848" s="3">
        <v>0.67630000000000001</v>
      </c>
      <c r="L3848" s="3">
        <v>0.27550000000000002</v>
      </c>
      <c r="M3848" s="3">
        <v>0.30359999999999998</v>
      </c>
      <c r="N3848" s="3">
        <v>0.29399999999999998</v>
      </c>
      <c r="O3848" s="3">
        <v>0.2757</v>
      </c>
      <c r="P3848" s="3">
        <v>0.15559999999999999</v>
      </c>
      <c r="Q3848" s="4"/>
      <c r="R3848" s="4"/>
      <c r="S3848" s="4"/>
      <c r="T3848" s="4"/>
      <c r="U3848" s="4"/>
      <c r="V3848" s="4"/>
      <c r="W3848" s="4"/>
      <c r="X3848" s="3">
        <v>4.9039999999999999</v>
      </c>
      <c r="Y3848" s="3">
        <v>111.38077079934746</v>
      </c>
      <c r="Z3848" s="3">
        <v>144.66388662316476</v>
      </c>
      <c r="AA3848" s="3">
        <v>170.7284665579119</v>
      </c>
      <c r="AB3848" s="3">
        <v>181.34622756933115</v>
      </c>
      <c r="AC3848" s="3">
        <v>193.0469616639478</v>
      </c>
      <c r="AD3848" s="3">
        <v>204.37771207177815</v>
      </c>
      <c r="AE3848" s="3">
        <v>215.00318107667206</v>
      </c>
      <c r="AF3848" s="3">
        <v>220.99999999999997</v>
      </c>
      <c r="AG3848" s="4"/>
      <c r="AH3848" s="4"/>
      <c r="AI3848" s="4"/>
      <c r="AJ3848" s="4"/>
      <c r="AK3848" s="4"/>
      <c r="AL3848" s="4"/>
    </row>
    <row r="3849" spans="1:38" ht="15" customHeight="1" x14ac:dyDescent="0.25">
      <c r="A3849" s="2" t="s">
        <v>3532</v>
      </c>
      <c r="B3849" s="2" t="s">
        <v>39</v>
      </c>
      <c r="C3849" s="2" t="s">
        <v>40</v>
      </c>
      <c r="D3849" s="2" t="s">
        <v>3554</v>
      </c>
      <c r="E3849" s="2" t="s">
        <v>3997</v>
      </c>
      <c r="F3849" s="2" t="s">
        <v>564</v>
      </c>
      <c r="G3849" s="2" t="s">
        <v>44</v>
      </c>
      <c r="H3849" s="3">
        <v>234</v>
      </c>
      <c r="I3849" s="3">
        <v>1.8091999999999999</v>
      </c>
      <c r="J3849" s="3">
        <v>1.2735000000000001</v>
      </c>
      <c r="K3849" s="3">
        <v>0.88990000000000002</v>
      </c>
      <c r="L3849" s="3">
        <v>0.6462</v>
      </c>
      <c r="M3849" s="3">
        <v>0.40310000000000001</v>
      </c>
      <c r="N3849" s="3">
        <v>0.2235</v>
      </c>
      <c r="O3849" s="3">
        <v>0.50729999999999997</v>
      </c>
      <c r="P3849" s="3">
        <v>0.13880000000000001</v>
      </c>
      <c r="Q3849" s="4"/>
      <c r="R3849" s="4"/>
      <c r="S3849" s="4"/>
      <c r="T3849" s="4"/>
      <c r="U3849" s="4"/>
      <c r="V3849" s="4"/>
      <c r="W3849" s="4"/>
      <c r="X3849" s="3">
        <v>5.8914999999999997</v>
      </c>
      <c r="Y3849" s="3">
        <v>94.031469065602991</v>
      </c>
      <c r="Z3849" s="3">
        <v>137.69556140201985</v>
      </c>
      <c r="AA3849" s="3">
        <v>168.20728167699227</v>
      </c>
      <c r="AB3849" s="3">
        <v>190.36333701094799</v>
      </c>
      <c r="AC3849" s="3">
        <v>204.18429941441062</v>
      </c>
      <c r="AD3849" s="3">
        <v>211.84737333446492</v>
      </c>
      <c r="AE3849" s="3">
        <v>229.24100823219894</v>
      </c>
      <c r="AF3849" s="3">
        <v>234</v>
      </c>
      <c r="AG3849" s="4"/>
      <c r="AH3849" s="4"/>
      <c r="AI3849" s="4"/>
      <c r="AJ3849" s="4"/>
      <c r="AK3849" s="4"/>
      <c r="AL3849" s="4"/>
    </row>
    <row r="3850" spans="1:38" ht="15" customHeight="1" x14ac:dyDescent="0.25">
      <c r="A3850" s="2" t="s">
        <v>3532</v>
      </c>
      <c r="B3850" s="2" t="s">
        <v>39</v>
      </c>
      <c r="C3850" s="2" t="s">
        <v>40</v>
      </c>
      <c r="D3850" s="2" t="s">
        <v>3034</v>
      </c>
      <c r="E3850" s="2" t="s">
        <v>3998</v>
      </c>
      <c r="F3850" s="2" t="s">
        <v>564</v>
      </c>
      <c r="G3850" s="2" t="s">
        <v>44</v>
      </c>
      <c r="H3850" s="3">
        <v>226</v>
      </c>
      <c r="I3850" s="3">
        <v>1.4234</v>
      </c>
      <c r="J3850" s="3">
        <v>1.3714999999999999</v>
      </c>
      <c r="K3850" s="3">
        <v>1.0728</v>
      </c>
      <c r="L3850" s="3">
        <v>0.27679999999999999</v>
      </c>
      <c r="M3850" s="3">
        <v>0.34510000000000002</v>
      </c>
      <c r="N3850" s="3">
        <v>0.51160000000000005</v>
      </c>
      <c r="O3850" s="3">
        <v>0.38269999999999998</v>
      </c>
      <c r="P3850" s="3">
        <v>0.13919999999999999</v>
      </c>
      <c r="Q3850" s="4"/>
      <c r="R3850" s="4"/>
      <c r="S3850" s="4"/>
      <c r="T3850" s="4"/>
      <c r="U3850" s="4"/>
      <c r="V3850" s="4"/>
      <c r="W3850" s="4"/>
      <c r="X3850" s="3">
        <v>5.5231000000000003</v>
      </c>
      <c r="Y3850" s="3">
        <v>81.997211710814568</v>
      </c>
      <c r="Z3850" s="3">
        <v>130.17142546758163</v>
      </c>
      <c r="AA3850" s="3">
        <v>167.85374155818289</v>
      </c>
      <c r="AB3850" s="3">
        <v>177.57639731310314</v>
      </c>
      <c r="AC3850" s="3">
        <v>189.69810432546939</v>
      </c>
      <c r="AD3850" s="3">
        <v>207.66815737538701</v>
      </c>
      <c r="AE3850" s="3">
        <v>221.11057196139851</v>
      </c>
      <c r="AF3850" s="3">
        <v>226</v>
      </c>
      <c r="AG3850" s="4"/>
      <c r="AH3850" s="4"/>
      <c r="AI3850" s="4"/>
      <c r="AJ3850" s="4"/>
      <c r="AK3850" s="4"/>
      <c r="AL3850" s="4"/>
    </row>
    <row r="3851" spans="1:38" ht="15" customHeight="1" x14ac:dyDescent="0.25">
      <c r="A3851" s="2" t="s">
        <v>3532</v>
      </c>
      <c r="B3851" s="2" t="s">
        <v>39</v>
      </c>
      <c r="C3851" s="2" t="s">
        <v>40</v>
      </c>
      <c r="D3851" s="2" t="s">
        <v>3034</v>
      </c>
      <c r="E3851" s="2" t="s">
        <v>3999</v>
      </c>
      <c r="F3851" s="2" t="s">
        <v>564</v>
      </c>
      <c r="G3851" s="2" t="s">
        <v>44</v>
      </c>
      <c r="H3851" s="3">
        <v>224</v>
      </c>
      <c r="I3851" s="3">
        <v>1.6702999999999999</v>
      </c>
      <c r="J3851" s="3">
        <v>1.3953</v>
      </c>
      <c r="K3851" s="3">
        <v>0.66059999999999997</v>
      </c>
      <c r="L3851" s="3">
        <v>0.95330000000000004</v>
      </c>
      <c r="M3851" s="3">
        <v>0.2092</v>
      </c>
      <c r="N3851" s="3">
        <v>0.25119999999999998</v>
      </c>
      <c r="O3851" s="3">
        <v>0.34</v>
      </c>
      <c r="P3851" s="3">
        <v>0.14080000000000001</v>
      </c>
      <c r="Q3851" s="4"/>
      <c r="R3851" s="4"/>
      <c r="S3851" s="4"/>
      <c r="T3851" s="4"/>
      <c r="U3851" s="4"/>
      <c r="V3851" s="4"/>
      <c r="W3851" s="4"/>
      <c r="X3851" s="3">
        <v>5.6207000000000003</v>
      </c>
      <c r="Y3851" s="3">
        <v>89.05652320885298</v>
      </c>
      <c r="Z3851" s="3">
        <v>136.71919867632144</v>
      </c>
      <c r="AA3851" s="3">
        <v>159.28492892344369</v>
      </c>
      <c r="AB3851" s="3">
        <v>191.8491291120323</v>
      </c>
      <c r="AC3851" s="3">
        <v>198.99528528475099</v>
      </c>
      <c r="AD3851" s="3">
        <v>207.57613820342661</v>
      </c>
      <c r="AE3851" s="3">
        <v>219.1903499564111</v>
      </c>
      <c r="AF3851" s="3">
        <v>223.99999999999997</v>
      </c>
      <c r="AG3851" s="4"/>
      <c r="AH3851" s="4"/>
      <c r="AI3851" s="4"/>
      <c r="AJ3851" s="4"/>
      <c r="AK3851" s="4"/>
      <c r="AL3851" s="4"/>
    </row>
    <row r="3852" spans="1:38" ht="15" customHeight="1" x14ac:dyDescent="0.25">
      <c r="A3852" s="2" t="s">
        <v>3532</v>
      </c>
      <c r="B3852" s="2" t="s">
        <v>39</v>
      </c>
      <c r="C3852" s="2" t="s">
        <v>40</v>
      </c>
      <c r="D3852" s="2" t="s">
        <v>3034</v>
      </c>
      <c r="E3852" s="2" t="s">
        <v>4000</v>
      </c>
      <c r="F3852" s="2" t="s">
        <v>564</v>
      </c>
      <c r="G3852" s="2" t="s">
        <v>44</v>
      </c>
      <c r="H3852" s="3">
        <v>233</v>
      </c>
      <c r="I3852" s="3">
        <v>1.6445000000000001</v>
      </c>
      <c r="J3852" s="3">
        <v>1.1709000000000001</v>
      </c>
      <c r="K3852" s="3">
        <v>0.48170000000000002</v>
      </c>
      <c r="L3852" s="3">
        <v>0.6583</v>
      </c>
      <c r="M3852" s="3">
        <v>0.30049999999999999</v>
      </c>
      <c r="N3852" s="3">
        <v>0.34429999999999999</v>
      </c>
      <c r="O3852" s="3">
        <v>0.36870000000000003</v>
      </c>
      <c r="P3852" s="3">
        <v>0.1477</v>
      </c>
      <c r="Q3852" s="4"/>
      <c r="R3852" s="4"/>
      <c r="S3852" s="4"/>
      <c r="T3852" s="4"/>
      <c r="U3852" s="4"/>
      <c r="V3852" s="4"/>
      <c r="W3852" s="4"/>
      <c r="X3852" s="3">
        <v>5.1166</v>
      </c>
      <c r="Y3852" s="3">
        <v>96.602372669350743</v>
      </c>
      <c r="Z3852" s="3">
        <v>142.59989055231989</v>
      </c>
      <c r="AA3852" s="3">
        <v>161.52294492436386</v>
      </c>
      <c r="AB3852" s="3">
        <v>187.38353594183639</v>
      </c>
      <c r="AC3852" s="3">
        <v>199.18834773091507</v>
      </c>
      <c r="AD3852" s="3">
        <v>212.71379431653833</v>
      </c>
      <c r="AE3852" s="3">
        <v>227.19776804909509</v>
      </c>
      <c r="AF3852" s="3">
        <v>233</v>
      </c>
      <c r="AG3852" s="4"/>
      <c r="AH3852" s="4"/>
      <c r="AI3852" s="4"/>
      <c r="AJ3852" s="4"/>
      <c r="AK3852" s="4"/>
      <c r="AL3852" s="4"/>
    </row>
    <row r="3853" spans="1:38" ht="15" customHeight="1" x14ac:dyDescent="0.25">
      <c r="A3853" s="2" t="s">
        <v>3532</v>
      </c>
      <c r="B3853" s="2" t="s">
        <v>39</v>
      </c>
      <c r="C3853" s="2" t="s">
        <v>40</v>
      </c>
      <c r="D3853" s="2" t="s">
        <v>3560</v>
      </c>
      <c r="E3853" s="2" t="s">
        <v>4001</v>
      </c>
      <c r="F3853" s="2" t="s">
        <v>564</v>
      </c>
      <c r="G3853" s="2" t="s">
        <v>44</v>
      </c>
      <c r="H3853" s="3">
        <v>224</v>
      </c>
      <c r="I3853" s="3">
        <v>1.3919999999999999</v>
      </c>
      <c r="J3853" s="3">
        <v>1.6402000000000001</v>
      </c>
      <c r="K3853" s="3">
        <v>0.62229999999999996</v>
      </c>
      <c r="L3853" s="3">
        <v>0.54369999999999996</v>
      </c>
      <c r="M3853" s="3">
        <v>0.15509999999999999</v>
      </c>
      <c r="N3853" s="3">
        <v>0.21890000000000001</v>
      </c>
      <c r="O3853" s="3">
        <v>0.35859999999999997</v>
      </c>
      <c r="P3853" s="3">
        <v>0.14949999999999999</v>
      </c>
      <c r="Q3853" s="4"/>
      <c r="R3853" s="4"/>
      <c r="S3853" s="4"/>
      <c r="T3853" s="4"/>
      <c r="U3853" s="4"/>
      <c r="V3853" s="4"/>
      <c r="W3853" s="4"/>
      <c r="X3853" s="3">
        <v>5.0803000000000003</v>
      </c>
      <c r="Y3853" s="3">
        <v>84.607916855303813</v>
      </c>
      <c r="Z3853" s="3">
        <v>146.59606716138808</v>
      </c>
      <c r="AA3853" s="3">
        <v>170.11467826703148</v>
      </c>
      <c r="AB3853" s="3">
        <v>190.66275613644862</v>
      </c>
      <c r="AC3853" s="3">
        <v>196.52445721709347</v>
      </c>
      <c r="AD3853" s="3">
        <v>204.79735448693972</v>
      </c>
      <c r="AE3853" s="3">
        <v>218.34993996417532</v>
      </c>
      <c r="AF3853" s="3">
        <v>223.99999999999994</v>
      </c>
      <c r="AG3853" s="4"/>
      <c r="AH3853" s="4"/>
      <c r="AI3853" s="4"/>
      <c r="AJ3853" s="4"/>
      <c r="AK3853" s="4"/>
      <c r="AL3853" s="4"/>
    </row>
    <row r="3854" spans="1:38" ht="15" customHeight="1" x14ac:dyDescent="0.25">
      <c r="A3854" s="2" t="s">
        <v>3532</v>
      </c>
      <c r="B3854" s="2" t="s">
        <v>39</v>
      </c>
      <c r="C3854" s="2" t="s">
        <v>40</v>
      </c>
      <c r="D3854" s="2" t="s">
        <v>3560</v>
      </c>
      <c r="E3854" s="2" t="s">
        <v>4002</v>
      </c>
      <c r="F3854" s="2" t="s">
        <v>564</v>
      </c>
      <c r="G3854" s="2" t="s">
        <v>44</v>
      </c>
      <c r="H3854" s="3">
        <v>233</v>
      </c>
      <c r="I3854" s="3">
        <v>1.3567</v>
      </c>
      <c r="J3854" s="3">
        <v>1.2497</v>
      </c>
      <c r="K3854" s="3">
        <v>0.7026</v>
      </c>
      <c r="L3854" s="3">
        <v>0.73</v>
      </c>
      <c r="M3854" s="3">
        <v>0.25829999999999997</v>
      </c>
      <c r="N3854" s="3">
        <v>0.52880000000000005</v>
      </c>
      <c r="O3854" s="3">
        <v>0.27089999999999997</v>
      </c>
      <c r="P3854" s="3">
        <v>0.1371</v>
      </c>
      <c r="Q3854" s="4"/>
      <c r="R3854" s="4"/>
      <c r="S3854" s="4"/>
      <c r="T3854" s="4"/>
      <c r="U3854" s="4"/>
      <c r="V3854" s="4"/>
      <c r="W3854" s="4"/>
      <c r="X3854" s="3">
        <v>5.2340999999999998</v>
      </c>
      <c r="Y3854" s="3">
        <v>84.10001719493323</v>
      </c>
      <c r="Z3854" s="3">
        <v>132.09101851321145</v>
      </c>
      <c r="AA3854" s="3">
        <v>159.07227603599472</v>
      </c>
      <c r="AB3854" s="3">
        <v>187.105748839342</v>
      </c>
      <c r="AC3854" s="3">
        <v>197.02498996962228</v>
      </c>
      <c r="AD3854" s="3">
        <v>217.3319768441566</v>
      </c>
      <c r="AE3854" s="3">
        <v>227.73508339542619</v>
      </c>
      <c r="AF3854" s="3">
        <v>233.00000000000006</v>
      </c>
      <c r="AG3854" s="4"/>
      <c r="AH3854" s="4"/>
      <c r="AI3854" s="4"/>
      <c r="AJ3854" s="4"/>
      <c r="AK3854" s="4"/>
      <c r="AL3854" s="4"/>
    </row>
    <row r="3855" spans="1:38" ht="15" customHeight="1" x14ac:dyDescent="0.25">
      <c r="A3855" s="2" t="s">
        <v>3532</v>
      </c>
      <c r="B3855" s="2" t="s">
        <v>39</v>
      </c>
      <c r="C3855" s="2" t="s">
        <v>40</v>
      </c>
      <c r="D3855" s="2" t="s">
        <v>3560</v>
      </c>
      <c r="E3855" s="2" t="s">
        <v>4003</v>
      </c>
      <c r="F3855" s="2" t="s">
        <v>564</v>
      </c>
      <c r="G3855" s="2" t="s">
        <v>44</v>
      </c>
      <c r="H3855" s="3">
        <v>226</v>
      </c>
      <c r="I3855" s="3">
        <v>1.9764999999999999</v>
      </c>
      <c r="J3855" s="3">
        <v>1.3754999999999999</v>
      </c>
      <c r="K3855" s="3">
        <v>0.71909999999999996</v>
      </c>
      <c r="L3855" s="3">
        <v>0.66800000000000004</v>
      </c>
      <c r="M3855" s="3">
        <v>0.34200000000000003</v>
      </c>
      <c r="N3855" s="3">
        <v>0.30080000000000001</v>
      </c>
      <c r="O3855" s="3">
        <v>0.3785</v>
      </c>
      <c r="P3855" s="3">
        <v>0.16159999999999999</v>
      </c>
      <c r="Q3855" s="4"/>
      <c r="R3855" s="4"/>
      <c r="S3855" s="4"/>
      <c r="T3855" s="4"/>
      <c r="U3855" s="4"/>
      <c r="V3855" s="4"/>
      <c r="W3855" s="4"/>
      <c r="X3855" s="3">
        <v>5.9219999999999997</v>
      </c>
      <c r="Y3855" s="3">
        <v>96.748564674096599</v>
      </c>
      <c r="Z3855" s="3">
        <v>141.80884836203984</v>
      </c>
      <c r="AA3855" s="3">
        <v>165.36599121918269</v>
      </c>
      <c r="AB3855" s="3">
        <v>187.24913880445794</v>
      </c>
      <c r="AC3855" s="3">
        <v>198.4527862208713</v>
      </c>
      <c r="AD3855" s="3">
        <v>208.30675447483955</v>
      </c>
      <c r="AE3855" s="3">
        <v>220.70611279972979</v>
      </c>
      <c r="AF3855" s="3">
        <v>225.99999999999997</v>
      </c>
      <c r="AG3855" s="4"/>
      <c r="AH3855" s="4"/>
      <c r="AI3855" s="4"/>
      <c r="AJ3855" s="4"/>
      <c r="AK3855" s="4"/>
      <c r="AL3855" s="4"/>
    </row>
    <row r="3856" spans="1:38" ht="15" customHeight="1" x14ac:dyDescent="0.25">
      <c r="A3856" s="2" t="s">
        <v>3532</v>
      </c>
      <c r="B3856" s="2" t="s">
        <v>39</v>
      </c>
      <c r="C3856" s="2" t="s">
        <v>40</v>
      </c>
      <c r="D3856" s="2" t="s">
        <v>3560</v>
      </c>
      <c r="E3856" s="2" t="s">
        <v>4004</v>
      </c>
      <c r="F3856" s="2" t="s">
        <v>564</v>
      </c>
      <c r="G3856" s="2" t="s">
        <v>44</v>
      </c>
      <c r="H3856" s="3">
        <v>222</v>
      </c>
      <c r="I3856" s="3">
        <v>2.1937000000000002</v>
      </c>
      <c r="J3856" s="3">
        <v>1.2128000000000001</v>
      </c>
      <c r="K3856" s="3">
        <v>0.63929999999999998</v>
      </c>
      <c r="L3856" s="3">
        <v>0.36509999999999998</v>
      </c>
      <c r="M3856" s="3">
        <v>0.28770000000000001</v>
      </c>
      <c r="N3856" s="3">
        <v>0.28370000000000001</v>
      </c>
      <c r="O3856" s="3">
        <v>0.30980000000000002</v>
      </c>
      <c r="P3856" s="3">
        <v>0.14319999999999999</v>
      </c>
      <c r="Q3856" s="4"/>
      <c r="R3856" s="4"/>
      <c r="S3856" s="4"/>
      <c r="T3856" s="4"/>
      <c r="U3856" s="4"/>
      <c r="V3856" s="4"/>
      <c r="W3856" s="4"/>
      <c r="X3856" s="3">
        <v>5.4352999999999998</v>
      </c>
      <c r="Y3856" s="3">
        <v>108.68445164020386</v>
      </c>
      <c r="Z3856" s="3">
        <v>151.07990359317796</v>
      </c>
      <c r="AA3856" s="3">
        <v>173.42770408257135</v>
      </c>
      <c r="AB3856" s="3">
        <v>186.19038507534083</v>
      </c>
      <c r="AC3856" s="3">
        <v>196.24741964564973</v>
      </c>
      <c r="AD3856" s="3">
        <v>206.16462752745937</v>
      </c>
      <c r="AE3856" s="3">
        <v>216.99420455172668</v>
      </c>
      <c r="AF3856" s="3">
        <v>222</v>
      </c>
      <c r="AG3856" s="4"/>
      <c r="AH3856" s="4"/>
      <c r="AI3856" s="4"/>
      <c r="AJ3856" s="4"/>
      <c r="AK3856" s="4"/>
      <c r="AL3856" s="4"/>
    </row>
    <row r="3857" spans="1:38" ht="15" customHeight="1" x14ac:dyDescent="0.25">
      <c r="A3857" s="2" t="s">
        <v>3532</v>
      </c>
      <c r="B3857" s="2" t="s">
        <v>39</v>
      </c>
      <c r="C3857" s="2" t="s">
        <v>40</v>
      </c>
      <c r="D3857" s="2" t="s">
        <v>3564</v>
      </c>
      <c r="E3857" s="2" t="s">
        <v>4005</v>
      </c>
      <c r="F3857" s="2" t="s">
        <v>564</v>
      </c>
      <c r="G3857" s="2" t="s">
        <v>44</v>
      </c>
      <c r="H3857" s="3">
        <v>227</v>
      </c>
      <c r="I3857" s="3">
        <v>1.5641</v>
      </c>
      <c r="J3857" s="3">
        <v>1.0645</v>
      </c>
      <c r="K3857" s="3">
        <v>0.7177</v>
      </c>
      <c r="L3857" s="3">
        <v>0.68049999999999999</v>
      </c>
      <c r="M3857" s="3">
        <v>0.31709999999999999</v>
      </c>
      <c r="N3857" s="3">
        <v>0.3402</v>
      </c>
      <c r="O3857" s="3">
        <v>0.31290000000000001</v>
      </c>
      <c r="P3857" s="3">
        <v>0.19409999999999999</v>
      </c>
      <c r="Q3857" s="4"/>
      <c r="R3857" s="4"/>
      <c r="S3857" s="4"/>
      <c r="T3857" s="4"/>
      <c r="U3857" s="4"/>
      <c r="V3857" s="4"/>
      <c r="W3857" s="4"/>
      <c r="X3857" s="3">
        <v>5.1910999999999996</v>
      </c>
      <c r="Y3857" s="3">
        <v>90.754310261794231</v>
      </c>
      <c r="Z3857" s="3">
        <v>130.74149987478569</v>
      </c>
      <c r="AA3857" s="3">
        <v>157.70139276839208</v>
      </c>
      <c r="AB3857" s="3">
        <v>183.26389397237583</v>
      </c>
      <c r="AC3857" s="3">
        <v>195.17553119762675</v>
      </c>
      <c r="AD3857" s="3">
        <v>207.95490358498202</v>
      </c>
      <c r="AE3857" s="3">
        <v>219.70877078075941</v>
      </c>
      <c r="AF3857" s="3">
        <v>227.00000000000006</v>
      </c>
      <c r="AG3857" s="4"/>
      <c r="AH3857" s="4"/>
      <c r="AI3857" s="4"/>
      <c r="AJ3857" s="4"/>
      <c r="AK3857" s="4"/>
      <c r="AL3857" s="4"/>
    </row>
    <row r="3858" spans="1:38" ht="15" customHeight="1" x14ac:dyDescent="0.25">
      <c r="A3858" s="2" t="s">
        <v>3532</v>
      </c>
      <c r="B3858" s="2" t="s">
        <v>39</v>
      </c>
      <c r="C3858" s="2" t="s">
        <v>40</v>
      </c>
      <c r="D3858" s="2" t="s">
        <v>3564</v>
      </c>
      <c r="E3858" s="2" t="s">
        <v>4006</v>
      </c>
      <c r="F3858" s="2" t="s">
        <v>564</v>
      </c>
      <c r="G3858" s="2" t="s">
        <v>44</v>
      </c>
      <c r="H3858" s="3">
        <v>225</v>
      </c>
      <c r="I3858" s="3">
        <v>2.08</v>
      </c>
      <c r="J3858" s="3">
        <v>1.3512</v>
      </c>
      <c r="K3858" s="3">
        <v>0.86</v>
      </c>
      <c r="L3858" s="3">
        <v>0.5776</v>
      </c>
      <c r="M3858" s="3">
        <v>0.32600000000000001</v>
      </c>
      <c r="N3858" s="3">
        <v>0.29189999999999999</v>
      </c>
      <c r="O3858" s="3">
        <v>0.37219999999999998</v>
      </c>
      <c r="P3858" s="3">
        <v>0.105</v>
      </c>
      <c r="Q3858" s="4"/>
      <c r="R3858" s="4"/>
      <c r="S3858" s="4"/>
      <c r="T3858" s="4"/>
      <c r="U3858" s="4"/>
      <c r="V3858" s="4"/>
      <c r="W3858" s="4"/>
      <c r="X3858" s="3">
        <v>5.9638999999999998</v>
      </c>
      <c r="Y3858" s="3">
        <v>99.311658478512385</v>
      </c>
      <c r="Z3858" s="3">
        <v>143.03834739013064</v>
      </c>
      <c r="AA3858" s="3">
        <v>170.86912926105401</v>
      </c>
      <c r="AB3858" s="3">
        <v>189.56105903854862</v>
      </c>
      <c r="AC3858" s="3">
        <v>200.11086705008469</v>
      </c>
      <c r="AD3858" s="3">
        <v>209.55715219906438</v>
      </c>
      <c r="AE3858" s="3">
        <v>221.60205570180588</v>
      </c>
      <c r="AF3858" s="3">
        <v>225.00000000000006</v>
      </c>
      <c r="AG3858" s="4"/>
      <c r="AH3858" s="4"/>
      <c r="AI3858" s="4"/>
      <c r="AJ3858" s="4"/>
      <c r="AK3858" s="4"/>
      <c r="AL3858" s="4"/>
    </row>
    <row r="3859" spans="1:38" ht="15" customHeight="1" x14ac:dyDescent="0.25">
      <c r="A3859" s="2" t="s">
        <v>3532</v>
      </c>
      <c r="B3859" s="2" t="s">
        <v>39</v>
      </c>
      <c r="C3859" s="2" t="s">
        <v>40</v>
      </c>
      <c r="D3859" s="2" t="s">
        <v>3564</v>
      </c>
      <c r="E3859" s="2" t="s">
        <v>4007</v>
      </c>
      <c r="F3859" s="2" t="s">
        <v>564</v>
      </c>
      <c r="G3859" s="2" t="s">
        <v>44</v>
      </c>
      <c r="H3859" s="3">
        <v>243</v>
      </c>
      <c r="I3859" s="3">
        <v>1.5197000000000001</v>
      </c>
      <c r="J3859" s="3">
        <v>1.8696999999999999</v>
      </c>
      <c r="K3859" s="3">
        <v>1.026</v>
      </c>
      <c r="L3859" s="3">
        <v>0.55430000000000001</v>
      </c>
      <c r="M3859" s="3">
        <v>0.47239999999999999</v>
      </c>
      <c r="N3859" s="3">
        <v>0.42059999999999997</v>
      </c>
      <c r="O3859" s="3">
        <v>0.46039999999999998</v>
      </c>
      <c r="P3859" s="3">
        <v>0.1125</v>
      </c>
      <c r="Q3859" s="4"/>
      <c r="R3859" s="4"/>
      <c r="S3859" s="4"/>
      <c r="T3859" s="4"/>
      <c r="U3859" s="4"/>
      <c r="V3859" s="4"/>
      <c r="W3859" s="4"/>
      <c r="X3859" s="3">
        <v>6.4356</v>
      </c>
      <c r="Y3859" s="3">
        <v>81.825455280004974</v>
      </c>
      <c r="Z3859" s="3">
        <v>143.12614208465413</v>
      </c>
      <c r="AA3859" s="3">
        <v>176.76496363975389</v>
      </c>
      <c r="AB3859" s="3">
        <v>194.93845173721175</v>
      </c>
      <c r="AC3859" s="3">
        <v>210.42673565790292</v>
      </c>
      <c r="AD3859" s="3">
        <v>224.21668531294674</v>
      </c>
      <c r="AE3859" s="3">
        <v>239.31153272422151</v>
      </c>
      <c r="AF3859" s="3">
        <v>243</v>
      </c>
      <c r="AG3859" s="4"/>
      <c r="AH3859" s="4"/>
      <c r="AI3859" s="4"/>
      <c r="AJ3859" s="4"/>
      <c r="AK3859" s="4"/>
      <c r="AL3859" s="4"/>
    </row>
    <row r="3860" spans="1:38" ht="15" customHeight="1" x14ac:dyDescent="0.25">
      <c r="A3860" s="2" t="s">
        <v>3532</v>
      </c>
      <c r="B3860" s="2" t="s">
        <v>39</v>
      </c>
      <c r="C3860" s="2" t="s">
        <v>40</v>
      </c>
      <c r="D3860" s="2" t="s">
        <v>3564</v>
      </c>
      <c r="E3860" s="2" t="s">
        <v>4008</v>
      </c>
      <c r="F3860" s="2" t="s">
        <v>564</v>
      </c>
      <c r="G3860" s="2" t="s">
        <v>44</v>
      </c>
      <c r="H3860" s="3">
        <v>215</v>
      </c>
      <c r="I3860" s="3">
        <v>1.2702</v>
      </c>
      <c r="J3860" s="3">
        <v>1.2474000000000001</v>
      </c>
      <c r="K3860" s="3">
        <v>0.65749999999999997</v>
      </c>
      <c r="L3860" s="3">
        <v>0.29799999999999999</v>
      </c>
      <c r="M3860" s="3">
        <v>0.23</v>
      </c>
      <c r="N3860" s="3">
        <v>0.1416</v>
      </c>
      <c r="O3860" s="3">
        <v>0.2049</v>
      </c>
      <c r="P3860" s="3">
        <v>0.19009999999999999</v>
      </c>
      <c r="Q3860" s="4"/>
      <c r="R3860" s="4"/>
      <c r="S3860" s="4"/>
      <c r="T3860" s="4"/>
      <c r="U3860" s="4"/>
      <c r="V3860" s="4"/>
      <c r="W3860" s="4"/>
      <c r="X3860" s="3">
        <v>4.2397</v>
      </c>
      <c r="Y3860" s="3">
        <v>86.826190532348988</v>
      </c>
      <c r="Z3860" s="3">
        <v>140.66825482935113</v>
      </c>
      <c r="AA3860" s="3">
        <v>169.0482109583225</v>
      </c>
      <c r="AB3860" s="3">
        <v>181.91091350803123</v>
      </c>
      <c r="AC3860" s="3">
        <v>191.83850272424934</v>
      </c>
      <c r="AD3860" s="3">
        <v>197.95044460692969</v>
      </c>
      <c r="AE3860" s="3">
        <v>206.79463169563883</v>
      </c>
      <c r="AF3860" s="3">
        <v>215</v>
      </c>
      <c r="AG3860" s="4"/>
      <c r="AH3860" s="4"/>
      <c r="AI3860" s="4"/>
      <c r="AJ3860" s="4"/>
      <c r="AK3860" s="4"/>
      <c r="AL3860" s="4"/>
    </row>
    <row r="3861" spans="1:38" ht="15" customHeight="1" x14ac:dyDescent="0.25">
      <c r="A3861" s="2" t="s">
        <v>3532</v>
      </c>
      <c r="B3861" s="2" t="s">
        <v>39</v>
      </c>
      <c r="C3861" s="2" t="s">
        <v>40</v>
      </c>
      <c r="D3861" s="2" t="s">
        <v>3564</v>
      </c>
      <c r="E3861" s="2" t="s">
        <v>4009</v>
      </c>
      <c r="F3861" s="2" t="s">
        <v>564</v>
      </c>
      <c r="G3861" s="2" t="s">
        <v>44</v>
      </c>
      <c r="H3861" s="3">
        <v>222</v>
      </c>
      <c r="I3861" s="3">
        <v>1.9831000000000001</v>
      </c>
      <c r="J3861" s="3">
        <v>1.2474000000000001</v>
      </c>
      <c r="K3861" s="3">
        <v>0.67079999999999995</v>
      </c>
      <c r="L3861" s="3">
        <v>0.5101</v>
      </c>
      <c r="M3861" s="3">
        <v>0.20549999999999999</v>
      </c>
      <c r="N3861" s="3">
        <v>0.32529999999999998</v>
      </c>
      <c r="O3861" s="3">
        <v>0.3695</v>
      </c>
      <c r="P3861" s="3">
        <v>7.51E-2</v>
      </c>
      <c r="Q3861" s="4"/>
      <c r="R3861" s="4"/>
      <c r="S3861" s="4"/>
      <c r="T3861" s="4"/>
      <c r="U3861" s="4"/>
      <c r="V3861" s="4"/>
      <c r="W3861" s="4"/>
      <c r="X3861" s="3">
        <v>5.3868</v>
      </c>
      <c r="Y3861" s="3">
        <v>101.94672161580159</v>
      </c>
      <c r="Z3861" s="3">
        <v>145.94427118140641</v>
      </c>
      <c r="AA3861" s="3">
        <v>169.60432910076483</v>
      </c>
      <c r="AB3861" s="3">
        <v>187.59627236949584</v>
      </c>
      <c r="AC3861" s="3">
        <v>194.84454592708101</v>
      </c>
      <c r="AD3861" s="3">
        <v>206.31833370461129</v>
      </c>
      <c r="AE3861" s="3">
        <v>219.35111754659542</v>
      </c>
      <c r="AF3861" s="3">
        <v>222.00000000000003</v>
      </c>
      <c r="AG3861" s="4"/>
      <c r="AH3861" s="4"/>
      <c r="AI3861" s="4"/>
      <c r="AJ3861" s="4"/>
      <c r="AK3861" s="4"/>
      <c r="AL3861" s="4"/>
    </row>
    <row r="3862" spans="1:38" ht="15" customHeight="1" x14ac:dyDescent="0.25">
      <c r="A3862" s="2" t="s">
        <v>3532</v>
      </c>
      <c r="B3862" s="2" t="s">
        <v>39</v>
      </c>
      <c r="C3862" s="2" t="s">
        <v>40</v>
      </c>
      <c r="D3862" s="2" t="s">
        <v>3564</v>
      </c>
      <c r="E3862" s="2" t="s">
        <v>4010</v>
      </c>
      <c r="F3862" s="2" t="s">
        <v>564</v>
      </c>
      <c r="G3862" s="2" t="s">
        <v>44</v>
      </c>
      <c r="H3862" s="3">
        <v>224</v>
      </c>
      <c r="I3862" s="3">
        <v>1.7677</v>
      </c>
      <c r="J3862" s="3">
        <v>1.1065</v>
      </c>
      <c r="K3862" s="3">
        <v>0.53949999999999998</v>
      </c>
      <c r="L3862" s="3">
        <v>0.26019999999999999</v>
      </c>
      <c r="M3862" s="3">
        <v>0.32329999999999998</v>
      </c>
      <c r="N3862" s="3">
        <v>0.35220000000000001</v>
      </c>
      <c r="O3862" s="3">
        <v>0.44669999999999999</v>
      </c>
      <c r="P3862" s="3">
        <v>0.18709999999999999</v>
      </c>
      <c r="Q3862" s="4"/>
      <c r="R3862" s="4"/>
      <c r="S3862" s="4"/>
      <c r="T3862" s="4"/>
      <c r="U3862" s="4"/>
      <c r="V3862" s="4"/>
      <c r="W3862" s="4"/>
      <c r="X3862" s="3">
        <v>4.9832000000000001</v>
      </c>
      <c r="Y3862" s="3">
        <v>100.10852464279981</v>
      </c>
      <c r="Z3862" s="3">
        <v>142.74137100658211</v>
      </c>
      <c r="AA3862" s="3">
        <v>163.52801412746828</v>
      </c>
      <c r="AB3862" s="3">
        <v>173.55337935463155</v>
      </c>
      <c r="AC3862" s="3">
        <v>186.0099534435704</v>
      </c>
      <c r="AD3862" s="3">
        <v>199.58002889709422</v>
      </c>
      <c r="AE3862" s="3">
        <v>216.79113822443409</v>
      </c>
      <c r="AF3862" s="3">
        <v>224</v>
      </c>
      <c r="AG3862" s="4"/>
      <c r="AH3862" s="4"/>
      <c r="AI3862" s="4"/>
      <c r="AJ3862" s="4"/>
      <c r="AK3862" s="4"/>
      <c r="AL3862" s="4"/>
    </row>
    <row r="3863" spans="1:38" ht="15" customHeight="1" x14ac:dyDescent="0.25">
      <c r="A3863" s="2" t="s">
        <v>3532</v>
      </c>
      <c r="B3863" s="2" t="s">
        <v>39</v>
      </c>
      <c r="C3863" s="2" t="s">
        <v>40</v>
      </c>
      <c r="D3863" s="2" t="s">
        <v>3564</v>
      </c>
      <c r="E3863" s="2" t="s">
        <v>4011</v>
      </c>
      <c r="F3863" s="2" t="s">
        <v>564</v>
      </c>
      <c r="G3863" s="2" t="s">
        <v>44</v>
      </c>
      <c r="H3863" s="3">
        <v>211</v>
      </c>
      <c r="I3863" s="3">
        <v>1.2494000000000001</v>
      </c>
      <c r="J3863" s="3">
        <v>1.7113</v>
      </c>
      <c r="K3863" s="3">
        <v>1.2336</v>
      </c>
      <c r="L3863" s="3">
        <v>0.4234</v>
      </c>
      <c r="M3863" s="3">
        <v>0.28820000000000001</v>
      </c>
      <c r="N3863" s="3">
        <v>0.2437</v>
      </c>
      <c r="O3863" s="3">
        <v>0.20380000000000001</v>
      </c>
      <c r="P3863" s="3">
        <v>6.1800000000000001E-2</v>
      </c>
      <c r="Q3863" s="4"/>
      <c r="R3863" s="4"/>
      <c r="S3863" s="4"/>
      <c r="T3863" s="4"/>
      <c r="U3863" s="4"/>
      <c r="V3863" s="4"/>
      <c r="W3863" s="4"/>
      <c r="X3863" s="3">
        <v>5.4151999999999996</v>
      </c>
      <c r="Y3863" s="3">
        <v>73.299047126606595</v>
      </c>
      <c r="Z3863" s="3">
        <v>129.86624686068845</v>
      </c>
      <c r="AA3863" s="3">
        <v>170.64302334170486</v>
      </c>
      <c r="AB3863" s="3">
        <v>184.63855443935591</v>
      </c>
      <c r="AC3863" s="3">
        <v>194.16503545575418</v>
      </c>
      <c r="AD3863" s="3">
        <v>202.2205643374206</v>
      </c>
      <c r="AE3863" s="3">
        <v>208.95719456345103</v>
      </c>
      <c r="AF3863" s="3">
        <v>211</v>
      </c>
      <c r="AG3863" s="4"/>
      <c r="AH3863" s="4"/>
      <c r="AI3863" s="4"/>
      <c r="AJ3863" s="4"/>
      <c r="AK3863" s="4"/>
      <c r="AL3863" s="4"/>
    </row>
    <row r="3864" spans="1:38" ht="15" customHeight="1" x14ac:dyDescent="0.25">
      <c r="A3864" s="2" t="s">
        <v>3532</v>
      </c>
      <c r="B3864" s="2" t="s">
        <v>39</v>
      </c>
      <c r="C3864" s="2" t="s">
        <v>40</v>
      </c>
      <c r="D3864" s="2" t="s">
        <v>3564</v>
      </c>
      <c r="E3864" s="2" t="s">
        <v>4012</v>
      </c>
      <c r="F3864" s="2" t="s">
        <v>564</v>
      </c>
      <c r="G3864" s="2" t="s">
        <v>44</v>
      </c>
      <c r="H3864" s="3">
        <v>230</v>
      </c>
      <c r="I3864" s="3">
        <v>1.5049999999999999</v>
      </c>
      <c r="J3864" s="3">
        <v>1.0958000000000001</v>
      </c>
      <c r="K3864" s="3">
        <v>0.85209999999999997</v>
      </c>
      <c r="L3864" s="3">
        <v>0.3609</v>
      </c>
      <c r="M3864" s="3">
        <v>0.2485</v>
      </c>
      <c r="N3864" s="3">
        <v>0.19220000000000001</v>
      </c>
      <c r="O3864" s="3">
        <v>0.36959999999999998</v>
      </c>
      <c r="P3864" s="3">
        <v>0.16850000000000001</v>
      </c>
      <c r="Q3864" s="4"/>
      <c r="R3864" s="4"/>
      <c r="S3864" s="4"/>
      <c r="T3864" s="4"/>
      <c r="U3864" s="4"/>
      <c r="V3864" s="4"/>
      <c r="W3864" s="4"/>
      <c r="X3864" s="3">
        <v>4.7926000000000002</v>
      </c>
      <c r="Y3864" s="3">
        <v>94.177106372323991</v>
      </c>
      <c r="Z3864" s="3">
        <v>139.44865000208654</v>
      </c>
      <c r="AA3864" s="3">
        <v>174.65204690564622</v>
      </c>
      <c r="AB3864" s="3">
        <v>189.56215832742143</v>
      </c>
      <c r="AC3864" s="3">
        <v>199.82861077494471</v>
      </c>
      <c r="AD3864" s="3">
        <v>207.76910236614782</v>
      </c>
      <c r="AE3864" s="3">
        <v>223.03864290781624</v>
      </c>
      <c r="AF3864" s="3">
        <v>230</v>
      </c>
      <c r="AG3864" s="4"/>
      <c r="AH3864" s="4"/>
      <c r="AI3864" s="4"/>
      <c r="AJ3864" s="4"/>
      <c r="AK3864" s="4"/>
      <c r="AL3864" s="4"/>
    </row>
    <row r="3865" spans="1:38" ht="15" customHeight="1" x14ac:dyDescent="0.25">
      <c r="A3865" s="2" t="s">
        <v>3532</v>
      </c>
      <c r="B3865" s="2" t="s">
        <v>39</v>
      </c>
      <c r="C3865" s="2" t="s">
        <v>40</v>
      </c>
      <c r="D3865" s="2" t="s">
        <v>3564</v>
      </c>
      <c r="E3865" s="2" t="s">
        <v>4013</v>
      </c>
      <c r="F3865" s="2" t="s">
        <v>564</v>
      </c>
      <c r="G3865" s="2" t="s">
        <v>44</v>
      </c>
      <c r="H3865" s="3">
        <v>220</v>
      </c>
      <c r="I3865" s="3">
        <v>1.4716</v>
      </c>
      <c r="J3865" s="3">
        <v>1.7769999999999999</v>
      </c>
      <c r="K3865" s="3">
        <v>0.90429999999999999</v>
      </c>
      <c r="L3865" s="3">
        <v>0.4798</v>
      </c>
      <c r="M3865" s="3">
        <v>0.36130000000000001</v>
      </c>
      <c r="N3865" s="3">
        <v>0.432</v>
      </c>
      <c r="O3865" s="3">
        <v>0.46179999999999999</v>
      </c>
      <c r="P3865" s="3">
        <v>0.12280000000000001</v>
      </c>
      <c r="Q3865" s="4"/>
      <c r="R3865" s="4"/>
      <c r="S3865" s="4"/>
      <c r="T3865" s="4"/>
      <c r="U3865" s="4"/>
      <c r="V3865" s="4"/>
      <c r="W3865" s="4"/>
      <c r="X3865" s="3">
        <v>6.0106000000000002</v>
      </c>
      <c r="Y3865" s="3">
        <v>78.02881575882607</v>
      </c>
      <c r="Z3865" s="3">
        <v>133.60995574485077</v>
      </c>
      <c r="AA3865" s="3">
        <v>161.89471932918511</v>
      </c>
      <c r="AB3865" s="3">
        <v>176.90193990616578</v>
      </c>
      <c r="AC3865" s="3">
        <v>188.20270854823144</v>
      </c>
      <c r="AD3865" s="3">
        <v>201.71483712108608</v>
      </c>
      <c r="AE3865" s="3">
        <v>216.15905234086449</v>
      </c>
      <c r="AF3865" s="3">
        <v>220</v>
      </c>
      <c r="AG3865" s="4"/>
      <c r="AH3865" s="4"/>
      <c r="AI3865" s="4"/>
      <c r="AJ3865" s="4"/>
      <c r="AK3865" s="4"/>
      <c r="AL3865" s="4"/>
    </row>
    <row r="3866" spans="1:38" ht="15" customHeight="1" x14ac:dyDescent="0.25">
      <c r="A3866" s="2" t="s">
        <v>3532</v>
      </c>
      <c r="B3866" s="2" t="s">
        <v>39</v>
      </c>
      <c r="C3866" s="2" t="s">
        <v>40</v>
      </c>
      <c r="D3866" s="2" t="s">
        <v>3564</v>
      </c>
      <c r="E3866" s="2" t="s">
        <v>4014</v>
      </c>
      <c r="F3866" s="2" t="s">
        <v>564</v>
      </c>
      <c r="G3866" s="2" t="s">
        <v>44</v>
      </c>
      <c r="H3866" s="3">
        <v>235</v>
      </c>
      <c r="I3866" s="3">
        <v>1.6126</v>
      </c>
      <c r="J3866" s="3">
        <v>1.3036000000000001</v>
      </c>
      <c r="K3866" s="3">
        <v>0.77170000000000005</v>
      </c>
      <c r="L3866" s="3">
        <v>0.74970000000000003</v>
      </c>
      <c r="M3866" s="3">
        <v>0.32779999999999998</v>
      </c>
      <c r="N3866" s="3">
        <v>0.42130000000000001</v>
      </c>
      <c r="O3866" s="3">
        <v>0.31419999999999998</v>
      </c>
      <c r="P3866" s="3">
        <v>9.9599999999999994E-2</v>
      </c>
      <c r="Q3866" s="4"/>
      <c r="R3866" s="4"/>
      <c r="S3866" s="4"/>
      <c r="T3866" s="4"/>
      <c r="U3866" s="4"/>
      <c r="V3866" s="4"/>
      <c r="W3866" s="4"/>
      <c r="X3866" s="3">
        <v>5.6005000000000003</v>
      </c>
      <c r="Y3866" s="3">
        <v>90.451531113293456</v>
      </c>
      <c r="Z3866" s="3">
        <v>137.70281224890633</v>
      </c>
      <c r="AA3866" s="3">
        <v>165.6744397821623</v>
      </c>
      <c r="AB3866" s="3">
        <v>192.84863851441833</v>
      </c>
      <c r="AC3866" s="3">
        <v>204.73032764931702</v>
      </c>
      <c r="AD3866" s="3">
        <v>220.00108918846533</v>
      </c>
      <c r="AE3866" s="3">
        <v>231.38982233729129</v>
      </c>
      <c r="AF3866" s="3">
        <v>234.99999999999997</v>
      </c>
      <c r="AG3866" s="4"/>
      <c r="AH3866" s="4"/>
      <c r="AI3866" s="4"/>
      <c r="AJ3866" s="4"/>
      <c r="AK3866" s="4"/>
      <c r="AL3866" s="4"/>
    </row>
    <row r="3867" spans="1:38" ht="15" customHeight="1" x14ac:dyDescent="0.25">
      <c r="A3867" s="2" t="s">
        <v>3532</v>
      </c>
      <c r="B3867" s="2" t="s">
        <v>39</v>
      </c>
      <c r="C3867" s="2" t="s">
        <v>40</v>
      </c>
      <c r="D3867" s="2" t="s">
        <v>3578</v>
      </c>
      <c r="E3867" s="2" t="s">
        <v>4015</v>
      </c>
      <c r="F3867" s="2" t="s">
        <v>564</v>
      </c>
      <c r="G3867" s="2" t="s">
        <v>44</v>
      </c>
      <c r="H3867" s="3">
        <v>222</v>
      </c>
      <c r="I3867" s="3">
        <v>1.768</v>
      </c>
      <c r="J3867" s="3">
        <v>1.3971</v>
      </c>
      <c r="K3867" s="3">
        <v>0.87929999999999997</v>
      </c>
      <c r="L3867" s="3">
        <v>0.35589999999999999</v>
      </c>
      <c r="M3867" s="3">
        <v>0.2364</v>
      </c>
      <c r="N3867" s="3">
        <v>0.29380000000000001</v>
      </c>
      <c r="O3867" s="3">
        <v>0.35470000000000002</v>
      </c>
      <c r="P3867" s="3">
        <v>0.13420000000000001</v>
      </c>
      <c r="Q3867" s="4"/>
      <c r="R3867" s="4"/>
      <c r="S3867" s="4"/>
      <c r="T3867" s="4"/>
      <c r="U3867" s="4"/>
      <c r="V3867" s="4"/>
      <c r="W3867" s="4"/>
      <c r="X3867" s="3">
        <v>5.4194000000000004</v>
      </c>
      <c r="Y3867" s="3">
        <v>93.984721555891781</v>
      </c>
      <c r="Z3867" s="3">
        <v>142.96597409307304</v>
      </c>
      <c r="AA3867" s="3">
        <v>173.79355648226738</v>
      </c>
      <c r="AB3867" s="3">
        <v>186.27113702623905</v>
      </c>
      <c r="AC3867" s="3">
        <v>194.55913938812412</v>
      </c>
      <c r="AD3867" s="3">
        <v>204.85954164667672</v>
      </c>
      <c r="AE3867" s="3">
        <v>217.29505111266928</v>
      </c>
      <c r="AF3867" s="3">
        <v>221.99999999999997</v>
      </c>
      <c r="AG3867" s="4"/>
      <c r="AH3867" s="4"/>
      <c r="AI3867" s="4"/>
      <c r="AJ3867" s="4"/>
      <c r="AK3867" s="4"/>
      <c r="AL3867" s="4"/>
    </row>
    <row r="3868" spans="1:38" ht="15" customHeight="1" x14ac:dyDescent="0.25">
      <c r="A3868" s="2" t="s">
        <v>3532</v>
      </c>
      <c r="B3868" s="2" t="s">
        <v>39</v>
      </c>
      <c r="C3868" s="2" t="s">
        <v>40</v>
      </c>
      <c r="D3868" s="2" t="s">
        <v>3578</v>
      </c>
      <c r="E3868" s="2" t="s">
        <v>4016</v>
      </c>
      <c r="F3868" s="2" t="s">
        <v>564</v>
      </c>
      <c r="G3868" s="2" t="s">
        <v>44</v>
      </c>
      <c r="H3868" s="3">
        <v>232</v>
      </c>
      <c r="I3868" s="3">
        <v>1.7403</v>
      </c>
      <c r="J3868" s="3">
        <v>1.1073</v>
      </c>
      <c r="K3868" s="3">
        <v>0.6542</v>
      </c>
      <c r="L3868" s="3">
        <v>0.56120000000000003</v>
      </c>
      <c r="M3868" s="3">
        <v>0.52290000000000003</v>
      </c>
      <c r="N3868" s="3">
        <v>0.15890000000000001</v>
      </c>
      <c r="O3868" s="3">
        <v>0.19539999999999999</v>
      </c>
      <c r="P3868" s="3">
        <v>0.1085</v>
      </c>
      <c r="Q3868" s="4"/>
      <c r="R3868" s="4"/>
      <c r="S3868" s="4"/>
      <c r="T3868" s="4"/>
      <c r="U3868" s="4"/>
      <c r="V3868" s="4"/>
      <c r="W3868" s="4"/>
      <c r="X3868" s="3">
        <v>5.0487000000000002</v>
      </c>
      <c r="Y3868" s="3">
        <v>100.94051934161268</v>
      </c>
      <c r="Z3868" s="3">
        <v>144.80527660585892</v>
      </c>
      <c r="AA3868" s="3">
        <v>170.72085883494759</v>
      </c>
      <c r="AB3868" s="3">
        <v>192.95232436072649</v>
      </c>
      <c r="AC3868" s="3">
        <v>213.66656763127139</v>
      </c>
      <c r="AD3868" s="3">
        <v>219.96125735337807</v>
      </c>
      <c r="AE3868" s="3">
        <v>227.70186384613859</v>
      </c>
      <c r="AF3868" s="3">
        <v>232</v>
      </c>
      <c r="AG3868" s="4"/>
      <c r="AH3868" s="4"/>
      <c r="AI3868" s="4"/>
      <c r="AJ3868" s="4"/>
      <c r="AK3868" s="4"/>
      <c r="AL3868" s="4"/>
    </row>
    <row r="3869" spans="1:38" ht="15" customHeight="1" x14ac:dyDescent="0.25">
      <c r="A3869" s="2" t="s">
        <v>3532</v>
      </c>
      <c r="B3869" s="2" t="s">
        <v>39</v>
      </c>
      <c r="C3869" s="2" t="s">
        <v>40</v>
      </c>
      <c r="D3869" s="2" t="s">
        <v>3578</v>
      </c>
      <c r="E3869" s="2" t="s">
        <v>4017</v>
      </c>
      <c r="F3869" s="2" t="s">
        <v>564</v>
      </c>
      <c r="G3869" s="2" t="s">
        <v>44</v>
      </c>
      <c r="H3869" s="3">
        <v>229</v>
      </c>
      <c r="I3869" s="3">
        <v>1.1025</v>
      </c>
      <c r="J3869" s="3">
        <v>1.4668000000000001</v>
      </c>
      <c r="K3869" s="3">
        <v>1.0155000000000001</v>
      </c>
      <c r="L3869" s="3">
        <v>0.42830000000000001</v>
      </c>
      <c r="M3869" s="3">
        <v>0.2024</v>
      </c>
      <c r="N3869" s="3">
        <v>0.2001</v>
      </c>
      <c r="O3869" s="3">
        <v>0.31159999999999999</v>
      </c>
      <c r="P3869" s="3">
        <v>0.15759999999999999</v>
      </c>
      <c r="Q3869" s="4"/>
      <c r="R3869" s="4"/>
      <c r="S3869" s="4"/>
      <c r="T3869" s="4"/>
      <c r="U3869" s="4"/>
      <c r="V3869" s="4"/>
      <c r="W3869" s="4"/>
      <c r="X3869" s="3">
        <v>4.8848000000000003</v>
      </c>
      <c r="Y3869" s="3">
        <v>76.462925810678016</v>
      </c>
      <c r="Z3869" s="3">
        <v>135.61777350147395</v>
      </c>
      <c r="AA3869" s="3">
        <v>176.5720602685883</v>
      </c>
      <c r="AB3869" s="3">
        <v>193.845049950868</v>
      </c>
      <c r="AC3869" s="3">
        <v>202.00767687520471</v>
      </c>
      <c r="AD3869" s="3">
        <v>210.07754667540124</v>
      </c>
      <c r="AE3869" s="3">
        <v>222.64412053717655</v>
      </c>
      <c r="AF3869" s="3">
        <v>229.00000000000006</v>
      </c>
      <c r="AG3869" s="4"/>
      <c r="AH3869" s="4"/>
      <c r="AI3869" s="4"/>
      <c r="AJ3869" s="4"/>
      <c r="AK3869" s="4"/>
      <c r="AL3869" s="4"/>
    </row>
    <row r="3870" spans="1:38" ht="15" customHeight="1" x14ac:dyDescent="0.25">
      <c r="A3870" s="2" t="s">
        <v>3532</v>
      </c>
      <c r="B3870" s="2" t="s">
        <v>39</v>
      </c>
      <c r="C3870" s="2" t="s">
        <v>40</v>
      </c>
      <c r="D3870" s="2" t="s">
        <v>3578</v>
      </c>
      <c r="E3870" s="2" t="s">
        <v>4018</v>
      </c>
      <c r="F3870" s="2" t="s">
        <v>564</v>
      </c>
      <c r="G3870" s="2" t="s">
        <v>44</v>
      </c>
      <c r="H3870" s="3">
        <v>218</v>
      </c>
      <c r="I3870" s="3">
        <v>1.6194</v>
      </c>
      <c r="J3870" s="3">
        <v>1.4343999999999999</v>
      </c>
      <c r="K3870" s="3">
        <v>0.63219999999999998</v>
      </c>
      <c r="L3870" s="3">
        <v>0.46429999999999999</v>
      </c>
      <c r="M3870" s="3">
        <v>0.26919999999999999</v>
      </c>
      <c r="N3870" s="3">
        <v>0.34589999999999999</v>
      </c>
      <c r="O3870" s="3">
        <v>0.245</v>
      </c>
      <c r="P3870" s="3">
        <v>0.109</v>
      </c>
      <c r="Q3870" s="4"/>
      <c r="R3870" s="4"/>
      <c r="S3870" s="4"/>
      <c r="T3870" s="4"/>
      <c r="U3870" s="4"/>
      <c r="V3870" s="4"/>
      <c r="W3870" s="4"/>
      <c r="X3870" s="3">
        <v>5.1193999999999997</v>
      </c>
      <c r="Y3870" s="3">
        <v>90.836660546157759</v>
      </c>
      <c r="Z3870" s="3">
        <v>142.95183029261244</v>
      </c>
      <c r="AA3870" s="3">
        <v>165.92116263624644</v>
      </c>
      <c r="AB3870" s="3">
        <v>182.79028792436614</v>
      </c>
      <c r="AC3870" s="3">
        <v>192.57096534750164</v>
      </c>
      <c r="AD3870" s="3">
        <v>205.13833652381138</v>
      </c>
      <c r="AE3870" s="3">
        <v>214.03977028558035</v>
      </c>
      <c r="AF3870" s="3">
        <v>218</v>
      </c>
      <c r="AG3870" s="4"/>
      <c r="AH3870" s="4"/>
      <c r="AI3870" s="4"/>
      <c r="AJ3870" s="4"/>
      <c r="AK3870" s="4"/>
      <c r="AL3870" s="4"/>
    </row>
    <row r="3871" spans="1:38" ht="15" customHeight="1" x14ac:dyDescent="0.25">
      <c r="A3871" s="2" t="s">
        <v>3532</v>
      </c>
      <c r="B3871" s="2" t="s">
        <v>39</v>
      </c>
      <c r="C3871" s="2" t="s">
        <v>40</v>
      </c>
      <c r="D3871" s="2" t="s">
        <v>3578</v>
      </c>
      <c r="E3871" s="2" t="s">
        <v>4019</v>
      </c>
      <c r="F3871" s="2" t="s">
        <v>564</v>
      </c>
      <c r="G3871" s="2" t="s">
        <v>44</v>
      </c>
      <c r="H3871" s="3">
        <v>232</v>
      </c>
      <c r="I3871" s="3">
        <v>1.4487000000000001</v>
      </c>
      <c r="J3871" s="3">
        <v>1.3542000000000001</v>
      </c>
      <c r="K3871" s="3">
        <v>0.83050000000000002</v>
      </c>
      <c r="L3871" s="3">
        <v>0.4279</v>
      </c>
      <c r="M3871" s="3">
        <v>0.45150000000000001</v>
      </c>
      <c r="N3871" s="3">
        <v>0.39200000000000002</v>
      </c>
      <c r="O3871" s="3">
        <v>0.42249999999999999</v>
      </c>
      <c r="P3871" s="3">
        <v>0.21129999999999999</v>
      </c>
      <c r="Q3871" s="4"/>
      <c r="R3871" s="4"/>
      <c r="S3871" s="4"/>
      <c r="T3871" s="4"/>
      <c r="U3871" s="4"/>
      <c r="V3871" s="4"/>
      <c r="W3871" s="4"/>
      <c r="X3871" s="3">
        <v>5.5385999999999997</v>
      </c>
      <c r="Y3871" s="3">
        <v>84.312858845195535</v>
      </c>
      <c r="Z3871" s="3">
        <v>133.21330300075834</v>
      </c>
      <c r="AA3871" s="3">
        <v>163.2028310403351</v>
      </c>
      <c r="AB3871" s="3">
        <v>178.65438919582567</v>
      </c>
      <c r="AC3871" s="3">
        <v>194.95814826851554</v>
      </c>
      <c r="AD3871" s="3">
        <v>209.11334994402921</v>
      </c>
      <c r="AE3871" s="3">
        <v>224.36991297439792</v>
      </c>
      <c r="AF3871" s="3">
        <v>232.00000000000006</v>
      </c>
      <c r="AG3871" s="4"/>
      <c r="AH3871" s="4"/>
      <c r="AI3871" s="4"/>
      <c r="AJ3871" s="4"/>
      <c r="AK3871" s="4"/>
      <c r="AL3871" s="4"/>
    </row>
    <row r="3872" spans="1:38" ht="15" customHeight="1" x14ac:dyDescent="0.25">
      <c r="A3872" s="2" t="s">
        <v>3532</v>
      </c>
      <c r="B3872" s="2" t="s">
        <v>39</v>
      </c>
      <c r="C3872" s="2" t="s">
        <v>40</v>
      </c>
      <c r="D3872" s="2" t="s">
        <v>3578</v>
      </c>
      <c r="E3872" s="2" t="s">
        <v>4020</v>
      </c>
      <c r="F3872" s="2" t="s">
        <v>564</v>
      </c>
      <c r="G3872" s="2" t="s">
        <v>44</v>
      </c>
      <c r="H3872" s="3">
        <v>227</v>
      </c>
      <c r="I3872" s="3">
        <v>1.5096000000000001</v>
      </c>
      <c r="J3872" s="3">
        <v>1.2173</v>
      </c>
      <c r="K3872" s="3">
        <v>0.82450000000000001</v>
      </c>
      <c r="L3872" s="3">
        <v>0.50290000000000001</v>
      </c>
      <c r="M3872" s="3">
        <v>0.33460000000000001</v>
      </c>
      <c r="N3872" s="3">
        <v>0.38829999999999998</v>
      </c>
      <c r="O3872" s="3">
        <v>0.27979999999999999</v>
      </c>
      <c r="P3872" s="3">
        <v>0.16239999999999999</v>
      </c>
      <c r="Q3872" s="4"/>
      <c r="R3872" s="4"/>
      <c r="S3872" s="4"/>
      <c r="T3872" s="4"/>
      <c r="U3872" s="4"/>
      <c r="V3872" s="4"/>
      <c r="W3872" s="4"/>
      <c r="X3872" s="3">
        <v>5.2194000000000003</v>
      </c>
      <c r="Y3872" s="3">
        <v>88.399586159328663</v>
      </c>
      <c r="Z3872" s="3">
        <v>133.87866421427751</v>
      </c>
      <c r="AA3872" s="3">
        <v>164.68249224048739</v>
      </c>
      <c r="AB3872" s="3">
        <v>183.47114610874814</v>
      </c>
      <c r="AC3872" s="3">
        <v>195.97200827681345</v>
      </c>
      <c r="AD3872" s="3">
        <v>210.47913553281987</v>
      </c>
      <c r="AE3872" s="3">
        <v>220.93263593516497</v>
      </c>
      <c r="AF3872" s="3">
        <v>227</v>
      </c>
      <c r="AG3872" s="4"/>
      <c r="AH3872" s="4"/>
      <c r="AI3872" s="4"/>
      <c r="AJ3872" s="4"/>
      <c r="AK3872" s="4"/>
      <c r="AL3872" s="4"/>
    </row>
    <row r="3873" spans="1:38" ht="15" customHeight="1" x14ac:dyDescent="0.25">
      <c r="A3873" s="2" t="s">
        <v>3532</v>
      </c>
      <c r="B3873" s="2" t="s">
        <v>39</v>
      </c>
      <c r="C3873" s="2" t="s">
        <v>40</v>
      </c>
      <c r="D3873" s="2" t="s">
        <v>3578</v>
      </c>
      <c r="E3873" s="2" t="s">
        <v>4021</v>
      </c>
      <c r="F3873" s="2" t="s">
        <v>564</v>
      </c>
      <c r="G3873" s="2" t="s">
        <v>44</v>
      </c>
      <c r="H3873" s="3">
        <v>225</v>
      </c>
      <c r="I3873" s="3">
        <v>1.8393999999999999</v>
      </c>
      <c r="J3873" s="3">
        <v>1.7007000000000001</v>
      </c>
      <c r="K3873" s="3">
        <v>0.88370000000000004</v>
      </c>
      <c r="L3873" s="3">
        <v>0.495</v>
      </c>
      <c r="M3873" s="3">
        <v>0.29139999999999999</v>
      </c>
      <c r="N3873" s="3">
        <v>0.27629999999999999</v>
      </c>
      <c r="O3873" s="3">
        <v>0.27139999999999997</v>
      </c>
      <c r="P3873" s="3">
        <v>0.14940000000000001</v>
      </c>
      <c r="Q3873" s="4"/>
      <c r="R3873" s="4"/>
      <c r="S3873" s="4"/>
      <c r="T3873" s="4"/>
      <c r="U3873" s="4"/>
      <c r="V3873" s="4"/>
      <c r="W3873" s="4"/>
      <c r="X3873" s="3">
        <v>5.9073000000000002</v>
      </c>
      <c r="Y3873" s="3">
        <v>92.095847510707088</v>
      </c>
      <c r="Z3873" s="3">
        <v>147.66016623499738</v>
      </c>
      <c r="AA3873" s="3">
        <v>176.53191813518865</v>
      </c>
      <c r="AB3873" s="3">
        <v>192.7042811436697</v>
      </c>
      <c r="AC3873" s="3">
        <v>202.22473888239975</v>
      </c>
      <c r="AD3873" s="3">
        <v>211.25185787077007</v>
      </c>
      <c r="AE3873" s="3">
        <v>220.11888680107663</v>
      </c>
      <c r="AF3873" s="3">
        <v>225</v>
      </c>
      <c r="AG3873" s="4"/>
      <c r="AH3873" s="4"/>
      <c r="AI3873" s="4"/>
      <c r="AJ3873" s="4"/>
      <c r="AK3873" s="4"/>
      <c r="AL3873" s="4"/>
    </row>
    <row r="3874" spans="1:38" ht="15" customHeight="1" x14ac:dyDescent="0.25">
      <c r="A3874" s="2" t="s">
        <v>3532</v>
      </c>
      <c r="B3874" s="2" t="s">
        <v>39</v>
      </c>
      <c r="C3874" s="2" t="s">
        <v>40</v>
      </c>
      <c r="D3874" s="2" t="s">
        <v>1107</v>
      </c>
      <c r="E3874" s="2" t="s">
        <v>4022</v>
      </c>
      <c r="F3874" s="2" t="s">
        <v>564</v>
      </c>
      <c r="G3874" s="2" t="s">
        <v>44</v>
      </c>
      <c r="H3874" s="3">
        <v>242</v>
      </c>
      <c r="I3874" s="3">
        <v>1.4866999999999999</v>
      </c>
      <c r="J3874" s="3">
        <v>1.0026999999999999</v>
      </c>
      <c r="K3874" s="3">
        <v>0.84750000000000003</v>
      </c>
      <c r="L3874" s="3">
        <v>0.40799999999999997</v>
      </c>
      <c r="M3874" s="3">
        <v>0.2127</v>
      </c>
      <c r="N3874" s="3">
        <v>0.3306</v>
      </c>
      <c r="O3874" s="3">
        <v>0.25890000000000002</v>
      </c>
      <c r="P3874" s="3">
        <v>0.1348</v>
      </c>
      <c r="Q3874" s="4"/>
      <c r="R3874" s="4"/>
      <c r="S3874" s="4"/>
      <c r="T3874" s="4"/>
      <c r="U3874" s="4"/>
      <c r="V3874" s="4"/>
      <c r="W3874" s="4"/>
      <c r="X3874" s="3">
        <v>4.6818999999999997</v>
      </c>
      <c r="Y3874" s="3">
        <v>98.683824942865073</v>
      </c>
      <c r="Z3874" s="3">
        <v>143.65851470556822</v>
      </c>
      <c r="AA3874" s="3">
        <v>181.6719280633931</v>
      </c>
      <c r="AB3874" s="3">
        <v>199.97219077724856</v>
      </c>
      <c r="AC3874" s="3">
        <v>209.51254832439821</v>
      </c>
      <c r="AD3874" s="3">
        <v>224.34114355283111</v>
      </c>
      <c r="AE3874" s="3">
        <v>235.9537367308144</v>
      </c>
      <c r="AF3874" s="3">
        <v>242</v>
      </c>
      <c r="AG3874" s="4"/>
      <c r="AH3874" s="4"/>
      <c r="AI3874" s="4"/>
      <c r="AJ3874" s="4"/>
      <c r="AK3874" s="4"/>
      <c r="AL3874" s="4"/>
    </row>
    <row r="3875" spans="1:38" ht="15" customHeight="1" x14ac:dyDescent="0.25">
      <c r="A3875" s="2" t="s">
        <v>3532</v>
      </c>
      <c r="B3875" s="2" t="s">
        <v>39</v>
      </c>
      <c r="C3875" s="2" t="s">
        <v>40</v>
      </c>
      <c r="D3875" s="2" t="s">
        <v>1107</v>
      </c>
      <c r="E3875" s="2" t="s">
        <v>4023</v>
      </c>
      <c r="F3875" s="2" t="s">
        <v>564</v>
      </c>
      <c r="G3875" s="2" t="s">
        <v>44</v>
      </c>
      <c r="H3875" s="3">
        <v>231</v>
      </c>
      <c r="I3875" s="3">
        <v>1.4244000000000001</v>
      </c>
      <c r="J3875" s="3">
        <v>1.0853999999999999</v>
      </c>
      <c r="K3875" s="3">
        <v>0.62229999999999996</v>
      </c>
      <c r="L3875" s="3">
        <v>0.5111</v>
      </c>
      <c r="M3875" s="3">
        <v>0.49059999999999998</v>
      </c>
      <c r="N3875" s="3">
        <v>0.13059999999999999</v>
      </c>
      <c r="O3875" s="3">
        <v>0.37259999999999999</v>
      </c>
      <c r="P3875" s="3">
        <v>0.13039999999999999</v>
      </c>
      <c r="Q3875" s="4"/>
      <c r="R3875" s="4"/>
      <c r="S3875" s="4"/>
      <c r="T3875" s="4"/>
      <c r="U3875" s="4"/>
      <c r="V3875" s="4"/>
      <c r="W3875" s="4"/>
      <c r="X3875" s="3">
        <v>4.7674000000000003</v>
      </c>
      <c r="Y3875" s="3">
        <v>91.457062549817508</v>
      </c>
      <c r="Z3875" s="3">
        <v>136.76364475395394</v>
      </c>
      <c r="AA3875" s="3">
        <v>162.73958551831188</v>
      </c>
      <c r="AB3875" s="3">
        <v>184.07383479464698</v>
      </c>
      <c r="AC3875" s="3">
        <v>204.55237655745267</v>
      </c>
      <c r="AD3875" s="3">
        <v>210.00385954608382</v>
      </c>
      <c r="AE3875" s="3">
        <v>225.55686537735454</v>
      </c>
      <c r="AF3875" s="3">
        <v>231</v>
      </c>
      <c r="AG3875" s="4"/>
      <c r="AH3875" s="4"/>
      <c r="AI3875" s="4"/>
      <c r="AJ3875" s="4"/>
      <c r="AK3875" s="4"/>
      <c r="AL3875" s="4"/>
    </row>
    <row r="3876" spans="1:38" ht="15" customHeight="1" x14ac:dyDescent="0.25">
      <c r="A3876" s="2" t="s">
        <v>3532</v>
      </c>
      <c r="B3876" s="2" t="s">
        <v>39</v>
      </c>
      <c r="C3876" s="2" t="s">
        <v>40</v>
      </c>
      <c r="D3876" s="2" t="s">
        <v>1107</v>
      </c>
      <c r="E3876" s="2" t="s">
        <v>4024</v>
      </c>
      <c r="F3876" s="2" t="s">
        <v>564</v>
      </c>
      <c r="G3876" s="2" t="s">
        <v>44</v>
      </c>
      <c r="H3876" s="3">
        <v>214</v>
      </c>
      <c r="I3876" s="3">
        <v>1.7092000000000001</v>
      </c>
      <c r="J3876" s="3">
        <v>0.67090000000000005</v>
      </c>
      <c r="K3876" s="3">
        <v>0.68679999999999997</v>
      </c>
      <c r="L3876" s="3">
        <v>0.46089999999999998</v>
      </c>
      <c r="M3876" s="3">
        <v>0.36880000000000002</v>
      </c>
      <c r="N3876" s="3">
        <v>0.3866</v>
      </c>
      <c r="O3876" s="3">
        <v>0.23080000000000001</v>
      </c>
      <c r="P3876" s="3">
        <v>7.6100000000000001E-2</v>
      </c>
      <c r="Q3876" s="4"/>
      <c r="R3876" s="4"/>
      <c r="S3876" s="4"/>
      <c r="T3876" s="4"/>
      <c r="U3876" s="4"/>
      <c r="V3876" s="4"/>
      <c r="W3876" s="4"/>
      <c r="X3876" s="3">
        <v>4.5900999999999996</v>
      </c>
      <c r="Y3876" s="3">
        <v>99.770723949369298</v>
      </c>
      <c r="Z3876" s="3">
        <v>126.3722794710355</v>
      </c>
      <c r="AA3876" s="3">
        <v>153.60427877388292</v>
      </c>
      <c r="AB3876" s="3">
        <v>171.87921831768372</v>
      </c>
      <c r="AC3876" s="3">
        <v>186.50234199690641</v>
      </c>
      <c r="AD3876" s="3">
        <v>201.83124550663385</v>
      </c>
      <c r="AE3876" s="3">
        <v>210.98259297183071</v>
      </c>
      <c r="AF3876" s="3">
        <v>214.00000000000003</v>
      </c>
      <c r="AG3876" s="4"/>
      <c r="AH3876" s="4"/>
      <c r="AI3876" s="4"/>
      <c r="AJ3876" s="4"/>
      <c r="AK3876" s="4"/>
      <c r="AL3876" s="4"/>
    </row>
    <row r="3877" spans="1:38" ht="15" customHeight="1" x14ac:dyDescent="0.25">
      <c r="A3877" s="2" t="s">
        <v>3532</v>
      </c>
      <c r="B3877" s="2" t="s">
        <v>39</v>
      </c>
      <c r="C3877" s="2" t="s">
        <v>40</v>
      </c>
      <c r="D3877" s="2" t="s">
        <v>3554</v>
      </c>
      <c r="E3877" s="2" t="s">
        <v>4025</v>
      </c>
      <c r="F3877" s="2" t="s">
        <v>564</v>
      </c>
      <c r="G3877" s="2" t="s">
        <v>44</v>
      </c>
      <c r="H3877" s="3">
        <v>228</v>
      </c>
      <c r="I3877" s="3">
        <v>1.3062</v>
      </c>
      <c r="J3877" s="3">
        <v>1.1674</v>
      </c>
      <c r="K3877" s="3">
        <v>0.79569999999999996</v>
      </c>
      <c r="L3877" s="3">
        <v>0.52249999999999996</v>
      </c>
      <c r="M3877" s="3">
        <v>0.16159999999999999</v>
      </c>
      <c r="N3877" s="3">
        <v>0.4521</v>
      </c>
      <c r="O3877" s="3">
        <v>0.36919999999999997</v>
      </c>
      <c r="P3877" s="3">
        <v>0.158</v>
      </c>
      <c r="Q3877" s="4"/>
      <c r="R3877" s="4"/>
      <c r="S3877" s="4"/>
      <c r="T3877" s="4"/>
      <c r="U3877" s="4"/>
      <c r="V3877" s="4"/>
      <c r="W3877" s="4"/>
      <c r="X3877" s="3">
        <v>4.9326999999999996</v>
      </c>
      <c r="Y3877" s="3">
        <v>83.901636020840513</v>
      </c>
      <c r="Z3877" s="3">
        <v>130.28807752346586</v>
      </c>
      <c r="AA3877" s="3">
        <v>161.90508240922824</v>
      </c>
      <c r="AB3877" s="3">
        <v>182.66653151418092</v>
      </c>
      <c r="AC3877" s="3">
        <v>189.08768017515766</v>
      </c>
      <c r="AD3877" s="3">
        <v>207.05179719017983</v>
      </c>
      <c r="AE3877" s="3">
        <v>221.72189672998564</v>
      </c>
      <c r="AF3877" s="3">
        <v>228.00000000000006</v>
      </c>
      <c r="AG3877" s="4"/>
      <c r="AH3877" s="4"/>
      <c r="AI3877" s="4"/>
      <c r="AJ3877" s="4"/>
      <c r="AK3877" s="4"/>
      <c r="AL3877" s="4"/>
    </row>
    <row r="3878" spans="1:38" ht="15" customHeight="1" x14ac:dyDescent="0.25">
      <c r="A3878" s="2" t="s">
        <v>3532</v>
      </c>
      <c r="B3878" s="2" t="s">
        <v>39</v>
      </c>
      <c r="C3878" s="2" t="s">
        <v>40</v>
      </c>
      <c r="D3878" s="2" t="s">
        <v>59</v>
      </c>
      <c r="E3878" s="2" t="s">
        <v>4026</v>
      </c>
      <c r="F3878" s="2" t="s">
        <v>564</v>
      </c>
      <c r="G3878" s="2" t="s">
        <v>44</v>
      </c>
      <c r="H3878" s="3">
        <v>223</v>
      </c>
      <c r="I3878" s="3">
        <v>1.6749000000000001</v>
      </c>
      <c r="J3878" s="3">
        <v>1.4517</v>
      </c>
      <c r="K3878" s="3">
        <v>0.91479999999999995</v>
      </c>
      <c r="L3878" s="3">
        <v>0.32779999999999998</v>
      </c>
      <c r="M3878" s="3">
        <v>0.21709999999999999</v>
      </c>
      <c r="N3878" s="3">
        <v>0.1605</v>
      </c>
      <c r="O3878" s="3">
        <v>0.29380000000000001</v>
      </c>
      <c r="P3878" s="3">
        <v>8.0600000000000005E-2</v>
      </c>
      <c r="Q3878" s="4"/>
      <c r="R3878" s="4"/>
      <c r="S3878" s="4"/>
      <c r="T3878" s="4"/>
      <c r="U3878" s="4"/>
      <c r="V3878" s="4"/>
      <c r="W3878" s="4"/>
      <c r="X3878" s="3">
        <v>5.1212</v>
      </c>
      <c r="Y3878" s="3">
        <v>94.466980395219878</v>
      </c>
      <c r="Z3878" s="3">
        <v>148.60950558462861</v>
      </c>
      <c r="AA3878" s="3">
        <v>182.72783722565023</v>
      </c>
      <c r="AB3878" s="3">
        <v>194.95344841052875</v>
      </c>
      <c r="AC3878" s="3">
        <v>203.05039834413807</v>
      </c>
      <c r="AD3878" s="3">
        <v>209.03639771928451</v>
      </c>
      <c r="AE3878" s="3">
        <v>219.99394673123484</v>
      </c>
      <c r="AF3878" s="3">
        <v>223</v>
      </c>
      <c r="AG3878" s="4"/>
      <c r="AH3878" s="4"/>
      <c r="AI3878" s="4"/>
      <c r="AJ3878" s="4"/>
      <c r="AK3878" s="4"/>
      <c r="AL3878" s="4"/>
    </row>
    <row r="3879" spans="1:38" ht="15" customHeight="1" x14ac:dyDescent="0.25">
      <c r="A3879" s="2" t="s">
        <v>3532</v>
      </c>
      <c r="B3879" s="2" t="s">
        <v>39</v>
      </c>
      <c r="C3879" s="2" t="s">
        <v>40</v>
      </c>
      <c r="D3879" s="2" t="s">
        <v>3533</v>
      </c>
      <c r="E3879" s="2" t="s">
        <v>4027</v>
      </c>
      <c r="F3879" s="2" t="s">
        <v>571</v>
      </c>
      <c r="G3879" s="2" t="s">
        <v>50</v>
      </c>
      <c r="H3879" s="3">
        <v>222</v>
      </c>
      <c r="I3879" s="3">
        <v>1.7739</v>
      </c>
      <c r="J3879" s="3">
        <v>1.3833</v>
      </c>
      <c r="K3879" s="3">
        <v>0.47349999999999998</v>
      </c>
      <c r="L3879" s="3">
        <v>0.2167</v>
      </c>
      <c r="M3879" s="3">
        <v>0.17480000000000001</v>
      </c>
      <c r="N3879" s="3">
        <v>0.17399999999999999</v>
      </c>
      <c r="O3879" s="3">
        <v>0.16259999999999999</v>
      </c>
      <c r="P3879" s="3">
        <v>0.14019999999999999</v>
      </c>
      <c r="Q3879" s="3">
        <v>0.22</v>
      </c>
      <c r="R3879" s="4"/>
      <c r="S3879" s="4"/>
      <c r="T3879" s="4"/>
      <c r="U3879" s="4"/>
      <c r="V3879" s="4"/>
      <c r="W3879" s="4"/>
      <c r="X3879" s="3">
        <v>4.7190000000000003</v>
      </c>
      <c r="Y3879" s="3">
        <v>103.42212333121424</v>
      </c>
      <c r="Z3879" s="3">
        <v>159.11760966306417</v>
      </c>
      <c r="AA3879" s="3">
        <v>178.18203009112099</v>
      </c>
      <c r="AB3879" s="3">
        <v>186.90697181606271</v>
      </c>
      <c r="AC3879" s="3">
        <v>193.9449035812672</v>
      </c>
      <c r="AD3879" s="3">
        <v>200.95062513244332</v>
      </c>
      <c r="AE3879" s="3">
        <v>207.49735113371477</v>
      </c>
      <c r="AF3879" s="3">
        <v>213.14219114219114</v>
      </c>
      <c r="AG3879" s="3">
        <v>222</v>
      </c>
      <c r="AH3879" s="4"/>
      <c r="AI3879" s="4"/>
      <c r="AJ3879" s="4"/>
      <c r="AK3879" s="4"/>
      <c r="AL3879" s="4"/>
    </row>
    <row r="3880" spans="1:38" ht="15" customHeight="1" x14ac:dyDescent="0.25">
      <c r="A3880" s="2" t="s">
        <v>3532</v>
      </c>
      <c r="B3880" s="2" t="s">
        <v>39</v>
      </c>
      <c r="C3880" s="2" t="s">
        <v>40</v>
      </c>
      <c r="D3880" s="2" t="s">
        <v>59</v>
      </c>
      <c r="E3880" s="2" t="s">
        <v>4028</v>
      </c>
      <c r="F3880" s="2" t="s">
        <v>571</v>
      </c>
      <c r="G3880" s="2" t="s">
        <v>44</v>
      </c>
      <c r="H3880" s="3">
        <v>239</v>
      </c>
      <c r="I3880" s="3">
        <v>1.4312</v>
      </c>
      <c r="J3880" s="3">
        <v>0.6462</v>
      </c>
      <c r="K3880" s="3">
        <v>0.872</v>
      </c>
      <c r="L3880" s="3">
        <v>0.76100000000000001</v>
      </c>
      <c r="M3880" s="3">
        <v>0.57220000000000004</v>
      </c>
      <c r="N3880" s="3">
        <v>0.5202</v>
      </c>
      <c r="O3880" s="3">
        <v>0.1356</v>
      </c>
      <c r="P3880" s="3">
        <v>0.38369999999999999</v>
      </c>
      <c r="Q3880" s="3">
        <v>8.8300000000000003E-2</v>
      </c>
      <c r="R3880" s="4"/>
      <c r="S3880" s="4"/>
      <c r="T3880" s="4"/>
      <c r="U3880" s="4"/>
      <c r="V3880" s="4"/>
      <c r="W3880" s="4"/>
      <c r="X3880" s="3">
        <v>5.4104000000000001</v>
      </c>
      <c r="Y3880" s="3">
        <v>86.757208339494298</v>
      </c>
      <c r="Z3880" s="3">
        <v>111.4805929321307</v>
      </c>
      <c r="AA3880" s="3">
        <v>144.84300606239833</v>
      </c>
      <c r="AB3880" s="3">
        <v>173.95859825521217</v>
      </c>
      <c r="AC3880" s="3">
        <v>195.85076888954606</v>
      </c>
      <c r="AD3880" s="3">
        <v>215.75343782345115</v>
      </c>
      <c r="AE3880" s="3">
        <v>220.9414461038001</v>
      </c>
      <c r="AF3880" s="3">
        <v>235.62167307407958</v>
      </c>
      <c r="AG3880" s="3">
        <v>239.00000000000006</v>
      </c>
      <c r="AH3880" s="4"/>
      <c r="AI3880" s="4"/>
      <c r="AJ3880" s="4"/>
      <c r="AK3880" s="4"/>
      <c r="AL3880" s="4"/>
    </row>
    <row r="3881" spans="1:38" ht="15" customHeight="1" x14ac:dyDescent="0.25">
      <c r="A3881" s="2" t="s">
        <v>3532</v>
      </c>
      <c r="B3881" s="2" t="s">
        <v>39</v>
      </c>
      <c r="C3881" s="2" t="s">
        <v>40</v>
      </c>
      <c r="D3881" s="2" t="s">
        <v>3578</v>
      </c>
      <c r="E3881" s="2" t="s">
        <v>4029</v>
      </c>
      <c r="F3881" s="2" t="s">
        <v>585</v>
      </c>
      <c r="G3881" s="2" t="s">
        <v>50</v>
      </c>
      <c r="H3881" s="3">
        <v>220</v>
      </c>
      <c r="I3881" s="3">
        <v>1.5145</v>
      </c>
      <c r="J3881" s="3">
        <v>0.99380000000000002</v>
      </c>
      <c r="K3881" s="3">
        <v>0.5292</v>
      </c>
      <c r="L3881" s="3">
        <v>0.32140000000000002</v>
      </c>
      <c r="M3881" s="3">
        <v>0.33450000000000002</v>
      </c>
      <c r="N3881" s="3">
        <v>0.15490000000000001</v>
      </c>
      <c r="O3881" s="3">
        <v>0.31619999999999998</v>
      </c>
      <c r="P3881" s="3">
        <v>0.26190000000000002</v>
      </c>
      <c r="Q3881" s="3">
        <v>0.20399999999999999</v>
      </c>
      <c r="R3881" s="3">
        <v>0.25929999999999997</v>
      </c>
      <c r="S3881" s="4"/>
      <c r="T3881" s="4"/>
      <c r="U3881" s="4"/>
      <c r="V3881" s="4"/>
      <c r="W3881" s="4"/>
      <c r="X3881" s="3">
        <v>4.8897000000000004</v>
      </c>
      <c r="Y3881" s="3">
        <v>90.229748246313676</v>
      </c>
      <c r="Z3881" s="3">
        <v>128.43953616786308</v>
      </c>
      <c r="AA3881" s="3">
        <v>148.78630590833794</v>
      </c>
      <c r="AB3881" s="3">
        <v>161.14354663885308</v>
      </c>
      <c r="AC3881" s="3">
        <v>174.0044583512281</v>
      </c>
      <c r="AD3881" s="3">
        <v>179.9600793504714</v>
      </c>
      <c r="AE3881" s="3">
        <v>192.11738961490479</v>
      </c>
      <c r="AF3881" s="3">
        <v>202.18696443544593</v>
      </c>
      <c r="AG3881" s="3">
        <v>210.03039041249974</v>
      </c>
      <c r="AH3881" s="3">
        <v>219.99999999999997</v>
      </c>
      <c r="AI3881" s="4"/>
      <c r="AJ3881" s="4"/>
      <c r="AK3881" s="4"/>
      <c r="AL3881" s="4"/>
    </row>
    <row r="3882" spans="1:38" ht="15" customHeight="1" x14ac:dyDescent="0.25">
      <c r="A3882" s="2" t="s">
        <v>3532</v>
      </c>
      <c r="B3882" s="2" t="s">
        <v>39</v>
      </c>
      <c r="C3882" s="2" t="s">
        <v>40</v>
      </c>
      <c r="D3882" s="2" t="s">
        <v>51</v>
      </c>
      <c r="E3882" s="2" t="s">
        <v>4030</v>
      </c>
      <c r="F3882" s="2" t="s">
        <v>585</v>
      </c>
      <c r="G3882" s="2" t="s">
        <v>44</v>
      </c>
      <c r="H3882" s="3">
        <v>212</v>
      </c>
      <c r="I3882" s="3">
        <v>1.7886</v>
      </c>
      <c r="J3882" s="3">
        <v>1.1711</v>
      </c>
      <c r="K3882" s="3">
        <v>0.49790000000000001</v>
      </c>
      <c r="L3882" s="3">
        <v>0.49869999999999998</v>
      </c>
      <c r="M3882" s="3">
        <v>0.46479999999999999</v>
      </c>
      <c r="N3882" s="3">
        <v>0.2107</v>
      </c>
      <c r="O3882" s="3">
        <v>0.14879999999999999</v>
      </c>
      <c r="P3882" s="3">
        <v>0.112</v>
      </c>
      <c r="Q3882" s="3">
        <v>0.13389999999999999</v>
      </c>
      <c r="R3882" s="3">
        <v>4.9799999999999997E-2</v>
      </c>
      <c r="S3882" s="4"/>
      <c r="T3882" s="4"/>
      <c r="U3882" s="4"/>
      <c r="V3882" s="4"/>
      <c r="W3882" s="4"/>
      <c r="X3882" s="3">
        <v>5.0762999999999998</v>
      </c>
      <c r="Y3882" s="3">
        <v>95.421783582530594</v>
      </c>
      <c r="Z3882" s="3">
        <v>136.94769812658825</v>
      </c>
      <c r="AA3882" s="3">
        <v>154.60268305655694</v>
      </c>
      <c r="AB3882" s="3">
        <v>172.28603510430827</v>
      </c>
      <c r="AC3882" s="3">
        <v>188.76733053602032</v>
      </c>
      <c r="AD3882" s="3">
        <v>196.23852018202234</v>
      </c>
      <c r="AE3882" s="3">
        <v>201.51480408959281</v>
      </c>
      <c r="AF3882" s="3">
        <v>205.48620057916199</v>
      </c>
      <c r="AG3882" s="3">
        <v>210.23414691803083</v>
      </c>
      <c r="AH3882" s="3">
        <v>212</v>
      </c>
      <c r="AI3882" s="4"/>
      <c r="AJ3882" s="4"/>
      <c r="AK3882" s="4"/>
      <c r="AL3882" s="4"/>
    </row>
    <row r="3883" spans="1:38" ht="15" customHeight="1" x14ac:dyDescent="0.25">
      <c r="A3883" s="2" t="s">
        <v>3532</v>
      </c>
      <c r="B3883" s="2" t="s">
        <v>39</v>
      </c>
      <c r="C3883" s="2" t="s">
        <v>40</v>
      </c>
      <c r="D3883" s="2" t="s">
        <v>3554</v>
      </c>
      <c r="E3883" s="2" t="s">
        <v>4031</v>
      </c>
      <c r="F3883" s="2" t="s">
        <v>585</v>
      </c>
      <c r="G3883" s="2" t="s">
        <v>44</v>
      </c>
      <c r="H3883" s="3">
        <v>228</v>
      </c>
      <c r="I3883" s="3">
        <v>1.3359000000000001</v>
      </c>
      <c r="J3883" s="3">
        <v>0.91180000000000005</v>
      </c>
      <c r="K3883" s="3">
        <v>0.60119999999999996</v>
      </c>
      <c r="L3883" s="3">
        <v>0.25369999999999998</v>
      </c>
      <c r="M3883" s="3">
        <v>0.2157</v>
      </c>
      <c r="N3883" s="3">
        <v>0.22170000000000001</v>
      </c>
      <c r="O3883" s="3">
        <v>0.21179999999999999</v>
      </c>
      <c r="P3883" s="3">
        <v>0.21229999999999999</v>
      </c>
      <c r="Q3883" s="3">
        <v>0.18840000000000001</v>
      </c>
      <c r="R3883" s="3">
        <v>0.49459999999999998</v>
      </c>
      <c r="S3883" s="4"/>
      <c r="T3883" s="4"/>
      <c r="U3883" s="4"/>
      <c r="V3883" s="4"/>
      <c r="W3883" s="4"/>
      <c r="X3883" s="3">
        <v>4.6471</v>
      </c>
      <c r="Y3883" s="3">
        <v>88.344042521142228</v>
      </c>
      <c r="Z3883" s="3">
        <v>126.80088657442276</v>
      </c>
      <c r="AA3883" s="3">
        <v>152.15760366680294</v>
      </c>
      <c r="AB3883" s="3">
        <v>162.85786834800197</v>
      </c>
      <c r="AC3883" s="3">
        <v>171.95541305330204</v>
      </c>
      <c r="AD3883" s="3">
        <v>181.3060188074283</v>
      </c>
      <c r="AE3883" s="3">
        <v>190.23907383099137</v>
      </c>
      <c r="AF3883" s="3">
        <v>199.19321727528998</v>
      </c>
      <c r="AG3883" s="3">
        <v>207.13933420843105</v>
      </c>
      <c r="AH3883" s="3">
        <v>228</v>
      </c>
      <c r="AI3883" s="4"/>
      <c r="AJ3883" s="4"/>
      <c r="AK3883" s="4"/>
      <c r="AL3883" s="4"/>
    </row>
    <row r="3884" spans="1:38" ht="15" customHeight="1" x14ac:dyDescent="0.25">
      <c r="A3884" s="2" t="s">
        <v>4032</v>
      </c>
      <c r="B3884" s="2" t="s">
        <v>39</v>
      </c>
      <c r="C3884" s="2" t="s">
        <v>40</v>
      </c>
      <c r="D3884" s="2" t="s">
        <v>59</v>
      </c>
      <c r="E3884" s="2" t="s">
        <v>4033</v>
      </c>
      <c r="F3884" s="2" t="s">
        <v>49</v>
      </c>
      <c r="G3884" s="2" t="s">
        <v>50</v>
      </c>
      <c r="H3884" s="3">
        <v>193</v>
      </c>
      <c r="I3884" s="3">
        <v>1.6600999999999999</v>
      </c>
      <c r="J3884" s="3">
        <v>1.5966</v>
      </c>
      <c r="K3884" s="3">
        <v>1.0730999999999999</v>
      </c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3">
        <v>4.3297999999999996</v>
      </c>
      <c r="Y3884" s="3">
        <v>93.729433230172305</v>
      </c>
      <c r="Z3884" s="3">
        <v>153.097671947896</v>
      </c>
      <c r="AA3884" s="3">
        <v>193</v>
      </c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</row>
    <row r="3885" spans="1:38" ht="15" customHeight="1" x14ac:dyDescent="0.25">
      <c r="A3885" s="2" t="s">
        <v>4032</v>
      </c>
      <c r="B3885" s="2" t="s">
        <v>39</v>
      </c>
      <c r="C3885" s="2" t="s">
        <v>40</v>
      </c>
      <c r="D3885" s="2" t="s">
        <v>59</v>
      </c>
      <c r="E3885" s="2" t="s">
        <v>4034</v>
      </c>
      <c r="F3885" s="2" t="s">
        <v>49</v>
      </c>
      <c r="G3885" s="2" t="s">
        <v>50</v>
      </c>
      <c r="H3885" s="3">
        <v>189</v>
      </c>
      <c r="I3885" s="3">
        <v>1.4503999999999999</v>
      </c>
      <c r="J3885" s="3">
        <v>1.5609999999999999</v>
      </c>
      <c r="K3885" s="3">
        <v>1.0885</v>
      </c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3">
        <v>4.0998999999999999</v>
      </c>
      <c r="Y3885" s="3">
        <v>87.541061977121387</v>
      </c>
      <c r="Z3885" s="3">
        <v>147.31739798531672</v>
      </c>
      <c r="AA3885" s="3">
        <v>189</v>
      </c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</row>
    <row r="3886" spans="1:38" ht="15" customHeight="1" x14ac:dyDescent="0.25">
      <c r="A3886" s="2" t="s">
        <v>4032</v>
      </c>
      <c r="B3886" s="2" t="s">
        <v>39</v>
      </c>
      <c r="C3886" s="2" t="s">
        <v>40</v>
      </c>
      <c r="D3886" s="2" t="s">
        <v>59</v>
      </c>
      <c r="E3886" s="2" t="s">
        <v>4035</v>
      </c>
      <c r="F3886" s="2" t="s">
        <v>49</v>
      </c>
      <c r="G3886" s="2" t="s">
        <v>50</v>
      </c>
      <c r="H3886" s="3">
        <v>197</v>
      </c>
      <c r="I3886" s="3">
        <v>1.9450000000000001</v>
      </c>
      <c r="J3886" s="3">
        <v>1.9232</v>
      </c>
      <c r="K3886" s="3">
        <v>1.0588</v>
      </c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3">
        <v>4.9269999999999996</v>
      </c>
      <c r="Y3886" s="3">
        <v>97.135985386645018</v>
      </c>
      <c r="Z3886" s="3">
        <v>161.54191191394358</v>
      </c>
      <c r="AA3886" s="3">
        <v>197</v>
      </c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</row>
    <row r="3887" spans="1:38" ht="15" customHeight="1" x14ac:dyDescent="0.25">
      <c r="A3887" s="2" t="s">
        <v>4032</v>
      </c>
      <c r="B3887" s="2" t="s">
        <v>39</v>
      </c>
      <c r="C3887" s="2" t="s">
        <v>40</v>
      </c>
      <c r="D3887" s="2" t="s">
        <v>59</v>
      </c>
      <c r="E3887" s="2" t="s">
        <v>4036</v>
      </c>
      <c r="F3887" s="2" t="s">
        <v>49</v>
      </c>
      <c r="G3887" s="2" t="s">
        <v>50</v>
      </c>
      <c r="H3887" s="3">
        <v>196</v>
      </c>
      <c r="I3887" s="3">
        <v>1.9750000000000001</v>
      </c>
      <c r="J3887" s="3">
        <v>1.0726</v>
      </c>
      <c r="K3887" s="3">
        <v>1.0092000000000001</v>
      </c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3">
        <v>4.0568</v>
      </c>
      <c r="Y3887" s="3">
        <v>111.84125419049498</v>
      </c>
      <c r="Z3887" s="3">
        <v>155.20212975744431</v>
      </c>
      <c r="AA3887" s="3">
        <v>196</v>
      </c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</row>
    <row r="3888" spans="1:38" ht="15" customHeight="1" x14ac:dyDescent="0.25">
      <c r="A3888" s="2" t="s">
        <v>4032</v>
      </c>
      <c r="B3888" s="2" t="s">
        <v>39</v>
      </c>
      <c r="C3888" s="2" t="s">
        <v>40</v>
      </c>
      <c r="D3888" s="2" t="s">
        <v>59</v>
      </c>
      <c r="E3888" s="2" t="s">
        <v>4037</v>
      </c>
      <c r="F3888" s="2" t="s">
        <v>49</v>
      </c>
      <c r="G3888" s="2" t="s">
        <v>50</v>
      </c>
      <c r="H3888" s="3">
        <v>201</v>
      </c>
      <c r="I3888" s="3">
        <v>2.6206</v>
      </c>
      <c r="J3888" s="3">
        <v>1.7568999999999999</v>
      </c>
      <c r="K3888" s="3">
        <v>0.96930000000000005</v>
      </c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3">
        <v>5.3468</v>
      </c>
      <c r="Y3888" s="3">
        <v>114.8311139373083</v>
      </c>
      <c r="Z3888" s="3">
        <v>170.36266551956311</v>
      </c>
      <c r="AA3888" s="3">
        <v>201</v>
      </c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</row>
    <row r="3889" spans="1:38" ht="15" customHeight="1" x14ac:dyDescent="0.25">
      <c r="A3889" s="2" t="s">
        <v>4032</v>
      </c>
      <c r="B3889" s="2" t="s">
        <v>39</v>
      </c>
      <c r="C3889" s="2" t="s">
        <v>40</v>
      </c>
      <c r="D3889" s="2" t="s">
        <v>59</v>
      </c>
      <c r="E3889" s="2" t="s">
        <v>4038</v>
      </c>
      <c r="F3889" s="2" t="s">
        <v>49</v>
      </c>
      <c r="G3889" s="2" t="s">
        <v>50</v>
      </c>
      <c r="H3889" s="3">
        <v>202</v>
      </c>
      <c r="I3889" s="3">
        <v>2.2877999999999998</v>
      </c>
      <c r="J3889" s="3">
        <v>1.5705</v>
      </c>
      <c r="K3889" s="3">
        <v>0.86309999999999998</v>
      </c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3">
        <v>4.7214</v>
      </c>
      <c r="Y3889" s="3">
        <v>114.37514296606938</v>
      </c>
      <c r="Z3889" s="3">
        <v>170.92298894395728</v>
      </c>
      <c r="AA3889" s="3">
        <v>202</v>
      </c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</row>
    <row r="3890" spans="1:38" ht="15" customHeight="1" x14ac:dyDescent="0.25">
      <c r="A3890" s="2" t="s">
        <v>4032</v>
      </c>
      <c r="B3890" s="2" t="s">
        <v>39</v>
      </c>
      <c r="C3890" s="2" t="s">
        <v>40</v>
      </c>
      <c r="D3890" s="2" t="s">
        <v>59</v>
      </c>
      <c r="E3890" s="2" t="s">
        <v>4039</v>
      </c>
      <c r="F3890" s="2" t="s">
        <v>49</v>
      </c>
      <c r="G3890" s="2" t="s">
        <v>50</v>
      </c>
      <c r="H3890" s="3">
        <v>209</v>
      </c>
      <c r="I3890" s="3">
        <v>2.1219000000000001</v>
      </c>
      <c r="J3890" s="3">
        <v>2.4708999999999999</v>
      </c>
      <c r="K3890" s="3">
        <v>0.75229999999999997</v>
      </c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3">
        <v>5.3451000000000004</v>
      </c>
      <c r="Y3890" s="3">
        <v>102.26553291799966</v>
      </c>
      <c r="Z3890" s="3">
        <v>184.08800583712184</v>
      </c>
      <c r="AA3890" s="3">
        <v>209</v>
      </c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</row>
    <row r="3891" spans="1:38" ht="15" customHeight="1" x14ac:dyDescent="0.25">
      <c r="A3891" s="2" t="s">
        <v>4032</v>
      </c>
      <c r="B3891" s="2" t="s">
        <v>39</v>
      </c>
      <c r="C3891" s="2" t="s">
        <v>40</v>
      </c>
      <c r="D3891" s="2" t="s">
        <v>59</v>
      </c>
      <c r="E3891" s="2" t="s">
        <v>4040</v>
      </c>
      <c r="F3891" s="2" t="s">
        <v>49</v>
      </c>
      <c r="G3891" s="2" t="s">
        <v>50</v>
      </c>
      <c r="H3891" s="3">
        <v>192</v>
      </c>
      <c r="I3891" s="3">
        <v>1.9081999999999999</v>
      </c>
      <c r="J3891" s="3">
        <v>2.0106000000000002</v>
      </c>
      <c r="K3891" s="3">
        <v>0.61209999999999998</v>
      </c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3">
        <v>4.5308999999999999</v>
      </c>
      <c r="Y3891" s="3">
        <v>99.384404864375725</v>
      </c>
      <c r="Z3891" s="3">
        <v>170.38486834845173</v>
      </c>
      <c r="AA3891" s="3">
        <v>192</v>
      </c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</row>
    <row r="3892" spans="1:38" ht="15" customHeight="1" x14ac:dyDescent="0.25">
      <c r="A3892" s="2" t="s">
        <v>4032</v>
      </c>
      <c r="B3892" s="2" t="s">
        <v>39</v>
      </c>
      <c r="C3892" s="2" t="s">
        <v>40</v>
      </c>
      <c r="D3892" s="2" t="s">
        <v>59</v>
      </c>
      <c r="E3892" s="2" t="s">
        <v>4041</v>
      </c>
      <c r="F3892" s="2" t="s">
        <v>49</v>
      </c>
      <c r="G3892" s="2" t="s">
        <v>50</v>
      </c>
      <c r="H3892" s="3">
        <v>193</v>
      </c>
      <c r="I3892" s="3">
        <v>2.0739999999999998</v>
      </c>
      <c r="J3892" s="3">
        <v>1.9294</v>
      </c>
      <c r="K3892" s="3">
        <v>0.74329999999999996</v>
      </c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3">
        <v>4.7466999999999997</v>
      </c>
      <c r="Y3892" s="3">
        <v>102.34655655508037</v>
      </c>
      <c r="Z3892" s="3">
        <v>167.78852676596372</v>
      </c>
      <c r="AA3892" s="3">
        <v>193</v>
      </c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</row>
    <row r="3893" spans="1:38" ht="15" customHeight="1" x14ac:dyDescent="0.25">
      <c r="A3893" s="2" t="s">
        <v>4032</v>
      </c>
      <c r="B3893" s="2" t="s">
        <v>39</v>
      </c>
      <c r="C3893" s="2" t="s">
        <v>40</v>
      </c>
      <c r="D3893" s="2" t="s">
        <v>124</v>
      </c>
      <c r="E3893" s="2" t="s">
        <v>4042</v>
      </c>
      <c r="F3893" s="2" t="s">
        <v>557</v>
      </c>
      <c r="G3893" s="2" t="s">
        <v>44</v>
      </c>
      <c r="H3893" s="3">
        <v>217</v>
      </c>
      <c r="I3893" s="3">
        <v>1.7473000000000001</v>
      </c>
      <c r="J3893" s="3">
        <v>1.1063000000000001</v>
      </c>
      <c r="K3893" s="3">
        <v>0.7319</v>
      </c>
      <c r="L3893" s="3">
        <v>0.27739999999999998</v>
      </c>
      <c r="M3893" s="3">
        <v>0.29349999999999998</v>
      </c>
      <c r="N3893" s="3">
        <v>0.29289999999999999</v>
      </c>
      <c r="O3893" s="3">
        <v>0.32569999999999999</v>
      </c>
      <c r="P3893" s="4"/>
      <c r="Q3893" s="4"/>
      <c r="R3893" s="4"/>
      <c r="S3893" s="4"/>
      <c r="T3893" s="4"/>
      <c r="U3893" s="4"/>
      <c r="V3893" s="4"/>
      <c r="W3893" s="4"/>
      <c r="X3893" s="3">
        <v>4.7750000000000004</v>
      </c>
      <c r="Y3893" s="3">
        <v>99.696439790575923</v>
      </c>
      <c r="Z3893" s="3">
        <v>142.55832460732984</v>
      </c>
      <c r="AA3893" s="3">
        <v>170.91465968586388</v>
      </c>
      <c r="AB3893" s="3">
        <v>181.66209424083769</v>
      </c>
      <c r="AC3893" s="3">
        <v>193.03329842931939</v>
      </c>
      <c r="AD3893" s="3">
        <v>204.38125654450263</v>
      </c>
      <c r="AE3893" s="3">
        <v>217.00000000000003</v>
      </c>
      <c r="AF3893" s="4"/>
      <c r="AG3893" s="4"/>
      <c r="AH3893" s="4"/>
      <c r="AI3893" s="4"/>
      <c r="AJ3893" s="4"/>
      <c r="AK3893" s="4"/>
      <c r="AL3893" s="4"/>
    </row>
    <row r="3894" spans="1:38" ht="15" customHeight="1" x14ac:dyDescent="0.25">
      <c r="A3894" s="2" t="s">
        <v>4032</v>
      </c>
      <c r="B3894" s="2" t="s">
        <v>39</v>
      </c>
      <c r="C3894" s="2" t="s">
        <v>40</v>
      </c>
      <c r="D3894" s="2" t="s">
        <v>41</v>
      </c>
      <c r="E3894" s="2" t="s">
        <v>4043</v>
      </c>
      <c r="F3894" s="2" t="s">
        <v>557</v>
      </c>
      <c r="G3894" s="2" t="s">
        <v>44</v>
      </c>
      <c r="H3894" s="3">
        <v>230</v>
      </c>
      <c r="I3894" s="3">
        <v>1.9981</v>
      </c>
      <c r="J3894" s="3">
        <v>0.62429999999999997</v>
      </c>
      <c r="K3894" s="3">
        <v>0.68769999999999998</v>
      </c>
      <c r="L3894" s="3">
        <v>0.80659999999999998</v>
      </c>
      <c r="M3894" s="3">
        <v>0.16719999999999999</v>
      </c>
      <c r="N3894" s="3">
        <v>0.1643</v>
      </c>
      <c r="O3894" s="3">
        <v>0.15440000000000001</v>
      </c>
      <c r="P3894" s="4"/>
      <c r="Q3894" s="4"/>
      <c r="R3894" s="4"/>
      <c r="S3894" s="4"/>
      <c r="T3894" s="4"/>
      <c r="U3894" s="4"/>
      <c r="V3894" s="4"/>
      <c r="W3894" s="4"/>
      <c r="X3894" s="3">
        <v>4.6025999999999998</v>
      </c>
      <c r="Y3894" s="3">
        <v>117.95658975361752</v>
      </c>
      <c r="Z3894" s="3">
        <v>144.81345326554555</v>
      </c>
      <c r="AA3894" s="3">
        <v>174.3977317168557</v>
      </c>
      <c r="AB3894" s="3">
        <v>209.09698865858428</v>
      </c>
      <c r="AC3894" s="3">
        <v>216.28979272585062</v>
      </c>
      <c r="AD3894" s="3">
        <v>223.35784122017989</v>
      </c>
      <c r="AE3894" s="3">
        <v>230</v>
      </c>
      <c r="AF3894" s="4"/>
      <c r="AG3894" s="4"/>
      <c r="AH3894" s="4"/>
      <c r="AI3894" s="4"/>
      <c r="AJ3894" s="4"/>
      <c r="AK3894" s="4"/>
      <c r="AL3894" s="4"/>
    </row>
    <row r="3895" spans="1:38" ht="15" customHeight="1" x14ac:dyDescent="0.25">
      <c r="A3895" s="2" t="s">
        <v>4032</v>
      </c>
      <c r="B3895" s="2" t="s">
        <v>39</v>
      </c>
      <c r="C3895" s="2" t="s">
        <v>40</v>
      </c>
      <c r="D3895" s="2" t="s">
        <v>41</v>
      </c>
      <c r="E3895" s="2" t="s">
        <v>4044</v>
      </c>
      <c r="F3895" s="2" t="s">
        <v>557</v>
      </c>
      <c r="G3895" s="2" t="s">
        <v>44</v>
      </c>
      <c r="H3895" s="3">
        <v>220</v>
      </c>
      <c r="I3895" s="3">
        <v>1.4511000000000001</v>
      </c>
      <c r="J3895" s="3">
        <v>0.86229999999999996</v>
      </c>
      <c r="K3895" s="3">
        <v>1.0892999999999999</v>
      </c>
      <c r="L3895" s="3">
        <v>0.55630000000000002</v>
      </c>
      <c r="M3895" s="3">
        <v>0.31030000000000002</v>
      </c>
      <c r="N3895" s="3">
        <v>0.32100000000000001</v>
      </c>
      <c r="O3895" s="3">
        <v>0.44019999999999998</v>
      </c>
      <c r="P3895" s="4"/>
      <c r="Q3895" s="4"/>
      <c r="R3895" s="4"/>
      <c r="S3895" s="4"/>
      <c r="T3895" s="4"/>
      <c r="U3895" s="4"/>
      <c r="V3895" s="4"/>
      <c r="W3895" s="4"/>
      <c r="X3895" s="3">
        <v>5.0305</v>
      </c>
      <c r="Y3895" s="3">
        <v>86.230553622900317</v>
      </c>
      <c r="Z3895" s="3">
        <v>118.45645562071365</v>
      </c>
      <c r="AA3895" s="3">
        <v>159.1658085677368</v>
      </c>
      <c r="AB3895" s="3">
        <v>179.95586919789287</v>
      </c>
      <c r="AC3895" s="3">
        <v>191.55241029718718</v>
      </c>
      <c r="AD3895" s="3">
        <v>203.54883212404332</v>
      </c>
      <c r="AE3895" s="3">
        <v>220</v>
      </c>
      <c r="AF3895" s="4"/>
      <c r="AG3895" s="4"/>
      <c r="AH3895" s="4"/>
      <c r="AI3895" s="4"/>
      <c r="AJ3895" s="4"/>
      <c r="AK3895" s="4"/>
      <c r="AL3895" s="4"/>
    </row>
    <row r="3896" spans="1:38" ht="15" customHeight="1" x14ac:dyDescent="0.25">
      <c r="A3896" s="2" t="s">
        <v>4032</v>
      </c>
      <c r="B3896" s="2" t="s">
        <v>39</v>
      </c>
      <c r="C3896" s="2" t="s">
        <v>40</v>
      </c>
      <c r="D3896" s="2" t="s">
        <v>41</v>
      </c>
      <c r="E3896" s="2" t="s">
        <v>4045</v>
      </c>
      <c r="F3896" s="2" t="s">
        <v>557</v>
      </c>
      <c r="G3896" s="2" t="s">
        <v>44</v>
      </c>
      <c r="H3896" s="3">
        <v>234</v>
      </c>
      <c r="I3896" s="3">
        <v>1.5864</v>
      </c>
      <c r="J3896" s="3">
        <v>1.1092</v>
      </c>
      <c r="K3896" s="3">
        <v>0.65810000000000002</v>
      </c>
      <c r="L3896" s="3">
        <v>0.34549999999999997</v>
      </c>
      <c r="M3896" s="3">
        <v>0.30930000000000002</v>
      </c>
      <c r="N3896" s="3">
        <v>0.33289999999999997</v>
      </c>
      <c r="O3896" s="3">
        <v>0.32300000000000001</v>
      </c>
      <c r="P3896" s="4"/>
      <c r="Q3896" s="4"/>
      <c r="R3896" s="4"/>
      <c r="S3896" s="4"/>
      <c r="T3896" s="4"/>
      <c r="U3896" s="4"/>
      <c r="V3896" s="4"/>
      <c r="W3896" s="4"/>
      <c r="X3896" s="3">
        <v>4.6643999999999997</v>
      </c>
      <c r="Y3896" s="3">
        <v>100.70182660149217</v>
      </c>
      <c r="Z3896" s="3">
        <v>148.73767258382642</v>
      </c>
      <c r="AA3896" s="3">
        <v>177.23784409570362</v>
      </c>
      <c r="AB3896" s="3">
        <v>192.20032587256668</v>
      </c>
      <c r="AC3896" s="3">
        <v>205.59510333590603</v>
      </c>
      <c r="AD3896" s="3">
        <v>220.01192007546524</v>
      </c>
      <c r="AE3896" s="3">
        <v>234.00000000000006</v>
      </c>
      <c r="AF3896" s="4"/>
      <c r="AG3896" s="4"/>
      <c r="AH3896" s="4"/>
      <c r="AI3896" s="4"/>
      <c r="AJ3896" s="4"/>
      <c r="AK3896" s="4"/>
      <c r="AL3896" s="4"/>
    </row>
    <row r="3897" spans="1:38" ht="15" customHeight="1" x14ac:dyDescent="0.25">
      <c r="A3897" s="2" t="s">
        <v>4032</v>
      </c>
      <c r="B3897" s="2" t="s">
        <v>39</v>
      </c>
      <c r="C3897" s="2" t="s">
        <v>40</v>
      </c>
      <c r="D3897" s="2" t="s">
        <v>41</v>
      </c>
      <c r="E3897" s="2" t="s">
        <v>4046</v>
      </c>
      <c r="F3897" s="2" t="s">
        <v>557</v>
      </c>
      <c r="G3897" s="2" t="s">
        <v>44</v>
      </c>
      <c r="H3897" s="3">
        <v>223</v>
      </c>
      <c r="I3897" s="3">
        <v>1.6952</v>
      </c>
      <c r="J3897" s="3">
        <v>1.3141</v>
      </c>
      <c r="K3897" s="3">
        <v>0.60499999999999998</v>
      </c>
      <c r="L3897" s="3">
        <v>0.45600000000000002</v>
      </c>
      <c r="M3897" s="3">
        <v>0.40160000000000001</v>
      </c>
      <c r="N3897" s="3">
        <v>0.40899999999999997</v>
      </c>
      <c r="O3897" s="3">
        <v>0.1988</v>
      </c>
      <c r="P3897" s="4"/>
      <c r="Q3897" s="4"/>
      <c r="R3897" s="4"/>
      <c r="S3897" s="4"/>
      <c r="T3897" s="4"/>
      <c r="U3897" s="4"/>
      <c r="V3897" s="4"/>
      <c r="W3897" s="4"/>
      <c r="X3897" s="3">
        <v>5.0796999999999999</v>
      </c>
      <c r="Y3897" s="3">
        <v>95.7406146032246</v>
      </c>
      <c r="Z3897" s="3">
        <v>145.15162312735004</v>
      </c>
      <c r="AA3897" s="3">
        <v>167.90001378034137</v>
      </c>
      <c r="AB3897" s="3">
        <v>185.04590822292658</v>
      </c>
      <c r="AC3897" s="3">
        <v>200.14632753902794</v>
      </c>
      <c r="AD3897" s="3">
        <v>215.52499163336421</v>
      </c>
      <c r="AE3897" s="3">
        <v>223.00000000000003</v>
      </c>
      <c r="AF3897" s="4"/>
      <c r="AG3897" s="4"/>
      <c r="AH3897" s="4"/>
      <c r="AI3897" s="4"/>
      <c r="AJ3897" s="4"/>
      <c r="AK3897" s="4"/>
      <c r="AL3897" s="4"/>
    </row>
    <row r="3898" spans="1:38" ht="15" customHeight="1" x14ac:dyDescent="0.25">
      <c r="A3898" s="2" t="s">
        <v>4032</v>
      </c>
      <c r="B3898" s="2" t="s">
        <v>39</v>
      </c>
      <c r="C3898" s="2" t="s">
        <v>40</v>
      </c>
      <c r="D3898" s="2" t="s">
        <v>41</v>
      </c>
      <c r="E3898" s="2" t="s">
        <v>4047</v>
      </c>
      <c r="F3898" s="2" t="s">
        <v>557</v>
      </c>
      <c r="G3898" s="2" t="s">
        <v>44</v>
      </c>
      <c r="H3898" s="3">
        <v>231</v>
      </c>
      <c r="I3898" s="3">
        <v>1.6883999999999999</v>
      </c>
      <c r="J3898" s="3">
        <v>1.2650999999999999</v>
      </c>
      <c r="K3898" s="3">
        <v>0.83289999999999997</v>
      </c>
      <c r="L3898" s="3">
        <v>0.2797</v>
      </c>
      <c r="M3898" s="3">
        <v>0.36320000000000002</v>
      </c>
      <c r="N3898" s="3">
        <v>0.36220000000000002</v>
      </c>
      <c r="O3898" s="3">
        <v>0.1038</v>
      </c>
      <c r="P3898" s="4"/>
      <c r="Q3898" s="4"/>
      <c r="R3898" s="4"/>
      <c r="S3898" s="4"/>
      <c r="T3898" s="4"/>
      <c r="U3898" s="4"/>
      <c r="V3898" s="4"/>
      <c r="W3898" s="4"/>
      <c r="X3898" s="3">
        <v>4.8952999999999998</v>
      </c>
      <c r="Y3898" s="3">
        <v>100.63554838314302</v>
      </c>
      <c r="Z3898" s="3">
        <v>152.06342818621943</v>
      </c>
      <c r="AA3898" s="3">
        <v>185.92184340081303</v>
      </c>
      <c r="AB3898" s="3">
        <v>197.29199436193898</v>
      </c>
      <c r="AC3898" s="3">
        <v>212.05652360427348</v>
      </c>
      <c r="AD3898" s="3">
        <v>226.78040160970724</v>
      </c>
      <c r="AE3898" s="3">
        <v>230.99999999999994</v>
      </c>
      <c r="AF3898" s="4"/>
      <c r="AG3898" s="4"/>
      <c r="AH3898" s="4"/>
      <c r="AI3898" s="4"/>
      <c r="AJ3898" s="4"/>
      <c r="AK3898" s="4"/>
      <c r="AL3898" s="4"/>
    </row>
    <row r="3899" spans="1:38" ht="15" customHeight="1" x14ac:dyDescent="0.25">
      <c r="A3899" s="2" t="s">
        <v>4032</v>
      </c>
      <c r="B3899" s="2" t="s">
        <v>39</v>
      </c>
      <c r="C3899" s="2" t="s">
        <v>40</v>
      </c>
      <c r="D3899" s="2" t="s">
        <v>41</v>
      </c>
      <c r="E3899" s="2" t="s">
        <v>4048</v>
      </c>
      <c r="F3899" s="2" t="s">
        <v>557</v>
      </c>
      <c r="G3899" s="2" t="s">
        <v>44</v>
      </c>
      <c r="H3899" s="3">
        <v>231</v>
      </c>
      <c r="I3899" s="3">
        <v>1.6148</v>
      </c>
      <c r="J3899" s="3">
        <v>1.4232</v>
      </c>
      <c r="K3899" s="3">
        <v>0.59630000000000005</v>
      </c>
      <c r="L3899" s="3">
        <v>0.34749999999999998</v>
      </c>
      <c r="M3899" s="3">
        <v>0.14960000000000001</v>
      </c>
      <c r="N3899" s="3">
        <v>0.33879999999999999</v>
      </c>
      <c r="O3899" s="3">
        <v>0.17330000000000001</v>
      </c>
      <c r="P3899" s="4"/>
      <c r="Q3899" s="4"/>
      <c r="R3899" s="4"/>
      <c r="S3899" s="4"/>
      <c r="T3899" s="4"/>
      <c r="U3899" s="4"/>
      <c r="V3899" s="4"/>
      <c r="W3899" s="4"/>
      <c r="X3899" s="3">
        <v>4.6435000000000004</v>
      </c>
      <c r="Y3899" s="3">
        <v>101.20323032195542</v>
      </c>
      <c r="Z3899" s="3">
        <v>162.1953268009045</v>
      </c>
      <c r="AA3899" s="3">
        <v>187.75012382900829</v>
      </c>
      <c r="AB3899" s="3">
        <v>202.64244643049426</v>
      </c>
      <c r="AC3899" s="3">
        <v>209.05364487993972</v>
      </c>
      <c r="AD3899" s="3">
        <v>223.57312372133092</v>
      </c>
      <c r="AE3899" s="3">
        <v>231.00000000000006</v>
      </c>
      <c r="AF3899" s="4"/>
      <c r="AG3899" s="4"/>
      <c r="AH3899" s="4"/>
      <c r="AI3899" s="4"/>
      <c r="AJ3899" s="4"/>
      <c r="AK3899" s="4"/>
      <c r="AL3899" s="4"/>
    </row>
    <row r="3900" spans="1:38" ht="15" customHeight="1" x14ac:dyDescent="0.25">
      <c r="A3900" s="2" t="s">
        <v>4032</v>
      </c>
      <c r="B3900" s="2" t="s">
        <v>39</v>
      </c>
      <c r="C3900" s="2" t="s">
        <v>40</v>
      </c>
      <c r="D3900" s="2" t="s">
        <v>41</v>
      </c>
      <c r="E3900" s="2" t="s">
        <v>4049</v>
      </c>
      <c r="F3900" s="2" t="s">
        <v>557</v>
      </c>
      <c r="G3900" s="2" t="s">
        <v>44</v>
      </c>
      <c r="H3900" s="3">
        <v>222</v>
      </c>
      <c r="I3900" s="3">
        <v>1.5949</v>
      </c>
      <c r="J3900" s="3">
        <v>0.63149999999999995</v>
      </c>
      <c r="K3900" s="3">
        <v>0.76919999999999999</v>
      </c>
      <c r="L3900" s="3">
        <v>0.47620000000000001</v>
      </c>
      <c r="M3900" s="3">
        <v>0.3881</v>
      </c>
      <c r="N3900" s="3">
        <v>0.34429999999999999</v>
      </c>
      <c r="O3900" s="3">
        <v>0.30049999999999999</v>
      </c>
      <c r="P3900" s="4"/>
      <c r="Q3900" s="4"/>
      <c r="R3900" s="4"/>
      <c r="S3900" s="4"/>
      <c r="T3900" s="4"/>
      <c r="U3900" s="4"/>
      <c r="V3900" s="4"/>
      <c r="W3900" s="4"/>
      <c r="X3900" s="3">
        <v>4.5046999999999997</v>
      </c>
      <c r="Y3900" s="3">
        <v>99.26996248362822</v>
      </c>
      <c r="Z3900" s="3">
        <v>125.9054765023198</v>
      </c>
      <c r="AA3900" s="3">
        <v>158.34892445667859</v>
      </c>
      <c r="AB3900" s="3">
        <v>178.43416875707595</v>
      </c>
      <c r="AC3900" s="3">
        <v>194.80351632739141</v>
      </c>
      <c r="AD3900" s="3">
        <v>209.32546007503277</v>
      </c>
      <c r="AE3900" s="3">
        <v>222</v>
      </c>
      <c r="AF3900" s="4"/>
      <c r="AG3900" s="4"/>
      <c r="AH3900" s="4"/>
      <c r="AI3900" s="4"/>
      <c r="AJ3900" s="4"/>
      <c r="AK3900" s="4"/>
      <c r="AL3900" s="4"/>
    </row>
    <row r="3901" spans="1:38" ht="15" customHeight="1" x14ac:dyDescent="0.25">
      <c r="A3901" s="2" t="s">
        <v>4032</v>
      </c>
      <c r="B3901" s="2" t="s">
        <v>39</v>
      </c>
      <c r="C3901" s="2" t="s">
        <v>40</v>
      </c>
      <c r="D3901" s="2" t="s">
        <v>41</v>
      </c>
      <c r="E3901" s="2" t="s">
        <v>4050</v>
      </c>
      <c r="F3901" s="2" t="s">
        <v>557</v>
      </c>
      <c r="G3901" s="2" t="s">
        <v>44</v>
      </c>
      <c r="H3901" s="3">
        <v>228</v>
      </c>
      <c r="I3901" s="3">
        <v>1.5640000000000001</v>
      </c>
      <c r="J3901" s="3">
        <v>1.1608000000000001</v>
      </c>
      <c r="K3901" s="3">
        <v>0.83879999999999999</v>
      </c>
      <c r="L3901" s="3">
        <v>0.72889999999999999</v>
      </c>
      <c r="M3901" s="3">
        <v>0.31580000000000003</v>
      </c>
      <c r="N3901" s="3">
        <v>0.1797</v>
      </c>
      <c r="O3901" s="3">
        <v>0.2545</v>
      </c>
      <c r="P3901" s="4"/>
      <c r="Q3901" s="4"/>
      <c r="R3901" s="4"/>
      <c r="S3901" s="4"/>
      <c r="T3901" s="4"/>
      <c r="U3901" s="4"/>
      <c r="V3901" s="4"/>
      <c r="W3901" s="4"/>
      <c r="X3901" s="3">
        <v>5.0425000000000004</v>
      </c>
      <c r="Y3901" s="3">
        <v>92.792067426871597</v>
      </c>
      <c r="Z3901" s="3">
        <v>137.91190877540902</v>
      </c>
      <c r="AA3901" s="3">
        <v>170.51573624194347</v>
      </c>
      <c r="AB3901" s="3">
        <v>198.84779375309867</v>
      </c>
      <c r="AC3901" s="3">
        <v>211.12281606346059</v>
      </c>
      <c r="AD3901" s="3">
        <v>218.10768468021817</v>
      </c>
      <c r="AE3901" s="3">
        <v>228.00000000000006</v>
      </c>
      <c r="AF3901" s="4"/>
      <c r="AG3901" s="4"/>
      <c r="AH3901" s="4"/>
      <c r="AI3901" s="4"/>
      <c r="AJ3901" s="4"/>
      <c r="AK3901" s="4"/>
      <c r="AL3901" s="4"/>
    </row>
    <row r="3902" spans="1:38" ht="15" customHeight="1" x14ac:dyDescent="0.25">
      <c r="A3902" s="2" t="s">
        <v>4032</v>
      </c>
      <c r="B3902" s="2" t="s">
        <v>39</v>
      </c>
      <c r="C3902" s="2" t="s">
        <v>40</v>
      </c>
      <c r="D3902" s="2" t="s">
        <v>41</v>
      </c>
      <c r="E3902" s="2" t="s">
        <v>4051</v>
      </c>
      <c r="F3902" s="2" t="s">
        <v>557</v>
      </c>
      <c r="G3902" s="2" t="s">
        <v>44</v>
      </c>
      <c r="H3902" s="3">
        <v>227</v>
      </c>
      <c r="I3902" s="3">
        <v>1.661</v>
      </c>
      <c r="J3902" s="3">
        <v>1.1319999999999999</v>
      </c>
      <c r="K3902" s="3">
        <v>0.60609999999999997</v>
      </c>
      <c r="L3902" s="3">
        <v>0.39889999999999998</v>
      </c>
      <c r="M3902" s="3">
        <v>0.28839999999999999</v>
      </c>
      <c r="N3902" s="3">
        <v>0.38890000000000002</v>
      </c>
      <c r="O3902" s="3">
        <v>0.38540000000000002</v>
      </c>
      <c r="P3902" s="4"/>
      <c r="Q3902" s="4"/>
      <c r="R3902" s="4"/>
      <c r="S3902" s="4"/>
      <c r="T3902" s="4"/>
      <c r="U3902" s="4"/>
      <c r="V3902" s="4"/>
      <c r="W3902" s="4"/>
      <c r="X3902" s="3">
        <v>4.8606999999999996</v>
      </c>
      <c r="Y3902" s="3">
        <v>98.635464027814933</v>
      </c>
      <c r="Z3902" s="3">
        <v>144.04867611660873</v>
      </c>
      <c r="AA3902" s="3">
        <v>168.36400106980477</v>
      </c>
      <c r="AB3902" s="3">
        <v>184.3669430328965</v>
      </c>
      <c r="AC3902" s="3">
        <v>195.93688151912281</v>
      </c>
      <c r="AD3902" s="3">
        <v>211.53864669697785</v>
      </c>
      <c r="AE3902" s="3">
        <v>227.00000000000006</v>
      </c>
      <c r="AF3902" s="4"/>
      <c r="AG3902" s="4"/>
      <c r="AH3902" s="4"/>
      <c r="AI3902" s="4"/>
      <c r="AJ3902" s="4"/>
      <c r="AK3902" s="4"/>
      <c r="AL3902" s="4"/>
    </row>
    <row r="3903" spans="1:38" ht="15" customHeight="1" x14ac:dyDescent="0.25">
      <c r="A3903" s="2" t="s">
        <v>4032</v>
      </c>
      <c r="B3903" s="2" t="s">
        <v>39</v>
      </c>
      <c r="C3903" s="2" t="s">
        <v>40</v>
      </c>
      <c r="D3903" s="2" t="s">
        <v>41</v>
      </c>
      <c r="E3903" s="2" t="s">
        <v>4052</v>
      </c>
      <c r="F3903" s="2" t="s">
        <v>557</v>
      </c>
      <c r="G3903" s="2" t="s">
        <v>44</v>
      </c>
      <c r="H3903" s="3">
        <v>212</v>
      </c>
      <c r="I3903" s="3">
        <v>1.7901</v>
      </c>
      <c r="J3903" s="3">
        <v>1.2686999999999999</v>
      </c>
      <c r="K3903" s="3">
        <v>0.63429999999999997</v>
      </c>
      <c r="L3903" s="3">
        <v>0.4607</v>
      </c>
      <c r="M3903" s="3">
        <v>0.36180000000000001</v>
      </c>
      <c r="N3903" s="3">
        <v>0.17180000000000001</v>
      </c>
      <c r="O3903" s="3">
        <v>0.29239999999999999</v>
      </c>
      <c r="P3903" s="4"/>
      <c r="Q3903" s="4"/>
      <c r="R3903" s="4"/>
      <c r="S3903" s="4"/>
      <c r="T3903" s="4"/>
      <c r="U3903" s="4"/>
      <c r="V3903" s="4"/>
      <c r="W3903" s="4"/>
      <c r="X3903" s="3">
        <v>4.9798</v>
      </c>
      <c r="Y3903" s="3">
        <v>96.705008233262376</v>
      </c>
      <c r="Z3903" s="3">
        <v>142.56347644483714</v>
      </c>
      <c r="AA3903" s="3">
        <v>165.49090324912646</v>
      </c>
      <c r="AB3903" s="3">
        <v>182.14337925217879</v>
      </c>
      <c r="AC3903" s="3">
        <v>195.22101289208399</v>
      </c>
      <c r="AD3903" s="3">
        <v>201.43090083939111</v>
      </c>
      <c r="AE3903" s="3">
        <v>211.99999999999997</v>
      </c>
      <c r="AF3903" s="4"/>
      <c r="AG3903" s="4"/>
      <c r="AH3903" s="4"/>
      <c r="AI3903" s="4"/>
      <c r="AJ3903" s="4"/>
      <c r="AK3903" s="4"/>
      <c r="AL3903" s="4"/>
    </row>
    <row r="3904" spans="1:38" ht="15" customHeight="1" x14ac:dyDescent="0.25">
      <c r="A3904" s="2" t="s">
        <v>4032</v>
      </c>
      <c r="B3904" s="2" t="s">
        <v>39</v>
      </c>
      <c r="C3904" s="2" t="s">
        <v>40</v>
      </c>
      <c r="D3904" s="2" t="s">
        <v>41</v>
      </c>
      <c r="E3904" s="2" t="s">
        <v>4053</v>
      </c>
      <c r="F3904" s="2" t="s">
        <v>557</v>
      </c>
      <c r="G3904" s="2" t="s">
        <v>44</v>
      </c>
      <c r="H3904" s="3">
        <v>220</v>
      </c>
      <c r="I3904" s="3">
        <v>1.6714</v>
      </c>
      <c r="J3904" s="3">
        <v>1.0766</v>
      </c>
      <c r="K3904" s="3">
        <v>0.79569999999999996</v>
      </c>
      <c r="L3904" s="3">
        <v>0.41670000000000001</v>
      </c>
      <c r="M3904" s="3">
        <v>0.41570000000000001</v>
      </c>
      <c r="N3904" s="3">
        <v>0.25519999999999998</v>
      </c>
      <c r="O3904" s="3">
        <v>0.26479999999999998</v>
      </c>
      <c r="P3904" s="4"/>
      <c r="Q3904" s="4"/>
      <c r="R3904" s="4"/>
      <c r="S3904" s="4"/>
      <c r="T3904" s="4"/>
      <c r="U3904" s="4"/>
      <c r="V3904" s="4"/>
      <c r="W3904" s="4"/>
      <c r="X3904" s="3">
        <v>4.8960999999999997</v>
      </c>
      <c r="Y3904" s="3">
        <v>96.178264332836335</v>
      </c>
      <c r="Z3904" s="3">
        <v>137.51745266640796</v>
      </c>
      <c r="AA3904" s="3">
        <v>168.07066849124814</v>
      </c>
      <c r="AB3904" s="3">
        <v>184.07107697963687</v>
      </c>
      <c r="AC3904" s="3">
        <v>200.03308755948612</v>
      </c>
      <c r="AD3904" s="3">
        <v>209.83223381875374</v>
      </c>
      <c r="AE3904" s="3">
        <v>220.00000000000003</v>
      </c>
      <c r="AF3904" s="4"/>
      <c r="AG3904" s="4"/>
      <c r="AH3904" s="4"/>
      <c r="AI3904" s="4"/>
      <c r="AJ3904" s="4"/>
      <c r="AK3904" s="4"/>
      <c r="AL3904" s="4"/>
    </row>
    <row r="3905" spans="1:38" ht="15" customHeight="1" x14ac:dyDescent="0.25">
      <c r="A3905" s="2" t="s">
        <v>4032</v>
      </c>
      <c r="B3905" s="2" t="s">
        <v>39</v>
      </c>
      <c r="C3905" s="2" t="s">
        <v>40</v>
      </c>
      <c r="D3905" s="2" t="s">
        <v>41</v>
      </c>
      <c r="E3905" s="2" t="s">
        <v>4054</v>
      </c>
      <c r="F3905" s="2" t="s">
        <v>557</v>
      </c>
      <c r="G3905" s="2" t="s">
        <v>44</v>
      </c>
      <c r="H3905" s="3">
        <v>216</v>
      </c>
      <c r="I3905" s="3">
        <v>1.4675</v>
      </c>
      <c r="J3905" s="3">
        <v>1.2165999999999999</v>
      </c>
      <c r="K3905" s="3">
        <v>0.61229999999999996</v>
      </c>
      <c r="L3905" s="3">
        <v>0.44069999999999998</v>
      </c>
      <c r="M3905" s="3">
        <v>0.2515</v>
      </c>
      <c r="N3905" s="3">
        <v>0.2225</v>
      </c>
      <c r="O3905" s="3">
        <v>0.31080000000000002</v>
      </c>
      <c r="P3905" s="4"/>
      <c r="Q3905" s="4"/>
      <c r="R3905" s="4"/>
      <c r="S3905" s="4"/>
      <c r="T3905" s="4"/>
      <c r="U3905" s="4"/>
      <c r="V3905" s="4"/>
      <c r="W3905" s="4"/>
      <c r="X3905" s="3">
        <v>4.5218999999999996</v>
      </c>
      <c r="Y3905" s="3">
        <v>91.713837103872279</v>
      </c>
      <c r="Z3905" s="3">
        <v>141.21833742453396</v>
      </c>
      <c r="AA3905" s="3">
        <v>166.13335102501162</v>
      </c>
      <c r="AB3905" s="3">
        <v>184.06581304318982</v>
      </c>
      <c r="AC3905" s="3">
        <v>194.29956434242243</v>
      </c>
      <c r="AD3905" s="3">
        <v>203.35328070059049</v>
      </c>
      <c r="AE3905" s="3">
        <v>216.00000000000003</v>
      </c>
      <c r="AF3905" s="4"/>
      <c r="AG3905" s="4"/>
      <c r="AH3905" s="4"/>
      <c r="AI3905" s="4"/>
      <c r="AJ3905" s="4"/>
      <c r="AK3905" s="4"/>
      <c r="AL3905" s="4"/>
    </row>
    <row r="3906" spans="1:38" ht="15" customHeight="1" x14ac:dyDescent="0.25">
      <c r="A3906" s="2" t="s">
        <v>4032</v>
      </c>
      <c r="B3906" s="2" t="s">
        <v>39</v>
      </c>
      <c r="C3906" s="2" t="s">
        <v>40</v>
      </c>
      <c r="D3906" s="2" t="s">
        <v>41</v>
      </c>
      <c r="E3906" s="2" t="s">
        <v>4055</v>
      </c>
      <c r="F3906" s="2" t="s">
        <v>557</v>
      </c>
      <c r="G3906" s="2" t="s">
        <v>44</v>
      </c>
      <c r="H3906" s="3">
        <v>223</v>
      </c>
      <c r="I3906" s="3">
        <v>1.7924</v>
      </c>
      <c r="J3906" s="3">
        <v>1.2982</v>
      </c>
      <c r="K3906" s="3">
        <v>0.62639999999999996</v>
      </c>
      <c r="L3906" s="3">
        <v>0.5141</v>
      </c>
      <c r="M3906" s="3">
        <v>0.36480000000000001</v>
      </c>
      <c r="N3906" s="3">
        <v>0.36880000000000002</v>
      </c>
      <c r="O3906" s="3">
        <v>0.28510000000000002</v>
      </c>
      <c r="P3906" s="4"/>
      <c r="Q3906" s="4"/>
      <c r="R3906" s="4"/>
      <c r="S3906" s="4"/>
      <c r="T3906" s="4"/>
      <c r="U3906" s="4"/>
      <c r="V3906" s="4"/>
      <c r="W3906" s="4"/>
      <c r="X3906" s="3">
        <v>5.2497999999999996</v>
      </c>
      <c r="Y3906" s="3">
        <v>97.211703302982983</v>
      </c>
      <c r="Z3906" s="3">
        <v>144.44325498114216</v>
      </c>
      <c r="AA3906" s="3">
        <v>167.23315173911388</v>
      </c>
      <c r="AB3906" s="3">
        <v>185.93731189759609</v>
      </c>
      <c r="AC3906" s="3">
        <v>199.20958893672139</v>
      </c>
      <c r="AD3906" s="3">
        <v>212.62739532934589</v>
      </c>
      <c r="AE3906" s="3">
        <v>223</v>
      </c>
      <c r="AF3906" s="4"/>
      <c r="AG3906" s="4"/>
      <c r="AH3906" s="4"/>
      <c r="AI3906" s="4"/>
      <c r="AJ3906" s="4"/>
      <c r="AK3906" s="4"/>
      <c r="AL3906" s="4"/>
    </row>
    <row r="3907" spans="1:38" ht="15" customHeight="1" x14ac:dyDescent="0.25">
      <c r="A3907" s="2" t="s">
        <v>4032</v>
      </c>
      <c r="B3907" s="2" t="s">
        <v>39</v>
      </c>
      <c r="C3907" s="2" t="s">
        <v>40</v>
      </c>
      <c r="D3907" s="2" t="s">
        <v>41</v>
      </c>
      <c r="E3907" s="2" t="s">
        <v>4056</v>
      </c>
      <c r="F3907" s="2" t="s">
        <v>557</v>
      </c>
      <c r="G3907" s="2" t="s">
        <v>44</v>
      </c>
      <c r="H3907" s="3">
        <v>224</v>
      </c>
      <c r="I3907" s="3">
        <v>1.6672</v>
      </c>
      <c r="J3907" s="3">
        <v>1.4711000000000001</v>
      </c>
      <c r="K3907" s="3">
        <v>0.89570000000000005</v>
      </c>
      <c r="L3907" s="3">
        <v>0.56020000000000003</v>
      </c>
      <c r="M3907" s="3">
        <v>0.13650000000000001</v>
      </c>
      <c r="N3907" s="3">
        <v>0.3453</v>
      </c>
      <c r="O3907" s="3">
        <v>0.40339999999999998</v>
      </c>
      <c r="P3907" s="4"/>
      <c r="Q3907" s="4"/>
      <c r="R3907" s="4"/>
      <c r="S3907" s="4"/>
      <c r="T3907" s="4"/>
      <c r="U3907" s="4"/>
      <c r="V3907" s="4"/>
      <c r="W3907" s="4"/>
      <c r="X3907" s="3">
        <v>5.4794</v>
      </c>
      <c r="Y3907" s="3">
        <v>90.419242982808328</v>
      </c>
      <c r="Z3907" s="3">
        <v>141.96707668722854</v>
      </c>
      <c r="AA3907" s="3">
        <v>173.35270285067708</v>
      </c>
      <c r="AB3907" s="3">
        <v>192.98229733182464</v>
      </c>
      <c r="AC3907" s="3">
        <v>197.76530277037631</v>
      </c>
      <c r="AD3907" s="3">
        <v>209.86472971493225</v>
      </c>
      <c r="AE3907" s="3">
        <v>224</v>
      </c>
      <c r="AF3907" s="4"/>
      <c r="AG3907" s="4"/>
      <c r="AH3907" s="4"/>
      <c r="AI3907" s="4"/>
      <c r="AJ3907" s="4"/>
      <c r="AK3907" s="4"/>
      <c r="AL3907" s="4"/>
    </row>
    <row r="3908" spans="1:38" ht="15" customHeight="1" x14ac:dyDescent="0.25">
      <c r="A3908" s="2" t="s">
        <v>4032</v>
      </c>
      <c r="B3908" s="2" t="s">
        <v>39</v>
      </c>
      <c r="C3908" s="2" t="s">
        <v>40</v>
      </c>
      <c r="D3908" s="2" t="s">
        <v>4057</v>
      </c>
      <c r="E3908" s="2" t="s">
        <v>4058</v>
      </c>
      <c r="F3908" s="2" t="s">
        <v>564</v>
      </c>
      <c r="G3908" s="2" t="s">
        <v>50</v>
      </c>
      <c r="H3908" s="3">
        <v>234</v>
      </c>
      <c r="I3908" s="3">
        <v>1.6494</v>
      </c>
      <c r="J3908" s="3">
        <v>0.80020000000000002</v>
      </c>
      <c r="K3908" s="3">
        <v>1.1983999999999999</v>
      </c>
      <c r="L3908" s="3">
        <v>0.60009999999999997</v>
      </c>
      <c r="M3908" s="3">
        <v>0.81420000000000003</v>
      </c>
      <c r="N3908" s="3">
        <v>0.32450000000000001</v>
      </c>
      <c r="O3908" s="3">
        <v>0.2109</v>
      </c>
      <c r="P3908" s="3">
        <v>0.25519999999999998</v>
      </c>
      <c r="Q3908" s="4"/>
      <c r="R3908" s="4"/>
      <c r="S3908" s="4"/>
      <c r="T3908" s="4"/>
      <c r="U3908" s="4"/>
      <c r="V3908" s="4"/>
      <c r="W3908" s="4"/>
      <c r="X3908" s="3">
        <v>5.8529</v>
      </c>
      <c r="Y3908" s="3">
        <v>88.9254215858805</v>
      </c>
      <c r="Z3908" s="3">
        <v>116.54256864118642</v>
      </c>
      <c r="AA3908" s="3">
        <v>157.90271489347163</v>
      </c>
      <c r="AB3908" s="3">
        <v>178.61384954467016</v>
      </c>
      <c r="AC3908" s="3">
        <v>206.7141758786243</v>
      </c>
      <c r="AD3908" s="3">
        <v>217.91358130157704</v>
      </c>
      <c r="AE3908" s="3">
        <v>225.19233200635583</v>
      </c>
      <c r="AF3908" s="3">
        <v>234.00000000000006</v>
      </c>
      <c r="AG3908" s="4"/>
      <c r="AH3908" s="4"/>
      <c r="AI3908" s="4"/>
      <c r="AJ3908" s="4"/>
      <c r="AK3908" s="4"/>
      <c r="AL3908" s="4"/>
    </row>
    <row r="3909" spans="1:38" ht="15" customHeight="1" x14ac:dyDescent="0.25">
      <c r="A3909" s="2" t="s">
        <v>4032</v>
      </c>
      <c r="B3909" s="2" t="s">
        <v>39</v>
      </c>
      <c r="C3909" s="2" t="s">
        <v>40</v>
      </c>
      <c r="D3909" s="2" t="s">
        <v>4057</v>
      </c>
      <c r="E3909" s="2" t="s">
        <v>4059</v>
      </c>
      <c r="F3909" s="2" t="s">
        <v>564</v>
      </c>
      <c r="G3909" s="2" t="s">
        <v>50</v>
      </c>
      <c r="H3909" s="3">
        <v>237</v>
      </c>
      <c r="I3909" s="3">
        <v>1.1975</v>
      </c>
      <c r="J3909" s="3">
        <v>0.91320000000000001</v>
      </c>
      <c r="K3909" s="3">
        <v>0.90620000000000001</v>
      </c>
      <c r="L3909" s="3">
        <v>0.49059999999999998</v>
      </c>
      <c r="M3909" s="3">
        <v>0.61780000000000002</v>
      </c>
      <c r="N3909" s="3">
        <v>0.3054</v>
      </c>
      <c r="O3909" s="3">
        <v>0.30780000000000002</v>
      </c>
      <c r="P3909" s="3">
        <v>0.2298</v>
      </c>
      <c r="Q3909" s="4"/>
      <c r="R3909" s="4"/>
      <c r="S3909" s="4"/>
      <c r="T3909" s="4"/>
      <c r="U3909" s="4"/>
      <c r="V3909" s="4"/>
      <c r="W3909" s="4"/>
      <c r="X3909" s="3">
        <v>4.9683000000000002</v>
      </c>
      <c r="Y3909" s="3">
        <v>81.410764245315306</v>
      </c>
      <c r="Z3909" s="3">
        <v>119.09085602721252</v>
      </c>
      <c r="AA3909" s="3">
        <v>156.48211661936679</v>
      </c>
      <c r="AB3909" s="3">
        <v>176.72505686049556</v>
      </c>
      <c r="AC3909" s="3">
        <v>202.21647243523941</v>
      </c>
      <c r="AD3909" s="3">
        <v>214.81776462773985</v>
      </c>
      <c r="AE3909" s="3">
        <v>227.51808465672363</v>
      </c>
      <c r="AF3909" s="3">
        <v>237</v>
      </c>
      <c r="AG3909" s="4"/>
      <c r="AH3909" s="4"/>
      <c r="AI3909" s="4"/>
      <c r="AJ3909" s="4"/>
      <c r="AK3909" s="4"/>
      <c r="AL3909" s="4"/>
    </row>
    <row r="3910" spans="1:38" ht="15" customHeight="1" x14ac:dyDescent="0.25">
      <c r="A3910" s="2" t="s">
        <v>4032</v>
      </c>
      <c r="B3910" s="2" t="s">
        <v>39</v>
      </c>
      <c r="C3910" s="2" t="s">
        <v>40</v>
      </c>
      <c r="D3910" s="2" t="s">
        <v>4057</v>
      </c>
      <c r="E3910" s="2" t="s">
        <v>4060</v>
      </c>
      <c r="F3910" s="2" t="s">
        <v>564</v>
      </c>
      <c r="G3910" s="2" t="s">
        <v>44</v>
      </c>
      <c r="H3910" s="3">
        <v>220</v>
      </c>
      <c r="I3910" s="3">
        <v>1.9955000000000001</v>
      </c>
      <c r="J3910" s="3">
        <v>1.2502</v>
      </c>
      <c r="K3910" s="3">
        <v>0.4904</v>
      </c>
      <c r="L3910" s="3">
        <v>0.26519999999999999</v>
      </c>
      <c r="M3910" s="3">
        <v>0.49130000000000001</v>
      </c>
      <c r="N3910" s="3">
        <v>0.24859999999999999</v>
      </c>
      <c r="O3910" s="3">
        <v>0.37740000000000001</v>
      </c>
      <c r="P3910" s="3">
        <v>0.28560000000000002</v>
      </c>
      <c r="Q3910" s="4"/>
      <c r="R3910" s="4"/>
      <c r="S3910" s="4"/>
      <c r="T3910" s="4"/>
      <c r="U3910" s="4"/>
      <c r="V3910" s="4"/>
      <c r="W3910" s="4"/>
      <c r="X3910" s="3">
        <v>5.4042000000000003</v>
      </c>
      <c r="Y3910" s="3">
        <v>101.41897043040598</v>
      </c>
      <c r="Z3910" s="3">
        <v>144.91062506939048</v>
      </c>
      <c r="AA3910" s="3">
        <v>161.97054143073908</v>
      </c>
      <c r="AB3910" s="3">
        <v>171.19625476481255</v>
      </c>
      <c r="AC3910" s="3">
        <v>188.2874801080641</v>
      </c>
      <c r="AD3910" s="3">
        <v>196.93571666481625</v>
      </c>
      <c r="AE3910" s="3">
        <v>210.06461640945929</v>
      </c>
      <c r="AF3910" s="3">
        <v>219.99999999999997</v>
      </c>
      <c r="AG3910" s="4"/>
      <c r="AH3910" s="4"/>
      <c r="AI3910" s="4"/>
      <c r="AJ3910" s="4"/>
      <c r="AK3910" s="4"/>
      <c r="AL3910" s="4"/>
    </row>
    <row r="3911" spans="1:38" ht="15" customHeight="1" x14ac:dyDescent="0.25">
      <c r="A3911" s="2" t="s">
        <v>4032</v>
      </c>
      <c r="B3911" s="2" t="s">
        <v>39</v>
      </c>
      <c r="C3911" s="2" t="s">
        <v>40</v>
      </c>
      <c r="D3911" s="2" t="s">
        <v>4057</v>
      </c>
      <c r="E3911" s="2" t="s">
        <v>4061</v>
      </c>
      <c r="F3911" s="2" t="s">
        <v>564</v>
      </c>
      <c r="G3911" s="2" t="s">
        <v>44</v>
      </c>
      <c r="H3911" s="3">
        <v>233</v>
      </c>
      <c r="I3911" s="3">
        <v>1.3432999999999999</v>
      </c>
      <c r="J3911" s="3">
        <v>0.91259999999999997</v>
      </c>
      <c r="K3911" s="3">
        <v>0.63980000000000004</v>
      </c>
      <c r="L3911" s="3">
        <v>0.7772</v>
      </c>
      <c r="M3911" s="3">
        <v>0.46920000000000001</v>
      </c>
      <c r="N3911" s="3">
        <v>0.21640000000000001</v>
      </c>
      <c r="O3911" s="3">
        <v>0.40699999999999997</v>
      </c>
      <c r="P3911" s="3">
        <v>0.2</v>
      </c>
      <c r="Q3911" s="4"/>
      <c r="R3911" s="4"/>
      <c r="S3911" s="4"/>
      <c r="T3911" s="4"/>
      <c r="U3911" s="4"/>
      <c r="V3911" s="4"/>
      <c r="W3911" s="4"/>
      <c r="X3911" s="3">
        <v>4.9654999999999996</v>
      </c>
      <c r="Y3911" s="3">
        <v>86.375853388379824</v>
      </c>
      <c r="Z3911" s="3">
        <v>123.31726915718458</v>
      </c>
      <c r="AA3911" s="3">
        <v>149.21592991642336</v>
      </c>
      <c r="AB3911" s="3">
        <v>180.67644748766492</v>
      </c>
      <c r="AC3911" s="3">
        <v>199.66933843520292</v>
      </c>
      <c r="AD3911" s="3">
        <v>208.42906051757126</v>
      </c>
      <c r="AE3911" s="3">
        <v>224.90413855603668</v>
      </c>
      <c r="AF3911" s="3">
        <v>233.00000000000006</v>
      </c>
      <c r="AG3911" s="4"/>
      <c r="AH3911" s="4"/>
      <c r="AI3911" s="4"/>
      <c r="AJ3911" s="4"/>
      <c r="AK3911" s="4"/>
      <c r="AL3911" s="4"/>
    </row>
    <row r="3912" spans="1:38" ht="15" customHeight="1" x14ac:dyDescent="0.25">
      <c r="A3912" s="2" t="s">
        <v>4032</v>
      </c>
      <c r="B3912" s="2" t="s">
        <v>39</v>
      </c>
      <c r="C3912" s="2" t="s">
        <v>40</v>
      </c>
      <c r="D3912" s="2" t="s">
        <v>684</v>
      </c>
      <c r="E3912" s="2" t="s">
        <v>4062</v>
      </c>
      <c r="F3912" s="2" t="s">
        <v>564</v>
      </c>
      <c r="G3912" s="2" t="s">
        <v>44</v>
      </c>
      <c r="H3912" s="3">
        <v>208</v>
      </c>
      <c r="I3912" s="3">
        <v>1.0886</v>
      </c>
      <c r="J3912" s="3">
        <v>0.58250000000000002</v>
      </c>
      <c r="K3912" s="3">
        <v>0.3614</v>
      </c>
      <c r="L3912" s="3">
        <v>0.68089999999999995</v>
      </c>
      <c r="M3912" s="3">
        <v>0.3624</v>
      </c>
      <c r="N3912" s="3">
        <v>0.29970000000000002</v>
      </c>
      <c r="O3912" s="3">
        <v>0.36270000000000002</v>
      </c>
      <c r="P3912" s="3">
        <v>0.1993</v>
      </c>
      <c r="Q3912" s="4"/>
      <c r="R3912" s="4"/>
      <c r="S3912" s="4"/>
      <c r="T3912" s="4"/>
      <c r="U3912" s="4"/>
      <c r="V3912" s="4"/>
      <c r="W3912" s="4"/>
      <c r="X3912" s="3">
        <v>3.9375</v>
      </c>
      <c r="Y3912" s="3">
        <v>80.658692063492055</v>
      </c>
      <c r="Z3912" s="3">
        <v>106.69551746031746</v>
      </c>
      <c r="AA3912" s="3">
        <v>122.84952380952382</v>
      </c>
      <c r="AB3912" s="3">
        <v>153.28467301587301</v>
      </c>
      <c r="AC3912" s="3">
        <v>169.48337777777778</v>
      </c>
      <c r="AD3912" s="3">
        <v>182.87949206349208</v>
      </c>
      <c r="AE3912" s="3">
        <v>199.09160634920636</v>
      </c>
      <c r="AF3912" s="3">
        <v>208</v>
      </c>
      <c r="AG3912" s="4"/>
      <c r="AH3912" s="4"/>
      <c r="AI3912" s="4"/>
      <c r="AJ3912" s="4"/>
      <c r="AK3912" s="4"/>
      <c r="AL3912" s="4"/>
    </row>
    <row r="3913" spans="1:38" ht="15" customHeight="1" x14ac:dyDescent="0.25">
      <c r="A3913" s="2" t="s">
        <v>4032</v>
      </c>
      <c r="B3913" s="2" t="s">
        <v>39</v>
      </c>
      <c r="C3913" s="2" t="s">
        <v>40</v>
      </c>
      <c r="D3913" s="2" t="s">
        <v>124</v>
      </c>
      <c r="E3913" s="2" t="s">
        <v>4063</v>
      </c>
      <c r="F3913" s="2" t="s">
        <v>564</v>
      </c>
      <c r="G3913" s="2" t="s">
        <v>44</v>
      </c>
      <c r="H3913" s="3">
        <v>225</v>
      </c>
      <c r="I3913" s="3">
        <v>1.6717</v>
      </c>
      <c r="J3913" s="3">
        <v>0.74970000000000003</v>
      </c>
      <c r="K3913" s="3">
        <v>0.42080000000000001</v>
      </c>
      <c r="L3913" s="3">
        <v>0.68079999999999996</v>
      </c>
      <c r="M3913" s="3">
        <v>0.29630000000000001</v>
      </c>
      <c r="N3913" s="3">
        <v>0.24790000000000001</v>
      </c>
      <c r="O3913" s="3">
        <v>0.15939999999999999</v>
      </c>
      <c r="P3913" s="3">
        <v>0.32</v>
      </c>
      <c r="Q3913" s="4"/>
      <c r="R3913" s="4"/>
      <c r="S3913" s="4"/>
      <c r="T3913" s="4"/>
      <c r="U3913" s="4"/>
      <c r="V3913" s="4"/>
      <c r="W3913" s="4"/>
      <c r="X3913" s="3">
        <v>4.5465999999999998</v>
      </c>
      <c r="Y3913" s="3">
        <v>102.96249945013857</v>
      </c>
      <c r="Z3913" s="3">
        <v>134.78674174108127</v>
      </c>
      <c r="AA3913" s="3">
        <v>152.64940834909603</v>
      </c>
      <c r="AB3913" s="3">
        <v>181.54889367879295</v>
      </c>
      <c r="AC3913" s="3">
        <v>194.12662209123303</v>
      </c>
      <c r="AD3913" s="3">
        <v>204.64980424932915</v>
      </c>
      <c r="AE3913" s="3">
        <v>211.41622311177582</v>
      </c>
      <c r="AF3913" s="3">
        <v>225</v>
      </c>
      <c r="AG3913" s="4"/>
      <c r="AH3913" s="4"/>
      <c r="AI3913" s="4"/>
      <c r="AJ3913" s="4"/>
      <c r="AK3913" s="4"/>
      <c r="AL3913" s="4"/>
    </row>
    <row r="3914" spans="1:38" ht="15" customHeight="1" x14ac:dyDescent="0.25">
      <c r="A3914" s="2" t="s">
        <v>4032</v>
      </c>
      <c r="B3914" s="2" t="s">
        <v>39</v>
      </c>
      <c r="C3914" s="2" t="s">
        <v>40</v>
      </c>
      <c r="D3914" s="2" t="s">
        <v>4057</v>
      </c>
      <c r="E3914" s="2" t="s">
        <v>4064</v>
      </c>
      <c r="F3914" s="2" t="s">
        <v>571</v>
      </c>
      <c r="G3914" s="2" t="s">
        <v>44</v>
      </c>
      <c r="H3914" s="3">
        <v>234</v>
      </c>
      <c r="I3914" s="3">
        <v>2.1276000000000002</v>
      </c>
      <c r="J3914" s="3">
        <v>0.94179999999999997</v>
      </c>
      <c r="K3914" s="3">
        <v>0.60140000000000005</v>
      </c>
      <c r="L3914" s="3">
        <v>0.52880000000000005</v>
      </c>
      <c r="M3914" s="3">
        <v>0.54720000000000002</v>
      </c>
      <c r="N3914" s="3">
        <v>0.53290000000000004</v>
      </c>
      <c r="O3914" s="3">
        <v>0.32079999999999997</v>
      </c>
      <c r="P3914" s="3">
        <v>0.25259999999999999</v>
      </c>
      <c r="Q3914" s="3">
        <v>0.3664</v>
      </c>
      <c r="R3914" s="4"/>
      <c r="S3914" s="4"/>
      <c r="T3914" s="4"/>
      <c r="U3914" s="4"/>
      <c r="V3914" s="4"/>
      <c r="W3914" s="4"/>
      <c r="X3914" s="3">
        <v>6.2195</v>
      </c>
      <c r="Y3914" s="3">
        <v>101.10124608087467</v>
      </c>
      <c r="Z3914" s="3">
        <v>131.68949272449555</v>
      </c>
      <c r="AA3914" s="3">
        <v>151.22205965109737</v>
      </c>
      <c r="AB3914" s="3">
        <v>168.39668783664283</v>
      </c>
      <c r="AC3914" s="3">
        <v>186.16892033121636</v>
      </c>
      <c r="AD3914" s="3">
        <v>203.47671034649088</v>
      </c>
      <c r="AE3914" s="3">
        <v>213.89581156041484</v>
      </c>
      <c r="AF3914" s="3">
        <v>222.09987941152826</v>
      </c>
      <c r="AG3914" s="3">
        <v>234</v>
      </c>
      <c r="AH3914" s="4"/>
      <c r="AI3914" s="4"/>
      <c r="AJ3914" s="4"/>
      <c r="AK3914" s="4"/>
      <c r="AL3914" s="4"/>
    </row>
    <row r="3915" spans="1:38" ht="15" customHeight="1" x14ac:dyDescent="0.25">
      <c r="A3915" s="2" t="s">
        <v>4032</v>
      </c>
      <c r="B3915" s="2" t="s">
        <v>39</v>
      </c>
      <c r="C3915" s="2" t="s">
        <v>40</v>
      </c>
      <c r="D3915" s="2" t="s">
        <v>124</v>
      </c>
      <c r="E3915" s="2" t="s">
        <v>4065</v>
      </c>
      <c r="F3915" s="2" t="s">
        <v>585</v>
      </c>
      <c r="G3915" s="2" t="s">
        <v>44</v>
      </c>
      <c r="H3915" s="3">
        <v>227</v>
      </c>
      <c r="I3915" s="3">
        <v>1.8498000000000001</v>
      </c>
      <c r="J3915" s="3">
        <v>0.5202</v>
      </c>
      <c r="K3915" s="3">
        <v>0.91490000000000005</v>
      </c>
      <c r="L3915" s="3">
        <v>0.4299</v>
      </c>
      <c r="M3915" s="3">
        <v>0.37419999999999998</v>
      </c>
      <c r="N3915" s="3">
        <v>0.2064</v>
      </c>
      <c r="O3915" s="3">
        <v>0.16220000000000001</v>
      </c>
      <c r="P3915" s="3">
        <v>0.1431</v>
      </c>
      <c r="Q3915" s="3">
        <v>0.16500000000000001</v>
      </c>
      <c r="R3915" s="3">
        <v>0.1769</v>
      </c>
      <c r="S3915" s="4"/>
      <c r="T3915" s="4"/>
      <c r="U3915" s="4"/>
      <c r="V3915" s="4"/>
      <c r="W3915" s="4"/>
      <c r="X3915" s="3">
        <v>4.9425999999999997</v>
      </c>
      <c r="Y3915" s="3">
        <v>104.98001052077855</v>
      </c>
      <c r="Z3915" s="3">
        <v>125.50341925302473</v>
      </c>
      <c r="AA3915" s="3">
        <v>161.59889531825357</v>
      </c>
      <c r="AB3915" s="3">
        <v>178.55970541820096</v>
      </c>
      <c r="AC3915" s="3">
        <v>193.32298790110471</v>
      </c>
      <c r="AD3915" s="3">
        <v>201.46607048921626</v>
      </c>
      <c r="AE3915" s="3">
        <v>207.86533403471861</v>
      </c>
      <c r="AF3915" s="3">
        <v>213.51104681746457</v>
      </c>
      <c r="AG3915" s="3">
        <v>220.02077853761187</v>
      </c>
      <c r="AH3915" s="3">
        <v>227.00000000000009</v>
      </c>
      <c r="AI3915" s="4"/>
      <c r="AJ3915" s="4"/>
      <c r="AK3915" s="4"/>
      <c r="AL3915" s="4"/>
    </row>
    <row r="3916" spans="1:38" ht="15" customHeight="1" x14ac:dyDescent="0.25">
      <c r="A3916" s="2" t="s">
        <v>4032</v>
      </c>
      <c r="B3916" s="2" t="s">
        <v>39</v>
      </c>
      <c r="C3916" s="2" t="s">
        <v>40</v>
      </c>
      <c r="D3916" s="2" t="s">
        <v>4057</v>
      </c>
      <c r="E3916" s="2" t="s">
        <v>4066</v>
      </c>
      <c r="F3916" s="2" t="s">
        <v>591</v>
      </c>
      <c r="G3916" s="2" t="s">
        <v>50</v>
      </c>
      <c r="H3916" s="3">
        <v>238</v>
      </c>
      <c r="I3916" s="3">
        <v>1.6187</v>
      </c>
      <c r="J3916" s="3">
        <v>0.97899999999999998</v>
      </c>
      <c r="K3916" s="3">
        <v>0.98770000000000002</v>
      </c>
      <c r="L3916" s="3">
        <v>0.15690000000000001</v>
      </c>
      <c r="M3916" s="3">
        <v>0.1895</v>
      </c>
      <c r="N3916" s="3">
        <v>0.2107</v>
      </c>
      <c r="O3916" s="3">
        <v>0.19209999999999999</v>
      </c>
      <c r="P3916" s="3">
        <v>0.2099</v>
      </c>
      <c r="Q3916" s="3">
        <v>0.15640000000000001</v>
      </c>
      <c r="R3916" s="3">
        <v>0.2016</v>
      </c>
      <c r="S3916" s="3">
        <v>0.22059999999999999</v>
      </c>
      <c r="T3916" s="4"/>
      <c r="U3916" s="4"/>
      <c r="V3916" s="4"/>
      <c r="W3916" s="4"/>
      <c r="X3916" s="3">
        <v>5.1231</v>
      </c>
      <c r="Y3916" s="3">
        <v>97.087974078194833</v>
      </c>
      <c r="Z3916" s="3">
        <v>136.45359255138493</v>
      </c>
      <c r="AA3916" s="3">
        <v>176.16903827760535</v>
      </c>
      <c r="AB3916" s="3">
        <v>182.47799184087759</v>
      </c>
      <c r="AC3916" s="3">
        <v>190.09779235228669</v>
      </c>
      <c r="AD3916" s="3">
        <v>198.57004548027561</v>
      </c>
      <c r="AE3916" s="3">
        <v>206.29439206730299</v>
      </c>
      <c r="AF3916" s="3">
        <v>214.73447717202475</v>
      </c>
      <c r="AG3916" s="3">
        <v>221.023325720755</v>
      </c>
      <c r="AH3916" s="3">
        <v>229.12966758407995</v>
      </c>
      <c r="AI3916" s="3">
        <v>238</v>
      </c>
      <c r="AJ3916" s="4"/>
      <c r="AK3916" s="4"/>
      <c r="AL391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645"/>
  <sheetViews>
    <sheetView zoomScale="110" zoomScaleNormal="110" workbookViewId="0">
      <pane ySplit="1" topLeftCell="A2" activePane="bottomLeft" state="frozen"/>
      <selection pane="bottomLeft" activeCell="X18" sqref="X18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4067</v>
      </c>
      <c r="I1" s="1" t="s">
        <v>8</v>
      </c>
      <c r="J1" s="1" t="s">
        <v>4067</v>
      </c>
      <c r="K1" s="1" t="s">
        <v>9</v>
      </c>
      <c r="L1" s="1" t="s">
        <v>4067</v>
      </c>
      <c r="M1" s="1" t="s">
        <v>10</v>
      </c>
      <c r="N1" s="1" t="s">
        <v>4067</v>
      </c>
      <c r="O1" s="1" t="s">
        <v>11</v>
      </c>
      <c r="P1" s="1" t="s">
        <v>4067</v>
      </c>
      <c r="Q1" s="1" t="s">
        <v>12</v>
      </c>
      <c r="R1" s="1" t="s">
        <v>4067</v>
      </c>
      <c r="S1" s="1" t="s">
        <v>13</v>
      </c>
      <c r="T1" s="1" t="s">
        <v>4067</v>
      </c>
      <c r="U1" s="1" t="s">
        <v>14</v>
      </c>
      <c r="V1" s="1" t="s">
        <v>4067</v>
      </c>
      <c r="W1" s="1" t="s">
        <v>15</v>
      </c>
      <c r="X1" s="1" t="s">
        <v>4067</v>
      </c>
      <c r="Y1" s="1" t="s">
        <v>16</v>
      </c>
      <c r="Z1" s="1" t="s">
        <v>4067</v>
      </c>
      <c r="AA1" s="1" t="s">
        <v>17</v>
      </c>
      <c r="AB1" s="1" t="s">
        <v>4067</v>
      </c>
      <c r="AC1" s="1" t="s">
        <v>18</v>
      </c>
      <c r="AD1" s="1" t="s">
        <v>4067</v>
      </c>
      <c r="AE1" s="1" t="s">
        <v>19</v>
      </c>
      <c r="AF1" s="1" t="s">
        <v>4067</v>
      </c>
      <c r="AG1" s="1" t="s">
        <v>20</v>
      </c>
      <c r="AH1" s="1" t="s">
        <v>4067</v>
      </c>
      <c r="AI1" s="1" t="s">
        <v>21</v>
      </c>
      <c r="AJ1" s="1" t="s">
        <v>4067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v>1.7867999999999999</v>
      </c>
      <c r="L2" s="3">
        <v>3</v>
      </c>
      <c r="M2" s="3">
        <v>0.78539999999999999</v>
      </c>
      <c r="N2" s="3">
        <v>4</v>
      </c>
      <c r="O2" s="3">
        <v>0.45150000000000001</v>
      </c>
      <c r="P2" s="3">
        <v>5</v>
      </c>
      <c r="Q2" s="3">
        <v>0.46829999999999999</v>
      </c>
      <c r="R2" s="3">
        <v>6</v>
      </c>
      <c r="S2" s="3">
        <v>0.38040000000000002</v>
      </c>
      <c r="T2" s="6">
        <v>7</v>
      </c>
      <c r="U2" s="6">
        <v>0.14269999999999999</v>
      </c>
      <c r="V2" s="3">
        <v>8</v>
      </c>
      <c r="W2" s="6">
        <v>0.10730000000000001</v>
      </c>
      <c r="X2" s="6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v>1.2279</v>
      </c>
      <c r="L3" s="3">
        <v>3</v>
      </c>
      <c r="M3" s="3">
        <v>0.97309999999999997</v>
      </c>
      <c r="N3" s="3">
        <v>4</v>
      </c>
      <c r="O3" s="3">
        <v>0.35360000000000003</v>
      </c>
      <c r="P3" s="3">
        <v>5</v>
      </c>
      <c r="Q3" s="3">
        <v>0.37919999999999998</v>
      </c>
      <c r="R3" s="3">
        <v>6</v>
      </c>
      <c r="S3" s="3">
        <v>0.25659999999999999</v>
      </c>
      <c r="T3" s="6">
        <v>7</v>
      </c>
      <c r="U3" s="6">
        <v>0.1893</v>
      </c>
      <c r="V3" s="3">
        <v>8</v>
      </c>
      <c r="W3" s="6">
        <v>0.10059999999999999</v>
      </c>
      <c r="X3" s="6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v>1.657</v>
      </c>
      <c r="L4" s="3">
        <v>3</v>
      </c>
      <c r="M4" s="3">
        <v>0.99419999999999997</v>
      </c>
      <c r="N4" s="3">
        <v>4</v>
      </c>
      <c r="O4" s="3">
        <v>0.34460000000000002</v>
      </c>
      <c r="P4" s="3">
        <v>5</v>
      </c>
      <c r="Q4" s="3">
        <v>0.46200000000000002</v>
      </c>
      <c r="R4" s="3">
        <v>6</v>
      </c>
      <c r="S4" s="3">
        <v>0.1804</v>
      </c>
      <c r="T4" s="6">
        <v>7</v>
      </c>
      <c r="U4" s="6">
        <v>0.14610000000000001</v>
      </c>
      <c r="V4" s="3">
        <v>8</v>
      </c>
      <c r="W4" s="6">
        <v>9.6199999999999994E-2</v>
      </c>
      <c r="X4" s="6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v>2.5354999999999999</v>
      </c>
      <c r="L5" s="3">
        <v>3</v>
      </c>
      <c r="M5" s="3">
        <v>0.6411</v>
      </c>
      <c r="N5" s="3">
        <v>4</v>
      </c>
      <c r="O5" s="3">
        <v>0.4733</v>
      </c>
      <c r="P5" s="3">
        <v>5</v>
      </c>
      <c r="Q5" s="3">
        <v>0.42430000000000001</v>
      </c>
      <c r="R5" s="3">
        <v>6</v>
      </c>
      <c r="S5" s="3">
        <v>0.18720000000000001</v>
      </c>
      <c r="T5" s="6">
        <v>7</v>
      </c>
      <c r="U5" s="6">
        <v>0.1782</v>
      </c>
      <c r="V5" s="3">
        <v>8</v>
      </c>
      <c r="W5" s="6">
        <v>3.9199999999999999E-2</v>
      </c>
      <c r="X5" s="6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v>1.6224000000000001</v>
      </c>
      <c r="L6" s="3">
        <v>3</v>
      </c>
      <c r="M6" s="3">
        <v>0.90010000000000001</v>
      </c>
      <c r="N6" s="3">
        <v>4</v>
      </c>
      <c r="O6" s="3">
        <v>0.31109999999999999</v>
      </c>
      <c r="P6" s="3">
        <v>5</v>
      </c>
      <c r="Q6" s="3">
        <v>0.48149999999999998</v>
      </c>
      <c r="R6" s="3">
        <v>6</v>
      </c>
      <c r="S6" s="3">
        <v>0.48149999999999998</v>
      </c>
      <c r="T6" s="6">
        <v>7</v>
      </c>
      <c r="U6" s="6">
        <v>0.1333</v>
      </c>
      <c r="V6" s="3">
        <v>8</v>
      </c>
      <c r="W6" s="6">
        <v>0.12590000000000001</v>
      </c>
      <c r="X6" s="6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v>1.4742</v>
      </c>
      <c r="L7" s="3">
        <v>3</v>
      </c>
      <c r="M7" s="3">
        <v>1.0407999999999999</v>
      </c>
      <c r="N7" s="3">
        <v>4</v>
      </c>
      <c r="O7" s="3">
        <v>0.626</v>
      </c>
      <c r="P7" s="3">
        <v>5</v>
      </c>
      <c r="Q7" s="3">
        <v>0.44450000000000001</v>
      </c>
      <c r="R7" s="3">
        <v>6</v>
      </c>
      <c r="S7" s="3">
        <v>0.54079999999999995</v>
      </c>
      <c r="T7" s="6">
        <v>7</v>
      </c>
      <c r="U7" s="6">
        <v>0.31109999999999999</v>
      </c>
      <c r="V7" s="3">
        <v>8</v>
      </c>
      <c r="W7" s="6">
        <v>8.8900000000000007E-2</v>
      </c>
      <c r="X7" s="6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v>1.6412</v>
      </c>
      <c r="L8" s="3">
        <v>3</v>
      </c>
      <c r="M8" s="3">
        <v>1.0744</v>
      </c>
      <c r="N8" s="3">
        <v>4</v>
      </c>
      <c r="O8" s="3">
        <v>0.79279999999999995</v>
      </c>
      <c r="P8" s="3">
        <v>5</v>
      </c>
      <c r="Q8" s="3">
        <v>0.30009999999999998</v>
      </c>
      <c r="R8" s="3">
        <v>6</v>
      </c>
      <c r="S8" s="3">
        <v>0.29270000000000002</v>
      </c>
      <c r="T8" s="6">
        <v>7</v>
      </c>
      <c r="U8" s="6">
        <v>0.1371</v>
      </c>
      <c r="V8" s="3">
        <v>8</v>
      </c>
      <c r="W8" s="6">
        <v>0.1037</v>
      </c>
      <c r="X8" s="6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v>1.2484999999999999</v>
      </c>
      <c r="L9" s="3">
        <v>3</v>
      </c>
      <c r="M9" s="3">
        <v>0.65569999999999995</v>
      </c>
      <c r="N9" s="3">
        <v>4</v>
      </c>
      <c r="O9" s="3">
        <v>0.62239999999999995</v>
      </c>
      <c r="P9" s="3">
        <v>5</v>
      </c>
      <c r="Q9" s="3">
        <v>0.34820000000000001</v>
      </c>
      <c r="R9" s="3">
        <v>6</v>
      </c>
      <c r="S9" s="3">
        <v>0.36309999999999998</v>
      </c>
      <c r="T9" s="6">
        <v>7</v>
      </c>
      <c r="U9" s="6">
        <v>0.28160000000000002</v>
      </c>
      <c r="V9" s="3">
        <v>8</v>
      </c>
      <c r="W9" s="6">
        <v>8.8900000000000007E-2</v>
      </c>
      <c r="X9" s="6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v>1.8110999999999999</v>
      </c>
      <c r="L10" s="3">
        <v>3</v>
      </c>
      <c r="M10" s="3">
        <v>0.6704</v>
      </c>
      <c r="N10" s="3">
        <v>4</v>
      </c>
      <c r="O10" s="3">
        <v>0.77780000000000005</v>
      </c>
      <c r="P10" s="3">
        <v>5</v>
      </c>
      <c r="Q10" s="3">
        <v>0.34810000000000002</v>
      </c>
      <c r="R10" s="3">
        <v>6</v>
      </c>
      <c r="S10" s="3">
        <v>0.4667</v>
      </c>
      <c r="T10" s="6">
        <v>7</v>
      </c>
      <c r="U10" s="6">
        <v>0.11849999999999999</v>
      </c>
      <c r="V10" s="3">
        <v>8</v>
      </c>
      <c r="W10" s="6">
        <v>0.1074</v>
      </c>
      <c r="X10" s="6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v>1.5557000000000001</v>
      </c>
      <c r="L11" s="3">
        <v>3</v>
      </c>
      <c r="M11" s="3">
        <v>0.83520000000000005</v>
      </c>
      <c r="N11" s="3">
        <v>4</v>
      </c>
      <c r="O11" s="3">
        <v>0.55559999999999998</v>
      </c>
      <c r="P11" s="3">
        <v>5</v>
      </c>
      <c r="Q11" s="3">
        <v>0.36849999999999999</v>
      </c>
      <c r="R11" s="3">
        <v>6</v>
      </c>
      <c r="S11" s="3">
        <v>0.39629999999999999</v>
      </c>
      <c r="T11" s="6">
        <v>7</v>
      </c>
      <c r="U11" s="6">
        <v>0.1852</v>
      </c>
      <c r="V11" s="3">
        <v>8</v>
      </c>
      <c r="W11" s="6">
        <v>0.21299999999999999</v>
      </c>
      <c r="X11" s="6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v>1.6927000000000001</v>
      </c>
      <c r="L12" s="3">
        <v>3</v>
      </c>
      <c r="M12" s="3">
        <v>1.0445</v>
      </c>
      <c r="N12" s="3">
        <v>4</v>
      </c>
      <c r="O12" s="3">
        <v>0.4093</v>
      </c>
      <c r="P12" s="3">
        <v>5</v>
      </c>
      <c r="Q12" s="3">
        <v>0.25740000000000002</v>
      </c>
      <c r="R12" s="3">
        <v>6</v>
      </c>
      <c r="S12" s="3">
        <v>0.43149999999999999</v>
      </c>
      <c r="T12" s="6">
        <v>7</v>
      </c>
      <c r="U12" s="6">
        <v>0.2445</v>
      </c>
      <c r="V12" s="3">
        <v>8</v>
      </c>
      <c r="W12" s="6">
        <v>0.1426</v>
      </c>
      <c r="X12" s="6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v>1.4444999999999999</v>
      </c>
      <c r="L13" s="3">
        <v>3</v>
      </c>
      <c r="M13" s="3">
        <v>0.89639999999999997</v>
      </c>
      <c r="N13" s="3">
        <v>4</v>
      </c>
      <c r="O13" s="3">
        <v>0.7</v>
      </c>
      <c r="P13" s="3">
        <v>5</v>
      </c>
      <c r="Q13" s="3">
        <v>0.1741</v>
      </c>
      <c r="R13" s="3">
        <v>6</v>
      </c>
      <c r="S13" s="3">
        <v>0.39629999999999999</v>
      </c>
      <c r="T13" s="6">
        <v>7</v>
      </c>
      <c r="U13" s="6">
        <v>0.17780000000000001</v>
      </c>
      <c r="V13" s="3">
        <v>8</v>
      </c>
      <c r="W13" s="6">
        <v>0.11849999999999999</v>
      </c>
      <c r="X13" s="6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v>1.5557000000000001</v>
      </c>
      <c r="L14" s="3">
        <v>3</v>
      </c>
      <c r="M14" s="3">
        <v>0.8075</v>
      </c>
      <c r="N14" s="3">
        <v>4</v>
      </c>
      <c r="O14" s="3">
        <v>0.79269999999999996</v>
      </c>
      <c r="P14" s="3">
        <v>5</v>
      </c>
      <c r="Q14" s="3">
        <v>0.47410000000000002</v>
      </c>
      <c r="R14" s="3">
        <v>6</v>
      </c>
      <c r="S14" s="3">
        <v>0.33339999999999997</v>
      </c>
      <c r="T14" s="6">
        <v>7</v>
      </c>
      <c r="U14" s="3">
        <v>0.26669999999999999</v>
      </c>
      <c r="V14" s="3">
        <v>8</v>
      </c>
      <c r="W14" s="6">
        <v>0.23710000000000001</v>
      </c>
      <c r="X14" s="6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v>1.413</v>
      </c>
      <c r="L15" s="3">
        <v>3</v>
      </c>
      <c r="M15" s="3">
        <v>0.92959999999999998</v>
      </c>
      <c r="N15" s="3">
        <v>4</v>
      </c>
      <c r="O15" s="3">
        <v>0.70369999999999999</v>
      </c>
      <c r="P15" s="3">
        <v>5</v>
      </c>
      <c r="Q15" s="3">
        <v>0.4037</v>
      </c>
      <c r="R15" s="3">
        <v>6</v>
      </c>
      <c r="S15" s="3">
        <v>0.28889999999999999</v>
      </c>
      <c r="T15" s="6">
        <v>7</v>
      </c>
      <c r="U15" s="3">
        <v>0.27039999999999997</v>
      </c>
      <c r="V15" s="3">
        <v>8</v>
      </c>
      <c r="W15" s="6">
        <v>0.2</v>
      </c>
      <c r="X15" s="6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v>1.5022</v>
      </c>
      <c r="L16" s="3">
        <v>3</v>
      </c>
      <c r="M16" s="3">
        <v>0.84460000000000002</v>
      </c>
      <c r="N16" s="3">
        <v>4</v>
      </c>
      <c r="O16" s="3">
        <v>0.72240000000000004</v>
      </c>
      <c r="P16" s="3">
        <v>5</v>
      </c>
      <c r="Q16" s="3">
        <v>0.32229999999999998</v>
      </c>
      <c r="R16" s="3">
        <v>6</v>
      </c>
      <c r="S16" s="3">
        <v>0.47970000000000002</v>
      </c>
      <c r="T16" s="6">
        <v>7</v>
      </c>
      <c r="U16" s="3">
        <v>0.26860000000000001</v>
      </c>
      <c r="V16" s="3">
        <v>8</v>
      </c>
      <c r="W16" s="6">
        <v>9.0800000000000006E-2</v>
      </c>
      <c r="X16" s="6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v>1.339</v>
      </c>
      <c r="L17" s="3">
        <v>3</v>
      </c>
      <c r="M17" s="3">
        <v>1.0483</v>
      </c>
      <c r="N17" s="3">
        <v>4</v>
      </c>
      <c r="O17" s="3">
        <v>0.60189999999999999</v>
      </c>
      <c r="P17" s="3">
        <v>5</v>
      </c>
      <c r="Q17" s="3">
        <v>0.41489999999999999</v>
      </c>
      <c r="R17" s="3">
        <v>6</v>
      </c>
      <c r="S17" s="3">
        <v>0.4612</v>
      </c>
      <c r="T17" s="6">
        <v>7</v>
      </c>
      <c r="U17" s="3">
        <v>0.2001</v>
      </c>
      <c r="V17" s="3">
        <v>8</v>
      </c>
      <c r="W17" s="6">
        <v>0.16850000000000001</v>
      </c>
      <c r="X17" s="6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v>1.613</v>
      </c>
      <c r="L18" s="3">
        <v>3</v>
      </c>
      <c r="M18" s="3">
        <v>1.3111999999999999</v>
      </c>
      <c r="N18" s="3">
        <v>4</v>
      </c>
      <c r="O18" s="3">
        <v>0.45190000000000002</v>
      </c>
      <c r="P18" s="3">
        <v>5</v>
      </c>
      <c r="Q18" s="3">
        <v>0.3574</v>
      </c>
      <c r="R18" s="3">
        <v>6</v>
      </c>
      <c r="S18" s="3">
        <v>0.54820000000000002</v>
      </c>
      <c r="T18" s="6">
        <v>7</v>
      </c>
      <c r="U18" s="3">
        <v>0.23330000000000001</v>
      </c>
      <c r="V18" s="3">
        <v>8</v>
      </c>
      <c r="W18" s="6">
        <v>0.1741</v>
      </c>
      <c r="X18" s="6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v>1.2408999999999999</v>
      </c>
      <c r="L19" s="3">
        <v>3</v>
      </c>
      <c r="M19" s="3">
        <v>0.88529999999999998</v>
      </c>
      <c r="N19" s="3">
        <v>4</v>
      </c>
      <c r="O19" s="3">
        <v>0.52600000000000002</v>
      </c>
      <c r="P19" s="3">
        <v>5</v>
      </c>
      <c r="Q19" s="3">
        <v>0.29630000000000001</v>
      </c>
      <c r="R19" s="3">
        <v>6</v>
      </c>
      <c r="S19" s="3">
        <v>0.51119999999999999</v>
      </c>
      <c r="T19" s="6">
        <v>7</v>
      </c>
      <c r="U19" s="3">
        <v>0.18149999999999999</v>
      </c>
      <c r="V19" s="3">
        <v>8</v>
      </c>
      <c r="W19" s="6">
        <v>0.1222</v>
      </c>
      <c r="X19" s="6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v>1.3967000000000001</v>
      </c>
      <c r="L20" s="3">
        <v>3</v>
      </c>
      <c r="M20" s="3">
        <v>0.81320000000000003</v>
      </c>
      <c r="N20" s="3">
        <v>4</v>
      </c>
      <c r="O20" s="3">
        <v>0.76690000000000003</v>
      </c>
      <c r="P20" s="3">
        <v>5</v>
      </c>
      <c r="Q20" s="3">
        <v>0.40570000000000001</v>
      </c>
      <c r="R20" s="3">
        <v>6</v>
      </c>
      <c r="S20" s="3">
        <v>0.40379999999999999</v>
      </c>
      <c r="T20" s="6">
        <v>7</v>
      </c>
      <c r="U20" s="3">
        <v>0.12970000000000001</v>
      </c>
      <c r="V20" s="3">
        <v>8</v>
      </c>
      <c r="W20" s="6">
        <v>0.1</v>
      </c>
      <c r="X20" s="6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v>1.5075000000000001</v>
      </c>
      <c r="L21" s="3">
        <v>3</v>
      </c>
      <c r="M21" s="3">
        <v>0.88149999999999995</v>
      </c>
      <c r="N21" s="3">
        <v>4</v>
      </c>
      <c r="O21" s="3">
        <v>0.56669999999999998</v>
      </c>
      <c r="P21" s="3">
        <v>5</v>
      </c>
      <c r="Q21" s="3">
        <v>0.38890000000000002</v>
      </c>
      <c r="R21" s="3">
        <v>6</v>
      </c>
      <c r="S21" s="3">
        <v>0.55559999999999998</v>
      </c>
      <c r="T21" s="6">
        <v>7</v>
      </c>
      <c r="U21" s="3">
        <v>0.26300000000000001</v>
      </c>
      <c r="V21" s="3">
        <v>8</v>
      </c>
      <c r="W21" s="6">
        <v>7.7799999999999994E-2</v>
      </c>
      <c r="X21" s="6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v>1.5889</v>
      </c>
      <c r="L22" s="3">
        <v>3</v>
      </c>
      <c r="M22" s="3">
        <v>0.98150000000000004</v>
      </c>
      <c r="N22" s="3">
        <v>4</v>
      </c>
      <c r="O22" s="3">
        <v>0.47410000000000002</v>
      </c>
      <c r="P22" s="3">
        <v>5</v>
      </c>
      <c r="Q22" s="3">
        <v>0.3296</v>
      </c>
      <c r="R22" s="3">
        <v>6</v>
      </c>
      <c r="S22" s="3">
        <v>0.34810000000000002</v>
      </c>
      <c r="T22" s="6">
        <v>7</v>
      </c>
      <c r="U22" s="3">
        <v>0.38150000000000001</v>
      </c>
      <c r="V22" s="3">
        <v>8</v>
      </c>
      <c r="W22" s="6">
        <v>0.30740000000000001</v>
      </c>
      <c r="X22" s="6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v>1.3853</v>
      </c>
      <c r="L23" s="3">
        <v>3</v>
      </c>
      <c r="M23" s="3">
        <v>0.73529999999999995</v>
      </c>
      <c r="N23" s="3">
        <v>4</v>
      </c>
      <c r="O23" s="3">
        <v>0.45929999999999999</v>
      </c>
      <c r="P23" s="3">
        <v>5</v>
      </c>
      <c r="Q23" s="3">
        <v>0.55930000000000002</v>
      </c>
      <c r="R23" s="3">
        <v>6</v>
      </c>
      <c r="S23" s="3">
        <v>0.39629999999999999</v>
      </c>
      <c r="T23" s="6">
        <v>7</v>
      </c>
      <c r="U23" s="3">
        <v>0.4037</v>
      </c>
      <c r="V23" s="3">
        <v>8</v>
      </c>
      <c r="W23" s="6">
        <v>0.22220000000000001</v>
      </c>
      <c r="X23" s="6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v>1.6073999999999999</v>
      </c>
      <c r="L24" s="3">
        <v>3</v>
      </c>
      <c r="M24" s="3">
        <v>0.75739999999999996</v>
      </c>
      <c r="N24" s="3">
        <v>4</v>
      </c>
      <c r="O24" s="3">
        <v>0.69259999999999999</v>
      </c>
      <c r="P24" s="3">
        <v>5</v>
      </c>
      <c r="Q24" s="3">
        <v>0.62409999999999999</v>
      </c>
      <c r="R24" s="3">
        <v>6</v>
      </c>
      <c r="S24" s="3">
        <v>0.27589999999999998</v>
      </c>
      <c r="T24" s="6">
        <v>7</v>
      </c>
      <c r="U24" s="3">
        <v>0.28520000000000001</v>
      </c>
      <c r="V24" s="3">
        <v>8</v>
      </c>
      <c r="W24" s="6">
        <v>0.25929999999999997</v>
      </c>
      <c r="X24" s="6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v>1.2593000000000001</v>
      </c>
      <c r="L25" s="3">
        <v>3</v>
      </c>
      <c r="M25" s="3">
        <v>0.70369999999999999</v>
      </c>
      <c r="N25" s="3">
        <v>4</v>
      </c>
      <c r="O25" s="3">
        <v>0.43709999999999999</v>
      </c>
      <c r="P25" s="3">
        <v>5</v>
      </c>
      <c r="Q25" s="3">
        <v>0.34820000000000001</v>
      </c>
      <c r="R25" s="3">
        <v>6</v>
      </c>
      <c r="S25" s="3">
        <v>0.25929999999999997</v>
      </c>
      <c r="T25" s="6">
        <v>7</v>
      </c>
      <c r="U25" s="3">
        <v>0.1963</v>
      </c>
      <c r="V25" s="3">
        <v>8</v>
      </c>
      <c r="W25" s="6">
        <v>0.2074</v>
      </c>
      <c r="X25" s="6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v>1.3281000000000001</v>
      </c>
      <c r="L26" s="3">
        <v>3</v>
      </c>
      <c r="M26" s="3">
        <v>0.87060000000000004</v>
      </c>
      <c r="N26" s="3">
        <v>4</v>
      </c>
      <c r="O26" s="3">
        <v>0.61680000000000001</v>
      </c>
      <c r="P26" s="3">
        <v>5</v>
      </c>
      <c r="Q26" s="3">
        <v>0.22969999999999999</v>
      </c>
      <c r="R26" s="3">
        <v>6</v>
      </c>
      <c r="S26" s="3">
        <v>0.25559999999999999</v>
      </c>
      <c r="T26" s="6">
        <v>7</v>
      </c>
      <c r="U26" s="3">
        <v>0.11849999999999999</v>
      </c>
      <c r="V26" s="3">
        <v>8</v>
      </c>
      <c r="W26" s="6">
        <v>0.17780000000000001</v>
      </c>
      <c r="X26" s="6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v>1.5002</v>
      </c>
      <c r="L27" s="3">
        <v>3</v>
      </c>
      <c r="M27" s="3">
        <v>0.85940000000000005</v>
      </c>
      <c r="N27" s="3">
        <v>4</v>
      </c>
      <c r="O27" s="3">
        <v>0.52969999999999995</v>
      </c>
      <c r="P27" s="3">
        <v>5</v>
      </c>
      <c r="Q27" s="3">
        <v>0.35189999999999999</v>
      </c>
      <c r="R27" s="3">
        <v>6</v>
      </c>
      <c r="S27" s="3">
        <v>0.31490000000000001</v>
      </c>
      <c r="T27" s="6">
        <v>7</v>
      </c>
      <c r="U27" s="3">
        <v>0.36299999999999999</v>
      </c>
      <c r="V27" s="3">
        <v>8</v>
      </c>
      <c r="W27" s="6">
        <v>0.2482</v>
      </c>
      <c r="X27" s="6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v>1.2798</v>
      </c>
      <c r="L28" s="3">
        <v>3</v>
      </c>
      <c r="M28" s="3">
        <v>1.0408999999999999</v>
      </c>
      <c r="N28" s="3">
        <v>4</v>
      </c>
      <c r="O28" s="3">
        <v>0.70009999999999994</v>
      </c>
      <c r="P28" s="3">
        <v>5</v>
      </c>
      <c r="Q28" s="3">
        <v>0.3352</v>
      </c>
      <c r="R28" s="3">
        <v>6</v>
      </c>
      <c r="S28" s="3">
        <v>0.28710000000000002</v>
      </c>
      <c r="T28" s="6">
        <v>7</v>
      </c>
      <c r="U28" s="3">
        <v>0.35749999999999998</v>
      </c>
      <c r="V28" s="3">
        <v>8</v>
      </c>
      <c r="W28" s="6">
        <v>0.25190000000000001</v>
      </c>
      <c r="X28" s="6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v>1.4444999999999999</v>
      </c>
      <c r="L29" s="3">
        <v>3</v>
      </c>
      <c r="M29" s="3">
        <v>0.81120000000000003</v>
      </c>
      <c r="N29" s="3">
        <v>4</v>
      </c>
      <c r="O29" s="3">
        <v>0.44080000000000003</v>
      </c>
      <c r="P29" s="3">
        <v>5</v>
      </c>
      <c r="Q29" s="3">
        <v>0.4259</v>
      </c>
      <c r="R29" s="3">
        <v>6</v>
      </c>
      <c r="S29" s="3">
        <v>0.35189999999999999</v>
      </c>
      <c r="T29" s="6">
        <v>7</v>
      </c>
      <c r="U29" s="3">
        <v>0.28149999999999997</v>
      </c>
      <c r="V29" s="3">
        <v>8</v>
      </c>
      <c r="W29" s="6">
        <v>0.18890000000000001</v>
      </c>
      <c r="X29" s="6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v>1.2131000000000001</v>
      </c>
      <c r="L30" s="3">
        <v>3</v>
      </c>
      <c r="M30" s="3">
        <v>1.002</v>
      </c>
      <c r="N30" s="3">
        <v>4</v>
      </c>
      <c r="O30" s="3">
        <v>0.76119999999999999</v>
      </c>
      <c r="P30" s="3">
        <v>5</v>
      </c>
      <c r="Q30" s="3">
        <v>0.40749999999999997</v>
      </c>
      <c r="R30" s="3">
        <v>6</v>
      </c>
      <c r="S30" s="3">
        <v>0.313</v>
      </c>
      <c r="T30" s="6">
        <v>7</v>
      </c>
      <c r="U30" s="3">
        <v>0.3019</v>
      </c>
      <c r="V30" s="3">
        <v>8</v>
      </c>
      <c r="W30" s="6">
        <v>0.25</v>
      </c>
      <c r="X30" s="6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v>1.0761000000000001</v>
      </c>
      <c r="L31" s="3">
        <v>3</v>
      </c>
      <c r="M31" s="3">
        <v>0.93899999999999995</v>
      </c>
      <c r="N31" s="3">
        <v>4</v>
      </c>
      <c r="O31" s="3">
        <v>0.68340000000000001</v>
      </c>
      <c r="P31" s="3">
        <v>5</v>
      </c>
      <c r="Q31" s="3">
        <v>0.42970000000000003</v>
      </c>
      <c r="R31" s="3">
        <v>6</v>
      </c>
      <c r="S31" s="3">
        <v>0.3352</v>
      </c>
      <c r="T31" s="6">
        <v>7</v>
      </c>
      <c r="U31" s="3">
        <v>0.32600000000000001</v>
      </c>
      <c r="V31" s="3">
        <v>8</v>
      </c>
      <c r="W31" s="6">
        <v>0.21479999999999999</v>
      </c>
      <c r="X31" s="6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v>1.5094000000000001</v>
      </c>
      <c r="L32" s="3">
        <v>3</v>
      </c>
      <c r="M32" s="3">
        <v>1.0592999999999999</v>
      </c>
      <c r="N32" s="3">
        <v>4</v>
      </c>
      <c r="O32" s="3">
        <v>0.83709999999999996</v>
      </c>
      <c r="P32" s="3">
        <v>5</v>
      </c>
      <c r="Q32" s="3">
        <v>0.41860000000000003</v>
      </c>
      <c r="R32" s="3">
        <v>6</v>
      </c>
      <c r="S32" s="3">
        <v>0.2185</v>
      </c>
      <c r="T32" s="6">
        <v>7</v>
      </c>
      <c r="U32" s="3">
        <v>0.24629999999999999</v>
      </c>
      <c r="V32" s="3">
        <v>8</v>
      </c>
      <c r="W32" s="6">
        <v>0.23519999999999999</v>
      </c>
      <c r="X32" s="6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v>1.1483000000000001</v>
      </c>
      <c r="L33" s="3">
        <v>3</v>
      </c>
      <c r="M33" s="3">
        <v>0.85199999999999998</v>
      </c>
      <c r="N33" s="3">
        <v>4</v>
      </c>
      <c r="O33" s="3">
        <v>0.44450000000000001</v>
      </c>
      <c r="P33" s="3">
        <v>5</v>
      </c>
      <c r="Q33" s="3">
        <v>0.31109999999999999</v>
      </c>
      <c r="R33" s="3">
        <v>6</v>
      </c>
      <c r="S33" s="3">
        <v>0.22969999999999999</v>
      </c>
      <c r="T33" s="6">
        <v>7</v>
      </c>
      <c r="U33" s="3">
        <v>0.18890000000000001</v>
      </c>
      <c r="V33" s="3">
        <v>8</v>
      </c>
      <c r="W33" s="6">
        <v>0.30740000000000001</v>
      </c>
      <c r="X33" s="6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v>1.3004</v>
      </c>
      <c r="L34" s="3">
        <v>3</v>
      </c>
      <c r="M34" s="3">
        <v>0.68540000000000001</v>
      </c>
      <c r="N34" s="3">
        <v>4</v>
      </c>
      <c r="O34" s="3">
        <v>0.2167</v>
      </c>
      <c r="P34" s="3">
        <v>5</v>
      </c>
      <c r="Q34" s="3">
        <v>0.376</v>
      </c>
      <c r="R34" s="3">
        <v>6</v>
      </c>
      <c r="S34" s="3">
        <v>0.26490000000000002</v>
      </c>
      <c r="T34" s="6">
        <v>7</v>
      </c>
      <c r="U34" s="3">
        <v>0.42980000000000002</v>
      </c>
      <c r="V34" s="3">
        <v>8</v>
      </c>
      <c r="W34" s="6">
        <v>0.22789999999999999</v>
      </c>
      <c r="X34" s="6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v>1.2131000000000001</v>
      </c>
      <c r="L35" s="3">
        <v>3</v>
      </c>
      <c r="M35" s="3">
        <v>0.83530000000000004</v>
      </c>
      <c r="N35" s="3">
        <v>4</v>
      </c>
      <c r="O35" s="3">
        <v>0.60560000000000003</v>
      </c>
      <c r="P35" s="3">
        <v>5</v>
      </c>
      <c r="Q35" s="3">
        <v>0.34820000000000001</v>
      </c>
      <c r="R35" s="3">
        <v>6</v>
      </c>
      <c r="S35" s="3">
        <v>0.37040000000000001</v>
      </c>
      <c r="T35" s="6">
        <v>7</v>
      </c>
      <c r="U35" s="3">
        <v>0.2908</v>
      </c>
      <c r="V35" s="3">
        <v>8</v>
      </c>
      <c r="W35" s="6">
        <v>0.21110000000000001</v>
      </c>
      <c r="X35" s="6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v>1.3262</v>
      </c>
      <c r="L36" s="3">
        <v>3</v>
      </c>
      <c r="M36" s="3">
        <v>0.70760000000000001</v>
      </c>
      <c r="N36" s="3">
        <v>4</v>
      </c>
      <c r="O36" s="3">
        <v>0.55200000000000005</v>
      </c>
      <c r="P36" s="3">
        <v>5</v>
      </c>
      <c r="Q36" s="3">
        <v>0.21299999999999999</v>
      </c>
      <c r="R36" s="3">
        <v>6</v>
      </c>
      <c r="S36" s="3">
        <v>0.3649</v>
      </c>
      <c r="T36" s="6">
        <v>7</v>
      </c>
      <c r="U36" s="3">
        <v>0.29270000000000002</v>
      </c>
      <c r="V36" s="3">
        <v>8</v>
      </c>
      <c r="W36" s="6">
        <v>0.23710000000000001</v>
      </c>
      <c r="X36" s="6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v>1.1281000000000001</v>
      </c>
      <c r="L37" s="3">
        <v>3</v>
      </c>
      <c r="M37" s="3">
        <v>1.0466</v>
      </c>
      <c r="N37" s="3">
        <v>4</v>
      </c>
      <c r="O37" s="3">
        <v>0.80579999999999996</v>
      </c>
      <c r="P37" s="3">
        <v>5</v>
      </c>
      <c r="Q37" s="3">
        <v>0.48530000000000001</v>
      </c>
      <c r="R37" s="3">
        <v>6</v>
      </c>
      <c r="S37" s="3">
        <v>0.35010000000000002</v>
      </c>
      <c r="T37" s="6">
        <v>7</v>
      </c>
      <c r="U37" s="3">
        <v>0.32969999999999999</v>
      </c>
      <c r="V37" s="3">
        <v>8</v>
      </c>
      <c r="W37" s="6">
        <v>0.21299999999999999</v>
      </c>
      <c r="X37" s="6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v>1.4926999999999999</v>
      </c>
      <c r="L38" s="3">
        <v>3</v>
      </c>
      <c r="M38" s="3">
        <v>0.82969999999999999</v>
      </c>
      <c r="N38" s="3">
        <v>4</v>
      </c>
      <c r="O38" s="3">
        <v>0.50370000000000004</v>
      </c>
      <c r="P38" s="3">
        <v>5</v>
      </c>
      <c r="Q38" s="3">
        <v>0.2445</v>
      </c>
      <c r="R38" s="3">
        <v>6</v>
      </c>
      <c r="S38" s="3">
        <v>0.2296</v>
      </c>
      <c r="T38" s="6">
        <v>7</v>
      </c>
      <c r="U38" s="3">
        <v>0.27779999999999999</v>
      </c>
      <c r="V38" s="3">
        <v>8</v>
      </c>
      <c r="W38" s="6">
        <v>0.15190000000000001</v>
      </c>
      <c r="X38" s="6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v>1.4444999999999999</v>
      </c>
      <c r="L39" s="3">
        <v>3</v>
      </c>
      <c r="M39" s="3">
        <v>1.0814999999999999</v>
      </c>
      <c r="N39" s="3">
        <v>4</v>
      </c>
      <c r="O39" s="3">
        <v>0.51480000000000004</v>
      </c>
      <c r="P39" s="3">
        <v>5</v>
      </c>
      <c r="Q39" s="3">
        <v>0.3</v>
      </c>
      <c r="R39" s="3">
        <v>6</v>
      </c>
      <c r="S39" s="3">
        <v>0.30740000000000001</v>
      </c>
      <c r="T39" s="6">
        <v>7</v>
      </c>
      <c r="U39" s="3">
        <v>0.26669999999999999</v>
      </c>
      <c r="V39" s="3">
        <v>8</v>
      </c>
      <c r="W39" s="6">
        <v>0.12959999999999999</v>
      </c>
      <c r="X39" s="6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v>1.2890999999999999</v>
      </c>
      <c r="L40" s="3">
        <v>3</v>
      </c>
      <c r="M40" s="3">
        <v>1.1131</v>
      </c>
      <c r="N40" s="3">
        <v>4</v>
      </c>
      <c r="O40" s="3">
        <v>0.37780000000000002</v>
      </c>
      <c r="P40" s="3">
        <v>5</v>
      </c>
      <c r="Q40" s="3">
        <v>0.35930000000000001</v>
      </c>
      <c r="R40" s="3">
        <v>6</v>
      </c>
      <c r="S40" s="3">
        <v>0.22969999999999999</v>
      </c>
      <c r="T40" s="6">
        <v>7</v>
      </c>
      <c r="U40" s="3">
        <v>0.2074</v>
      </c>
      <c r="V40" s="3">
        <v>8</v>
      </c>
      <c r="W40" s="6">
        <v>0.21859999999999999</v>
      </c>
      <c r="X40" s="6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v>1.3096000000000001</v>
      </c>
      <c r="L41" s="3">
        <v>3</v>
      </c>
      <c r="M41" s="3">
        <v>1.0409999999999999</v>
      </c>
      <c r="N41" s="3">
        <v>4</v>
      </c>
      <c r="O41" s="3">
        <v>0.34820000000000001</v>
      </c>
      <c r="P41" s="3">
        <v>5</v>
      </c>
      <c r="Q41" s="3">
        <v>0.48709999999999998</v>
      </c>
      <c r="R41" s="3">
        <v>6</v>
      </c>
      <c r="S41" s="3">
        <v>0.23710000000000001</v>
      </c>
      <c r="T41" s="6">
        <v>7</v>
      </c>
      <c r="U41" s="3">
        <v>0.35930000000000001</v>
      </c>
      <c r="V41" s="3">
        <v>8</v>
      </c>
      <c r="W41" s="6">
        <v>0.2445</v>
      </c>
      <c r="X41" s="6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v>1.5651999999999999</v>
      </c>
      <c r="L42" s="3">
        <v>3</v>
      </c>
      <c r="M42" s="3">
        <v>1.0891999999999999</v>
      </c>
      <c r="N42" s="3">
        <v>4</v>
      </c>
      <c r="O42" s="3">
        <v>0.40379999999999999</v>
      </c>
      <c r="P42" s="3">
        <v>5</v>
      </c>
      <c r="Q42" s="3">
        <v>0.35189999999999999</v>
      </c>
      <c r="R42" s="3">
        <v>6</v>
      </c>
      <c r="S42" s="3">
        <v>0.44829999999999998</v>
      </c>
      <c r="T42" s="6">
        <v>7</v>
      </c>
      <c r="U42" s="3">
        <v>0.22600000000000001</v>
      </c>
      <c r="V42" s="3">
        <v>8</v>
      </c>
      <c r="W42" s="6">
        <v>0.15559999999999999</v>
      </c>
      <c r="X42" s="6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v>1.4207000000000001</v>
      </c>
      <c r="L43" s="3">
        <v>3</v>
      </c>
      <c r="M43" s="3">
        <v>1.4521999999999999</v>
      </c>
      <c r="N43" s="3">
        <v>4</v>
      </c>
      <c r="O43" s="3">
        <v>0.439</v>
      </c>
      <c r="P43" s="3">
        <v>5</v>
      </c>
      <c r="Q43" s="3">
        <v>0.32969999999999999</v>
      </c>
      <c r="R43" s="3">
        <v>6</v>
      </c>
      <c r="S43" s="3">
        <v>0.28520000000000001</v>
      </c>
      <c r="T43" s="6">
        <v>7</v>
      </c>
      <c r="U43" s="3">
        <v>0.40010000000000001</v>
      </c>
      <c r="V43" s="3">
        <v>8</v>
      </c>
      <c r="W43" s="6">
        <v>0.17780000000000001</v>
      </c>
      <c r="X43" s="6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v>1.504</v>
      </c>
      <c r="L44" s="3">
        <v>3</v>
      </c>
      <c r="M44" s="3">
        <v>1.1484000000000001</v>
      </c>
      <c r="N44" s="3">
        <v>4</v>
      </c>
      <c r="O44" s="3">
        <v>0.5927</v>
      </c>
      <c r="P44" s="3">
        <v>5</v>
      </c>
      <c r="Q44" s="3">
        <v>0.40010000000000001</v>
      </c>
      <c r="R44" s="3">
        <v>6</v>
      </c>
      <c r="S44" s="3">
        <v>0.36680000000000001</v>
      </c>
      <c r="T44" s="6">
        <v>7</v>
      </c>
      <c r="U44" s="3">
        <v>0.26300000000000001</v>
      </c>
      <c r="V44" s="3">
        <v>8</v>
      </c>
      <c r="W44" s="6">
        <v>0.19259999999999999</v>
      </c>
      <c r="X44" s="6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v>1.7114</v>
      </c>
      <c r="L45" s="3">
        <v>3</v>
      </c>
      <c r="M45" s="3">
        <v>1.1224000000000001</v>
      </c>
      <c r="N45" s="3">
        <v>4</v>
      </c>
      <c r="O45" s="3">
        <v>0.57420000000000004</v>
      </c>
      <c r="P45" s="3">
        <v>5</v>
      </c>
      <c r="Q45" s="3">
        <v>0.49640000000000001</v>
      </c>
      <c r="R45" s="3">
        <v>6</v>
      </c>
      <c r="S45" s="3">
        <v>0.28339999999999999</v>
      </c>
      <c r="T45" s="6">
        <v>7</v>
      </c>
      <c r="U45" s="3">
        <v>0.36670000000000003</v>
      </c>
      <c r="V45" s="3">
        <v>8</v>
      </c>
      <c r="W45" s="6">
        <v>0.21110000000000001</v>
      </c>
      <c r="X45" s="6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v>1.4817</v>
      </c>
      <c r="L46" s="3">
        <v>3</v>
      </c>
      <c r="M46" s="3">
        <v>0.77790000000000004</v>
      </c>
      <c r="N46" s="3">
        <v>4</v>
      </c>
      <c r="O46" s="3">
        <v>0.37230000000000002</v>
      </c>
      <c r="P46" s="3">
        <v>5</v>
      </c>
      <c r="Q46" s="3">
        <v>0.5927</v>
      </c>
      <c r="R46" s="3">
        <v>6</v>
      </c>
      <c r="S46" s="3">
        <v>0.3019</v>
      </c>
      <c r="T46" s="6">
        <v>7</v>
      </c>
      <c r="U46" s="3">
        <v>0.32779999999999998</v>
      </c>
      <c r="V46" s="3">
        <v>8</v>
      </c>
      <c r="W46" s="6">
        <v>0.20369999999999999</v>
      </c>
      <c r="X46" s="6"/>
      <c r="Y46" s="7"/>
      <c r="Z46" s="7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v>1.3131999999999999</v>
      </c>
      <c r="L47" s="3">
        <v>3</v>
      </c>
      <c r="M47" s="3">
        <v>0.95389999999999997</v>
      </c>
      <c r="N47" s="3">
        <v>4</v>
      </c>
      <c r="O47" s="3">
        <v>0.55379999999999996</v>
      </c>
      <c r="P47" s="3">
        <v>5</v>
      </c>
      <c r="Q47" s="3">
        <v>0.33889999999999998</v>
      </c>
      <c r="R47" s="3">
        <v>6</v>
      </c>
      <c r="S47" s="3">
        <v>0.35010000000000002</v>
      </c>
      <c r="T47" s="6">
        <v>7</v>
      </c>
      <c r="U47" s="3">
        <v>0.4945</v>
      </c>
      <c r="V47" s="3">
        <v>8</v>
      </c>
      <c r="W47" s="6">
        <v>0.24079999999999999</v>
      </c>
      <c r="X47" s="6"/>
      <c r="Y47" s="7"/>
      <c r="Z47" s="7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v>1.9298999999999999</v>
      </c>
      <c r="L48" s="3">
        <v>3</v>
      </c>
      <c r="M48" s="3">
        <v>0.82969999999999999</v>
      </c>
      <c r="N48" s="3">
        <v>4</v>
      </c>
      <c r="O48" s="3">
        <v>0.6371</v>
      </c>
      <c r="P48" s="3">
        <v>5</v>
      </c>
      <c r="Q48" s="3">
        <v>0.27779999999999999</v>
      </c>
      <c r="R48" s="3">
        <v>6</v>
      </c>
      <c r="S48" s="3">
        <v>0.41120000000000001</v>
      </c>
      <c r="T48" s="6">
        <v>7</v>
      </c>
      <c r="U48" s="3">
        <v>0.25190000000000001</v>
      </c>
      <c r="V48" s="3">
        <v>8</v>
      </c>
      <c r="W48" s="6">
        <v>0.31490000000000001</v>
      </c>
      <c r="X48" s="6"/>
      <c r="Y48" s="7"/>
      <c r="Z48" s="7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v>1.3318000000000001</v>
      </c>
      <c r="L49" s="3">
        <v>3</v>
      </c>
      <c r="M49" s="3">
        <v>0.77239999999999998</v>
      </c>
      <c r="N49" s="3">
        <v>4</v>
      </c>
      <c r="O49" s="3">
        <v>0.48159999999999997</v>
      </c>
      <c r="P49" s="3">
        <v>5</v>
      </c>
      <c r="Q49" s="3">
        <v>0.44640000000000002</v>
      </c>
      <c r="R49" s="3">
        <v>6</v>
      </c>
      <c r="S49" s="3">
        <v>0.31119999999999998</v>
      </c>
      <c r="T49" s="6">
        <v>7</v>
      </c>
      <c r="U49" s="3">
        <v>0.27789999999999998</v>
      </c>
      <c r="V49" s="3">
        <v>8</v>
      </c>
      <c r="W49" s="6">
        <v>0.22969999999999999</v>
      </c>
      <c r="X49" s="6"/>
      <c r="Y49" s="7"/>
      <c r="Z49" s="7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v>1.0592999999999999</v>
      </c>
      <c r="L50" s="3">
        <v>3</v>
      </c>
      <c r="M50" s="3">
        <v>0.94440000000000002</v>
      </c>
      <c r="N50" s="3">
        <v>4</v>
      </c>
      <c r="O50" s="3">
        <v>0.35930000000000001</v>
      </c>
      <c r="P50" s="3">
        <v>5</v>
      </c>
      <c r="Q50" s="3">
        <v>0.31480000000000002</v>
      </c>
      <c r="R50" s="3">
        <v>6</v>
      </c>
      <c r="S50" s="3">
        <v>0.37040000000000001</v>
      </c>
      <c r="T50" s="6">
        <v>7</v>
      </c>
      <c r="U50" s="3">
        <v>0.21110000000000001</v>
      </c>
      <c r="V50" s="3">
        <v>8</v>
      </c>
      <c r="W50" s="6">
        <v>0.1852</v>
      </c>
      <c r="X50" s="6"/>
      <c r="Y50" s="7"/>
      <c r="Z50" s="7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v>1.4075</v>
      </c>
      <c r="L51" s="3">
        <v>3</v>
      </c>
      <c r="M51" s="3">
        <v>0.65190000000000003</v>
      </c>
      <c r="N51" s="3">
        <v>4</v>
      </c>
      <c r="O51" s="3">
        <v>0.30930000000000002</v>
      </c>
      <c r="P51" s="3">
        <v>5</v>
      </c>
      <c r="Q51" s="3">
        <v>0.30370000000000003</v>
      </c>
      <c r="R51" s="3">
        <v>6</v>
      </c>
      <c r="S51" s="3">
        <v>0.20369999999999999</v>
      </c>
      <c r="T51" s="6">
        <v>7</v>
      </c>
      <c r="U51" s="3">
        <v>0.25</v>
      </c>
      <c r="V51" s="3">
        <v>8</v>
      </c>
      <c r="W51" s="6">
        <v>0.16669999999999999</v>
      </c>
      <c r="X51" s="6"/>
      <c r="Y51" s="7"/>
      <c r="Z51" s="7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v>1.0667</v>
      </c>
      <c r="L52" s="3">
        <v>3</v>
      </c>
      <c r="M52" s="3">
        <v>0.87409999999999999</v>
      </c>
      <c r="N52" s="3">
        <v>4</v>
      </c>
      <c r="O52" s="3">
        <v>0.49259999999999998</v>
      </c>
      <c r="P52" s="3">
        <v>5</v>
      </c>
      <c r="Q52" s="3">
        <v>0.5222</v>
      </c>
      <c r="R52" s="3">
        <v>6</v>
      </c>
      <c r="S52" s="3">
        <v>0.25190000000000001</v>
      </c>
      <c r="T52" s="6">
        <v>7</v>
      </c>
      <c r="U52" s="3">
        <v>0.39629999999999999</v>
      </c>
      <c r="V52" s="3">
        <v>8</v>
      </c>
      <c r="W52" s="6">
        <v>0.1444</v>
      </c>
      <c r="X52" s="6"/>
      <c r="Y52" s="7"/>
      <c r="Z52" s="7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v>1.2206999999999999</v>
      </c>
      <c r="L53" s="3">
        <v>3</v>
      </c>
      <c r="M53" s="3">
        <v>0.77610000000000001</v>
      </c>
      <c r="N53" s="3">
        <v>4</v>
      </c>
      <c r="O53" s="3">
        <v>0.44829999999999998</v>
      </c>
      <c r="P53" s="3">
        <v>5</v>
      </c>
      <c r="Q53" s="3">
        <v>0.29270000000000002</v>
      </c>
      <c r="R53" s="3">
        <v>6</v>
      </c>
      <c r="S53" s="3">
        <v>0.31490000000000001</v>
      </c>
      <c r="T53" s="6">
        <v>7</v>
      </c>
      <c r="U53" s="3">
        <v>0.33529999999999999</v>
      </c>
      <c r="V53" s="3">
        <v>8</v>
      </c>
      <c r="W53" s="6">
        <v>0.12039999999999999</v>
      </c>
      <c r="X53" s="6"/>
      <c r="Y53" s="7"/>
      <c r="Z53" s="7"/>
      <c r="AA53" s="7"/>
      <c r="AB53" s="7"/>
      <c r="AC53" s="4"/>
      <c r="AD53" s="4"/>
      <c r="AE53" s="4"/>
      <c r="AF53" s="4"/>
      <c r="AG53" s="4"/>
      <c r="AH53" s="4"/>
      <c r="AI53" s="4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v>1.3519000000000001</v>
      </c>
      <c r="L54" s="3">
        <v>3</v>
      </c>
      <c r="M54" s="3">
        <v>0.8871</v>
      </c>
      <c r="N54" s="3">
        <v>4</v>
      </c>
      <c r="O54" s="3">
        <v>0.73519999999999996</v>
      </c>
      <c r="P54" s="3">
        <v>5</v>
      </c>
      <c r="Q54" s="3">
        <v>0.58340000000000003</v>
      </c>
      <c r="R54" s="3">
        <v>6</v>
      </c>
      <c r="S54" s="3">
        <v>0.30740000000000001</v>
      </c>
      <c r="T54" s="6">
        <v>7</v>
      </c>
      <c r="U54" s="3">
        <v>0.31480000000000002</v>
      </c>
      <c r="V54" s="3">
        <v>8</v>
      </c>
      <c r="W54" s="6">
        <v>0.1333</v>
      </c>
      <c r="X54" s="6"/>
      <c r="Y54" s="7"/>
      <c r="Z54" s="7"/>
      <c r="AA54" s="7"/>
      <c r="AB54" s="7"/>
      <c r="AC54" s="4"/>
      <c r="AD54" s="4"/>
      <c r="AE54" s="4"/>
      <c r="AF54" s="4"/>
      <c r="AG54" s="4"/>
      <c r="AH54" s="4"/>
      <c r="AI54" s="4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v>1.0557000000000001</v>
      </c>
      <c r="L55" s="3">
        <v>3</v>
      </c>
      <c r="M55" s="3">
        <v>0.88339999999999996</v>
      </c>
      <c r="N55" s="3">
        <v>4</v>
      </c>
      <c r="O55" s="3">
        <v>0.52229999999999999</v>
      </c>
      <c r="P55" s="3">
        <v>5</v>
      </c>
      <c r="Q55" s="3">
        <v>0.43340000000000001</v>
      </c>
      <c r="R55" s="3">
        <v>6</v>
      </c>
      <c r="S55" s="3">
        <v>0.34079999999999999</v>
      </c>
      <c r="T55" s="6">
        <v>7</v>
      </c>
      <c r="U55" s="3">
        <v>0.15190000000000001</v>
      </c>
      <c r="V55" s="3">
        <v>8</v>
      </c>
      <c r="W55" s="6">
        <v>0.22600000000000001</v>
      </c>
      <c r="X55" s="6"/>
      <c r="Y55" s="7"/>
      <c r="Z55" s="7"/>
      <c r="AA55" s="7"/>
      <c r="AB55" s="7"/>
      <c r="AC55" s="7"/>
      <c r="AD55" s="7"/>
      <c r="AE55" s="4"/>
      <c r="AF55" s="4"/>
      <c r="AG55" s="4"/>
      <c r="AH55" s="4"/>
      <c r="AI55" s="4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v>1.4595</v>
      </c>
      <c r="L56" s="3">
        <v>3</v>
      </c>
      <c r="M56" s="3">
        <v>0.87419999999999998</v>
      </c>
      <c r="N56" s="3">
        <v>4</v>
      </c>
      <c r="O56" s="3">
        <v>0.51119999999999999</v>
      </c>
      <c r="P56" s="3">
        <v>5</v>
      </c>
      <c r="Q56" s="3">
        <v>0.32600000000000001</v>
      </c>
      <c r="R56" s="3">
        <v>6</v>
      </c>
      <c r="S56" s="3">
        <v>0.2223</v>
      </c>
      <c r="T56" s="6">
        <v>7</v>
      </c>
      <c r="U56" s="3">
        <v>0.32229999999999998</v>
      </c>
      <c r="V56" s="3">
        <v>8</v>
      </c>
      <c r="W56" s="6">
        <v>0.11849999999999999</v>
      </c>
      <c r="X56" s="6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v>1.5633999999999999</v>
      </c>
      <c r="L57" s="3">
        <v>3</v>
      </c>
      <c r="M57" s="3">
        <v>1.1040000000000001</v>
      </c>
      <c r="N57" s="3">
        <v>4</v>
      </c>
      <c r="O57" s="3">
        <v>0.62239999999999995</v>
      </c>
      <c r="P57" s="3">
        <v>5</v>
      </c>
      <c r="Q57" s="3">
        <v>0.33339999999999997</v>
      </c>
      <c r="R57" s="3">
        <v>6</v>
      </c>
      <c r="S57" s="3">
        <v>0.25190000000000001</v>
      </c>
      <c r="T57" s="6">
        <v>7</v>
      </c>
      <c r="U57" s="3">
        <v>0.26669999999999999</v>
      </c>
      <c r="V57" s="3">
        <v>8</v>
      </c>
      <c r="W57" s="6">
        <v>0.12970000000000001</v>
      </c>
      <c r="X57" s="6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v>1.3187</v>
      </c>
      <c r="L58" s="3">
        <v>3</v>
      </c>
      <c r="M58" s="3">
        <v>0.84460000000000002</v>
      </c>
      <c r="N58" s="3">
        <v>4</v>
      </c>
      <c r="O58" s="3">
        <v>0.47599999999999998</v>
      </c>
      <c r="P58" s="3">
        <v>5</v>
      </c>
      <c r="Q58" s="3">
        <v>0.45929999999999999</v>
      </c>
      <c r="R58" s="3">
        <v>6</v>
      </c>
      <c r="S58" s="3">
        <v>0.39639999999999997</v>
      </c>
      <c r="T58" s="6">
        <v>7</v>
      </c>
      <c r="U58" s="3">
        <v>0.16300000000000001</v>
      </c>
      <c r="V58" s="3">
        <v>8</v>
      </c>
      <c r="W58" s="6">
        <v>0.25929999999999997</v>
      </c>
      <c r="X58" s="6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v>1.6667000000000001</v>
      </c>
      <c r="L59" s="3">
        <v>3</v>
      </c>
      <c r="M59" s="3">
        <v>0.82220000000000004</v>
      </c>
      <c r="N59" s="3">
        <v>4</v>
      </c>
      <c r="O59" s="3">
        <v>0.52590000000000003</v>
      </c>
      <c r="P59" s="3">
        <v>5</v>
      </c>
      <c r="Q59" s="3">
        <v>0.22589999999999999</v>
      </c>
      <c r="R59" s="3">
        <v>6</v>
      </c>
      <c r="S59" s="3">
        <v>0.31850000000000001</v>
      </c>
      <c r="T59" s="6">
        <v>7</v>
      </c>
      <c r="U59" s="3">
        <v>0.2296</v>
      </c>
      <c r="V59" s="3">
        <v>8</v>
      </c>
      <c r="W59" s="6">
        <v>0.2074</v>
      </c>
      <c r="X59" s="6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v>1.4593</v>
      </c>
      <c r="L60" s="3">
        <v>3</v>
      </c>
      <c r="M60" s="3">
        <v>0.97409999999999997</v>
      </c>
      <c r="N60" s="3">
        <v>4</v>
      </c>
      <c r="O60" s="3">
        <v>0.45190000000000002</v>
      </c>
      <c r="P60" s="3">
        <v>5</v>
      </c>
      <c r="Q60" s="3">
        <v>0.27039999999999997</v>
      </c>
      <c r="R60" s="3">
        <v>6</v>
      </c>
      <c r="S60" s="3">
        <v>0.2185</v>
      </c>
      <c r="T60" s="6">
        <v>7</v>
      </c>
      <c r="U60" s="3">
        <v>0.3</v>
      </c>
      <c r="V60" s="3">
        <v>8</v>
      </c>
      <c r="W60" s="6">
        <v>0.17780000000000001</v>
      </c>
      <c r="X60" s="6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v>1.0853999999999999</v>
      </c>
      <c r="L61" s="3">
        <v>3</v>
      </c>
      <c r="M61" s="3">
        <v>1.1187</v>
      </c>
      <c r="N61" s="3">
        <v>4</v>
      </c>
      <c r="O61" s="3">
        <v>0.64090000000000003</v>
      </c>
      <c r="P61" s="3">
        <v>5</v>
      </c>
      <c r="Q61" s="3">
        <v>0.40010000000000001</v>
      </c>
      <c r="R61" s="3">
        <v>6</v>
      </c>
      <c r="S61" s="3">
        <v>0.28889999999999999</v>
      </c>
      <c r="T61" s="6">
        <v>7</v>
      </c>
      <c r="U61" s="3">
        <v>0.28520000000000001</v>
      </c>
      <c r="V61" s="3">
        <v>8</v>
      </c>
      <c r="W61" s="6">
        <v>7.0400000000000004E-2</v>
      </c>
      <c r="X61" s="6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v>1.3707</v>
      </c>
      <c r="L62" s="3">
        <v>3</v>
      </c>
      <c r="M62" s="3">
        <v>0.4446</v>
      </c>
      <c r="N62" s="3">
        <v>4</v>
      </c>
      <c r="O62" s="3">
        <v>0.31490000000000001</v>
      </c>
      <c r="P62" s="3">
        <v>5</v>
      </c>
      <c r="Q62" s="3">
        <v>0.32229999999999998</v>
      </c>
      <c r="R62" s="3">
        <v>6</v>
      </c>
      <c r="S62" s="3">
        <v>0.23710000000000001</v>
      </c>
      <c r="T62" s="6">
        <v>7</v>
      </c>
      <c r="U62" s="3">
        <v>0.32229999999999998</v>
      </c>
      <c r="V62" s="3">
        <v>8</v>
      </c>
      <c r="W62" s="6">
        <v>0.20380000000000001</v>
      </c>
      <c r="X62" s="6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v>1.4872000000000001</v>
      </c>
      <c r="L63" s="3">
        <v>3</v>
      </c>
      <c r="M63" s="3">
        <v>1.0668</v>
      </c>
      <c r="N63" s="3">
        <v>4</v>
      </c>
      <c r="O63" s="3">
        <v>0.626</v>
      </c>
      <c r="P63" s="3">
        <v>5</v>
      </c>
      <c r="Q63" s="3">
        <v>0.37409999999999999</v>
      </c>
      <c r="R63" s="3">
        <v>6</v>
      </c>
      <c r="S63" s="3">
        <v>0.36670000000000003</v>
      </c>
      <c r="T63" s="6">
        <v>7</v>
      </c>
      <c r="U63" s="3">
        <v>0.1593</v>
      </c>
      <c r="V63" s="3">
        <v>8</v>
      </c>
      <c r="W63" s="6">
        <v>0.32969999999999999</v>
      </c>
      <c r="X63" s="6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v>1.7707999999999999</v>
      </c>
      <c r="L64" s="3">
        <v>3</v>
      </c>
      <c r="M64" s="3">
        <v>0.60389999999999999</v>
      </c>
      <c r="N64" s="3">
        <v>4</v>
      </c>
      <c r="O64" s="3">
        <v>0.60760000000000003</v>
      </c>
      <c r="P64" s="3">
        <v>5</v>
      </c>
      <c r="Q64" s="3">
        <v>0.51119999999999999</v>
      </c>
      <c r="R64" s="3">
        <v>6</v>
      </c>
      <c r="S64" s="3">
        <v>0.39269999999999999</v>
      </c>
      <c r="T64" s="6">
        <v>7</v>
      </c>
      <c r="U64" s="3">
        <v>0.27779999999999999</v>
      </c>
      <c r="V64" s="3">
        <v>8</v>
      </c>
      <c r="W64" s="6">
        <v>0.2</v>
      </c>
      <c r="X64" s="6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v>1.4112</v>
      </c>
      <c r="L65" s="3">
        <v>3</v>
      </c>
      <c r="M65" s="3">
        <v>1.1037999999999999</v>
      </c>
      <c r="N65" s="3">
        <v>4</v>
      </c>
      <c r="O65" s="3">
        <v>0.65010000000000001</v>
      </c>
      <c r="P65" s="3">
        <v>5</v>
      </c>
      <c r="Q65" s="3">
        <v>0.36109999999999998</v>
      </c>
      <c r="R65" s="3">
        <v>6</v>
      </c>
      <c r="S65" s="3">
        <v>0.32969999999999999</v>
      </c>
      <c r="T65" s="6">
        <v>7</v>
      </c>
      <c r="U65" s="3">
        <v>0.35370000000000001</v>
      </c>
      <c r="V65" s="3">
        <v>8</v>
      </c>
      <c r="W65" s="6">
        <v>0.15190000000000001</v>
      </c>
      <c r="X65" s="6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v>1.2649999999999999</v>
      </c>
      <c r="L66" s="3">
        <v>3</v>
      </c>
      <c r="M66" s="3">
        <v>0.98719999999999997</v>
      </c>
      <c r="N66" s="3">
        <v>4</v>
      </c>
      <c r="O66" s="3">
        <v>0.50929999999999997</v>
      </c>
      <c r="P66" s="3">
        <v>5</v>
      </c>
      <c r="Q66" s="3">
        <v>0.24260000000000001</v>
      </c>
      <c r="R66" s="3">
        <v>6</v>
      </c>
      <c r="S66" s="3">
        <v>0.21479999999999999</v>
      </c>
      <c r="T66" s="6">
        <v>7</v>
      </c>
      <c r="U66" s="3">
        <v>0.22220000000000001</v>
      </c>
      <c r="V66" s="3">
        <v>8</v>
      </c>
      <c r="W66" s="6">
        <v>0.1704</v>
      </c>
      <c r="X66" s="6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v>1.5147999999999999</v>
      </c>
      <c r="L67" s="3">
        <v>3</v>
      </c>
      <c r="M67" s="3">
        <v>0.61109999999999998</v>
      </c>
      <c r="N67" s="3">
        <v>4</v>
      </c>
      <c r="O67" s="3">
        <v>0.47039999999999998</v>
      </c>
      <c r="P67" s="3">
        <v>5</v>
      </c>
      <c r="Q67" s="3">
        <v>0.3926</v>
      </c>
      <c r="R67" s="3">
        <v>6</v>
      </c>
      <c r="S67" s="3">
        <v>0.20369999999999999</v>
      </c>
      <c r="T67" s="6">
        <v>7</v>
      </c>
      <c r="U67" s="3">
        <v>0.24809999999999999</v>
      </c>
      <c r="V67" s="3">
        <v>8</v>
      </c>
      <c r="W67" s="6">
        <v>0.3296</v>
      </c>
      <c r="X67" s="6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v>1.1983999999999999</v>
      </c>
      <c r="L68" s="3">
        <v>3</v>
      </c>
      <c r="M68" s="3">
        <v>1.0725</v>
      </c>
      <c r="N68" s="3">
        <v>4</v>
      </c>
      <c r="O68" s="3">
        <v>0.88360000000000005</v>
      </c>
      <c r="P68" s="3">
        <v>5</v>
      </c>
      <c r="Q68" s="3">
        <v>0.48159999999999997</v>
      </c>
      <c r="R68" s="3">
        <v>6</v>
      </c>
      <c r="S68" s="3">
        <v>0.376</v>
      </c>
      <c r="T68" s="6">
        <v>7</v>
      </c>
      <c r="U68" s="3">
        <v>0.3075</v>
      </c>
      <c r="V68" s="3">
        <v>8</v>
      </c>
      <c r="W68" s="6">
        <v>0.3705</v>
      </c>
      <c r="X68" s="6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v>1.3705000000000001</v>
      </c>
      <c r="L69" s="3">
        <v>3</v>
      </c>
      <c r="M69" s="3">
        <v>0.81489999999999996</v>
      </c>
      <c r="N69" s="3">
        <v>4</v>
      </c>
      <c r="O69" s="3">
        <v>0.57040000000000002</v>
      </c>
      <c r="P69" s="3">
        <v>5</v>
      </c>
      <c r="Q69" s="3">
        <v>0.22220000000000001</v>
      </c>
      <c r="R69" s="3">
        <v>6</v>
      </c>
      <c r="S69" s="3">
        <v>0.2185</v>
      </c>
      <c r="T69" s="6">
        <v>7</v>
      </c>
      <c r="U69" s="3">
        <v>0.13700000000000001</v>
      </c>
      <c r="V69" s="3">
        <v>8</v>
      </c>
      <c r="W69" s="6">
        <v>0.1148</v>
      </c>
      <c r="X69" s="6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v>1.7093</v>
      </c>
      <c r="L70" s="3">
        <v>3</v>
      </c>
      <c r="M70" s="3">
        <v>0.8649</v>
      </c>
      <c r="N70" s="3">
        <v>4</v>
      </c>
      <c r="O70" s="3">
        <v>0.51670000000000005</v>
      </c>
      <c r="P70" s="3">
        <v>5</v>
      </c>
      <c r="Q70" s="3">
        <v>0.21110000000000001</v>
      </c>
      <c r="R70" s="3">
        <v>6</v>
      </c>
      <c r="S70" s="3">
        <v>0.15559999999999999</v>
      </c>
      <c r="T70" s="6">
        <v>7</v>
      </c>
      <c r="U70" s="3">
        <v>0.2</v>
      </c>
      <c r="V70" s="3">
        <v>8</v>
      </c>
      <c r="W70" s="6">
        <v>0.18329999999999999</v>
      </c>
      <c r="X70" s="6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v>1.4259999999999999</v>
      </c>
      <c r="L71" s="3">
        <v>3</v>
      </c>
      <c r="M71" s="3">
        <v>0.93340000000000001</v>
      </c>
      <c r="N71" s="3">
        <v>4</v>
      </c>
      <c r="O71" s="3">
        <v>0.53710000000000002</v>
      </c>
      <c r="P71" s="3">
        <v>5</v>
      </c>
      <c r="Q71" s="3">
        <v>0.36299999999999999</v>
      </c>
      <c r="R71" s="3">
        <v>6</v>
      </c>
      <c r="S71" s="3">
        <v>0.19259999999999999</v>
      </c>
      <c r="T71" s="6">
        <v>7</v>
      </c>
      <c r="U71" s="3">
        <v>0.21479999999999999</v>
      </c>
      <c r="V71" s="3">
        <v>8</v>
      </c>
      <c r="W71" s="6">
        <v>0.31480000000000002</v>
      </c>
      <c r="X71" s="6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v>1.3926000000000001</v>
      </c>
      <c r="L72" s="3">
        <v>3</v>
      </c>
      <c r="M72" s="3">
        <v>0.9093</v>
      </c>
      <c r="N72" s="3">
        <v>4</v>
      </c>
      <c r="O72" s="3">
        <v>0.36670000000000003</v>
      </c>
      <c r="P72" s="3">
        <v>5</v>
      </c>
      <c r="Q72" s="3">
        <v>0.30740000000000001</v>
      </c>
      <c r="R72" s="3">
        <v>6</v>
      </c>
      <c r="S72" s="3">
        <v>0.15559999999999999</v>
      </c>
      <c r="T72" s="6">
        <v>7</v>
      </c>
      <c r="U72" s="3">
        <v>0.21479999999999999</v>
      </c>
      <c r="V72" s="3">
        <v>8</v>
      </c>
      <c r="W72" s="6">
        <v>0.1704</v>
      </c>
      <c r="X72" s="6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v>1.5926</v>
      </c>
      <c r="L73" s="3">
        <v>3</v>
      </c>
      <c r="M73" s="3">
        <v>1.0074000000000001</v>
      </c>
      <c r="N73" s="3">
        <v>4</v>
      </c>
      <c r="O73" s="3">
        <v>0.49630000000000002</v>
      </c>
      <c r="P73" s="3">
        <v>5</v>
      </c>
      <c r="Q73" s="3">
        <v>0.3296</v>
      </c>
      <c r="R73" s="3">
        <v>6</v>
      </c>
      <c r="S73" s="3">
        <v>0.1444</v>
      </c>
      <c r="T73" s="6">
        <v>7</v>
      </c>
      <c r="U73" s="3">
        <v>0.25559999999999999</v>
      </c>
      <c r="V73" s="3">
        <v>8</v>
      </c>
      <c r="W73" s="6">
        <v>0.1704</v>
      </c>
      <c r="X73" s="6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v>1.4374</v>
      </c>
      <c r="L74" s="3">
        <v>3</v>
      </c>
      <c r="M74" s="3">
        <v>0.91139999999999999</v>
      </c>
      <c r="N74" s="3">
        <v>4</v>
      </c>
      <c r="O74" s="3">
        <v>0.45569999999999999</v>
      </c>
      <c r="P74" s="3">
        <v>5</v>
      </c>
      <c r="Q74" s="3">
        <v>0.34449999999999997</v>
      </c>
      <c r="R74" s="3">
        <v>6</v>
      </c>
      <c r="S74" s="3">
        <v>0.14080000000000001</v>
      </c>
      <c r="T74" s="6">
        <v>7</v>
      </c>
      <c r="U74" s="3">
        <v>0.32229999999999998</v>
      </c>
      <c r="V74" s="3">
        <v>8</v>
      </c>
      <c r="W74" s="6">
        <v>0.26300000000000001</v>
      </c>
      <c r="X74" s="6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v>1.1518999999999999</v>
      </c>
      <c r="L75" s="3">
        <v>3</v>
      </c>
      <c r="M75" s="3">
        <v>0.72409999999999997</v>
      </c>
      <c r="N75" s="3">
        <v>4</v>
      </c>
      <c r="O75" s="3">
        <v>0.26850000000000002</v>
      </c>
      <c r="P75" s="3">
        <v>5</v>
      </c>
      <c r="Q75" s="3">
        <v>0.20369999999999999</v>
      </c>
      <c r="R75" s="3">
        <v>6</v>
      </c>
      <c r="S75" s="3">
        <v>0.1444</v>
      </c>
      <c r="T75" s="6">
        <v>7</v>
      </c>
      <c r="U75" s="3">
        <v>0.1759</v>
      </c>
      <c r="V75" s="3">
        <v>8</v>
      </c>
      <c r="W75" s="3">
        <v>0.16669999999999999</v>
      </c>
      <c r="X75" s="6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v>1.3056000000000001</v>
      </c>
      <c r="L76" s="3">
        <v>3</v>
      </c>
      <c r="M76" s="3">
        <v>0.94079999999999997</v>
      </c>
      <c r="N76" s="3">
        <v>4</v>
      </c>
      <c r="O76" s="3">
        <v>0.53710000000000002</v>
      </c>
      <c r="P76" s="3">
        <v>5</v>
      </c>
      <c r="Q76" s="3">
        <v>0.19450000000000001</v>
      </c>
      <c r="R76" s="3">
        <v>6</v>
      </c>
      <c r="S76" s="3">
        <v>0.1111</v>
      </c>
      <c r="T76" s="6">
        <v>7</v>
      </c>
      <c r="U76" s="3">
        <v>0.20930000000000001</v>
      </c>
      <c r="V76" s="3">
        <v>8</v>
      </c>
      <c r="W76" s="3">
        <v>0.22409999999999999</v>
      </c>
      <c r="X76" s="6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v>1.5686</v>
      </c>
      <c r="L77" s="3">
        <v>3</v>
      </c>
      <c r="M77" s="3">
        <v>0.93340000000000001</v>
      </c>
      <c r="N77" s="3">
        <v>4</v>
      </c>
      <c r="O77" s="3">
        <v>0.57410000000000005</v>
      </c>
      <c r="P77" s="3">
        <v>5</v>
      </c>
      <c r="Q77" s="3">
        <v>0.23330000000000001</v>
      </c>
      <c r="R77" s="3">
        <v>6</v>
      </c>
      <c r="S77" s="3">
        <v>0.18890000000000001</v>
      </c>
      <c r="T77" s="6">
        <v>7</v>
      </c>
      <c r="U77" s="3">
        <v>0.1741</v>
      </c>
      <c r="V77" s="3">
        <v>8</v>
      </c>
      <c r="W77" s="3">
        <v>0.2482</v>
      </c>
      <c r="X77" s="6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v>1.4540999999999999</v>
      </c>
      <c r="L78" s="3">
        <v>3</v>
      </c>
      <c r="M78" s="3">
        <v>0.91879999999999995</v>
      </c>
      <c r="N78" s="3">
        <v>4</v>
      </c>
      <c r="O78" s="3">
        <v>0.34820000000000001</v>
      </c>
      <c r="P78" s="3">
        <v>5</v>
      </c>
      <c r="Q78" s="3">
        <v>0.30559999999999998</v>
      </c>
      <c r="R78" s="3">
        <v>6</v>
      </c>
      <c r="S78" s="3">
        <v>0.34449999999999997</v>
      </c>
      <c r="T78" s="6">
        <v>7</v>
      </c>
      <c r="U78" s="3">
        <v>0.3075</v>
      </c>
      <c r="V78" s="3">
        <v>8</v>
      </c>
      <c r="W78" s="3">
        <v>0.27039999999999997</v>
      </c>
      <c r="X78" s="6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v>1.63</v>
      </c>
      <c r="L79" s="3">
        <v>3</v>
      </c>
      <c r="M79" s="3">
        <v>0.79090000000000005</v>
      </c>
      <c r="N79" s="3">
        <v>4</v>
      </c>
      <c r="O79" s="3">
        <v>0.51859999999999995</v>
      </c>
      <c r="P79" s="3">
        <v>5</v>
      </c>
      <c r="Q79" s="3">
        <v>0.35560000000000003</v>
      </c>
      <c r="R79" s="3">
        <v>6</v>
      </c>
      <c r="S79" s="3">
        <v>0.29270000000000002</v>
      </c>
      <c r="T79" s="6">
        <v>7</v>
      </c>
      <c r="U79" s="3">
        <v>0.2445</v>
      </c>
      <c r="V79" s="3">
        <v>8</v>
      </c>
      <c r="W79" s="3">
        <v>0.28889999999999999</v>
      </c>
      <c r="X79" s="6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v>1.5577000000000001</v>
      </c>
      <c r="L80" s="3">
        <v>3</v>
      </c>
      <c r="M80" s="3">
        <v>0.74270000000000003</v>
      </c>
      <c r="N80" s="3">
        <v>4</v>
      </c>
      <c r="O80" s="3">
        <v>0.54820000000000002</v>
      </c>
      <c r="P80" s="3">
        <v>5</v>
      </c>
      <c r="Q80" s="3">
        <v>0.3019</v>
      </c>
      <c r="R80" s="3">
        <v>6</v>
      </c>
      <c r="S80" s="3">
        <v>0.27410000000000001</v>
      </c>
      <c r="T80" s="6">
        <v>7</v>
      </c>
      <c r="U80" s="3">
        <v>0.1963</v>
      </c>
      <c r="V80" s="3">
        <v>8</v>
      </c>
      <c r="W80" s="3">
        <v>0.2223</v>
      </c>
      <c r="X80" s="6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v>1.5797000000000001</v>
      </c>
      <c r="L81" s="3">
        <v>3</v>
      </c>
      <c r="M81" s="3">
        <v>1.0074000000000001</v>
      </c>
      <c r="N81" s="3">
        <v>4</v>
      </c>
      <c r="O81" s="3">
        <v>0.4889</v>
      </c>
      <c r="P81" s="3">
        <v>5</v>
      </c>
      <c r="Q81" s="3">
        <v>0.24260000000000001</v>
      </c>
      <c r="R81" s="3">
        <v>6</v>
      </c>
      <c r="S81" s="3">
        <v>0.36299999999999999</v>
      </c>
      <c r="T81" s="6">
        <v>7</v>
      </c>
      <c r="U81" s="3">
        <v>0.23699999999999999</v>
      </c>
      <c r="V81" s="3">
        <v>8</v>
      </c>
      <c r="W81" s="3">
        <v>0.36670000000000003</v>
      </c>
      <c r="X81" s="6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v>1.6893</v>
      </c>
      <c r="L82" s="3">
        <v>3</v>
      </c>
      <c r="M82" s="3">
        <v>0.9002</v>
      </c>
      <c r="N82" s="3">
        <v>4</v>
      </c>
      <c r="O82" s="3">
        <v>0.55569999999999997</v>
      </c>
      <c r="P82" s="3">
        <v>5</v>
      </c>
      <c r="Q82" s="3">
        <v>0.35560000000000003</v>
      </c>
      <c r="R82" s="3">
        <v>6</v>
      </c>
      <c r="S82" s="3">
        <v>0.4446</v>
      </c>
      <c r="T82" s="6">
        <v>7</v>
      </c>
      <c r="U82" s="3">
        <v>0.2445</v>
      </c>
      <c r="V82" s="3">
        <v>8</v>
      </c>
      <c r="W82" s="3">
        <v>0.38529999999999998</v>
      </c>
      <c r="X82" s="6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v>1.3929</v>
      </c>
      <c r="L83" s="3">
        <v>3</v>
      </c>
      <c r="M83" s="3">
        <v>0.9446</v>
      </c>
      <c r="N83" s="3">
        <v>4</v>
      </c>
      <c r="O83" s="3">
        <v>0.62790000000000001</v>
      </c>
      <c r="P83" s="3">
        <v>5</v>
      </c>
      <c r="Q83" s="3">
        <v>0.23710000000000001</v>
      </c>
      <c r="R83" s="3">
        <v>6</v>
      </c>
      <c r="S83" s="3">
        <v>0.21859999999999999</v>
      </c>
      <c r="T83" s="6">
        <v>7</v>
      </c>
      <c r="U83" s="3">
        <v>0.17599999999999999</v>
      </c>
      <c r="V83" s="3">
        <v>8</v>
      </c>
      <c r="W83" s="3">
        <v>0.36299999999999999</v>
      </c>
      <c r="X83" s="6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v>1.4630000000000001</v>
      </c>
      <c r="L84" s="3">
        <v>3</v>
      </c>
      <c r="M84" s="3">
        <v>1.0629999999999999</v>
      </c>
      <c r="N84" s="3">
        <v>4</v>
      </c>
      <c r="O84" s="3">
        <v>0.74080000000000001</v>
      </c>
      <c r="P84" s="3">
        <v>5</v>
      </c>
      <c r="Q84" s="3">
        <v>0.37780000000000002</v>
      </c>
      <c r="R84" s="3">
        <v>6</v>
      </c>
      <c r="S84" s="3">
        <v>0.27779999999999999</v>
      </c>
      <c r="T84" s="6">
        <v>7</v>
      </c>
      <c r="U84" s="3">
        <v>0.1482</v>
      </c>
      <c r="V84" s="3">
        <v>8</v>
      </c>
      <c r="W84" s="3">
        <v>0.27410000000000001</v>
      </c>
      <c r="X84" s="6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v>1.4262999999999999</v>
      </c>
      <c r="L85" s="3">
        <v>3</v>
      </c>
      <c r="M85" s="3">
        <v>1.0021</v>
      </c>
      <c r="N85" s="3">
        <v>4</v>
      </c>
      <c r="O85" s="3">
        <v>0.34079999999999999</v>
      </c>
      <c r="P85" s="3">
        <v>5</v>
      </c>
      <c r="Q85" s="3">
        <v>0.33529999999999999</v>
      </c>
      <c r="R85" s="3">
        <v>6</v>
      </c>
      <c r="S85" s="3">
        <v>0.25929999999999997</v>
      </c>
      <c r="T85" s="6">
        <v>7</v>
      </c>
      <c r="U85" s="3">
        <v>0.1426</v>
      </c>
      <c r="V85" s="3">
        <v>8</v>
      </c>
      <c r="W85" s="3">
        <v>0.29449999999999998</v>
      </c>
      <c r="X85" s="6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v>1.1759999999999999</v>
      </c>
      <c r="L86" s="3">
        <v>3</v>
      </c>
      <c r="M86" s="3">
        <v>0.82969999999999999</v>
      </c>
      <c r="N86" s="3">
        <v>4</v>
      </c>
      <c r="O86" s="3">
        <v>0.51859999999999995</v>
      </c>
      <c r="P86" s="3">
        <v>5</v>
      </c>
      <c r="Q86" s="3">
        <v>0.38890000000000002</v>
      </c>
      <c r="R86" s="3">
        <v>6</v>
      </c>
      <c r="S86" s="3">
        <v>0.24079999999999999</v>
      </c>
      <c r="T86" s="6">
        <v>7</v>
      </c>
      <c r="U86" s="3">
        <v>0.187</v>
      </c>
      <c r="V86" s="3">
        <v>8</v>
      </c>
      <c r="W86" s="3">
        <v>0.28889999999999999</v>
      </c>
      <c r="X86" s="6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v>0.97050000000000003</v>
      </c>
      <c r="L87" s="3">
        <v>3</v>
      </c>
      <c r="M87" s="3">
        <v>0.91120000000000001</v>
      </c>
      <c r="N87" s="3">
        <v>4</v>
      </c>
      <c r="O87" s="3">
        <v>0.6482</v>
      </c>
      <c r="P87" s="3">
        <v>5</v>
      </c>
      <c r="Q87" s="3">
        <v>0.39450000000000002</v>
      </c>
      <c r="R87" s="3">
        <v>6</v>
      </c>
      <c r="S87" s="3">
        <v>0.32600000000000001</v>
      </c>
      <c r="T87" s="6">
        <v>7</v>
      </c>
      <c r="U87" s="3">
        <v>0.30559999999999998</v>
      </c>
      <c r="V87" s="3">
        <v>8</v>
      </c>
      <c r="W87" s="3">
        <v>0.30930000000000002</v>
      </c>
      <c r="X87" s="6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v>1.5707</v>
      </c>
      <c r="L88" s="3">
        <v>3</v>
      </c>
      <c r="M88" s="3">
        <v>0.98350000000000004</v>
      </c>
      <c r="N88" s="3">
        <v>4</v>
      </c>
      <c r="O88" s="3">
        <v>0.439</v>
      </c>
      <c r="P88" s="3">
        <v>5</v>
      </c>
      <c r="Q88" s="3">
        <v>0.32600000000000001</v>
      </c>
      <c r="R88" s="3">
        <v>6</v>
      </c>
      <c r="S88" s="3">
        <v>0.35010000000000002</v>
      </c>
      <c r="T88" s="6">
        <v>7</v>
      </c>
      <c r="U88" s="3">
        <v>0.2223</v>
      </c>
      <c r="V88" s="3">
        <v>8</v>
      </c>
      <c r="W88" s="3">
        <v>0.28339999999999999</v>
      </c>
      <c r="X88" s="6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v>1.6669</v>
      </c>
      <c r="L89" s="3">
        <v>3</v>
      </c>
      <c r="M89" s="3">
        <v>0.95199999999999996</v>
      </c>
      <c r="N89" s="3">
        <v>4</v>
      </c>
      <c r="O89" s="3">
        <v>0.39629999999999999</v>
      </c>
      <c r="P89" s="3">
        <v>5</v>
      </c>
      <c r="Q89" s="3">
        <v>0.21110000000000001</v>
      </c>
      <c r="R89" s="3">
        <v>6</v>
      </c>
      <c r="S89" s="3">
        <v>0.35560000000000003</v>
      </c>
      <c r="T89" s="6">
        <v>7</v>
      </c>
      <c r="U89" s="3">
        <v>0.27039999999999997</v>
      </c>
      <c r="V89" s="3">
        <v>8</v>
      </c>
      <c r="W89" s="3">
        <v>0.25559999999999999</v>
      </c>
      <c r="X89" s="6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v>1.4444999999999999</v>
      </c>
      <c r="L90" s="3">
        <v>3</v>
      </c>
      <c r="M90" s="3">
        <v>0.90559999999999996</v>
      </c>
      <c r="N90" s="3">
        <v>4</v>
      </c>
      <c r="O90" s="3">
        <v>0.44259999999999999</v>
      </c>
      <c r="P90" s="3">
        <v>5</v>
      </c>
      <c r="Q90" s="3">
        <v>0.34260000000000002</v>
      </c>
      <c r="R90" s="3">
        <v>6</v>
      </c>
      <c r="S90" s="3">
        <v>0.32219999999999999</v>
      </c>
      <c r="T90" s="6">
        <v>7</v>
      </c>
      <c r="U90" s="3">
        <v>0.19259999999999999</v>
      </c>
      <c r="V90" s="3">
        <v>8</v>
      </c>
      <c r="W90" s="3">
        <v>0.2074</v>
      </c>
      <c r="X90" s="6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v>1.5967</v>
      </c>
      <c r="L91" s="3">
        <v>3</v>
      </c>
      <c r="M91" s="3">
        <v>1.0076000000000001</v>
      </c>
      <c r="N91" s="3">
        <v>4</v>
      </c>
      <c r="O91" s="3">
        <v>0.5242</v>
      </c>
      <c r="P91" s="3">
        <v>5</v>
      </c>
      <c r="Q91" s="3">
        <v>0.2853</v>
      </c>
      <c r="R91" s="3">
        <v>6</v>
      </c>
      <c r="S91" s="3">
        <v>0.26860000000000001</v>
      </c>
      <c r="T91" s="6">
        <v>7</v>
      </c>
      <c r="U91" s="3">
        <v>0.1741</v>
      </c>
      <c r="V91" s="3">
        <v>8</v>
      </c>
      <c r="W91" s="3">
        <v>0.2167</v>
      </c>
      <c r="X91" s="6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v>1.6261000000000001</v>
      </c>
      <c r="L92" s="3">
        <v>3</v>
      </c>
      <c r="M92" s="3">
        <v>1.1186</v>
      </c>
      <c r="N92" s="3">
        <v>4</v>
      </c>
      <c r="O92" s="3">
        <v>0.40379999999999999</v>
      </c>
      <c r="P92" s="3">
        <v>5</v>
      </c>
      <c r="Q92" s="3">
        <v>0.34079999999999999</v>
      </c>
      <c r="R92" s="3">
        <v>6</v>
      </c>
      <c r="S92" s="3">
        <v>0.29260000000000003</v>
      </c>
      <c r="T92" s="6">
        <v>7</v>
      </c>
      <c r="U92" s="3">
        <v>0.19259999999999999</v>
      </c>
      <c r="V92" s="3">
        <v>8</v>
      </c>
      <c r="W92" s="3">
        <v>0.28149999999999997</v>
      </c>
      <c r="X92" s="6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v>1.6375</v>
      </c>
      <c r="L93" s="3">
        <v>3</v>
      </c>
      <c r="M93" s="3">
        <v>1.0317000000000001</v>
      </c>
      <c r="N93" s="3">
        <v>4</v>
      </c>
      <c r="O93" s="3">
        <v>0.4446</v>
      </c>
      <c r="P93" s="3">
        <v>5</v>
      </c>
      <c r="Q93" s="3">
        <v>0.4798</v>
      </c>
      <c r="R93" s="3">
        <v>6</v>
      </c>
      <c r="S93" s="3">
        <v>0.30930000000000002</v>
      </c>
      <c r="T93" s="6">
        <v>7</v>
      </c>
      <c r="U93" s="3">
        <v>0.1963</v>
      </c>
      <c r="V93" s="3">
        <v>8</v>
      </c>
      <c r="W93" s="3">
        <v>0.26300000000000001</v>
      </c>
      <c r="X93" s="6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v>1.3447</v>
      </c>
      <c r="L94" s="3">
        <v>3</v>
      </c>
      <c r="M94" s="3">
        <v>0.78159999999999996</v>
      </c>
      <c r="N94" s="3">
        <v>4</v>
      </c>
      <c r="O94" s="3">
        <v>0.35189999999999999</v>
      </c>
      <c r="P94" s="3">
        <v>5</v>
      </c>
      <c r="Q94" s="3">
        <v>0.28889999999999999</v>
      </c>
      <c r="R94" s="3">
        <v>6</v>
      </c>
      <c r="S94" s="3">
        <v>0.14449999999999999</v>
      </c>
      <c r="T94" s="6">
        <v>7</v>
      </c>
      <c r="U94" s="3">
        <v>0.18890000000000001</v>
      </c>
      <c r="V94" s="3">
        <v>8</v>
      </c>
      <c r="W94" s="3">
        <v>0.25929999999999997</v>
      </c>
      <c r="X94" s="6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v>1.5741000000000001</v>
      </c>
      <c r="L95" s="3">
        <v>3</v>
      </c>
      <c r="M95" s="3">
        <v>1.2574000000000001</v>
      </c>
      <c r="N95" s="3">
        <v>4</v>
      </c>
      <c r="O95" s="3">
        <v>0.48149999999999998</v>
      </c>
      <c r="P95" s="3">
        <v>5</v>
      </c>
      <c r="Q95" s="3">
        <v>0.1333</v>
      </c>
      <c r="R95" s="3">
        <v>6</v>
      </c>
      <c r="S95" s="3">
        <v>0.26850000000000002</v>
      </c>
      <c r="T95" s="6">
        <v>7</v>
      </c>
      <c r="U95" s="3">
        <v>0.29630000000000001</v>
      </c>
      <c r="V95" s="3">
        <v>8</v>
      </c>
      <c r="W95" s="3">
        <v>0.3241</v>
      </c>
      <c r="X95" s="3"/>
      <c r="Y95" s="5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v>1.5779000000000001</v>
      </c>
      <c r="L96" s="3">
        <v>3</v>
      </c>
      <c r="M96" s="3">
        <v>0.93889999999999996</v>
      </c>
      <c r="N96" s="3">
        <v>4</v>
      </c>
      <c r="O96" s="3">
        <v>0.58150000000000002</v>
      </c>
      <c r="P96" s="3">
        <v>5</v>
      </c>
      <c r="Q96" s="3">
        <v>0.43709999999999999</v>
      </c>
      <c r="R96" s="3">
        <v>6</v>
      </c>
      <c r="S96" s="3">
        <v>0.26300000000000001</v>
      </c>
      <c r="T96" s="6">
        <v>7</v>
      </c>
      <c r="U96" s="3">
        <v>0.18149999999999999</v>
      </c>
      <c r="V96" s="3">
        <v>8</v>
      </c>
      <c r="W96" s="3">
        <v>0.3982</v>
      </c>
      <c r="X96" s="3"/>
      <c r="Y96" s="5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v>1.5486</v>
      </c>
      <c r="L97" s="3">
        <v>3</v>
      </c>
      <c r="M97" s="3">
        <v>0.91879999999999995</v>
      </c>
      <c r="N97" s="3">
        <v>4</v>
      </c>
      <c r="O97" s="3">
        <v>0.49640000000000001</v>
      </c>
      <c r="P97" s="3">
        <v>5</v>
      </c>
      <c r="Q97" s="3">
        <v>0.20749999999999999</v>
      </c>
      <c r="R97" s="3">
        <v>6</v>
      </c>
      <c r="S97" s="3">
        <v>0.2112</v>
      </c>
      <c r="T97" s="6">
        <v>7</v>
      </c>
      <c r="U97" s="3">
        <v>0.17780000000000001</v>
      </c>
      <c r="V97" s="3">
        <v>8</v>
      </c>
      <c r="W97" s="3">
        <v>0.3594</v>
      </c>
      <c r="X97" s="3"/>
      <c r="Y97" s="5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v>1.3317000000000001</v>
      </c>
      <c r="L98" s="3">
        <v>3</v>
      </c>
      <c r="M98" s="3">
        <v>0.94279999999999997</v>
      </c>
      <c r="N98" s="3">
        <v>4</v>
      </c>
      <c r="O98" s="3">
        <v>0.3019</v>
      </c>
      <c r="P98" s="3">
        <v>5</v>
      </c>
      <c r="Q98" s="3">
        <v>0.2112</v>
      </c>
      <c r="R98" s="3">
        <v>6</v>
      </c>
      <c r="S98" s="3">
        <v>0.14080000000000001</v>
      </c>
      <c r="T98" s="6">
        <v>7</v>
      </c>
      <c r="U98" s="3">
        <v>0.14449999999999999</v>
      </c>
      <c r="V98" s="3">
        <v>8</v>
      </c>
      <c r="W98" s="3">
        <v>0.21490000000000001</v>
      </c>
      <c r="X98" s="3"/>
      <c r="Y98" s="5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v>1.7298</v>
      </c>
      <c r="L99" s="3">
        <v>3</v>
      </c>
      <c r="M99" s="3">
        <v>0.85570000000000002</v>
      </c>
      <c r="N99" s="3">
        <v>4</v>
      </c>
      <c r="O99" s="3">
        <v>0.30740000000000001</v>
      </c>
      <c r="P99" s="3">
        <v>5</v>
      </c>
      <c r="Q99" s="3">
        <v>0.39629999999999999</v>
      </c>
      <c r="R99" s="3">
        <v>6</v>
      </c>
      <c r="S99" s="3">
        <v>0.1963</v>
      </c>
      <c r="T99" s="6">
        <v>7</v>
      </c>
      <c r="U99" s="3">
        <v>0.24079999999999999</v>
      </c>
      <c r="V99" s="3">
        <v>8</v>
      </c>
      <c r="W99" s="3">
        <v>0.25559999999999999</v>
      </c>
      <c r="X99" s="3"/>
      <c r="Y99" s="5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v>1.2816000000000001</v>
      </c>
      <c r="L100" s="3">
        <v>3</v>
      </c>
      <c r="M100" s="3">
        <v>0.75190000000000001</v>
      </c>
      <c r="N100" s="3">
        <v>4</v>
      </c>
      <c r="O100" s="3">
        <v>0.30370000000000003</v>
      </c>
      <c r="P100" s="3">
        <v>5</v>
      </c>
      <c r="Q100" s="3">
        <v>0.30370000000000003</v>
      </c>
      <c r="R100" s="3">
        <v>6</v>
      </c>
      <c r="S100" s="3">
        <v>0.1037</v>
      </c>
      <c r="T100" s="6">
        <v>7</v>
      </c>
      <c r="U100" s="3">
        <v>0.23710000000000001</v>
      </c>
      <c r="V100" s="3">
        <v>8</v>
      </c>
      <c r="W100" s="3">
        <v>0.2185</v>
      </c>
      <c r="X100" s="3"/>
      <c r="Y100" s="5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v>1.3927</v>
      </c>
      <c r="L101" s="3">
        <v>3</v>
      </c>
      <c r="M101" s="3">
        <v>1.0483</v>
      </c>
      <c r="N101" s="3">
        <v>4</v>
      </c>
      <c r="O101" s="3">
        <v>0.52600000000000002</v>
      </c>
      <c r="P101" s="3">
        <v>5</v>
      </c>
      <c r="Q101" s="3">
        <v>0.49640000000000001</v>
      </c>
      <c r="R101" s="3">
        <v>6</v>
      </c>
      <c r="S101" s="3">
        <v>0.25559999999999999</v>
      </c>
      <c r="T101" s="6">
        <v>7</v>
      </c>
      <c r="U101" s="3">
        <v>0.17780000000000001</v>
      </c>
      <c r="V101" s="3">
        <v>8</v>
      </c>
      <c r="W101" s="3">
        <v>0.2482</v>
      </c>
      <c r="X101" s="3"/>
      <c r="Y101" s="5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v>1.5615000000000001</v>
      </c>
      <c r="L102" s="3">
        <v>3</v>
      </c>
      <c r="M102" s="3">
        <v>0.82240000000000002</v>
      </c>
      <c r="N102" s="3">
        <v>4</v>
      </c>
      <c r="O102" s="3">
        <v>0.47789999999999999</v>
      </c>
      <c r="P102" s="3">
        <v>5</v>
      </c>
      <c r="Q102" s="3">
        <v>0.32229999999999998</v>
      </c>
      <c r="R102" s="3">
        <v>6</v>
      </c>
      <c r="S102" s="3">
        <v>0.28899999999999998</v>
      </c>
      <c r="T102" s="6">
        <v>7</v>
      </c>
      <c r="U102" s="3">
        <v>0.16300000000000001</v>
      </c>
      <c r="V102" s="3">
        <v>8</v>
      </c>
      <c r="W102" s="3">
        <v>0.30380000000000001</v>
      </c>
      <c r="X102" s="3"/>
      <c r="Y102" s="5"/>
      <c r="Z102" s="5"/>
      <c r="AA102" s="5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v>1.2539</v>
      </c>
      <c r="L103" s="3">
        <v>3</v>
      </c>
      <c r="M103" s="3">
        <v>0.99270000000000003</v>
      </c>
      <c r="N103" s="3">
        <v>4</v>
      </c>
      <c r="O103" s="3">
        <v>0.68899999999999995</v>
      </c>
      <c r="P103" s="3">
        <v>5</v>
      </c>
      <c r="Q103" s="3">
        <v>0.35370000000000001</v>
      </c>
      <c r="R103" s="3">
        <v>6</v>
      </c>
      <c r="S103" s="3">
        <v>0.30559999999999998</v>
      </c>
      <c r="T103" s="6">
        <v>7</v>
      </c>
      <c r="U103" s="3">
        <v>0.14449999999999999</v>
      </c>
      <c r="V103" s="3">
        <v>8</v>
      </c>
      <c r="W103" s="3">
        <v>0.33889999999999998</v>
      </c>
      <c r="X103" s="3"/>
      <c r="Y103" s="5"/>
      <c r="Z103" s="5"/>
      <c r="AA103" s="5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v>1.5262</v>
      </c>
      <c r="L104" s="3">
        <v>3</v>
      </c>
      <c r="M104" s="3">
        <v>0.54079999999999995</v>
      </c>
      <c r="N104" s="3">
        <v>4</v>
      </c>
      <c r="O104" s="3">
        <v>0.60940000000000005</v>
      </c>
      <c r="P104" s="3">
        <v>5</v>
      </c>
      <c r="Q104" s="3">
        <v>0.28339999999999999</v>
      </c>
      <c r="R104" s="3">
        <v>6</v>
      </c>
      <c r="S104" s="3">
        <v>0.28149999999999997</v>
      </c>
      <c r="T104" s="6">
        <v>7</v>
      </c>
      <c r="U104" s="3">
        <v>0.15</v>
      </c>
      <c r="V104" s="3">
        <v>8</v>
      </c>
      <c r="W104" s="3">
        <v>0.17780000000000001</v>
      </c>
      <c r="X104" s="3"/>
      <c r="Y104" s="5"/>
      <c r="Z104" s="5"/>
      <c r="AA104" s="5"/>
      <c r="AB104" s="5"/>
      <c r="AC104" s="5"/>
      <c r="AD104" s="4"/>
      <c r="AE104" s="4"/>
      <c r="AF104" s="4"/>
      <c r="AG104" s="4"/>
      <c r="AH104" s="4"/>
      <c r="AI104" s="4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v>1.2854000000000001</v>
      </c>
      <c r="L105" s="3">
        <v>3</v>
      </c>
      <c r="M105" s="3">
        <v>0.70379999999999998</v>
      </c>
      <c r="N105" s="3">
        <v>4</v>
      </c>
      <c r="O105" s="6">
        <v>0.56120000000000003</v>
      </c>
      <c r="P105" s="3">
        <v>5</v>
      </c>
      <c r="Q105" s="6">
        <v>0.22600000000000001</v>
      </c>
      <c r="R105" s="3">
        <v>6</v>
      </c>
      <c r="S105" s="6">
        <v>0.34449999999999997</v>
      </c>
      <c r="T105" s="6">
        <v>7</v>
      </c>
      <c r="U105" s="6">
        <v>0.12959999999999999</v>
      </c>
      <c r="V105" s="3">
        <v>8</v>
      </c>
      <c r="W105" s="6">
        <v>0.23710000000000001</v>
      </c>
      <c r="X105" s="6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v>1.2336</v>
      </c>
      <c r="L106" s="3">
        <v>3</v>
      </c>
      <c r="M106" s="3">
        <v>0.87609999999999999</v>
      </c>
      <c r="N106" s="3">
        <v>4</v>
      </c>
      <c r="O106" s="6">
        <v>0.57050000000000001</v>
      </c>
      <c r="P106" s="3">
        <v>5</v>
      </c>
      <c r="Q106" s="6">
        <v>0.33710000000000001</v>
      </c>
      <c r="R106" s="3">
        <v>6</v>
      </c>
      <c r="S106" s="6">
        <v>0.25559999999999999</v>
      </c>
      <c r="T106" s="6">
        <v>7</v>
      </c>
      <c r="U106" s="6">
        <v>0.25009999999999999</v>
      </c>
      <c r="V106" s="3">
        <v>8</v>
      </c>
      <c r="W106" s="6">
        <v>0.30380000000000001</v>
      </c>
      <c r="X106" s="6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v>0.87050000000000005</v>
      </c>
      <c r="L107" s="3">
        <v>3</v>
      </c>
      <c r="M107" s="6">
        <v>1.4224000000000001</v>
      </c>
      <c r="N107" s="3">
        <v>4</v>
      </c>
      <c r="O107" s="6">
        <v>0.57789999999999997</v>
      </c>
      <c r="P107" s="3">
        <v>5</v>
      </c>
      <c r="Q107" s="6">
        <v>0.41860000000000003</v>
      </c>
      <c r="R107" s="3">
        <v>6</v>
      </c>
      <c r="S107" s="6">
        <v>0.2185</v>
      </c>
      <c r="T107" s="6">
        <v>7</v>
      </c>
      <c r="U107" s="6">
        <v>0.28889999999999999</v>
      </c>
      <c r="V107" s="3">
        <v>8</v>
      </c>
      <c r="W107" s="6">
        <v>0.3</v>
      </c>
      <c r="X107" s="6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v>1.4703999999999999</v>
      </c>
      <c r="L108" s="3">
        <v>3</v>
      </c>
      <c r="M108" s="3">
        <v>1.0112000000000001</v>
      </c>
      <c r="N108" s="3">
        <v>4</v>
      </c>
      <c r="O108" s="6">
        <v>0.51480000000000004</v>
      </c>
      <c r="P108" s="3">
        <v>5</v>
      </c>
      <c r="Q108" s="6">
        <v>0.42220000000000002</v>
      </c>
      <c r="R108" s="3">
        <v>6</v>
      </c>
      <c r="S108" s="6">
        <v>0.37780000000000002</v>
      </c>
      <c r="T108" s="6">
        <v>7</v>
      </c>
      <c r="U108" s="6">
        <v>0.35</v>
      </c>
      <c r="V108" s="3">
        <v>8</v>
      </c>
      <c r="W108" s="6">
        <v>0.39079999999999998</v>
      </c>
      <c r="X108" s="6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v>1.1740999999999999</v>
      </c>
      <c r="L109" s="3">
        <v>3</v>
      </c>
      <c r="M109" s="3">
        <v>0.77039999999999997</v>
      </c>
      <c r="N109" s="3">
        <v>4</v>
      </c>
      <c r="O109" s="6">
        <v>0.49630000000000002</v>
      </c>
      <c r="P109" s="3">
        <v>5</v>
      </c>
      <c r="Q109" s="6">
        <v>0.14069999999999999</v>
      </c>
      <c r="R109" s="3">
        <v>6</v>
      </c>
      <c r="S109" s="6">
        <v>0.1037</v>
      </c>
      <c r="T109" s="6">
        <v>7</v>
      </c>
      <c r="U109" s="6">
        <v>9.6299999999999997E-2</v>
      </c>
      <c r="V109" s="3">
        <v>8</v>
      </c>
      <c r="W109" s="6">
        <v>0.1704</v>
      </c>
      <c r="X109" s="6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v>1.2575000000000001</v>
      </c>
      <c r="L110" s="3">
        <v>3</v>
      </c>
      <c r="M110" s="3">
        <v>0.77780000000000005</v>
      </c>
      <c r="N110" s="3">
        <v>4</v>
      </c>
      <c r="O110" s="6">
        <v>0.35560000000000003</v>
      </c>
      <c r="P110" s="3">
        <v>5</v>
      </c>
      <c r="Q110" s="6">
        <v>0.29630000000000001</v>
      </c>
      <c r="R110" s="3">
        <v>6</v>
      </c>
      <c r="S110" s="6">
        <v>0.25929999999999997</v>
      </c>
      <c r="T110" s="6">
        <v>7</v>
      </c>
      <c r="U110" s="6">
        <v>0.19450000000000001</v>
      </c>
      <c r="V110" s="3">
        <v>8</v>
      </c>
      <c r="W110" s="6">
        <v>0.1852</v>
      </c>
      <c r="X110" s="6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v>1.5298</v>
      </c>
      <c r="L111" s="3">
        <v>3</v>
      </c>
      <c r="M111" s="3">
        <v>0.86309999999999998</v>
      </c>
      <c r="N111" s="3">
        <v>4</v>
      </c>
      <c r="O111" s="6">
        <v>0.4556</v>
      </c>
      <c r="P111" s="3">
        <v>5</v>
      </c>
      <c r="Q111" s="6">
        <v>0.22220000000000001</v>
      </c>
      <c r="R111" s="3">
        <v>6</v>
      </c>
      <c r="S111" s="6">
        <v>0.1037</v>
      </c>
      <c r="T111" s="6">
        <v>7</v>
      </c>
      <c r="U111" s="6">
        <v>0.27410000000000001</v>
      </c>
      <c r="V111" s="3">
        <v>8</v>
      </c>
      <c r="W111" s="6">
        <v>0.34820000000000001</v>
      </c>
      <c r="X111" s="6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v>1.1707000000000001</v>
      </c>
      <c r="L112" s="3">
        <v>3</v>
      </c>
      <c r="M112" s="3">
        <v>0.85580000000000001</v>
      </c>
      <c r="N112" s="3">
        <v>4</v>
      </c>
      <c r="O112" s="6">
        <v>0.3075</v>
      </c>
      <c r="P112" s="3">
        <v>5</v>
      </c>
      <c r="Q112" s="6">
        <v>0.35570000000000002</v>
      </c>
      <c r="R112" s="3">
        <v>6</v>
      </c>
      <c r="S112" s="6">
        <v>0.22969999999999999</v>
      </c>
      <c r="T112" s="6">
        <v>7</v>
      </c>
      <c r="U112" s="6">
        <v>0.15559999999999999</v>
      </c>
      <c r="V112" s="3">
        <v>8</v>
      </c>
      <c r="W112" s="6">
        <v>0.32229999999999998</v>
      </c>
      <c r="X112" s="6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v>1.3314999999999999</v>
      </c>
      <c r="L113" s="3">
        <v>3</v>
      </c>
      <c r="M113" s="3">
        <v>0.87970000000000004</v>
      </c>
      <c r="N113" s="3">
        <v>4</v>
      </c>
      <c r="O113" s="6">
        <v>0.53710000000000002</v>
      </c>
      <c r="P113" s="3">
        <v>5</v>
      </c>
      <c r="Q113" s="6">
        <v>0.43519999999999998</v>
      </c>
      <c r="R113" s="3">
        <v>6</v>
      </c>
      <c r="S113" s="6">
        <v>0.2</v>
      </c>
      <c r="T113" s="6">
        <v>7</v>
      </c>
      <c r="U113" s="6">
        <v>0.1482</v>
      </c>
      <c r="V113" s="3">
        <v>8</v>
      </c>
      <c r="W113" s="6">
        <v>0.30740000000000001</v>
      </c>
      <c r="X113" s="6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v>1.9595</v>
      </c>
      <c r="L114" s="3">
        <v>3</v>
      </c>
      <c r="M114" s="3">
        <v>0.8538</v>
      </c>
      <c r="N114" s="3">
        <v>4</v>
      </c>
      <c r="O114" s="6">
        <v>0.51490000000000002</v>
      </c>
      <c r="P114" s="3">
        <v>5</v>
      </c>
      <c r="Q114" s="6">
        <v>0.31859999999999999</v>
      </c>
      <c r="R114" s="3">
        <v>6</v>
      </c>
      <c r="S114" s="6">
        <v>0.35189999999999999</v>
      </c>
      <c r="T114" s="6">
        <v>7</v>
      </c>
      <c r="U114" s="6">
        <v>0.2</v>
      </c>
      <c r="V114" s="3">
        <v>8</v>
      </c>
      <c r="W114" s="6">
        <v>0.22969999999999999</v>
      </c>
      <c r="X114" s="6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v>1.226</v>
      </c>
      <c r="L115" s="3">
        <v>3</v>
      </c>
      <c r="M115" s="3">
        <v>0.79820000000000002</v>
      </c>
      <c r="N115" s="3">
        <v>4</v>
      </c>
      <c r="O115" s="6">
        <v>0.55000000000000004</v>
      </c>
      <c r="P115" s="3">
        <v>5</v>
      </c>
      <c r="Q115" s="6">
        <v>0.29260000000000003</v>
      </c>
      <c r="R115" s="3">
        <v>6</v>
      </c>
      <c r="S115" s="6">
        <v>0.376</v>
      </c>
      <c r="T115" s="6">
        <v>7</v>
      </c>
      <c r="U115" s="6">
        <v>0.2</v>
      </c>
      <c r="V115" s="3">
        <v>8</v>
      </c>
      <c r="W115" s="6">
        <v>0.19259999999999999</v>
      </c>
      <c r="X115" s="6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v>1.4463999999999999</v>
      </c>
      <c r="L116" s="3">
        <v>3</v>
      </c>
      <c r="M116" s="3">
        <v>0.93710000000000004</v>
      </c>
      <c r="N116" s="3">
        <v>4</v>
      </c>
      <c r="O116" s="6">
        <v>0.50370000000000004</v>
      </c>
      <c r="P116" s="3">
        <v>5</v>
      </c>
      <c r="Q116" s="6">
        <v>0.31850000000000001</v>
      </c>
      <c r="R116" s="3">
        <v>6</v>
      </c>
      <c r="S116" s="6">
        <v>0.16850000000000001</v>
      </c>
      <c r="T116" s="6">
        <v>7</v>
      </c>
      <c r="U116" s="6">
        <v>0.19450000000000001</v>
      </c>
      <c r="V116" s="3">
        <v>8</v>
      </c>
      <c r="W116" s="6">
        <v>0.14069999999999999</v>
      </c>
      <c r="X116" s="6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v>1.1909000000000001</v>
      </c>
      <c r="L117" s="3">
        <v>3</v>
      </c>
      <c r="M117" s="3">
        <v>0.69450000000000001</v>
      </c>
      <c r="N117" s="3">
        <v>4</v>
      </c>
      <c r="O117" s="6">
        <v>0.62419999999999998</v>
      </c>
      <c r="P117" s="3">
        <v>5</v>
      </c>
      <c r="Q117" s="6">
        <v>0.2797</v>
      </c>
      <c r="R117" s="3">
        <v>6</v>
      </c>
      <c r="S117" s="6">
        <v>0.12959999999999999</v>
      </c>
      <c r="T117" s="6">
        <v>7</v>
      </c>
      <c r="U117" s="6">
        <v>0.1111</v>
      </c>
      <c r="V117" s="3">
        <v>8</v>
      </c>
      <c r="W117" s="6">
        <v>6.6699999999999995E-2</v>
      </c>
      <c r="X117" s="6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v>1.7003999999999999</v>
      </c>
      <c r="L118" s="3">
        <v>3</v>
      </c>
      <c r="M118" s="3">
        <v>1.117</v>
      </c>
      <c r="N118" s="3">
        <v>4</v>
      </c>
      <c r="O118" s="6">
        <v>0.6391</v>
      </c>
      <c r="P118" s="3">
        <v>5</v>
      </c>
      <c r="Q118" s="6">
        <v>0.37969999999999998</v>
      </c>
      <c r="R118" s="3">
        <v>6</v>
      </c>
      <c r="S118" s="6">
        <v>0.25190000000000001</v>
      </c>
      <c r="T118" s="6">
        <v>7</v>
      </c>
      <c r="U118" s="6">
        <v>0.16669999999999999</v>
      </c>
      <c r="V118" s="3">
        <v>8</v>
      </c>
      <c r="W118" s="6">
        <v>0.31119999999999998</v>
      </c>
      <c r="X118" s="6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v>1.1336999999999999</v>
      </c>
      <c r="L119" s="3">
        <v>3</v>
      </c>
      <c r="M119" s="3">
        <v>0.92620000000000002</v>
      </c>
      <c r="N119" s="3">
        <v>4</v>
      </c>
      <c r="O119" s="6">
        <v>0.72799999999999998</v>
      </c>
      <c r="P119" s="3">
        <v>5</v>
      </c>
      <c r="Q119" s="6">
        <v>0.38159999999999999</v>
      </c>
      <c r="R119" s="3">
        <v>6</v>
      </c>
      <c r="S119" s="6">
        <v>0.2482</v>
      </c>
      <c r="T119" s="6">
        <v>7</v>
      </c>
      <c r="U119" s="6">
        <v>0.1186</v>
      </c>
      <c r="V119" s="3">
        <v>8</v>
      </c>
      <c r="W119" s="6">
        <v>0.14080000000000001</v>
      </c>
      <c r="X119" s="6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v>1.7986</v>
      </c>
      <c r="L120" s="3">
        <v>3</v>
      </c>
      <c r="M120" s="3">
        <v>0.67789999999999995</v>
      </c>
      <c r="N120" s="3">
        <v>4</v>
      </c>
      <c r="O120" s="6">
        <v>0.36309999999999998</v>
      </c>
      <c r="P120" s="3">
        <v>5</v>
      </c>
      <c r="Q120" s="6">
        <v>0.50939999999999996</v>
      </c>
      <c r="R120" s="3">
        <v>6</v>
      </c>
      <c r="S120" s="6">
        <v>0.1037</v>
      </c>
      <c r="T120" s="6">
        <v>7</v>
      </c>
      <c r="U120" s="6">
        <v>0.2056</v>
      </c>
      <c r="V120" s="3">
        <v>8</v>
      </c>
      <c r="W120" s="6">
        <v>0.1148</v>
      </c>
      <c r="X120" s="6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v>1.1520999999999999</v>
      </c>
      <c r="L121" s="3">
        <v>3</v>
      </c>
      <c r="M121" s="3">
        <v>0.82050000000000001</v>
      </c>
      <c r="N121" s="3">
        <v>4</v>
      </c>
      <c r="O121" s="6">
        <v>0.49080000000000001</v>
      </c>
      <c r="P121" s="3">
        <v>5</v>
      </c>
      <c r="Q121" s="6">
        <v>0.37790000000000001</v>
      </c>
      <c r="R121" s="3">
        <v>6</v>
      </c>
      <c r="S121" s="6">
        <v>0.13519999999999999</v>
      </c>
      <c r="T121" s="6">
        <v>7</v>
      </c>
      <c r="U121" s="6">
        <v>0.15190000000000001</v>
      </c>
      <c r="V121" s="3">
        <v>8</v>
      </c>
      <c r="W121" s="6">
        <v>0.16669999999999999</v>
      </c>
      <c r="X121" s="6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v>1.7056</v>
      </c>
      <c r="L122" s="3">
        <v>3</v>
      </c>
      <c r="M122" s="6">
        <v>1.0111000000000001</v>
      </c>
      <c r="N122" s="3">
        <v>4</v>
      </c>
      <c r="O122" s="6">
        <v>0.67589999999999995</v>
      </c>
      <c r="P122" s="3">
        <v>5</v>
      </c>
      <c r="Q122" s="6">
        <v>0.37409999999999999</v>
      </c>
      <c r="R122" s="3">
        <v>6</v>
      </c>
      <c r="S122" s="6">
        <v>0.22220000000000001</v>
      </c>
      <c r="T122" s="6">
        <v>7</v>
      </c>
      <c r="U122" s="6">
        <v>0.1074</v>
      </c>
      <c r="V122" s="3">
        <v>8</v>
      </c>
      <c r="W122" s="6">
        <v>0.1111</v>
      </c>
      <c r="X122" s="6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v>1.4189000000000001</v>
      </c>
      <c r="L123" s="3">
        <v>3</v>
      </c>
      <c r="M123" s="6">
        <v>0.50749999999999995</v>
      </c>
      <c r="N123" s="3">
        <v>4</v>
      </c>
      <c r="O123" s="6">
        <v>0.28160000000000002</v>
      </c>
      <c r="P123" s="3">
        <v>5</v>
      </c>
      <c r="Q123" s="6">
        <v>0.39269999999999999</v>
      </c>
      <c r="R123" s="3">
        <v>6</v>
      </c>
      <c r="S123" s="6">
        <v>0.36859999999999998</v>
      </c>
      <c r="T123" s="6">
        <v>7</v>
      </c>
      <c r="U123" s="6">
        <v>0.18890000000000001</v>
      </c>
      <c r="V123" s="3">
        <v>8</v>
      </c>
      <c r="W123" s="6">
        <v>0.18890000000000001</v>
      </c>
      <c r="X123" s="6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v>1.9037999999999999</v>
      </c>
      <c r="L124" s="3">
        <v>3</v>
      </c>
      <c r="M124" s="3">
        <v>0.95</v>
      </c>
      <c r="N124" s="3">
        <v>4</v>
      </c>
      <c r="O124" s="6">
        <v>0.54259999999999997</v>
      </c>
      <c r="P124" s="3">
        <v>5</v>
      </c>
      <c r="Q124" s="6">
        <v>0.4259</v>
      </c>
      <c r="R124" s="3">
        <v>6</v>
      </c>
      <c r="S124" s="6">
        <v>0.36109999999999998</v>
      </c>
      <c r="T124" s="6">
        <v>7</v>
      </c>
      <c r="U124" s="6">
        <v>0.35</v>
      </c>
      <c r="V124" s="3">
        <v>8</v>
      </c>
      <c r="W124" s="6">
        <v>0.2185</v>
      </c>
      <c r="X124" s="6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v>1.6740999999999999</v>
      </c>
      <c r="L125" s="3">
        <v>3</v>
      </c>
      <c r="M125" s="3">
        <v>0.85189999999999999</v>
      </c>
      <c r="N125" s="3">
        <v>4</v>
      </c>
      <c r="O125" s="6">
        <v>0.60740000000000005</v>
      </c>
      <c r="P125" s="3">
        <v>5</v>
      </c>
      <c r="Q125" s="6">
        <v>0.28889999999999999</v>
      </c>
      <c r="R125" s="3">
        <v>6</v>
      </c>
      <c r="S125" s="6">
        <v>0.18890000000000001</v>
      </c>
      <c r="T125" s="6">
        <v>7</v>
      </c>
      <c r="U125" s="6">
        <v>0.12959999999999999</v>
      </c>
      <c r="V125" s="3">
        <v>8</v>
      </c>
      <c r="W125" s="6">
        <v>7.7799999999999994E-2</v>
      </c>
      <c r="X125" s="6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v>1.4222999999999999</v>
      </c>
      <c r="L126" s="3">
        <v>3</v>
      </c>
      <c r="M126" s="3">
        <v>0.95009999999999994</v>
      </c>
      <c r="N126" s="3">
        <v>4</v>
      </c>
      <c r="O126" s="6">
        <v>0.62780000000000002</v>
      </c>
      <c r="P126" s="3">
        <v>5</v>
      </c>
      <c r="Q126" s="6">
        <v>0.38150000000000001</v>
      </c>
      <c r="R126" s="3">
        <v>6</v>
      </c>
      <c r="S126" s="6">
        <v>0.25369999999999998</v>
      </c>
      <c r="T126" s="6">
        <v>7</v>
      </c>
      <c r="U126" s="6">
        <v>0.28520000000000001</v>
      </c>
      <c r="V126" s="3">
        <v>8</v>
      </c>
      <c r="W126" s="6">
        <v>0.1482</v>
      </c>
      <c r="X126" s="6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v>1.3371</v>
      </c>
      <c r="L127" s="3">
        <v>3</v>
      </c>
      <c r="M127" s="3">
        <v>0.85189999999999999</v>
      </c>
      <c r="N127" s="3">
        <v>4</v>
      </c>
      <c r="O127" s="6">
        <v>0.55189999999999995</v>
      </c>
      <c r="P127" s="3">
        <v>5</v>
      </c>
      <c r="Q127" s="6">
        <v>0.16300000000000001</v>
      </c>
      <c r="R127" s="3">
        <v>6</v>
      </c>
      <c r="S127" s="6">
        <v>0.2074</v>
      </c>
      <c r="T127" s="6">
        <v>7</v>
      </c>
      <c r="U127" s="6">
        <v>0.18149999999999999</v>
      </c>
      <c r="V127" s="3">
        <v>8</v>
      </c>
      <c r="W127" s="6">
        <v>0.16300000000000001</v>
      </c>
      <c r="X127" s="6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v>1.9375</v>
      </c>
      <c r="L128" s="3">
        <v>3</v>
      </c>
      <c r="M128" s="3">
        <v>1.3059000000000001</v>
      </c>
      <c r="N128" s="3">
        <v>4</v>
      </c>
      <c r="O128" s="6">
        <v>0.55379999999999996</v>
      </c>
      <c r="P128" s="3">
        <v>5</v>
      </c>
      <c r="Q128" s="6">
        <v>0.31119999999999998</v>
      </c>
      <c r="R128" s="3">
        <v>6</v>
      </c>
      <c r="S128" s="6">
        <v>0.14080000000000001</v>
      </c>
      <c r="T128" s="6">
        <v>7</v>
      </c>
      <c r="U128" s="6">
        <v>0.2112</v>
      </c>
      <c r="V128" s="3">
        <v>8</v>
      </c>
      <c r="W128" s="6">
        <v>0.1056</v>
      </c>
      <c r="X128" s="6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v>1.4095</v>
      </c>
      <c r="L129" s="3">
        <v>3</v>
      </c>
      <c r="M129" s="3">
        <v>0.74829999999999997</v>
      </c>
      <c r="N129" s="3">
        <v>4</v>
      </c>
      <c r="O129" s="6">
        <v>0.4778</v>
      </c>
      <c r="P129" s="3">
        <v>5</v>
      </c>
      <c r="Q129" s="6">
        <v>0.35560000000000003</v>
      </c>
      <c r="R129" s="3">
        <v>6</v>
      </c>
      <c r="S129" s="6">
        <v>0.23710000000000001</v>
      </c>
      <c r="T129" s="6">
        <v>7</v>
      </c>
      <c r="U129" s="6">
        <v>0.12959999999999999</v>
      </c>
      <c r="V129" s="3">
        <v>8</v>
      </c>
      <c r="W129" s="6">
        <v>0.1111</v>
      </c>
      <c r="X129" s="6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v>1.3374999999999999</v>
      </c>
      <c r="L130" s="3">
        <v>3</v>
      </c>
      <c r="M130" s="3">
        <v>0.72060000000000002</v>
      </c>
      <c r="N130" s="3">
        <v>4</v>
      </c>
      <c r="O130" s="6">
        <v>0.45939999999999998</v>
      </c>
      <c r="P130" s="3">
        <v>5</v>
      </c>
      <c r="Q130" s="6">
        <v>0.19450000000000001</v>
      </c>
      <c r="R130" s="3">
        <v>6</v>
      </c>
      <c r="S130" s="6">
        <v>0.1186</v>
      </c>
      <c r="T130" s="6">
        <v>7</v>
      </c>
      <c r="U130" s="6">
        <v>0.16300000000000001</v>
      </c>
      <c r="V130" s="3">
        <v>8</v>
      </c>
      <c r="W130" s="6">
        <v>0.13519999999999999</v>
      </c>
      <c r="X130" s="6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v>1.5929</v>
      </c>
      <c r="L131" s="3">
        <v>3</v>
      </c>
      <c r="M131" s="3">
        <v>0.75019999999999998</v>
      </c>
      <c r="N131" s="3">
        <v>4</v>
      </c>
      <c r="O131" s="6">
        <v>0.47789999999999999</v>
      </c>
      <c r="P131" s="3">
        <v>5</v>
      </c>
      <c r="Q131" s="6">
        <v>0.30930000000000002</v>
      </c>
      <c r="R131" s="3">
        <v>6</v>
      </c>
      <c r="S131" s="6">
        <v>0.35189999999999999</v>
      </c>
      <c r="T131" s="6">
        <v>7</v>
      </c>
      <c r="U131" s="6">
        <v>0.30009999999999998</v>
      </c>
      <c r="V131" s="3">
        <v>8</v>
      </c>
      <c r="W131" s="6">
        <v>0.2278</v>
      </c>
      <c r="X131" s="6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v>1.4945999999999999</v>
      </c>
      <c r="L132" s="3">
        <v>3</v>
      </c>
      <c r="M132" s="3">
        <v>1.0075000000000001</v>
      </c>
      <c r="N132" s="3">
        <v>4</v>
      </c>
      <c r="O132" s="6">
        <v>0.51119999999999999</v>
      </c>
      <c r="P132" s="3">
        <v>5</v>
      </c>
      <c r="Q132" s="6">
        <v>0.34260000000000002</v>
      </c>
      <c r="R132" s="3">
        <v>6</v>
      </c>
      <c r="S132" s="6">
        <v>0.27779999999999999</v>
      </c>
      <c r="T132" s="6">
        <v>7</v>
      </c>
      <c r="U132" s="6">
        <v>0.29260000000000003</v>
      </c>
      <c r="V132" s="3">
        <v>8</v>
      </c>
      <c r="W132" s="6">
        <v>0.28889999999999999</v>
      </c>
      <c r="X132" s="6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v>1.2742</v>
      </c>
      <c r="L133" s="3">
        <v>3</v>
      </c>
      <c r="M133" s="3">
        <v>0.74450000000000005</v>
      </c>
      <c r="N133" s="3">
        <v>4</v>
      </c>
      <c r="O133" s="6">
        <v>0.3982</v>
      </c>
      <c r="P133" s="3">
        <v>5</v>
      </c>
      <c r="Q133" s="6">
        <v>0.29630000000000001</v>
      </c>
      <c r="R133" s="3">
        <v>6</v>
      </c>
      <c r="S133" s="6">
        <v>0.16669999999999999</v>
      </c>
      <c r="T133" s="6">
        <v>7</v>
      </c>
      <c r="U133" s="6">
        <v>0.20930000000000001</v>
      </c>
      <c r="V133" s="3">
        <v>8</v>
      </c>
      <c r="W133" s="6">
        <v>8.8900000000000007E-2</v>
      </c>
      <c r="X133" s="6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v>1.8594999999999999</v>
      </c>
      <c r="L134" s="3">
        <v>3</v>
      </c>
      <c r="M134" s="3">
        <v>0.93720000000000003</v>
      </c>
      <c r="N134" s="3">
        <v>4</v>
      </c>
      <c r="O134" s="6">
        <v>0.50380000000000003</v>
      </c>
      <c r="P134" s="3">
        <v>5</v>
      </c>
      <c r="Q134" s="6">
        <v>0.45190000000000002</v>
      </c>
      <c r="R134" s="3">
        <v>6</v>
      </c>
      <c r="S134" s="6">
        <v>0.13339999999999999</v>
      </c>
      <c r="T134" s="6">
        <v>7</v>
      </c>
      <c r="U134" s="6">
        <v>0.1222</v>
      </c>
      <c r="V134" s="3">
        <v>8</v>
      </c>
      <c r="W134" s="6">
        <v>0.1</v>
      </c>
      <c r="X134" s="6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v>1.3891</v>
      </c>
      <c r="L135" s="3">
        <v>3</v>
      </c>
      <c r="M135" s="3">
        <v>0.68530000000000002</v>
      </c>
      <c r="N135" s="3">
        <v>4</v>
      </c>
      <c r="O135" s="6">
        <v>0.38519999999999999</v>
      </c>
      <c r="P135" s="3">
        <v>5</v>
      </c>
      <c r="Q135" s="6">
        <v>0.31669999999999998</v>
      </c>
      <c r="R135" s="3">
        <v>6</v>
      </c>
      <c r="S135" s="6">
        <v>0.26479999999999998</v>
      </c>
      <c r="T135" s="6">
        <v>7</v>
      </c>
      <c r="U135" s="6">
        <v>0.17780000000000001</v>
      </c>
      <c r="V135" s="3">
        <v>8</v>
      </c>
      <c r="W135" s="6">
        <v>0.1741</v>
      </c>
      <c r="X135" s="6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v>1.4297</v>
      </c>
      <c r="L136" s="3">
        <v>3</v>
      </c>
      <c r="M136" s="3">
        <v>0.9204</v>
      </c>
      <c r="N136" s="3">
        <v>4</v>
      </c>
      <c r="O136" s="6">
        <v>0.3296</v>
      </c>
      <c r="P136" s="3">
        <v>5</v>
      </c>
      <c r="Q136" s="6">
        <v>0.37409999999999999</v>
      </c>
      <c r="R136" s="3">
        <v>6</v>
      </c>
      <c r="S136" s="6">
        <v>0.31109999999999999</v>
      </c>
      <c r="T136" s="6">
        <v>7</v>
      </c>
      <c r="U136" s="6">
        <v>0.25740000000000002</v>
      </c>
      <c r="V136" s="3">
        <v>8</v>
      </c>
      <c r="W136" s="6">
        <v>0.14069999999999999</v>
      </c>
      <c r="X136" s="6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v>1.5649</v>
      </c>
      <c r="L137" s="3">
        <v>3</v>
      </c>
      <c r="M137" s="3">
        <v>0.73150000000000004</v>
      </c>
      <c r="N137" s="3">
        <v>4</v>
      </c>
      <c r="O137" s="6">
        <v>0.5222</v>
      </c>
      <c r="P137" s="3">
        <v>5</v>
      </c>
      <c r="Q137" s="6">
        <v>0.54449999999999998</v>
      </c>
      <c r="R137" s="3">
        <v>6</v>
      </c>
      <c r="S137" s="6">
        <v>0.14069999999999999</v>
      </c>
      <c r="T137" s="6">
        <v>7</v>
      </c>
      <c r="U137" s="6">
        <v>0.15740000000000001</v>
      </c>
      <c r="V137" s="3">
        <v>8</v>
      </c>
      <c r="W137" s="6">
        <v>0.1241</v>
      </c>
      <c r="X137" s="6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v>1.2225999999999999</v>
      </c>
      <c r="L138" s="3">
        <v>3</v>
      </c>
      <c r="M138" s="3">
        <v>0.71499999999999997</v>
      </c>
      <c r="N138" s="3">
        <v>4</v>
      </c>
      <c r="O138" s="6">
        <v>0.41860000000000003</v>
      </c>
      <c r="P138" s="3">
        <v>5</v>
      </c>
      <c r="Q138" s="6">
        <v>0.49270000000000003</v>
      </c>
      <c r="R138" s="3">
        <v>6</v>
      </c>
      <c r="S138" s="6">
        <v>0.31490000000000001</v>
      </c>
      <c r="T138" s="6">
        <v>7</v>
      </c>
      <c r="U138" s="6">
        <v>0.25190000000000001</v>
      </c>
      <c r="V138" s="3">
        <v>8</v>
      </c>
      <c r="W138" s="6">
        <v>0.18890000000000001</v>
      </c>
      <c r="X138" s="6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v>1.6483000000000001</v>
      </c>
      <c r="L139" s="3">
        <v>3</v>
      </c>
      <c r="M139" s="3">
        <v>0.52039999999999997</v>
      </c>
      <c r="N139" s="3">
        <v>4</v>
      </c>
      <c r="O139" s="6">
        <v>0.48709999999999998</v>
      </c>
      <c r="P139" s="3">
        <v>5</v>
      </c>
      <c r="Q139" s="6">
        <v>0.3019</v>
      </c>
      <c r="R139" s="3">
        <v>6</v>
      </c>
      <c r="S139" s="6">
        <v>0.37040000000000001</v>
      </c>
      <c r="T139" s="6">
        <v>7</v>
      </c>
      <c r="U139" s="6">
        <v>0.16669999999999999</v>
      </c>
      <c r="V139" s="3">
        <v>8</v>
      </c>
      <c r="W139" s="6">
        <v>0.12039999999999999</v>
      </c>
      <c r="X139" s="6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v>1.6426000000000001</v>
      </c>
      <c r="L140" s="3">
        <v>3</v>
      </c>
      <c r="M140" s="3">
        <v>0.87780000000000002</v>
      </c>
      <c r="N140" s="3">
        <v>4</v>
      </c>
      <c r="O140" s="6">
        <v>0.50370000000000004</v>
      </c>
      <c r="P140" s="3">
        <v>5</v>
      </c>
      <c r="Q140" s="6">
        <v>0.23330000000000001</v>
      </c>
      <c r="R140" s="3">
        <v>6</v>
      </c>
      <c r="S140" s="6">
        <v>0.1074</v>
      </c>
      <c r="T140" s="6">
        <v>7</v>
      </c>
      <c r="U140" s="6">
        <v>0.19259999999999999</v>
      </c>
      <c r="V140" s="3">
        <v>8</v>
      </c>
      <c r="W140" s="6">
        <v>0.1222</v>
      </c>
      <c r="X140" s="6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v>2.0411999999999999</v>
      </c>
      <c r="L141" s="3">
        <v>3</v>
      </c>
      <c r="M141" s="3">
        <v>0.75939999999999996</v>
      </c>
      <c r="N141" s="3">
        <v>4</v>
      </c>
      <c r="O141" s="6">
        <v>0.59640000000000004</v>
      </c>
      <c r="P141" s="3">
        <v>5</v>
      </c>
      <c r="Q141" s="6">
        <v>0.4446</v>
      </c>
      <c r="R141" s="3">
        <v>6</v>
      </c>
      <c r="S141" s="6">
        <v>0.2112</v>
      </c>
      <c r="T141" s="6">
        <v>7</v>
      </c>
      <c r="U141" s="6">
        <v>0.1704</v>
      </c>
      <c r="V141" s="3">
        <v>8</v>
      </c>
      <c r="W141" s="6">
        <v>0.1593</v>
      </c>
      <c r="X141" s="6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v>1.3076000000000001</v>
      </c>
      <c r="L142" s="3">
        <v>3</v>
      </c>
      <c r="M142" s="3">
        <v>0.95199999999999996</v>
      </c>
      <c r="N142" s="3">
        <v>4</v>
      </c>
      <c r="O142" s="6">
        <v>0.40379999999999999</v>
      </c>
      <c r="P142" s="3">
        <v>5</v>
      </c>
      <c r="Q142" s="6">
        <v>0.41120000000000001</v>
      </c>
      <c r="R142" s="3">
        <v>6</v>
      </c>
      <c r="S142" s="6">
        <v>0.27410000000000001</v>
      </c>
      <c r="T142" s="6">
        <v>7</v>
      </c>
      <c r="U142" s="6">
        <v>0.38150000000000001</v>
      </c>
      <c r="V142" s="3">
        <v>8</v>
      </c>
      <c r="W142" s="6">
        <v>0.18340000000000001</v>
      </c>
      <c r="X142" s="6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v>1.5226999999999999</v>
      </c>
      <c r="L143" s="3">
        <v>3</v>
      </c>
      <c r="M143" s="3">
        <v>0.62609999999999999</v>
      </c>
      <c r="N143" s="3">
        <v>4</v>
      </c>
      <c r="O143" s="6">
        <v>0.4446</v>
      </c>
      <c r="P143" s="3">
        <v>5</v>
      </c>
      <c r="Q143" s="6">
        <v>0.28160000000000002</v>
      </c>
      <c r="R143" s="3">
        <v>6</v>
      </c>
      <c r="S143" s="6">
        <v>0.38529999999999998</v>
      </c>
      <c r="T143" s="6">
        <v>7</v>
      </c>
      <c r="U143" s="6">
        <v>0.22600000000000001</v>
      </c>
      <c r="V143" s="3">
        <v>8</v>
      </c>
      <c r="W143" s="6">
        <v>0.16300000000000001</v>
      </c>
      <c r="X143" s="6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v>1.7074</v>
      </c>
      <c r="L144" s="3">
        <v>3</v>
      </c>
      <c r="M144" s="3">
        <v>0.96299999999999997</v>
      </c>
      <c r="N144" s="3">
        <v>4</v>
      </c>
      <c r="O144" s="6">
        <v>0.55189999999999995</v>
      </c>
      <c r="P144" s="3">
        <v>5</v>
      </c>
      <c r="Q144" s="6">
        <v>0.4148</v>
      </c>
      <c r="R144" s="3">
        <v>6</v>
      </c>
      <c r="S144" s="6">
        <v>0.31850000000000001</v>
      </c>
      <c r="T144" s="6">
        <v>7</v>
      </c>
      <c r="U144" s="6">
        <v>0.14810000000000001</v>
      </c>
      <c r="V144" s="3">
        <v>8</v>
      </c>
      <c r="W144" s="6">
        <v>0.17780000000000001</v>
      </c>
      <c r="X144" s="6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v>1.4204000000000001</v>
      </c>
      <c r="L145" s="3">
        <v>3</v>
      </c>
      <c r="M145" s="3">
        <v>0.56669999999999998</v>
      </c>
      <c r="N145" s="3">
        <v>4</v>
      </c>
      <c r="O145" s="6">
        <v>0.32590000000000002</v>
      </c>
      <c r="P145" s="3">
        <v>5</v>
      </c>
      <c r="Q145" s="6">
        <v>0.50739999999999996</v>
      </c>
      <c r="R145" s="3">
        <v>6</v>
      </c>
      <c r="S145" s="6">
        <v>0.15559999999999999</v>
      </c>
      <c r="T145" s="6">
        <v>7</v>
      </c>
      <c r="U145" s="6">
        <v>0.1074</v>
      </c>
      <c r="V145" s="3">
        <v>8</v>
      </c>
      <c r="W145" s="6">
        <v>0.13700000000000001</v>
      </c>
      <c r="X145" s="6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v>1.478</v>
      </c>
      <c r="L146" s="3">
        <v>3</v>
      </c>
      <c r="M146" s="3">
        <v>0.8075</v>
      </c>
      <c r="N146" s="3">
        <v>4</v>
      </c>
      <c r="O146" s="6">
        <v>0.6038</v>
      </c>
      <c r="P146" s="3">
        <v>5</v>
      </c>
      <c r="Q146" s="6">
        <v>0.26300000000000001</v>
      </c>
      <c r="R146" s="3">
        <v>6</v>
      </c>
      <c r="S146" s="6">
        <v>0.40749999999999997</v>
      </c>
      <c r="T146" s="6">
        <v>7</v>
      </c>
      <c r="U146" s="6">
        <v>0.16300000000000001</v>
      </c>
      <c r="V146" s="3">
        <v>8</v>
      </c>
      <c r="W146" s="6">
        <v>0.1222</v>
      </c>
      <c r="X146" s="6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v>1.7048000000000001</v>
      </c>
      <c r="L147" s="3">
        <v>3</v>
      </c>
      <c r="M147" s="3">
        <v>0.62229999999999996</v>
      </c>
      <c r="N147" s="3">
        <v>4</v>
      </c>
      <c r="O147" s="6">
        <v>0.34910000000000002</v>
      </c>
      <c r="P147" s="3">
        <v>5</v>
      </c>
      <c r="Q147" s="6">
        <v>0.23699999999999999</v>
      </c>
      <c r="R147" s="3">
        <v>6</v>
      </c>
      <c r="S147" s="6">
        <v>0.3019</v>
      </c>
      <c r="T147" s="6">
        <v>7</v>
      </c>
      <c r="U147" s="6">
        <v>0.40620000000000001</v>
      </c>
      <c r="V147" s="3">
        <v>8</v>
      </c>
      <c r="W147" s="6">
        <v>0.1764</v>
      </c>
      <c r="X147" s="6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v>1.2627999999999999</v>
      </c>
      <c r="L148" s="3">
        <v>3</v>
      </c>
      <c r="M148" s="3">
        <v>0.8357</v>
      </c>
      <c r="N148" s="3">
        <v>4</v>
      </c>
      <c r="O148" s="6">
        <v>0.2626</v>
      </c>
      <c r="P148" s="3">
        <v>5</v>
      </c>
      <c r="Q148" s="6">
        <v>0.26700000000000002</v>
      </c>
      <c r="R148" s="3">
        <v>6</v>
      </c>
      <c r="S148" s="6">
        <v>0.27710000000000001</v>
      </c>
      <c r="T148" s="6">
        <v>7</v>
      </c>
      <c r="U148" s="6">
        <v>0.25519999999999998</v>
      </c>
      <c r="V148" s="3">
        <v>8</v>
      </c>
      <c r="W148" s="6">
        <v>0.1464</v>
      </c>
      <c r="X148" s="6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v>0.71130000000000004</v>
      </c>
      <c r="L149" s="3">
        <v>3</v>
      </c>
      <c r="M149" s="3">
        <v>0.5282</v>
      </c>
      <c r="N149" s="3">
        <v>4</v>
      </c>
      <c r="O149" s="6">
        <v>0.23730000000000001</v>
      </c>
      <c r="P149" s="3">
        <v>5</v>
      </c>
      <c r="Q149" s="6">
        <v>0.4723</v>
      </c>
      <c r="R149" s="3">
        <v>6</v>
      </c>
      <c r="S149" s="6">
        <v>0.32340000000000002</v>
      </c>
      <c r="T149" s="6">
        <v>7</v>
      </c>
      <c r="U149" s="6">
        <v>0.47670000000000001</v>
      </c>
      <c r="V149" s="3">
        <v>8</v>
      </c>
      <c r="W149" s="6">
        <v>0.1434</v>
      </c>
      <c r="X149" s="6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v>1.1912</v>
      </c>
      <c r="L150" s="3">
        <v>3</v>
      </c>
      <c r="M150" s="3">
        <v>0.70650000000000002</v>
      </c>
      <c r="N150" s="3">
        <v>4</v>
      </c>
      <c r="O150" s="6">
        <v>0.50280000000000002</v>
      </c>
      <c r="P150" s="3">
        <v>5</v>
      </c>
      <c r="Q150" s="6">
        <v>0.41239999999999999</v>
      </c>
      <c r="R150" s="3">
        <v>6</v>
      </c>
      <c r="S150" s="6">
        <v>0.21629999999999999</v>
      </c>
      <c r="T150" s="6">
        <v>7</v>
      </c>
      <c r="U150" s="6">
        <v>0.32850000000000001</v>
      </c>
      <c r="V150" s="3">
        <v>8</v>
      </c>
      <c r="W150" s="6">
        <v>0.15820000000000001</v>
      </c>
      <c r="X150" s="6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v>1.2329000000000001</v>
      </c>
      <c r="L151" s="3">
        <v>3</v>
      </c>
      <c r="M151" s="3">
        <v>0.67720000000000002</v>
      </c>
      <c r="N151" s="3">
        <v>4</v>
      </c>
      <c r="O151" s="6">
        <v>0.62039999999999995</v>
      </c>
      <c r="P151" s="3">
        <v>5</v>
      </c>
      <c r="Q151" s="6">
        <v>0.20749999999999999</v>
      </c>
      <c r="R151" s="3">
        <v>6</v>
      </c>
      <c r="S151" s="6">
        <v>0.26929999999999998</v>
      </c>
      <c r="T151" s="6">
        <v>7</v>
      </c>
      <c r="U151" s="6">
        <v>0.29139999999999999</v>
      </c>
      <c r="V151" s="3">
        <v>8</v>
      </c>
      <c r="W151" s="6">
        <v>0.106</v>
      </c>
      <c r="X151" s="6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v>0.6996</v>
      </c>
      <c r="L152" s="3">
        <v>3</v>
      </c>
      <c r="M152" s="3">
        <v>0.59460000000000002</v>
      </c>
      <c r="N152" s="3">
        <v>4</v>
      </c>
      <c r="O152" s="6">
        <v>0.37659999999999999</v>
      </c>
      <c r="P152" s="3">
        <v>5</v>
      </c>
      <c r="Q152" s="6">
        <v>0.39360000000000001</v>
      </c>
      <c r="R152" s="3">
        <v>6</v>
      </c>
      <c r="S152" s="6">
        <v>0.3518</v>
      </c>
      <c r="T152" s="6">
        <v>7</v>
      </c>
      <c r="U152" s="6">
        <v>0.44969999999999999</v>
      </c>
      <c r="V152" s="3">
        <v>8</v>
      </c>
      <c r="W152" s="6">
        <v>0.12130000000000001</v>
      </c>
      <c r="X152" s="6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v>0.91700000000000004</v>
      </c>
      <c r="L153" s="3">
        <v>3</v>
      </c>
      <c r="M153" s="3">
        <v>0.6321</v>
      </c>
      <c r="N153" s="3">
        <v>4</v>
      </c>
      <c r="O153" s="6">
        <v>0.4829</v>
      </c>
      <c r="P153" s="3">
        <v>5</v>
      </c>
      <c r="Q153" s="6">
        <v>0.45250000000000001</v>
      </c>
      <c r="R153" s="3">
        <v>6</v>
      </c>
      <c r="S153" s="6">
        <v>0.1986</v>
      </c>
      <c r="T153" s="6">
        <v>7</v>
      </c>
      <c r="U153" s="6">
        <v>0.25719999999999998</v>
      </c>
      <c r="V153" s="3">
        <v>8</v>
      </c>
      <c r="W153" s="6">
        <v>0.17169999999999999</v>
      </c>
      <c r="X153" s="6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v>1.1534</v>
      </c>
      <c r="L154" s="3">
        <v>3</v>
      </c>
      <c r="M154" s="3">
        <v>0.87239999999999995</v>
      </c>
      <c r="N154" s="3">
        <v>4</v>
      </c>
      <c r="O154" s="6">
        <v>0.7984</v>
      </c>
      <c r="P154" s="3">
        <v>5</v>
      </c>
      <c r="Q154" s="6">
        <v>0.43830000000000002</v>
      </c>
      <c r="R154" s="3">
        <v>6</v>
      </c>
      <c r="S154" s="6">
        <v>0.36849999999999999</v>
      </c>
      <c r="T154" s="6">
        <v>7</v>
      </c>
      <c r="U154" s="6">
        <v>0.33150000000000002</v>
      </c>
      <c r="V154" s="3">
        <v>8</v>
      </c>
      <c r="W154" s="6">
        <v>0.1263</v>
      </c>
      <c r="X154" s="6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v>0.9556</v>
      </c>
      <c r="L155" s="3">
        <v>3</v>
      </c>
      <c r="M155" s="3">
        <v>0.82909999999999995</v>
      </c>
      <c r="N155" s="3">
        <v>4</v>
      </c>
      <c r="O155" s="6">
        <v>0.46200000000000002</v>
      </c>
      <c r="P155" s="3">
        <v>5</v>
      </c>
      <c r="Q155" s="6">
        <v>0.25440000000000002</v>
      </c>
      <c r="R155" s="3">
        <v>6</v>
      </c>
      <c r="S155" s="6">
        <v>0.4425</v>
      </c>
      <c r="T155" s="6">
        <v>7</v>
      </c>
      <c r="U155" s="6">
        <v>0.33339999999999997</v>
      </c>
      <c r="V155" s="3">
        <v>8</v>
      </c>
      <c r="W155" s="6">
        <v>0.1419</v>
      </c>
      <c r="X155" s="6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v>1.4759</v>
      </c>
      <c r="L156" s="3">
        <v>3</v>
      </c>
      <c r="M156" s="3">
        <v>0.86680000000000001</v>
      </c>
      <c r="N156" s="3">
        <v>4</v>
      </c>
      <c r="O156" s="6">
        <v>0.5978</v>
      </c>
      <c r="P156" s="3">
        <v>5</v>
      </c>
      <c r="Q156" s="6">
        <v>0.28110000000000002</v>
      </c>
      <c r="R156" s="3">
        <v>6</v>
      </c>
      <c r="S156" s="6">
        <v>0.21840000000000001</v>
      </c>
      <c r="T156" s="6">
        <v>7</v>
      </c>
      <c r="U156" s="6">
        <v>0.35470000000000002</v>
      </c>
      <c r="V156" s="3">
        <v>8</v>
      </c>
      <c r="W156" s="6">
        <v>0.11210000000000001</v>
      </c>
      <c r="X156" s="6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v>1.4017999999999999</v>
      </c>
      <c r="L157" s="3">
        <v>3</v>
      </c>
      <c r="M157" s="3">
        <v>0.45929999999999999</v>
      </c>
      <c r="N157" s="3">
        <v>4</v>
      </c>
      <c r="O157" s="6">
        <v>0.52490000000000003</v>
      </c>
      <c r="P157" s="3">
        <v>5</v>
      </c>
      <c r="Q157" s="6">
        <v>0.3286</v>
      </c>
      <c r="R157" s="3">
        <v>6</v>
      </c>
      <c r="S157" s="6">
        <v>0.21590000000000001</v>
      </c>
      <c r="T157" s="6">
        <v>7</v>
      </c>
      <c r="U157" s="6">
        <v>0.27010000000000001</v>
      </c>
      <c r="V157" s="3">
        <v>8</v>
      </c>
      <c r="W157" s="6">
        <v>0.19439999999999999</v>
      </c>
      <c r="X157" s="6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v>0.97529999999999994</v>
      </c>
      <c r="L158" s="3">
        <v>3</v>
      </c>
      <c r="M158" s="3">
        <v>0.47820000000000001</v>
      </c>
      <c r="N158" s="3">
        <v>4</v>
      </c>
      <c r="O158" s="6">
        <v>0.10340000000000001</v>
      </c>
      <c r="P158" s="3">
        <v>5</v>
      </c>
      <c r="Q158" s="6">
        <v>0.26369999999999999</v>
      </c>
      <c r="R158" s="3">
        <v>6</v>
      </c>
      <c r="S158" s="6">
        <v>0.38119999999999998</v>
      </c>
      <c r="T158" s="6">
        <v>7</v>
      </c>
      <c r="U158" s="6">
        <v>0.2591</v>
      </c>
      <c r="V158" s="3">
        <v>8</v>
      </c>
      <c r="W158" s="6">
        <v>9.6299999999999997E-2</v>
      </c>
      <c r="X158" s="6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v>1.369</v>
      </c>
      <c r="L159" s="3">
        <v>3</v>
      </c>
      <c r="M159" s="3">
        <v>0.79959999999999998</v>
      </c>
      <c r="N159" s="3">
        <v>4</v>
      </c>
      <c r="O159" s="6">
        <v>0.20549999999999999</v>
      </c>
      <c r="P159" s="3">
        <v>5</v>
      </c>
      <c r="Q159" s="6">
        <v>0.43440000000000001</v>
      </c>
      <c r="R159" s="3">
        <v>6</v>
      </c>
      <c r="S159" s="6">
        <v>0.43209999999999998</v>
      </c>
      <c r="T159" s="6">
        <v>7</v>
      </c>
      <c r="U159" s="6">
        <v>0.28299999999999997</v>
      </c>
      <c r="V159" s="3">
        <v>8</v>
      </c>
      <c r="W159" s="6">
        <v>0.2485</v>
      </c>
      <c r="X159" s="6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v>1.3494999999999999</v>
      </c>
      <c r="L160" s="3">
        <v>3</v>
      </c>
      <c r="M160" s="3">
        <v>0.9294</v>
      </c>
      <c r="N160" s="3">
        <v>4</v>
      </c>
      <c r="O160" s="6">
        <v>0.50129999999999997</v>
      </c>
      <c r="P160" s="3">
        <v>5</v>
      </c>
      <c r="Q160" s="6">
        <v>0.34</v>
      </c>
      <c r="R160" s="3">
        <v>6</v>
      </c>
      <c r="S160" s="6">
        <v>0.30480000000000002</v>
      </c>
      <c r="T160" s="6">
        <v>7</v>
      </c>
      <c r="U160" s="6">
        <v>0.34639999999999999</v>
      </c>
      <c r="V160" s="3">
        <v>8</v>
      </c>
      <c r="W160" s="6">
        <v>0.1855</v>
      </c>
      <c r="X160" s="6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v>1.1673</v>
      </c>
      <c r="L161" s="3">
        <v>3</v>
      </c>
      <c r="M161" s="3">
        <v>0.7923</v>
      </c>
      <c r="N161" s="3">
        <v>4</v>
      </c>
      <c r="O161" s="6">
        <v>0.63290000000000002</v>
      </c>
      <c r="P161" s="3">
        <v>5</v>
      </c>
      <c r="Q161" s="6">
        <v>0.37709999999999999</v>
      </c>
      <c r="R161" s="3">
        <v>6</v>
      </c>
      <c r="S161" s="6">
        <v>0.5444</v>
      </c>
      <c r="T161" s="6">
        <v>7</v>
      </c>
      <c r="U161" s="6">
        <v>0.4254</v>
      </c>
      <c r="V161" s="3">
        <v>8</v>
      </c>
      <c r="W161" s="6">
        <v>0.16919999999999999</v>
      </c>
      <c r="X161" s="6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v>1.1966000000000001</v>
      </c>
      <c r="L162" s="3">
        <v>3</v>
      </c>
      <c r="M162" s="3">
        <v>0.6512</v>
      </c>
      <c r="N162" s="3">
        <v>4</v>
      </c>
      <c r="O162" s="6">
        <v>0.41810000000000003</v>
      </c>
      <c r="P162" s="3">
        <v>5</v>
      </c>
      <c r="Q162" s="6">
        <v>0.27200000000000002</v>
      </c>
      <c r="R162" s="3">
        <v>6</v>
      </c>
      <c r="S162" s="6">
        <v>0.35699999999999998</v>
      </c>
      <c r="T162" s="6">
        <v>7</v>
      </c>
      <c r="U162" s="6">
        <v>0.35349999999999998</v>
      </c>
      <c r="V162" s="3">
        <v>8</v>
      </c>
      <c r="W162" s="6">
        <v>4.6800000000000001E-2</v>
      </c>
      <c r="X162" s="6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v>1.2813000000000001</v>
      </c>
      <c r="L163" s="3">
        <v>3</v>
      </c>
      <c r="M163" s="3">
        <v>0.51759999999999995</v>
      </c>
      <c r="N163" s="3">
        <v>4</v>
      </c>
      <c r="O163" s="6">
        <v>0.43159999999999998</v>
      </c>
      <c r="P163" s="3">
        <v>5</v>
      </c>
      <c r="Q163" s="6">
        <v>0.34570000000000001</v>
      </c>
      <c r="R163" s="3">
        <v>6</v>
      </c>
      <c r="S163" s="6">
        <v>0.29920000000000002</v>
      </c>
      <c r="T163" s="6">
        <v>7</v>
      </c>
      <c r="U163" s="6">
        <v>0.1787</v>
      </c>
      <c r="V163" s="3">
        <v>8</v>
      </c>
      <c r="W163" s="6">
        <v>0.1961</v>
      </c>
      <c r="X163" s="6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v>0.82250000000000001</v>
      </c>
      <c r="L164" s="3">
        <v>3</v>
      </c>
      <c r="M164" s="3">
        <v>0.67649999999999999</v>
      </c>
      <c r="N164" s="3">
        <v>4</v>
      </c>
      <c r="O164" s="6">
        <v>0.41489999999999999</v>
      </c>
      <c r="P164" s="3">
        <v>5</v>
      </c>
      <c r="Q164" s="6">
        <v>0.39</v>
      </c>
      <c r="R164" s="3">
        <v>6</v>
      </c>
      <c r="S164" s="6">
        <v>0.2301</v>
      </c>
      <c r="T164" s="6">
        <v>7</v>
      </c>
      <c r="U164" s="6">
        <v>0.39460000000000001</v>
      </c>
      <c r="V164" s="3">
        <v>8</v>
      </c>
      <c r="W164" s="6">
        <v>0.10390000000000001</v>
      </c>
      <c r="X164" s="6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v>1.1960999999999999</v>
      </c>
      <c r="L165" s="3">
        <v>3</v>
      </c>
      <c r="M165" s="3">
        <v>0.38769999999999999</v>
      </c>
      <c r="N165" s="3">
        <v>4</v>
      </c>
      <c r="O165" s="6">
        <v>0.56720000000000004</v>
      </c>
      <c r="P165" s="3">
        <v>5</v>
      </c>
      <c r="Q165" s="6">
        <v>0.41930000000000001</v>
      </c>
      <c r="R165" s="3">
        <v>6</v>
      </c>
      <c r="S165" s="6">
        <v>0.37659999999999999</v>
      </c>
      <c r="T165" s="6">
        <v>7</v>
      </c>
      <c r="U165" s="6">
        <v>0.40960000000000002</v>
      </c>
      <c r="V165" s="3">
        <v>8</v>
      </c>
      <c r="W165" s="6">
        <v>0.12280000000000001</v>
      </c>
      <c r="X165" s="6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v>1.0091000000000001</v>
      </c>
      <c r="L166" s="3">
        <v>3</v>
      </c>
      <c r="M166" s="3">
        <v>0.82279999999999998</v>
      </c>
      <c r="N166" s="3">
        <v>4</v>
      </c>
      <c r="O166" s="6">
        <v>0.46529999999999999</v>
      </c>
      <c r="P166" s="3">
        <v>5</v>
      </c>
      <c r="Q166" s="6">
        <v>0.2712</v>
      </c>
      <c r="R166" s="3">
        <v>6</v>
      </c>
      <c r="S166" s="6">
        <v>0.27610000000000001</v>
      </c>
      <c r="T166" s="6">
        <v>7</v>
      </c>
      <c r="U166" s="6">
        <v>0.38100000000000001</v>
      </c>
      <c r="V166" s="3">
        <v>8</v>
      </c>
      <c r="W166" s="6">
        <v>0.18479999999999999</v>
      </c>
      <c r="X166" s="6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v>1.0757000000000001</v>
      </c>
      <c r="L167" s="3">
        <v>3</v>
      </c>
      <c r="M167" s="3">
        <v>0.62009999999999998</v>
      </c>
      <c r="N167" s="3">
        <v>4</v>
      </c>
      <c r="O167" s="6">
        <v>0.38030000000000003</v>
      </c>
      <c r="P167" s="3">
        <v>5</v>
      </c>
      <c r="Q167" s="6">
        <v>0.34860000000000002</v>
      </c>
      <c r="R167" s="3">
        <v>6</v>
      </c>
      <c r="S167" s="6">
        <v>0.17449999999999999</v>
      </c>
      <c r="T167" s="6">
        <v>7</v>
      </c>
      <c r="U167" s="6">
        <v>0.22120000000000001</v>
      </c>
      <c r="V167" s="3">
        <v>8</v>
      </c>
      <c r="W167" s="6">
        <v>6.2899999999999998E-2</v>
      </c>
      <c r="X167" s="6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v>1.2381</v>
      </c>
      <c r="L168" s="3">
        <v>3</v>
      </c>
      <c r="M168" s="3">
        <v>0.76239999999999997</v>
      </c>
      <c r="N168" s="3">
        <v>4</v>
      </c>
      <c r="O168" s="6">
        <v>0.3322</v>
      </c>
      <c r="P168" s="3">
        <v>5</v>
      </c>
      <c r="Q168" s="6">
        <v>0.41749999999999998</v>
      </c>
      <c r="R168" s="3">
        <v>6</v>
      </c>
      <c r="S168" s="6">
        <v>0.35830000000000001</v>
      </c>
      <c r="T168" s="6">
        <v>7</v>
      </c>
      <c r="U168" s="6">
        <v>0.37719999999999998</v>
      </c>
      <c r="V168" s="3">
        <v>8</v>
      </c>
      <c r="W168" s="6">
        <v>9.6199999999999994E-2</v>
      </c>
      <c r="X168" s="6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6">
        <v>1.4209000000000001</v>
      </c>
      <c r="L169" s="3">
        <v>3</v>
      </c>
      <c r="M169" s="3">
        <v>0.68520000000000003</v>
      </c>
      <c r="N169" s="3">
        <v>4</v>
      </c>
      <c r="O169" s="6">
        <v>0.4723</v>
      </c>
      <c r="P169" s="3">
        <v>5</v>
      </c>
      <c r="Q169" s="6">
        <v>0.34610000000000002</v>
      </c>
      <c r="R169" s="3">
        <v>6</v>
      </c>
      <c r="S169" s="6">
        <v>0.2177</v>
      </c>
      <c r="T169" s="6">
        <v>7</v>
      </c>
      <c r="U169" s="6">
        <v>0.42559999999999998</v>
      </c>
      <c r="V169" s="3">
        <v>8</v>
      </c>
      <c r="W169" s="6">
        <v>0.1173</v>
      </c>
      <c r="X169" s="6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v>1.5936999999999999</v>
      </c>
      <c r="L170" s="3">
        <v>3</v>
      </c>
      <c r="M170" s="3">
        <v>1.0029999999999999</v>
      </c>
      <c r="N170" s="3">
        <v>4</v>
      </c>
      <c r="O170" s="6">
        <v>0.3614</v>
      </c>
      <c r="P170" s="3">
        <v>5</v>
      </c>
      <c r="Q170" s="6">
        <v>0.31719999999999998</v>
      </c>
      <c r="R170" s="3">
        <v>6</v>
      </c>
      <c r="S170" s="6">
        <v>0.3347</v>
      </c>
      <c r="T170" s="6">
        <v>7</v>
      </c>
      <c r="U170" s="6">
        <v>0.249</v>
      </c>
      <c r="V170" s="3">
        <v>8</v>
      </c>
      <c r="W170" s="6">
        <v>0.26369999999999999</v>
      </c>
      <c r="X170" s="6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v>0.86360000000000003</v>
      </c>
      <c r="L171" s="3">
        <v>3</v>
      </c>
      <c r="M171" s="3">
        <v>0.67630000000000001</v>
      </c>
      <c r="N171" s="3">
        <v>4</v>
      </c>
      <c r="O171" s="6">
        <v>0.27550000000000002</v>
      </c>
      <c r="P171" s="3">
        <v>5</v>
      </c>
      <c r="Q171" s="6">
        <v>0.30359999999999998</v>
      </c>
      <c r="R171" s="3">
        <v>6</v>
      </c>
      <c r="S171" s="6">
        <v>0.29399999999999998</v>
      </c>
      <c r="T171" s="6">
        <v>7</v>
      </c>
      <c r="U171" s="6">
        <v>0.2757</v>
      </c>
      <c r="V171" s="3">
        <v>8</v>
      </c>
      <c r="W171" s="6">
        <v>0.15559999999999999</v>
      </c>
      <c r="X171" s="6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v>1.2735000000000001</v>
      </c>
      <c r="L172" s="3">
        <v>3</v>
      </c>
      <c r="M172" s="3">
        <v>0.88990000000000002</v>
      </c>
      <c r="N172" s="3">
        <v>4</v>
      </c>
      <c r="O172" s="6">
        <v>0.6462</v>
      </c>
      <c r="P172" s="3">
        <v>5</v>
      </c>
      <c r="Q172" s="6">
        <v>0.40310000000000001</v>
      </c>
      <c r="R172" s="3">
        <v>6</v>
      </c>
      <c r="S172" s="6">
        <v>0.2235</v>
      </c>
      <c r="T172" s="6">
        <v>7</v>
      </c>
      <c r="U172" s="6">
        <v>0.50729999999999997</v>
      </c>
      <c r="V172" s="3">
        <v>8</v>
      </c>
      <c r="W172" s="6">
        <v>0.13880000000000001</v>
      </c>
      <c r="X172" s="6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v>1.3714999999999999</v>
      </c>
      <c r="L173" s="3">
        <v>3</v>
      </c>
      <c r="M173" s="3">
        <v>1.0728</v>
      </c>
      <c r="N173" s="3">
        <v>4</v>
      </c>
      <c r="O173" s="6">
        <v>0.27679999999999999</v>
      </c>
      <c r="P173" s="3">
        <v>5</v>
      </c>
      <c r="Q173" s="6">
        <v>0.34510000000000002</v>
      </c>
      <c r="R173" s="3">
        <v>6</v>
      </c>
      <c r="S173" s="6">
        <v>0.51160000000000005</v>
      </c>
      <c r="T173" s="6">
        <v>7</v>
      </c>
      <c r="U173" s="6">
        <v>0.38269999999999998</v>
      </c>
      <c r="V173" s="3">
        <v>8</v>
      </c>
      <c r="W173" s="6">
        <v>0.13919999999999999</v>
      </c>
      <c r="X173" s="6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v>1.3953</v>
      </c>
      <c r="L174" s="3">
        <v>3</v>
      </c>
      <c r="M174" s="3">
        <v>0.66059999999999997</v>
      </c>
      <c r="N174" s="3">
        <v>4</v>
      </c>
      <c r="O174" s="6">
        <v>0.95330000000000004</v>
      </c>
      <c r="P174" s="3">
        <v>5</v>
      </c>
      <c r="Q174" s="6">
        <v>0.2092</v>
      </c>
      <c r="R174" s="3">
        <v>6</v>
      </c>
      <c r="S174" s="6">
        <v>0.25119999999999998</v>
      </c>
      <c r="T174" s="6">
        <v>7</v>
      </c>
      <c r="U174" s="6">
        <v>0.34</v>
      </c>
      <c r="V174" s="3">
        <v>8</v>
      </c>
      <c r="W174" s="6">
        <v>0.14080000000000001</v>
      </c>
      <c r="X174" s="6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v>1.1709000000000001</v>
      </c>
      <c r="L175" s="3">
        <v>3</v>
      </c>
      <c r="M175" s="3">
        <v>0.48170000000000002</v>
      </c>
      <c r="N175" s="3">
        <v>4</v>
      </c>
      <c r="O175" s="6">
        <v>0.6583</v>
      </c>
      <c r="P175" s="3">
        <v>5</v>
      </c>
      <c r="Q175" s="6">
        <v>0.30049999999999999</v>
      </c>
      <c r="R175" s="3">
        <v>6</v>
      </c>
      <c r="S175" s="6">
        <v>0.34429999999999999</v>
      </c>
      <c r="T175" s="6">
        <v>7</v>
      </c>
      <c r="U175" s="6">
        <v>0.36870000000000003</v>
      </c>
      <c r="V175" s="3">
        <v>8</v>
      </c>
      <c r="W175" s="6">
        <v>0.1477</v>
      </c>
      <c r="X175" s="6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v>1.6402000000000001</v>
      </c>
      <c r="L176" s="3">
        <v>3</v>
      </c>
      <c r="M176" s="3">
        <v>0.62229999999999996</v>
      </c>
      <c r="N176" s="3">
        <v>4</v>
      </c>
      <c r="O176" s="6">
        <v>0.54369999999999996</v>
      </c>
      <c r="P176" s="3">
        <v>5</v>
      </c>
      <c r="Q176" s="6">
        <v>0.15509999999999999</v>
      </c>
      <c r="R176" s="3">
        <v>6</v>
      </c>
      <c r="S176" s="6">
        <v>0.21890000000000001</v>
      </c>
      <c r="T176" s="6">
        <v>7</v>
      </c>
      <c r="U176" s="6">
        <v>0.35859999999999997</v>
      </c>
      <c r="V176" s="3">
        <v>8</v>
      </c>
      <c r="W176" s="6">
        <v>0.14949999999999999</v>
      </c>
      <c r="X176" s="6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v>1.2497</v>
      </c>
      <c r="L177" s="3">
        <v>3</v>
      </c>
      <c r="M177" s="3">
        <v>0.7026</v>
      </c>
      <c r="N177" s="3">
        <v>4</v>
      </c>
      <c r="O177" s="6">
        <v>0.73</v>
      </c>
      <c r="P177" s="3">
        <v>5</v>
      </c>
      <c r="Q177" s="6">
        <v>0.25829999999999997</v>
      </c>
      <c r="R177" s="3">
        <v>6</v>
      </c>
      <c r="S177" s="6">
        <v>0.52880000000000005</v>
      </c>
      <c r="T177" s="6">
        <v>7</v>
      </c>
      <c r="U177" s="6">
        <v>0.27089999999999997</v>
      </c>
      <c r="V177" s="3">
        <v>8</v>
      </c>
      <c r="W177" s="6">
        <v>0.1371</v>
      </c>
      <c r="X177" s="6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v>1.3754999999999999</v>
      </c>
      <c r="L178" s="3">
        <v>3</v>
      </c>
      <c r="M178" s="3">
        <v>0.71909999999999996</v>
      </c>
      <c r="N178" s="3">
        <v>4</v>
      </c>
      <c r="O178" s="6">
        <v>0.66800000000000004</v>
      </c>
      <c r="P178" s="3">
        <v>5</v>
      </c>
      <c r="Q178" s="6">
        <v>0.34200000000000003</v>
      </c>
      <c r="R178" s="3">
        <v>6</v>
      </c>
      <c r="S178" s="6">
        <v>0.30080000000000001</v>
      </c>
      <c r="T178" s="6">
        <v>7</v>
      </c>
      <c r="U178" s="6">
        <v>0.3785</v>
      </c>
      <c r="V178" s="3">
        <v>8</v>
      </c>
      <c r="W178" s="6">
        <v>0.16159999999999999</v>
      </c>
      <c r="X178" s="6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v>1.2128000000000001</v>
      </c>
      <c r="L179" s="3">
        <v>3</v>
      </c>
      <c r="M179" s="3">
        <v>0.63929999999999998</v>
      </c>
      <c r="N179" s="3">
        <v>4</v>
      </c>
      <c r="O179" s="6">
        <v>0.36509999999999998</v>
      </c>
      <c r="P179" s="3">
        <v>5</v>
      </c>
      <c r="Q179" s="6">
        <v>0.28770000000000001</v>
      </c>
      <c r="R179" s="3">
        <v>6</v>
      </c>
      <c r="S179" s="6">
        <v>0.28370000000000001</v>
      </c>
      <c r="T179" s="6">
        <v>7</v>
      </c>
      <c r="U179" s="6">
        <v>0.30980000000000002</v>
      </c>
      <c r="V179" s="3">
        <v>8</v>
      </c>
      <c r="W179" s="6">
        <v>0.14319999999999999</v>
      </c>
      <c r="X179" s="6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v>1.0645</v>
      </c>
      <c r="L180" s="3">
        <v>3</v>
      </c>
      <c r="M180" s="3">
        <v>0.7177</v>
      </c>
      <c r="N180" s="3">
        <v>4</v>
      </c>
      <c r="O180" s="6">
        <v>0.68049999999999999</v>
      </c>
      <c r="P180" s="3">
        <v>5</v>
      </c>
      <c r="Q180" s="6">
        <v>0.31709999999999999</v>
      </c>
      <c r="R180" s="3">
        <v>6</v>
      </c>
      <c r="S180" s="6">
        <v>0.3402</v>
      </c>
      <c r="T180" s="6">
        <v>7</v>
      </c>
      <c r="U180" s="6">
        <v>0.31290000000000001</v>
      </c>
      <c r="V180" s="3">
        <v>8</v>
      </c>
      <c r="W180" s="6">
        <v>0.19409999999999999</v>
      </c>
      <c r="X180" s="6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v>1.3512</v>
      </c>
      <c r="L181" s="3">
        <v>3</v>
      </c>
      <c r="M181" s="3">
        <v>0.86</v>
      </c>
      <c r="N181" s="3">
        <v>4</v>
      </c>
      <c r="O181" s="6">
        <v>0.5776</v>
      </c>
      <c r="P181" s="3">
        <v>5</v>
      </c>
      <c r="Q181" s="6">
        <v>0.32600000000000001</v>
      </c>
      <c r="R181" s="3">
        <v>6</v>
      </c>
      <c r="S181" s="6">
        <v>0.29189999999999999</v>
      </c>
      <c r="T181" s="6">
        <v>7</v>
      </c>
      <c r="U181" s="6">
        <v>0.37219999999999998</v>
      </c>
      <c r="V181" s="3">
        <v>8</v>
      </c>
      <c r="W181" s="6">
        <v>0.105</v>
      </c>
      <c r="X181" s="6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v>1.8696999999999999</v>
      </c>
      <c r="L182" s="3">
        <v>3</v>
      </c>
      <c r="M182" s="3">
        <v>1.026</v>
      </c>
      <c r="N182" s="3">
        <v>4</v>
      </c>
      <c r="O182" s="6">
        <v>0.55430000000000001</v>
      </c>
      <c r="P182" s="3">
        <v>5</v>
      </c>
      <c r="Q182" s="6">
        <v>0.47239999999999999</v>
      </c>
      <c r="R182" s="3">
        <v>6</v>
      </c>
      <c r="S182" s="6">
        <v>0.42059999999999997</v>
      </c>
      <c r="T182" s="6">
        <v>7</v>
      </c>
      <c r="U182" s="6">
        <v>0.46039999999999998</v>
      </c>
      <c r="V182" s="3">
        <v>8</v>
      </c>
      <c r="W182" s="6">
        <v>0.1125</v>
      </c>
      <c r="X182" s="6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v>1.2474000000000001</v>
      </c>
      <c r="L183" s="3">
        <v>3</v>
      </c>
      <c r="M183" s="3">
        <v>0.65749999999999997</v>
      </c>
      <c r="N183" s="3">
        <v>4</v>
      </c>
      <c r="O183" s="6">
        <v>0.29799999999999999</v>
      </c>
      <c r="P183" s="3">
        <v>5</v>
      </c>
      <c r="Q183" s="6">
        <v>0.23</v>
      </c>
      <c r="R183" s="3">
        <v>6</v>
      </c>
      <c r="S183" s="6">
        <v>0.1416</v>
      </c>
      <c r="T183" s="6">
        <v>7</v>
      </c>
      <c r="U183" s="6">
        <v>0.2049</v>
      </c>
      <c r="V183" s="3">
        <v>8</v>
      </c>
      <c r="W183" s="6">
        <v>0.19009999999999999</v>
      </c>
      <c r="X183" s="6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v>1.2474000000000001</v>
      </c>
      <c r="L184" s="3">
        <v>3</v>
      </c>
      <c r="M184" s="3">
        <v>0.67079999999999995</v>
      </c>
      <c r="N184" s="3">
        <v>4</v>
      </c>
      <c r="O184" s="6">
        <v>0.5101</v>
      </c>
      <c r="P184" s="3">
        <v>5</v>
      </c>
      <c r="Q184" s="6">
        <v>0.20549999999999999</v>
      </c>
      <c r="R184" s="3">
        <v>6</v>
      </c>
      <c r="S184" s="6">
        <v>0.32529999999999998</v>
      </c>
      <c r="T184" s="6">
        <v>7</v>
      </c>
      <c r="U184" s="6">
        <v>0.3695</v>
      </c>
      <c r="V184" s="3">
        <v>8</v>
      </c>
      <c r="W184" s="6">
        <v>7.51E-2</v>
      </c>
      <c r="X184" s="6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v>1.1065</v>
      </c>
      <c r="L185" s="3">
        <v>3</v>
      </c>
      <c r="M185" s="3">
        <v>0.53949999999999998</v>
      </c>
      <c r="N185" s="3">
        <v>4</v>
      </c>
      <c r="O185" s="6">
        <v>0.26019999999999999</v>
      </c>
      <c r="P185" s="3">
        <v>5</v>
      </c>
      <c r="Q185" s="6">
        <v>0.32329999999999998</v>
      </c>
      <c r="R185" s="3">
        <v>6</v>
      </c>
      <c r="S185" s="6">
        <v>0.35220000000000001</v>
      </c>
      <c r="T185" s="6">
        <v>7</v>
      </c>
      <c r="U185" s="6">
        <v>0.44669999999999999</v>
      </c>
      <c r="V185" s="3">
        <v>8</v>
      </c>
      <c r="W185" s="6">
        <v>0.18709999999999999</v>
      </c>
      <c r="X185" s="6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v>1.7113</v>
      </c>
      <c r="L186" s="3">
        <v>3</v>
      </c>
      <c r="M186" s="3">
        <v>1.2336</v>
      </c>
      <c r="N186" s="3">
        <v>4</v>
      </c>
      <c r="O186" s="6">
        <v>0.4234</v>
      </c>
      <c r="P186" s="3">
        <v>5</v>
      </c>
      <c r="Q186" s="6">
        <v>0.28820000000000001</v>
      </c>
      <c r="R186" s="3">
        <v>6</v>
      </c>
      <c r="S186" s="6">
        <v>0.2437</v>
      </c>
      <c r="T186" s="6">
        <v>7</v>
      </c>
      <c r="U186" s="6">
        <v>0.20380000000000001</v>
      </c>
      <c r="V186" s="3">
        <v>8</v>
      </c>
      <c r="W186" s="6">
        <v>6.1800000000000001E-2</v>
      </c>
      <c r="X186" s="6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v>1.0958000000000001</v>
      </c>
      <c r="L187" s="3">
        <v>3</v>
      </c>
      <c r="M187" s="3">
        <v>0.85209999999999997</v>
      </c>
      <c r="N187" s="3">
        <v>4</v>
      </c>
      <c r="O187" s="6">
        <v>0.3609</v>
      </c>
      <c r="P187" s="3">
        <v>5</v>
      </c>
      <c r="Q187" s="6">
        <v>0.2485</v>
      </c>
      <c r="R187" s="3">
        <v>6</v>
      </c>
      <c r="S187" s="6">
        <v>0.19220000000000001</v>
      </c>
      <c r="T187" s="6">
        <v>7</v>
      </c>
      <c r="U187" s="6">
        <v>0.36959999999999998</v>
      </c>
      <c r="V187" s="3">
        <v>8</v>
      </c>
      <c r="W187" s="6">
        <v>0.16850000000000001</v>
      </c>
      <c r="X187" s="6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v>1.7769999999999999</v>
      </c>
      <c r="L188" s="3">
        <v>3</v>
      </c>
      <c r="M188" s="3">
        <v>0.90429999999999999</v>
      </c>
      <c r="N188" s="3">
        <v>4</v>
      </c>
      <c r="O188" s="6">
        <v>0.4798</v>
      </c>
      <c r="P188" s="3">
        <v>5</v>
      </c>
      <c r="Q188" s="6">
        <v>0.36130000000000001</v>
      </c>
      <c r="R188" s="3">
        <v>6</v>
      </c>
      <c r="S188" s="6">
        <v>0.432</v>
      </c>
      <c r="T188" s="6">
        <v>7</v>
      </c>
      <c r="U188" s="6">
        <v>0.46179999999999999</v>
      </c>
      <c r="V188" s="3">
        <v>8</v>
      </c>
      <c r="W188" s="6">
        <v>0.12280000000000001</v>
      </c>
      <c r="X188" s="6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v>1.3036000000000001</v>
      </c>
      <c r="L189" s="3">
        <v>3</v>
      </c>
      <c r="M189" s="3">
        <v>0.77170000000000005</v>
      </c>
      <c r="N189" s="3">
        <v>4</v>
      </c>
      <c r="O189" s="6">
        <v>0.74970000000000003</v>
      </c>
      <c r="P189" s="3">
        <v>5</v>
      </c>
      <c r="Q189" s="6">
        <v>0.32779999999999998</v>
      </c>
      <c r="R189" s="3">
        <v>6</v>
      </c>
      <c r="S189" s="6">
        <v>0.42130000000000001</v>
      </c>
      <c r="T189" s="6">
        <v>7</v>
      </c>
      <c r="U189" s="6">
        <v>0.31419999999999998</v>
      </c>
      <c r="V189" s="3">
        <v>8</v>
      </c>
      <c r="W189" s="6">
        <v>9.9599999999999994E-2</v>
      </c>
      <c r="X189" s="6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v>1.3971</v>
      </c>
      <c r="L190" s="3">
        <v>3</v>
      </c>
      <c r="M190" s="3">
        <v>0.87929999999999997</v>
      </c>
      <c r="N190" s="3">
        <v>4</v>
      </c>
      <c r="O190" s="6">
        <v>0.35589999999999999</v>
      </c>
      <c r="P190" s="3">
        <v>5</v>
      </c>
      <c r="Q190" s="6">
        <v>0.2364</v>
      </c>
      <c r="R190" s="3">
        <v>6</v>
      </c>
      <c r="S190" s="6">
        <v>0.29380000000000001</v>
      </c>
      <c r="T190" s="6">
        <v>7</v>
      </c>
      <c r="U190" s="6">
        <v>0.35470000000000002</v>
      </c>
      <c r="V190" s="3">
        <v>8</v>
      </c>
      <c r="W190" s="6">
        <v>0.13420000000000001</v>
      </c>
      <c r="X190" s="6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v>1.1073</v>
      </c>
      <c r="L191" s="3">
        <v>3</v>
      </c>
      <c r="M191" s="3">
        <v>0.6542</v>
      </c>
      <c r="N191" s="3">
        <v>4</v>
      </c>
      <c r="O191" s="6">
        <v>0.56120000000000003</v>
      </c>
      <c r="P191" s="3">
        <v>5</v>
      </c>
      <c r="Q191" s="6">
        <v>0.52290000000000003</v>
      </c>
      <c r="R191" s="3">
        <v>6</v>
      </c>
      <c r="S191" s="6">
        <v>0.15890000000000001</v>
      </c>
      <c r="T191" s="6">
        <v>7</v>
      </c>
      <c r="U191" s="6">
        <v>0.19539999999999999</v>
      </c>
      <c r="V191" s="3">
        <v>8</v>
      </c>
      <c r="W191" s="6">
        <v>0.1085</v>
      </c>
      <c r="X191" s="6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v>1.4668000000000001</v>
      </c>
      <c r="L192" s="3">
        <v>3</v>
      </c>
      <c r="M192" s="3">
        <v>1.0155000000000001</v>
      </c>
      <c r="N192" s="3">
        <v>4</v>
      </c>
      <c r="O192" s="6">
        <v>0.42830000000000001</v>
      </c>
      <c r="P192" s="3">
        <v>5</v>
      </c>
      <c r="Q192" s="6">
        <v>0.2024</v>
      </c>
      <c r="R192" s="3">
        <v>6</v>
      </c>
      <c r="S192" s="6">
        <v>0.2001</v>
      </c>
      <c r="T192" s="6">
        <v>7</v>
      </c>
      <c r="U192" s="6">
        <v>0.31159999999999999</v>
      </c>
      <c r="V192" s="3">
        <v>8</v>
      </c>
      <c r="W192" s="6">
        <v>0.15759999999999999</v>
      </c>
      <c r="X192" s="6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v>1.4343999999999999</v>
      </c>
      <c r="L193" s="3">
        <v>3</v>
      </c>
      <c r="M193" s="3">
        <v>0.63219999999999998</v>
      </c>
      <c r="N193" s="3">
        <v>4</v>
      </c>
      <c r="O193" s="6">
        <v>0.46429999999999999</v>
      </c>
      <c r="P193" s="3">
        <v>5</v>
      </c>
      <c r="Q193" s="6">
        <v>0.26919999999999999</v>
      </c>
      <c r="R193" s="3">
        <v>6</v>
      </c>
      <c r="S193" s="6">
        <v>0.34589999999999999</v>
      </c>
      <c r="T193" s="6">
        <v>7</v>
      </c>
      <c r="U193" s="6">
        <v>0.245</v>
      </c>
      <c r="V193" s="3">
        <v>8</v>
      </c>
      <c r="W193" s="6">
        <v>0.109</v>
      </c>
      <c r="X193" s="6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v>1.3542000000000001</v>
      </c>
      <c r="L194" s="3">
        <v>3</v>
      </c>
      <c r="M194" s="3">
        <v>0.83050000000000002</v>
      </c>
      <c r="N194" s="3">
        <v>4</v>
      </c>
      <c r="O194" s="6">
        <v>0.4279</v>
      </c>
      <c r="P194" s="3">
        <v>5</v>
      </c>
      <c r="Q194" s="6">
        <v>0.45150000000000001</v>
      </c>
      <c r="R194" s="3">
        <v>6</v>
      </c>
      <c r="S194" s="6">
        <v>0.39200000000000002</v>
      </c>
      <c r="T194" s="6">
        <v>7</v>
      </c>
      <c r="U194" s="6">
        <v>0.42249999999999999</v>
      </c>
      <c r="V194" s="3">
        <v>8</v>
      </c>
      <c r="W194" s="6">
        <v>0.21129999999999999</v>
      </c>
      <c r="X194" s="6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v>1.2173</v>
      </c>
      <c r="L195" s="3">
        <v>3</v>
      </c>
      <c r="M195" s="3">
        <v>0.82450000000000001</v>
      </c>
      <c r="N195" s="3">
        <v>4</v>
      </c>
      <c r="O195" s="6">
        <v>0.50290000000000001</v>
      </c>
      <c r="P195" s="3">
        <v>5</v>
      </c>
      <c r="Q195" s="6">
        <v>0.33460000000000001</v>
      </c>
      <c r="R195" s="3">
        <v>6</v>
      </c>
      <c r="S195" s="6">
        <v>0.38829999999999998</v>
      </c>
      <c r="T195" s="6">
        <v>7</v>
      </c>
      <c r="U195" s="6">
        <v>0.27979999999999999</v>
      </c>
      <c r="V195" s="3">
        <v>8</v>
      </c>
      <c r="W195" s="6">
        <v>0.16239999999999999</v>
      </c>
      <c r="X195" s="6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v>1.7007000000000001</v>
      </c>
      <c r="L196" s="3">
        <v>3</v>
      </c>
      <c r="M196" s="3">
        <v>0.88370000000000004</v>
      </c>
      <c r="N196" s="3">
        <v>4</v>
      </c>
      <c r="O196" s="6">
        <v>0.495</v>
      </c>
      <c r="P196" s="3">
        <v>5</v>
      </c>
      <c r="Q196" s="6">
        <v>0.29139999999999999</v>
      </c>
      <c r="R196" s="3">
        <v>6</v>
      </c>
      <c r="S196" s="6">
        <v>0.27629999999999999</v>
      </c>
      <c r="T196" s="6">
        <v>7</v>
      </c>
      <c r="U196" s="6">
        <v>0.27139999999999997</v>
      </c>
      <c r="V196" s="3">
        <v>8</v>
      </c>
      <c r="W196" s="6">
        <v>0.14940000000000001</v>
      </c>
      <c r="X196" s="6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v>1.0026999999999999</v>
      </c>
      <c r="L197" s="3">
        <v>3</v>
      </c>
      <c r="M197" s="3">
        <v>0.84750000000000003</v>
      </c>
      <c r="N197" s="3">
        <v>4</v>
      </c>
      <c r="O197" s="6">
        <v>0.40799999999999997</v>
      </c>
      <c r="P197" s="3">
        <v>5</v>
      </c>
      <c r="Q197" s="6">
        <v>0.2127</v>
      </c>
      <c r="R197" s="3">
        <v>6</v>
      </c>
      <c r="S197" s="6">
        <v>0.3306</v>
      </c>
      <c r="T197" s="6">
        <v>7</v>
      </c>
      <c r="U197" s="6">
        <v>0.25890000000000002</v>
      </c>
      <c r="V197" s="3">
        <v>8</v>
      </c>
      <c r="W197" s="6">
        <v>0.1348</v>
      </c>
      <c r="X197" s="6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v>1.0853999999999999</v>
      </c>
      <c r="L198" s="3">
        <v>3</v>
      </c>
      <c r="M198" s="3">
        <v>0.62229999999999996</v>
      </c>
      <c r="N198" s="3">
        <v>4</v>
      </c>
      <c r="O198" s="6">
        <v>0.5111</v>
      </c>
      <c r="P198" s="3">
        <v>5</v>
      </c>
      <c r="Q198" s="6">
        <v>0.49059999999999998</v>
      </c>
      <c r="R198" s="3">
        <v>6</v>
      </c>
      <c r="S198" s="6">
        <v>0.13059999999999999</v>
      </c>
      <c r="T198" s="6">
        <v>7</v>
      </c>
      <c r="U198" s="6">
        <v>0.37259999999999999</v>
      </c>
      <c r="V198" s="3">
        <v>8</v>
      </c>
      <c r="W198" s="6">
        <v>0.13039999999999999</v>
      </c>
      <c r="X198" s="6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v>0.67090000000000005</v>
      </c>
      <c r="L199" s="3">
        <v>3</v>
      </c>
      <c r="M199" s="3">
        <v>0.68679999999999997</v>
      </c>
      <c r="N199" s="3">
        <v>4</v>
      </c>
      <c r="O199" s="6">
        <v>0.46089999999999998</v>
      </c>
      <c r="P199" s="3">
        <v>5</v>
      </c>
      <c r="Q199" s="6">
        <v>0.36880000000000002</v>
      </c>
      <c r="R199" s="3">
        <v>6</v>
      </c>
      <c r="S199" s="6">
        <v>0.3866</v>
      </c>
      <c r="T199" s="6">
        <v>7</v>
      </c>
      <c r="U199" s="6">
        <v>0.23080000000000001</v>
      </c>
      <c r="V199" s="3">
        <v>8</v>
      </c>
      <c r="W199" s="6">
        <v>7.6100000000000001E-2</v>
      </c>
      <c r="X199" s="6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v>1.1674</v>
      </c>
      <c r="L200" s="3">
        <v>3</v>
      </c>
      <c r="M200" s="3">
        <v>0.79569999999999996</v>
      </c>
      <c r="N200" s="3">
        <v>4</v>
      </c>
      <c r="O200" s="6">
        <v>0.52249999999999996</v>
      </c>
      <c r="P200" s="3">
        <v>5</v>
      </c>
      <c r="Q200" s="6">
        <v>0.16159999999999999</v>
      </c>
      <c r="R200" s="3">
        <v>6</v>
      </c>
      <c r="S200" s="6">
        <v>0.4521</v>
      </c>
      <c r="T200" s="6">
        <v>7</v>
      </c>
      <c r="U200" s="6">
        <v>0.36919999999999997</v>
      </c>
      <c r="V200" s="3">
        <v>8</v>
      </c>
      <c r="W200" s="6">
        <v>0.158</v>
      </c>
      <c r="X200" s="6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v>1.4517</v>
      </c>
      <c r="L201" s="3">
        <v>3</v>
      </c>
      <c r="M201" s="3">
        <v>0.91479999999999995</v>
      </c>
      <c r="N201" s="3">
        <v>4</v>
      </c>
      <c r="O201" s="6">
        <v>0.32779999999999998</v>
      </c>
      <c r="P201" s="3">
        <v>5</v>
      </c>
      <c r="Q201" s="6">
        <v>0.21709999999999999</v>
      </c>
      <c r="R201" s="3">
        <v>6</v>
      </c>
      <c r="S201" s="6">
        <v>0.1605</v>
      </c>
      <c r="T201" s="6">
        <v>7</v>
      </c>
      <c r="U201" s="6">
        <v>0.29380000000000001</v>
      </c>
      <c r="V201" s="3">
        <v>8</v>
      </c>
      <c r="W201" s="6">
        <v>8.0600000000000005E-2</v>
      </c>
      <c r="X201" s="6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v>1.2502</v>
      </c>
      <c r="L202" s="3">
        <v>3</v>
      </c>
      <c r="M202" s="3">
        <v>0.4904</v>
      </c>
      <c r="N202" s="3">
        <v>4</v>
      </c>
      <c r="O202" s="6">
        <v>0.26519999999999999</v>
      </c>
      <c r="P202" s="3">
        <v>5</v>
      </c>
      <c r="Q202" s="6">
        <v>0.49130000000000001</v>
      </c>
      <c r="R202" s="3">
        <v>6</v>
      </c>
      <c r="S202" s="6">
        <v>0.24859999999999999</v>
      </c>
      <c r="T202" s="6">
        <v>7</v>
      </c>
      <c r="U202" s="6">
        <v>0.37740000000000001</v>
      </c>
      <c r="V202" s="3">
        <v>8</v>
      </c>
      <c r="W202" s="6">
        <v>0.28560000000000002</v>
      </c>
      <c r="X202" s="6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v>0.91259999999999997</v>
      </c>
      <c r="L203" s="3">
        <v>3</v>
      </c>
      <c r="M203" s="3">
        <v>0.63980000000000004</v>
      </c>
      <c r="N203" s="3">
        <v>4</v>
      </c>
      <c r="O203" s="6">
        <v>0.7772</v>
      </c>
      <c r="P203" s="3">
        <v>5</v>
      </c>
      <c r="Q203" s="6">
        <v>0.46920000000000001</v>
      </c>
      <c r="R203" s="3">
        <v>6</v>
      </c>
      <c r="S203" s="6">
        <v>0.21640000000000001</v>
      </c>
      <c r="T203" s="6">
        <v>7</v>
      </c>
      <c r="U203" s="6">
        <v>0.40699999999999997</v>
      </c>
      <c r="V203" s="3">
        <v>8</v>
      </c>
      <c r="W203" s="6">
        <v>0.2</v>
      </c>
      <c r="X203" s="6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v>0.58250000000000002</v>
      </c>
      <c r="L204" s="3">
        <v>3</v>
      </c>
      <c r="M204" s="3">
        <v>0.3614</v>
      </c>
      <c r="N204" s="3">
        <v>4</v>
      </c>
      <c r="O204" s="6">
        <v>0.68089999999999995</v>
      </c>
      <c r="P204" s="3">
        <v>5</v>
      </c>
      <c r="Q204" s="6">
        <v>0.3624</v>
      </c>
      <c r="R204" s="3">
        <v>6</v>
      </c>
      <c r="S204" s="6">
        <v>0.29970000000000002</v>
      </c>
      <c r="T204" s="6">
        <v>7</v>
      </c>
      <c r="U204" s="6">
        <v>0.36270000000000002</v>
      </c>
      <c r="V204" s="3">
        <v>8</v>
      </c>
      <c r="W204" s="6">
        <v>0.1993</v>
      </c>
      <c r="X204" s="6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v>0.74970000000000003</v>
      </c>
      <c r="L205" s="3">
        <v>3</v>
      </c>
      <c r="M205" s="3">
        <v>0.42080000000000001</v>
      </c>
      <c r="N205" s="3">
        <v>4</v>
      </c>
      <c r="O205" s="6">
        <v>0.68079999999999996</v>
      </c>
      <c r="P205" s="3">
        <v>5</v>
      </c>
      <c r="Q205" s="6">
        <v>0.29630000000000001</v>
      </c>
      <c r="R205" s="3">
        <v>6</v>
      </c>
      <c r="S205" s="6">
        <v>0.24790000000000001</v>
      </c>
      <c r="T205" s="6">
        <v>7</v>
      </c>
      <c r="U205" s="6">
        <v>0.15939999999999999</v>
      </c>
      <c r="V205" s="3">
        <v>8</v>
      </c>
      <c r="W205" s="6">
        <v>0.32</v>
      </c>
      <c r="X205" s="6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v>1.5847</v>
      </c>
      <c r="L206" s="3">
        <v>3</v>
      </c>
      <c r="M206" s="3">
        <v>0.97119999999999995</v>
      </c>
      <c r="N206" s="3">
        <v>4</v>
      </c>
      <c r="O206" s="6">
        <v>0.45700000000000002</v>
      </c>
      <c r="P206" s="3">
        <v>5</v>
      </c>
      <c r="Q206" s="6">
        <v>0.50480000000000003</v>
      </c>
      <c r="R206" s="3">
        <v>6</v>
      </c>
      <c r="S206" s="6">
        <v>0.41589999999999999</v>
      </c>
      <c r="T206" s="6">
        <v>7</v>
      </c>
      <c r="U206" s="6">
        <v>0.25319999999999998</v>
      </c>
      <c r="V206" s="3">
        <v>8</v>
      </c>
      <c r="W206" s="6">
        <v>0.14990000000000001</v>
      </c>
      <c r="X206" s="6">
        <v>9</v>
      </c>
      <c r="Y206" s="6">
        <v>8.1900000000000001E-2</v>
      </c>
      <c r="Z206" s="6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v>1.6142000000000001</v>
      </c>
      <c r="L207" s="3">
        <v>3</v>
      </c>
      <c r="M207" s="3">
        <v>1.0105</v>
      </c>
      <c r="N207" s="3">
        <v>4</v>
      </c>
      <c r="O207" s="6">
        <v>0.44550000000000001</v>
      </c>
      <c r="P207" s="3">
        <v>5</v>
      </c>
      <c r="Q207" s="6">
        <v>0.40699999999999997</v>
      </c>
      <c r="R207" s="3">
        <v>6</v>
      </c>
      <c r="S207" s="6">
        <v>0.50249999999999995</v>
      </c>
      <c r="T207" s="6">
        <v>7</v>
      </c>
      <c r="U207" s="6">
        <v>0.29139999999999999</v>
      </c>
      <c r="V207" s="3">
        <v>8</v>
      </c>
      <c r="W207" s="6">
        <v>9.9900000000000003E-2</v>
      </c>
      <c r="X207" s="6">
        <v>9</v>
      </c>
      <c r="Y207" s="6">
        <v>0.11269999999999999</v>
      </c>
      <c r="Z207" s="6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v>1.4991000000000001</v>
      </c>
      <c r="L208" s="3">
        <v>3</v>
      </c>
      <c r="M208" s="3">
        <v>0.96</v>
      </c>
      <c r="N208" s="3">
        <v>4</v>
      </c>
      <c r="O208" s="6">
        <v>0.50029999999999997</v>
      </c>
      <c r="P208" s="3">
        <v>5</v>
      </c>
      <c r="Q208" s="6">
        <v>0.47039999999999998</v>
      </c>
      <c r="R208" s="3">
        <v>6</v>
      </c>
      <c r="S208" s="6">
        <v>0.5474</v>
      </c>
      <c r="T208" s="6">
        <v>7</v>
      </c>
      <c r="U208" s="6">
        <v>0.24179999999999999</v>
      </c>
      <c r="V208" s="3">
        <v>8</v>
      </c>
      <c r="W208" s="6">
        <v>0.19009999999999999</v>
      </c>
      <c r="X208" s="6">
        <v>9</v>
      </c>
      <c r="Y208" s="6">
        <v>2.93E-2</v>
      </c>
      <c r="Z208" s="6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v>1.4725999999999999</v>
      </c>
      <c r="L209" s="3">
        <v>3</v>
      </c>
      <c r="M209" s="3">
        <v>1.0079</v>
      </c>
      <c r="N209" s="3">
        <v>4</v>
      </c>
      <c r="O209" s="6">
        <v>0.53149999999999997</v>
      </c>
      <c r="P209" s="3">
        <v>5</v>
      </c>
      <c r="Q209" s="6">
        <v>0.27110000000000001</v>
      </c>
      <c r="R209" s="3">
        <v>6</v>
      </c>
      <c r="S209" s="6">
        <v>0.53469999999999995</v>
      </c>
      <c r="T209" s="6">
        <v>7</v>
      </c>
      <c r="U209" s="6">
        <v>0.13289999999999999</v>
      </c>
      <c r="V209" s="3">
        <v>8</v>
      </c>
      <c r="W209" s="6">
        <v>0.34699999999999998</v>
      </c>
      <c r="X209" s="6">
        <v>9</v>
      </c>
      <c r="Y209" s="6">
        <v>9.4899999999999998E-2</v>
      </c>
      <c r="Z209" s="6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v>1.7067000000000001</v>
      </c>
      <c r="L210" s="3">
        <v>3</v>
      </c>
      <c r="M210" s="3">
        <v>0.95669999999999999</v>
      </c>
      <c r="N210" s="3">
        <v>4</v>
      </c>
      <c r="O210" s="6">
        <v>0.78180000000000005</v>
      </c>
      <c r="P210" s="3">
        <v>5</v>
      </c>
      <c r="Q210" s="6">
        <v>0.43340000000000001</v>
      </c>
      <c r="R210" s="3">
        <v>6</v>
      </c>
      <c r="S210" s="6">
        <v>0.54759999999999998</v>
      </c>
      <c r="T210" s="6">
        <v>7</v>
      </c>
      <c r="U210" s="6">
        <v>0.27810000000000001</v>
      </c>
      <c r="V210" s="3">
        <v>8</v>
      </c>
      <c r="W210" s="6">
        <v>7.3200000000000001E-2</v>
      </c>
      <c r="X210" s="6">
        <v>9</v>
      </c>
      <c r="Y210" s="6">
        <v>2.7199999999999998E-2</v>
      </c>
      <c r="Z210" s="6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v>1.5295000000000001</v>
      </c>
      <c r="L211" s="3">
        <v>3</v>
      </c>
      <c r="M211" s="3">
        <v>0.74429999999999996</v>
      </c>
      <c r="N211" s="3">
        <v>4</v>
      </c>
      <c r="O211" s="6">
        <v>0.42149999999999999</v>
      </c>
      <c r="P211" s="3">
        <v>5</v>
      </c>
      <c r="Q211" s="6">
        <v>0.38450000000000001</v>
      </c>
      <c r="R211" s="3">
        <v>6</v>
      </c>
      <c r="S211" s="6">
        <v>0.50819999999999999</v>
      </c>
      <c r="T211" s="6">
        <v>7</v>
      </c>
      <c r="U211" s="6">
        <v>0.11219999999999999</v>
      </c>
      <c r="V211" s="3">
        <v>8</v>
      </c>
      <c r="W211" s="6">
        <v>7.6700000000000004E-2</v>
      </c>
      <c r="X211" s="6">
        <v>9</v>
      </c>
      <c r="Y211" s="6">
        <v>9.4899999999999998E-2</v>
      </c>
      <c r="Z211" s="6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v>1.2397</v>
      </c>
      <c r="L212" s="3">
        <v>3</v>
      </c>
      <c r="M212" s="3">
        <v>0.83930000000000005</v>
      </c>
      <c r="N212" s="3">
        <v>4</v>
      </c>
      <c r="O212" s="6">
        <v>0.57169999999999999</v>
      </c>
      <c r="P212" s="3">
        <v>5</v>
      </c>
      <c r="Q212" s="6">
        <v>0.3211</v>
      </c>
      <c r="R212" s="3">
        <v>6</v>
      </c>
      <c r="S212" s="6">
        <v>0.28460000000000002</v>
      </c>
      <c r="T212" s="6">
        <v>7</v>
      </c>
      <c r="U212" s="6">
        <v>0.2104</v>
      </c>
      <c r="V212" s="3">
        <v>8</v>
      </c>
      <c r="W212" s="6">
        <v>0.23019999999999999</v>
      </c>
      <c r="X212" s="6">
        <v>9</v>
      </c>
      <c r="Y212" s="6">
        <v>8.4199999999999997E-2</v>
      </c>
      <c r="Z212" s="6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v>1.1907000000000001</v>
      </c>
      <c r="L213" s="3">
        <v>3</v>
      </c>
      <c r="M213" s="3">
        <v>0.89800000000000002</v>
      </c>
      <c r="N213" s="3">
        <v>4</v>
      </c>
      <c r="O213" s="6">
        <v>0.74380000000000002</v>
      </c>
      <c r="P213" s="3">
        <v>5</v>
      </c>
      <c r="Q213" s="6">
        <v>0.42799999999999999</v>
      </c>
      <c r="R213" s="3">
        <v>6</v>
      </c>
      <c r="S213" s="6">
        <v>0.3211</v>
      </c>
      <c r="T213" s="6">
        <v>7</v>
      </c>
      <c r="U213" s="6">
        <v>0.2515</v>
      </c>
      <c r="V213" s="3">
        <v>8</v>
      </c>
      <c r="W213" s="6">
        <v>0.16619999999999999</v>
      </c>
      <c r="X213" s="6">
        <v>9</v>
      </c>
      <c r="Y213" s="6">
        <v>3.1099999999999999E-2</v>
      </c>
      <c r="Z213" s="6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v>1.6815</v>
      </c>
      <c r="L214" s="3">
        <v>3</v>
      </c>
      <c r="M214" s="3">
        <v>0.94069999999999998</v>
      </c>
      <c r="N214" s="3">
        <v>4</v>
      </c>
      <c r="O214" s="6">
        <v>0.72589999999999999</v>
      </c>
      <c r="P214" s="3">
        <v>5</v>
      </c>
      <c r="Q214" s="6">
        <v>0.44069999999999998</v>
      </c>
      <c r="R214" s="3">
        <v>6</v>
      </c>
      <c r="S214" s="6">
        <v>0.40739999999999998</v>
      </c>
      <c r="T214" s="6">
        <v>7</v>
      </c>
      <c r="U214" s="6">
        <v>0.45929999999999999</v>
      </c>
      <c r="V214" s="3">
        <v>8</v>
      </c>
      <c r="W214" s="6">
        <v>0.1963</v>
      </c>
      <c r="X214" s="6">
        <v>9</v>
      </c>
      <c r="Y214" s="6">
        <v>0.1593</v>
      </c>
      <c r="Z214" s="6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v>1.5835999999999999</v>
      </c>
      <c r="L215" s="3">
        <v>3</v>
      </c>
      <c r="M215" s="3">
        <v>0.67420000000000002</v>
      </c>
      <c r="N215" s="3">
        <v>4</v>
      </c>
      <c r="O215" s="6">
        <v>0.62050000000000005</v>
      </c>
      <c r="P215" s="3">
        <v>5</v>
      </c>
      <c r="Q215" s="6">
        <v>0.32229999999999998</v>
      </c>
      <c r="R215" s="3">
        <v>6</v>
      </c>
      <c r="S215" s="6">
        <v>0.16669999999999999</v>
      </c>
      <c r="T215" s="6">
        <v>7</v>
      </c>
      <c r="U215" s="6">
        <v>0.28889999999999999</v>
      </c>
      <c r="V215" s="3">
        <v>8</v>
      </c>
      <c r="W215" s="6">
        <v>0.14080000000000001</v>
      </c>
      <c r="X215" s="6">
        <v>9</v>
      </c>
      <c r="Y215" s="6">
        <v>0.1482</v>
      </c>
      <c r="Z215" s="6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v>1.4652000000000001</v>
      </c>
      <c r="L216" s="3">
        <v>3</v>
      </c>
      <c r="M216" s="3">
        <v>0.98550000000000004</v>
      </c>
      <c r="N216" s="3">
        <v>4</v>
      </c>
      <c r="O216" s="6">
        <v>0.54830000000000001</v>
      </c>
      <c r="P216" s="3">
        <v>5</v>
      </c>
      <c r="Q216" s="6">
        <v>0.35749999999999998</v>
      </c>
      <c r="R216" s="3">
        <v>6</v>
      </c>
      <c r="S216" s="6">
        <v>0.13339999999999999</v>
      </c>
      <c r="T216" s="6">
        <v>7</v>
      </c>
      <c r="U216" s="6">
        <v>0.1148</v>
      </c>
      <c r="V216" s="3">
        <v>8</v>
      </c>
      <c r="W216" s="6">
        <v>0.18890000000000001</v>
      </c>
      <c r="X216" s="6">
        <v>9</v>
      </c>
      <c r="Y216" s="6">
        <v>9.2600000000000002E-2</v>
      </c>
      <c r="Z216" s="6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v>1.4444999999999999</v>
      </c>
      <c r="L217" s="3">
        <v>3</v>
      </c>
      <c r="M217" s="3">
        <v>0.88519999999999999</v>
      </c>
      <c r="N217" s="3">
        <v>4</v>
      </c>
      <c r="O217" s="6">
        <v>0.65559999999999996</v>
      </c>
      <c r="P217" s="3">
        <v>5</v>
      </c>
      <c r="Q217" s="6">
        <v>0.4037</v>
      </c>
      <c r="R217" s="3">
        <v>6</v>
      </c>
      <c r="S217" s="6">
        <v>0.17780000000000001</v>
      </c>
      <c r="T217" s="6">
        <v>7</v>
      </c>
      <c r="U217" s="6">
        <v>0.28889999999999999</v>
      </c>
      <c r="V217" s="3">
        <v>8</v>
      </c>
      <c r="W217" s="6">
        <v>0.15559999999999999</v>
      </c>
      <c r="X217" s="6">
        <v>9</v>
      </c>
      <c r="Y217" s="6">
        <v>6.6699999999999995E-2</v>
      </c>
      <c r="Z217" s="6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v>1.0445</v>
      </c>
      <c r="L218" s="3">
        <v>3</v>
      </c>
      <c r="M218" s="3">
        <v>0.94079999999999997</v>
      </c>
      <c r="N218" s="3">
        <v>4</v>
      </c>
      <c r="O218" s="6">
        <v>0.54079999999999995</v>
      </c>
      <c r="P218" s="3">
        <v>5</v>
      </c>
      <c r="Q218" s="6">
        <v>0.27410000000000001</v>
      </c>
      <c r="R218" s="3">
        <v>6</v>
      </c>
      <c r="S218" s="6">
        <v>0.32219999999999999</v>
      </c>
      <c r="T218" s="6">
        <v>7</v>
      </c>
      <c r="U218" s="6">
        <v>0.35560000000000003</v>
      </c>
      <c r="V218" s="3">
        <v>8</v>
      </c>
      <c r="W218" s="6">
        <v>0.1482</v>
      </c>
      <c r="X218" s="6">
        <v>9</v>
      </c>
      <c r="Y218" s="6">
        <v>7.4099999999999999E-2</v>
      </c>
      <c r="Z218" s="6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v>1.4168000000000001</v>
      </c>
      <c r="L219" s="3">
        <v>3</v>
      </c>
      <c r="M219" s="3">
        <v>0.92230000000000001</v>
      </c>
      <c r="N219" s="3">
        <v>4</v>
      </c>
      <c r="O219" s="6">
        <v>0.4556</v>
      </c>
      <c r="P219" s="3">
        <v>5</v>
      </c>
      <c r="Q219" s="6">
        <v>0.38150000000000001</v>
      </c>
      <c r="R219" s="3">
        <v>6</v>
      </c>
      <c r="S219" s="6">
        <v>0.31490000000000001</v>
      </c>
      <c r="T219" s="6">
        <v>7</v>
      </c>
      <c r="U219" s="6">
        <v>0.27779999999999999</v>
      </c>
      <c r="V219" s="3">
        <v>8</v>
      </c>
      <c r="W219" s="6">
        <v>0.1593</v>
      </c>
      <c r="X219" s="6">
        <v>9</v>
      </c>
      <c r="Y219" s="6">
        <v>0.1</v>
      </c>
      <c r="Z219" s="6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v>1.2316</v>
      </c>
      <c r="L220" s="3">
        <v>3</v>
      </c>
      <c r="M220" s="3">
        <v>0.8075</v>
      </c>
      <c r="N220" s="3">
        <v>4</v>
      </c>
      <c r="O220" s="6">
        <v>0.32590000000000002</v>
      </c>
      <c r="P220" s="3">
        <v>5</v>
      </c>
      <c r="Q220" s="6">
        <v>0.2185</v>
      </c>
      <c r="R220" s="3">
        <v>6</v>
      </c>
      <c r="S220" s="6">
        <v>0.1593</v>
      </c>
      <c r="T220" s="6">
        <v>7</v>
      </c>
      <c r="U220" s="6">
        <v>0.4093</v>
      </c>
      <c r="V220" s="3">
        <v>8</v>
      </c>
      <c r="W220" s="6">
        <v>0.13700000000000001</v>
      </c>
      <c r="X220" s="6">
        <v>9</v>
      </c>
      <c r="Y220" s="6">
        <v>0.1074</v>
      </c>
      <c r="Z220" s="6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v>1.5130999999999999</v>
      </c>
      <c r="L221" s="3">
        <v>3</v>
      </c>
      <c r="M221" s="3">
        <v>1.2057</v>
      </c>
      <c r="N221" s="3">
        <v>4</v>
      </c>
      <c r="O221" s="6">
        <v>0.52410000000000001</v>
      </c>
      <c r="P221" s="3">
        <v>5</v>
      </c>
      <c r="Q221" s="6">
        <v>0.42970000000000003</v>
      </c>
      <c r="R221" s="3">
        <v>6</v>
      </c>
      <c r="S221" s="6">
        <v>0.3</v>
      </c>
      <c r="T221" s="6">
        <v>7</v>
      </c>
      <c r="U221" s="6">
        <v>0.2334</v>
      </c>
      <c r="V221" s="3">
        <v>8</v>
      </c>
      <c r="W221" s="6">
        <v>0.1648</v>
      </c>
      <c r="X221" s="6">
        <v>9</v>
      </c>
      <c r="Y221" s="6">
        <v>0.16109999999999999</v>
      </c>
      <c r="Z221" s="6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v>1.5814999999999999</v>
      </c>
      <c r="L222" s="3">
        <v>3</v>
      </c>
      <c r="M222" s="3">
        <v>0.91110000000000002</v>
      </c>
      <c r="N222" s="3">
        <v>4</v>
      </c>
      <c r="O222" s="6">
        <v>0.40739999999999998</v>
      </c>
      <c r="P222" s="3">
        <v>5</v>
      </c>
      <c r="Q222" s="6">
        <v>0.34810000000000002</v>
      </c>
      <c r="R222" s="3">
        <v>6</v>
      </c>
      <c r="S222" s="6">
        <v>0.28889999999999999</v>
      </c>
      <c r="T222" s="6">
        <v>7</v>
      </c>
      <c r="U222" s="6">
        <v>0.25190000000000001</v>
      </c>
      <c r="V222" s="3">
        <v>8</v>
      </c>
      <c r="W222" s="6">
        <v>0.16300000000000001</v>
      </c>
      <c r="X222" s="6">
        <v>9</v>
      </c>
      <c r="Y222" s="6">
        <v>0.1333</v>
      </c>
      <c r="Z222" s="6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6">
        <v>1.4556</v>
      </c>
      <c r="L223" s="3">
        <v>3</v>
      </c>
      <c r="M223" s="3">
        <v>1.0278</v>
      </c>
      <c r="N223" s="3">
        <v>4</v>
      </c>
      <c r="O223" s="6">
        <v>0.55369999999999997</v>
      </c>
      <c r="P223" s="3">
        <v>5</v>
      </c>
      <c r="Q223" s="6">
        <v>0.38150000000000001</v>
      </c>
      <c r="R223" s="3">
        <v>6</v>
      </c>
      <c r="S223" s="6">
        <v>0.33150000000000002</v>
      </c>
      <c r="T223" s="6">
        <v>7</v>
      </c>
      <c r="U223" s="6">
        <v>0.29630000000000001</v>
      </c>
      <c r="V223" s="3">
        <v>8</v>
      </c>
      <c r="W223" s="6">
        <v>0.19259999999999999</v>
      </c>
      <c r="X223" s="6">
        <v>9</v>
      </c>
      <c r="Y223" s="6">
        <v>0.1019</v>
      </c>
      <c r="Z223" s="6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v>1.3669</v>
      </c>
      <c r="L224" s="3">
        <v>3</v>
      </c>
      <c r="M224" s="3">
        <v>0.9224</v>
      </c>
      <c r="N224" s="3">
        <v>4</v>
      </c>
      <c r="O224" s="6">
        <v>0.4556</v>
      </c>
      <c r="P224" s="3">
        <v>5</v>
      </c>
      <c r="Q224" s="6">
        <v>0.48159999999999997</v>
      </c>
      <c r="R224" s="3">
        <v>6</v>
      </c>
      <c r="S224" s="6">
        <v>0.38519999999999999</v>
      </c>
      <c r="T224" s="6">
        <v>7</v>
      </c>
      <c r="U224" s="6">
        <v>0.29630000000000001</v>
      </c>
      <c r="V224" s="3">
        <v>8</v>
      </c>
      <c r="W224" s="6">
        <v>0.16300000000000001</v>
      </c>
      <c r="X224" s="6">
        <v>9</v>
      </c>
      <c r="Y224" s="6">
        <v>6.3E-2</v>
      </c>
      <c r="Z224" s="6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v>1.5519000000000001</v>
      </c>
      <c r="L225" s="3">
        <v>3</v>
      </c>
      <c r="M225" s="3">
        <v>1.0444</v>
      </c>
      <c r="N225" s="3">
        <v>4</v>
      </c>
      <c r="O225" s="6">
        <v>0.35</v>
      </c>
      <c r="P225" s="3">
        <v>5</v>
      </c>
      <c r="Q225" s="6">
        <v>0.30370000000000003</v>
      </c>
      <c r="R225" s="3">
        <v>6</v>
      </c>
      <c r="S225" s="6">
        <v>0.25190000000000001</v>
      </c>
      <c r="T225" s="6">
        <v>7</v>
      </c>
      <c r="U225" s="6">
        <v>0.38150000000000001</v>
      </c>
      <c r="V225" s="3">
        <v>8</v>
      </c>
      <c r="W225" s="6">
        <v>0.2074</v>
      </c>
      <c r="X225" s="6">
        <v>9</v>
      </c>
      <c r="Y225" s="6">
        <v>0.187</v>
      </c>
      <c r="Z225" s="6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v>1.8075000000000001</v>
      </c>
      <c r="L226" s="3">
        <v>3</v>
      </c>
      <c r="M226" s="3">
        <v>0.89080000000000004</v>
      </c>
      <c r="N226" s="3">
        <v>4</v>
      </c>
      <c r="O226" s="6">
        <v>0.74819999999999998</v>
      </c>
      <c r="P226" s="3">
        <v>5</v>
      </c>
      <c r="Q226" s="6">
        <v>0.25929999999999997</v>
      </c>
      <c r="R226" s="3">
        <v>6</v>
      </c>
      <c r="S226" s="6">
        <v>0.21479999999999999</v>
      </c>
      <c r="T226" s="6">
        <v>7</v>
      </c>
      <c r="U226" s="6">
        <v>0.27779999999999999</v>
      </c>
      <c r="V226" s="3">
        <v>8</v>
      </c>
      <c r="W226" s="6">
        <v>0.31480000000000002</v>
      </c>
      <c r="X226" s="6">
        <v>9</v>
      </c>
      <c r="Y226" s="6">
        <v>0.1074</v>
      </c>
      <c r="Z226" s="6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v>1.1740999999999999</v>
      </c>
      <c r="L227" s="3">
        <v>3</v>
      </c>
      <c r="M227" s="3">
        <v>0.80369999999999997</v>
      </c>
      <c r="N227" s="3">
        <v>4</v>
      </c>
      <c r="O227" s="6">
        <v>0.32590000000000002</v>
      </c>
      <c r="P227" s="3">
        <v>5</v>
      </c>
      <c r="Q227" s="6">
        <v>0.40739999999999998</v>
      </c>
      <c r="R227" s="3">
        <v>6</v>
      </c>
      <c r="S227" s="6">
        <v>0.42959999999999998</v>
      </c>
      <c r="T227" s="6">
        <v>7</v>
      </c>
      <c r="U227" s="6">
        <v>0.2</v>
      </c>
      <c r="V227" s="3">
        <v>8</v>
      </c>
      <c r="W227" s="6">
        <v>0.1852</v>
      </c>
      <c r="X227" s="6">
        <v>9</v>
      </c>
      <c r="Y227" s="6">
        <v>0.12959999999999999</v>
      </c>
      <c r="Z227" s="6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v>1.7894000000000001</v>
      </c>
      <c r="L228" s="3">
        <v>3</v>
      </c>
      <c r="M228" s="3">
        <v>0.93730000000000002</v>
      </c>
      <c r="N228" s="3">
        <v>4</v>
      </c>
      <c r="O228" s="6">
        <v>0.42230000000000001</v>
      </c>
      <c r="P228" s="3">
        <v>5</v>
      </c>
      <c r="Q228" s="6">
        <v>0.44829999999999998</v>
      </c>
      <c r="R228" s="3">
        <v>6</v>
      </c>
      <c r="S228" s="6">
        <v>0.32600000000000001</v>
      </c>
      <c r="T228" s="6">
        <v>7</v>
      </c>
      <c r="U228" s="6">
        <v>0.17780000000000001</v>
      </c>
      <c r="V228" s="3">
        <v>8</v>
      </c>
      <c r="W228" s="6">
        <v>0.1741</v>
      </c>
      <c r="X228" s="6">
        <v>9</v>
      </c>
      <c r="Y228" s="6">
        <v>0.14080000000000001</v>
      </c>
      <c r="Z228" s="6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v>1.3409</v>
      </c>
      <c r="L229" s="3">
        <v>3</v>
      </c>
      <c r="M229" s="3">
        <v>0.74829999999999997</v>
      </c>
      <c r="N229" s="3">
        <v>4</v>
      </c>
      <c r="O229" s="6">
        <v>0.42970000000000003</v>
      </c>
      <c r="P229" s="3">
        <v>5</v>
      </c>
      <c r="Q229" s="6">
        <v>0.55559999999999998</v>
      </c>
      <c r="R229" s="3">
        <v>6</v>
      </c>
      <c r="S229" s="6">
        <v>0.30370000000000003</v>
      </c>
      <c r="T229" s="6">
        <v>7</v>
      </c>
      <c r="U229" s="6">
        <v>0.23710000000000001</v>
      </c>
      <c r="V229" s="3">
        <v>8</v>
      </c>
      <c r="W229" s="6">
        <v>0.2223</v>
      </c>
      <c r="X229" s="6">
        <v>9</v>
      </c>
      <c r="Y229" s="6">
        <v>0.17780000000000001</v>
      </c>
      <c r="Z229" s="6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v>1.2464</v>
      </c>
      <c r="L230" s="3">
        <v>3</v>
      </c>
      <c r="M230" s="3">
        <v>0.92789999999999995</v>
      </c>
      <c r="N230" s="3">
        <v>4</v>
      </c>
      <c r="O230" s="6">
        <v>0.53900000000000003</v>
      </c>
      <c r="P230" s="3">
        <v>5</v>
      </c>
      <c r="Q230" s="6">
        <v>0.37409999999999999</v>
      </c>
      <c r="R230" s="3">
        <v>6</v>
      </c>
      <c r="S230" s="6">
        <v>0.34079999999999999</v>
      </c>
      <c r="T230" s="6">
        <v>7</v>
      </c>
      <c r="U230" s="6">
        <v>0.25190000000000001</v>
      </c>
      <c r="V230" s="3">
        <v>8</v>
      </c>
      <c r="W230" s="6">
        <v>0.33339999999999997</v>
      </c>
      <c r="X230" s="6">
        <v>9</v>
      </c>
      <c r="Y230" s="6">
        <v>0.1648</v>
      </c>
      <c r="Z230" s="6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v>1.3408</v>
      </c>
      <c r="L231" s="3">
        <v>3</v>
      </c>
      <c r="M231" s="3">
        <v>1.0592999999999999</v>
      </c>
      <c r="N231" s="3">
        <v>4</v>
      </c>
      <c r="O231" s="6">
        <v>0.37040000000000001</v>
      </c>
      <c r="P231" s="3">
        <v>5</v>
      </c>
      <c r="Q231" s="6">
        <v>0.2167</v>
      </c>
      <c r="R231" s="3">
        <v>6</v>
      </c>
      <c r="S231" s="6">
        <v>0.25740000000000002</v>
      </c>
      <c r="T231" s="6">
        <v>7</v>
      </c>
      <c r="U231" s="6">
        <v>0.1704</v>
      </c>
      <c r="V231" s="3">
        <v>8</v>
      </c>
      <c r="W231" s="6">
        <v>0.2</v>
      </c>
      <c r="X231" s="6">
        <v>9</v>
      </c>
      <c r="Y231" s="6">
        <v>0.1741</v>
      </c>
      <c r="Z231" s="6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v>1.4593</v>
      </c>
      <c r="L232" s="3">
        <v>3</v>
      </c>
      <c r="M232" s="3">
        <v>0.93340000000000001</v>
      </c>
      <c r="N232" s="3">
        <v>4</v>
      </c>
      <c r="O232" s="6">
        <v>0.42599999999999999</v>
      </c>
      <c r="P232" s="3">
        <v>5</v>
      </c>
      <c r="Q232" s="6">
        <v>0.31480000000000002</v>
      </c>
      <c r="R232" s="3">
        <v>6</v>
      </c>
      <c r="S232" s="6">
        <v>0.51849999999999996</v>
      </c>
      <c r="T232" s="6">
        <v>7</v>
      </c>
      <c r="U232" s="6">
        <v>0.17780000000000001</v>
      </c>
      <c r="V232" s="3">
        <v>8</v>
      </c>
      <c r="W232" s="6">
        <v>0.4</v>
      </c>
      <c r="X232" s="6">
        <v>9</v>
      </c>
      <c r="Y232" s="6">
        <v>0.20369999999999999</v>
      </c>
      <c r="Z232" s="6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v>1.3334999999999999</v>
      </c>
      <c r="L233" s="3">
        <v>3</v>
      </c>
      <c r="M233" s="3">
        <v>0.93720000000000003</v>
      </c>
      <c r="N233" s="3">
        <v>4</v>
      </c>
      <c r="O233" s="6">
        <v>0.42599999999999999</v>
      </c>
      <c r="P233" s="3">
        <v>5</v>
      </c>
      <c r="Q233" s="6">
        <v>0.34820000000000001</v>
      </c>
      <c r="R233" s="3">
        <v>6</v>
      </c>
      <c r="S233" s="6">
        <v>0.25190000000000001</v>
      </c>
      <c r="T233" s="6">
        <v>7</v>
      </c>
      <c r="U233" s="6">
        <v>0.2</v>
      </c>
      <c r="V233" s="3">
        <v>8</v>
      </c>
      <c r="W233" s="6">
        <v>0.11849999999999999</v>
      </c>
      <c r="X233" s="6">
        <v>9</v>
      </c>
      <c r="Y233" s="6">
        <v>0.16300000000000001</v>
      </c>
      <c r="Z233" s="6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v>1.4984999999999999</v>
      </c>
      <c r="L234" s="3">
        <v>3</v>
      </c>
      <c r="M234" s="3">
        <v>0.92610000000000003</v>
      </c>
      <c r="N234" s="3">
        <v>4</v>
      </c>
      <c r="O234" s="6">
        <v>0.46489999999999998</v>
      </c>
      <c r="P234" s="3">
        <v>5</v>
      </c>
      <c r="Q234" s="6">
        <v>0.31859999999999999</v>
      </c>
      <c r="R234" s="3">
        <v>6</v>
      </c>
      <c r="S234" s="6">
        <v>0.31490000000000001</v>
      </c>
      <c r="T234" s="6">
        <v>7</v>
      </c>
      <c r="U234" s="6">
        <v>0.22600000000000001</v>
      </c>
      <c r="V234" s="3">
        <v>8</v>
      </c>
      <c r="W234" s="6">
        <v>0.2019</v>
      </c>
      <c r="X234" s="6">
        <v>9</v>
      </c>
      <c r="Y234" s="6">
        <v>0.20930000000000001</v>
      </c>
      <c r="Z234" s="6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v>1.6708000000000001</v>
      </c>
      <c r="L235" s="3">
        <v>3</v>
      </c>
      <c r="M235" s="3">
        <v>0.92430000000000001</v>
      </c>
      <c r="N235" s="3">
        <v>4</v>
      </c>
      <c r="O235" s="6">
        <v>0.43709999999999999</v>
      </c>
      <c r="P235" s="3">
        <v>5</v>
      </c>
      <c r="Q235" s="6">
        <v>0.33339999999999997</v>
      </c>
      <c r="R235" s="3">
        <v>6</v>
      </c>
      <c r="S235" s="6">
        <v>0.19819999999999999</v>
      </c>
      <c r="T235" s="6">
        <v>7</v>
      </c>
      <c r="U235" s="6">
        <v>0.25559999999999999</v>
      </c>
      <c r="V235" s="3">
        <v>8</v>
      </c>
      <c r="W235" s="6">
        <v>0.20749999999999999</v>
      </c>
      <c r="X235" s="6">
        <v>9</v>
      </c>
      <c r="Y235" s="6">
        <v>0.1852</v>
      </c>
      <c r="Z235" s="6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v>1.3929</v>
      </c>
      <c r="L236" s="3">
        <v>3</v>
      </c>
      <c r="M236" s="3">
        <v>0.85389999999999999</v>
      </c>
      <c r="N236" s="3">
        <v>4</v>
      </c>
      <c r="O236" s="6">
        <v>0.4556</v>
      </c>
      <c r="P236" s="3">
        <v>5</v>
      </c>
      <c r="Q236" s="6">
        <v>0.2482</v>
      </c>
      <c r="R236" s="3">
        <v>6</v>
      </c>
      <c r="S236" s="6">
        <v>0.36299999999999999</v>
      </c>
      <c r="T236" s="6">
        <v>7</v>
      </c>
      <c r="U236" s="6">
        <v>0.24079999999999999</v>
      </c>
      <c r="V236" s="3">
        <v>8</v>
      </c>
      <c r="W236" s="6">
        <v>0.39269999999999999</v>
      </c>
      <c r="X236" s="6">
        <v>9</v>
      </c>
      <c r="Y236" s="6">
        <v>5.1900000000000002E-2</v>
      </c>
      <c r="Z236" s="6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v>1.254</v>
      </c>
      <c r="L237" s="3">
        <v>3</v>
      </c>
      <c r="M237" s="3">
        <v>0.47420000000000001</v>
      </c>
      <c r="N237" s="3">
        <v>4</v>
      </c>
      <c r="O237" s="6">
        <v>0.45939999999999998</v>
      </c>
      <c r="P237" s="3">
        <v>5</v>
      </c>
      <c r="Q237" s="6">
        <v>0.33710000000000001</v>
      </c>
      <c r="R237" s="3">
        <v>6</v>
      </c>
      <c r="S237" s="6">
        <v>0.34639999999999999</v>
      </c>
      <c r="T237" s="6">
        <v>7</v>
      </c>
      <c r="U237" s="6">
        <v>0.23710000000000001</v>
      </c>
      <c r="V237" s="3">
        <v>8</v>
      </c>
      <c r="W237" s="6">
        <v>0.20380000000000001</v>
      </c>
      <c r="X237" s="6">
        <v>9</v>
      </c>
      <c r="Y237" s="6">
        <v>0.1111</v>
      </c>
      <c r="Z237" s="6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v>1.3556999999999999</v>
      </c>
      <c r="L238" s="3">
        <v>3</v>
      </c>
      <c r="M238" s="3">
        <v>0.76300000000000001</v>
      </c>
      <c r="N238" s="3">
        <v>4</v>
      </c>
      <c r="O238" s="6">
        <v>0.41120000000000001</v>
      </c>
      <c r="P238" s="3">
        <v>5</v>
      </c>
      <c r="Q238" s="6">
        <v>0.32969999999999999</v>
      </c>
      <c r="R238" s="3">
        <v>6</v>
      </c>
      <c r="S238" s="6">
        <v>0.24079999999999999</v>
      </c>
      <c r="T238" s="6">
        <v>7</v>
      </c>
      <c r="U238" s="6">
        <v>0.16669999999999999</v>
      </c>
      <c r="V238" s="3">
        <v>8</v>
      </c>
      <c r="W238" s="6">
        <v>0.1333</v>
      </c>
      <c r="X238" s="6">
        <v>9</v>
      </c>
      <c r="Y238" s="6">
        <v>0.1</v>
      </c>
      <c r="Z238" s="6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v>1.1373</v>
      </c>
      <c r="L239" s="3">
        <v>3</v>
      </c>
      <c r="M239" s="3">
        <v>0.75760000000000005</v>
      </c>
      <c r="N239" s="3">
        <v>4</v>
      </c>
      <c r="O239" s="6">
        <v>0.48709999999999998</v>
      </c>
      <c r="P239" s="3">
        <v>5</v>
      </c>
      <c r="Q239" s="6">
        <v>0.32600000000000001</v>
      </c>
      <c r="R239" s="3">
        <v>6</v>
      </c>
      <c r="S239" s="6">
        <v>0.22969999999999999</v>
      </c>
      <c r="T239" s="6">
        <v>7</v>
      </c>
      <c r="U239" s="6">
        <v>0.17780000000000001</v>
      </c>
      <c r="V239" s="3">
        <v>8</v>
      </c>
      <c r="W239" s="6">
        <v>0.2334</v>
      </c>
      <c r="X239" s="6">
        <v>9</v>
      </c>
      <c r="Y239" s="6">
        <v>0.18709999999999999</v>
      </c>
      <c r="Z239" s="6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v>1.2835000000000001</v>
      </c>
      <c r="L240" s="3">
        <v>3</v>
      </c>
      <c r="M240" s="3">
        <v>0.90200000000000002</v>
      </c>
      <c r="N240" s="3">
        <v>4</v>
      </c>
      <c r="O240" s="6">
        <v>0.376</v>
      </c>
      <c r="P240" s="3">
        <v>5</v>
      </c>
      <c r="Q240" s="6">
        <v>0.28149999999999997</v>
      </c>
      <c r="R240" s="3">
        <v>6</v>
      </c>
      <c r="S240" s="6">
        <v>0.27229999999999999</v>
      </c>
      <c r="T240" s="6">
        <v>7</v>
      </c>
      <c r="U240" s="6">
        <v>0.16300000000000001</v>
      </c>
      <c r="V240" s="3">
        <v>8</v>
      </c>
      <c r="W240" s="6">
        <v>0.29630000000000001</v>
      </c>
      <c r="X240" s="6">
        <v>9</v>
      </c>
      <c r="Y240" s="6">
        <v>0.1741</v>
      </c>
      <c r="Z240" s="6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v>1.9058999999999999</v>
      </c>
      <c r="L241" s="3">
        <v>3</v>
      </c>
      <c r="M241" s="3">
        <v>0.79459999999999997</v>
      </c>
      <c r="N241" s="3">
        <v>4</v>
      </c>
      <c r="O241" s="6">
        <v>0.44640000000000002</v>
      </c>
      <c r="P241" s="3">
        <v>5</v>
      </c>
      <c r="Q241" s="6">
        <v>0.4168</v>
      </c>
      <c r="R241" s="3">
        <v>6</v>
      </c>
      <c r="S241" s="6">
        <v>0.33710000000000001</v>
      </c>
      <c r="T241" s="6">
        <v>7</v>
      </c>
      <c r="U241" s="6">
        <v>0.23710000000000001</v>
      </c>
      <c r="V241" s="3">
        <v>8</v>
      </c>
      <c r="W241" s="6">
        <v>0.2167</v>
      </c>
      <c r="X241" s="6">
        <v>9</v>
      </c>
      <c r="Y241" s="6">
        <v>0.18890000000000001</v>
      </c>
      <c r="Z241" s="6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v>1.4706999999999999</v>
      </c>
      <c r="L242" s="3">
        <v>3</v>
      </c>
      <c r="M242" s="3">
        <v>0.89649999999999996</v>
      </c>
      <c r="N242" s="3">
        <v>4</v>
      </c>
      <c r="O242" s="6">
        <v>0.5353</v>
      </c>
      <c r="P242" s="3">
        <v>5</v>
      </c>
      <c r="Q242" s="6">
        <v>0.2445</v>
      </c>
      <c r="R242" s="3">
        <v>6</v>
      </c>
      <c r="S242" s="6">
        <v>0.23710000000000001</v>
      </c>
      <c r="T242" s="6">
        <v>7</v>
      </c>
      <c r="U242" s="6">
        <v>0.14080000000000001</v>
      </c>
      <c r="V242" s="3">
        <v>8</v>
      </c>
      <c r="W242" s="6">
        <v>0.23150000000000001</v>
      </c>
      <c r="X242" s="6">
        <v>9</v>
      </c>
      <c r="Y242" s="6">
        <v>0.1686</v>
      </c>
      <c r="Z242" s="6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v>1.5021</v>
      </c>
      <c r="L243" s="3">
        <v>3</v>
      </c>
      <c r="M243" s="3">
        <v>0.82979999999999998</v>
      </c>
      <c r="N243" s="3">
        <v>4</v>
      </c>
      <c r="O243" s="6">
        <v>0.42599999999999999</v>
      </c>
      <c r="P243" s="3">
        <v>5</v>
      </c>
      <c r="Q243" s="6">
        <v>0.39639999999999997</v>
      </c>
      <c r="R243" s="3">
        <v>6</v>
      </c>
      <c r="S243" s="6">
        <v>0.35749999999999998</v>
      </c>
      <c r="T243" s="6">
        <v>7</v>
      </c>
      <c r="U243" s="6">
        <v>0.34079999999999999</v>
      </c>
      <c r="V243" s="3">
        <v>8</v>
      </c>
      <c r="W243" s="6">
        <v>0.26669999999999999</v>
      </c>
      <c r="X243" s="6">
        <v>9</v>
      </c>
      <c r="Y243" s="6">
        <v>0.22040000000000001</v>
      </c>
      <c r="Z243" s="6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v>1.0630999999999999</v>
      </c>
      <c r="L244" s="3">
        <v>3</v>
      </c>
      <c r="M244" s="3">
        <v>1.0223</v>
      </c>
      <c r="N244" s="3">
        <v>4</v>
      </c>
      <c r="O244" s="6">
        <v>0.56859999999999999</v>
      </c>
      <c r="P244" s="3">
        <v>5</v>
      </c>
      <c r="Q244" s="6">
        <v>0.2797</v>
      </c>
      <c r="R244" s="3">
        <v>6</v>
      </c>
      <c r="S244" s="6">
        <v>0.1389</v>
      </c>
      <c r="T244" s="6">
        <v>7</v>
      </c>
      <c r="U244" s="6">
        <v>0.1333</v>
      </c>
      <c r="V244" s="3">
        <v>8</v>
      </c>
      <c r="W244" s="6">
        <v>0.10929999999999999</v>
      </c>
      <c r="X244" s="6">
        <v>9</v>
      </c>
      <c r="Y244" s="6">
        <v>0.18709999999999999</v>
      </c>
      <c r="Z244" s="6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v>1.3483000000000001</v>
      </c>
      <c r="L245" s="3">
        <v>3</v>
      </c>
      <c r="M245" s="3">
        <v>0.89639999999999997</v>
      </c>
      <c r="N245" s="3">
        <v>4</v>
      </c>
      <c r="O245" s="6">
        <v>0.47599999999999998</v>
      </c>
      <c r="P245" s="3">
        <v>5</v>
      </c>
      <c r="Q245" s="6">
        <v>0.25559999999999999</v>
      </c>
      <c r="R245" s="3">
        <v>6</v>
      </c>
      <c r="S245" s="6">
        <v>0.26669999999999999</v>
      </c>
      <c r="T245" s="6">
        <v>7</v>
      </c>
      <c r="U245" s="6">
        <v>0.1593</v>
      </c>
      <c r="V245" s="3">
        <v>8</v>
      </c>
      <c r="W245" s="6">
        <v>0.1852</v>
      </c>
      <c r="X245" s="6">
        <v>9</v>
      </c>
      <c r="Y245" s="6">
        <v>0.2334</v>
      </c>
      <c r="Z245" s="6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v>1.2778</v>
      </c>
      <c r="L246" s="3">
        <v>3</v>
      </c>
      <c r="M246" s="3">
        <v>0.74450000000000005</v>
      </c>
      <c r="N246" s="3">
        <v>4</v>
      </c>
      <c r="O246" s="6">
        <v>0.35930000000000001</v>
      </c>
      <c r="P246" s="3">
        <v>5</v>
      </c>
      <c r="Q246" s="6">
        <v>0.32590000000000002</v>
      </c>
      <c r="R246" s="3">
        <v>6</v>
      </c>
      <c r="S246" s="6">
        <v>0.25559999999999999</v>
      </c>
      <c r="T246" s="6">
        <v>7</v>
      </c>
      <c r="U246" s="6">
        <v>0.21479999999999999</v>
      </c>
      <c r="V246" s="3">
        <v>8</v>
      </c>
      <c r="W246" s="6">
        <v>0.2</v>
      </c>
      <c r="X246" s="6">
        <v>9</v>
      </c>
      <c r="Y246" s="6">
        <v>0.15190000000000001</v>
      </c>
      <c r="Z246" s="6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v>1.3522000000000001</v>
      </c>
      <c r="L247" s="3">
        <v>3</v>
      </c>
      <c r="M247" s="3">
        <v>0.90769999999999995</v>
      </c>
      <c r="N247" s="3">
        <v>4</v>
      </c>
      <c r="O247" s="6">
        <v>0.60389999999999999</v>
      </c>
      <c r="P247" s="3">
        <v>5</v>
      </c>
      <c r="Q247" s="6">
        <v>0.19259999999999999</v>
      </c>
      <c r="R247" s="3">
        <v>6</v>
      </c>
      <c r="S247" s="6">
        <v>0.23710000000000001</v>
      </c>
      <c r="T247" s="6">
        <v>7</v>
      </c>
      <c r="U247" s="6">
        <v>8.5199999999999998E-2</v>
      </c>
      <c r="V247" s="3">
        <v>8</v>
      </c>
      <c r="W247" s="6">
        <v>0.18890000000000001</v>
      </c>
      <c r="X247" s="6">
        <v>9</v>
      </c>
      <c r="Y247" s="6">
        <v>7.0400000000000004E-2</v>
      </c>
      <c r="Z247" s="6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v>1.5019</v>
      </c>
      <c r="L248" s="3">
        <v>3</v>
      </c>
      <c r="M248" s="3">
        <v>0.90559999999999996</v>
      </c>
      <c r="N248" s="3">
        <v>4</v>
      </c>
      <c r="O248" s="6">
        <v>0.48149999999999998</v>
      </c>
      <c r="P248" s="3">
        <v>5</v>
      </c>
      <c r="Q248" s="6">
        <v>0.44069999999999998</v>
      </c>
      <c r="R248" s="3">
        <v>6</v>
      </c>
      <c r="S248" s="6">
        <v>0.1704</v>
      </c>
      <c r="T248" s="6">
        <v>7</v>
      </c>
      <c r="U248" s="6">
        <v>0.1981</v>
      </c>
      <c r="V248" s="3">
        <v>8</v>
      </c>
      <c r="W248" s="6">
        <v>0.1333</v>
      </c>
      <c r="X248" s="6">
        <v>9</v>
      </c>
      <c r="Y248" s="6">
        <v>0.2074</v>
      </c>
      <c r="Z248" s="6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v>1.6001000000000001</v>
      </c>
      <c r="L249" s="3">
        <v>3</v>
      </c>
      <c r="M249" s="3">
        <v>0.6482</v>
      </c>
      <c r="N249" s="3">
        <v>4</v>
      </c>
      <c r="O249" s="6">
        <v>0.41110000000000002</v>
      </c>
      <c r="P249" s="3">
        <v>5</v>
      </c>
      <c r="Q249" s="6">
        <v>0.35560000000000003</v>
      </c>
      <c r="R249" s="3">
        <v>6</v>
      </c>
      <c r="S249" s="6">
        <v>0.33339999999999997</v>
      </c>
      <c r="T249" s="6">
        <v>7</v>
      </c>
      <c r="U249" s="6">
        <v>0.25929999999999997</v>
      </c>
      <c r="V249" s="3">
        <v>8</v>
      </c>
      <c r="W249" s="6">
        <v>0.30740000000000001</v>
      </c>
      <c r="X249" s="6">
        <v>9</v>
      </c>
      <c r="Y249" s="6">
        <v>0.17780000000000001</v>
      </c>
      <c r="Z249" s="6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v>1.3021</v>
      </c>
      <c r="L250" s="3">
        <v>3</v>
      </c>
      <c r="M250" s="3">
        <v>1.1501999999999999</v>
      </c>
      <c r="N250" s="3">
        <v>4</v>
      </c>
      <c r="O250" s="6">
        <v>0.6835</v>
      </c>
      <c r="P250" s="3">
        <v>5</v>
      </c>
      <c r="Q250" s="6">
        <v>0.28889999999999999</v>
      </c>
      <c r="R250" s="3">
        <v>6</v>
      </c>
      <c r="S250" s="6">
        <v>0.27600000000000002</v>
      </c>
      <c r="T250" s="6">
        <v>7</v>
      </c>
      <c r="U250" s="6">
        <v>0.29260000000000003</v>
      </c>
      <c r="V250" s="3">
        <v>8</v>
      </c>
      <c r="W250" s="6">
        <v>0.1704</v>
      </c>
      <c r="X250" s="6">
        <v>9</v>
      </c>
      <c r="Y250" s="6">
        <v>0.16669999999999999</v>
      </c>
      <c r="Z250" s="6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v>1.3001</v>
      </c>
      <c r="L251" s="3">
        <v>3</v>
      </c>
      <c r="M251" s="3">
        <v>0.9</v>
      </c>
      <c r="N251" s="3">
        <v>4</v>
      </c>
      <c r="O251" s="6">
        <v>0.25190000000000001</v>
      </c>
      <c r="P251" s="3">
        <v>5</v>
      </c>
      <c r="Q251" s="6">
        <v>0.3</v>
      </c>
      <c r="R251" s="3">
        <v>6</v>
      </c>
      <c r="S251" s="6">
        <v>0.2185</v>
      </c>
      <c r="T251" s="6">
        <v>7</v>
      </c>
      <c r="U251" s="6">
        <v>0.1963</v>
      </c>
      <c r="V251" s="3">
        <v>8</v>
      </c>
      <c r="W251" s="6">
        <v>0.23699999999999999</v>
      </c>
      <c r="X251" s="6">
        <v>9</v>
      </c>
      <c r="Y251" s="6">
        <v>0.16300000000000001</v>
      </c>
      <c r="Z251" s="6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v>1.6039000000000001</v>
      </c>
      <c r="L252" s="3">
        <v>3</v>
      </c>
      <c r="M252" s="3">
        <v>0.75190000000000001</v>
      </c>
      <c r="N252" s="3">
        <v>4</v>
      </c>
      <c r="O252" s="6">
        <v>0.41120000000000001</v>
      </c>
      <c r="P252" s="3">
        <v>5</v>
      </c>
      <c r="Q252" s="6">
        <v>0.24260000000000001</v>
      </c>
      <c r="R252" s="3">
        <v>6</v>
      </c>
      <c r="S252" s="6">
        <v>0.11849999999999999</v>
      </c>
      <c r="T252" s="6">
        <v>7</v>
      </c>
      <c r="U252" s="6">
        <v>0.22969999999999999</v>
      </c>
      <c r="V252" s="3">
        <v>8</v>
      </c>
      <c r="W252" s="6">
        <v>0.1963</v>
      </c>
      <c r="X252" s="6">
        <v>9</v>
      </c>
      <c r="Y252" s="6">
        <v>0.11849999999999999</v>
      </c>
      <c r="Z252" s="6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v>1.8261000000000001</v>
      </c>
      <c r="L253" s="3">
        <v>3</v>
      </c>
      <c r="M253" s="3">
        <v>1.1427</v>
      </c>
      <c r="N253" s="3">
        <v>4</v>
      </c>
      <c r="O253" s="6">
        <v>0.52969999999999995</v>
      </c>
      <c r="P253" s="3">
        <v>5</v>
      </c>
      <c r="Q253" s="6">
        <v>0.28149999999999997</v>
      </c>
      <c r="R253" s="3">
        <v>6</v>
      </c>
      <c r="S253" s="6">
        <v>0.30370000000000003</v>
      </c>
      <c r="T253" s="6">
        <v>7</v>
      </c>
      <c r="U253" s="6">
        <v>0.21479999999999999</v>
      </c>
      <c r="V253" s="3">
        <v>8</v>
      </c>
      <c r="W253" s="6">
        <v>0.22220000000000001</v>
      </c>
      <c r="X253" s="6">
        <v>9</v>
      </c>
      <c r="Y253" s="6">
        <v>0.13700000000000001</v>
      </c>
      <c r="Z253" s="6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v>1.2558</v>
      </c>
      <c r="L254" s="3">
        <v>3</v>
      </c>
      <c r="M254" s="3">
        <v>0.85199999999999998</v>
      </c>
      <c r="N254" s="3">
        <v>4</v>
      </c>
      <c r="O254" s="6">
        <v>0.52600000000000002</v>
      </c>
      <c r="P254" s="3">
        <v>5</v>
      </c>
      <c r="Q254" s="6">
        <v>0.44450000000000001</v>
      </c>
      <c r="R254" s="3">
        <v>6</v>
      </c>
      <c r="S254" s="6">
        <v>0.36670000000000003</v>
      </c>
      <c r="T254" s="6">
        <v>7</v>
      </c>
      <c r="U254" s="6">
        <v>0.2</v>
      </c>
      <c r="V254" s="3">
        <v>8</v>
      </c>
      <c r="W254" s="6">
        <v>0.34449999999999997</v>
      </c>
      <c r="X254" s="6">
        <v>9</v>
      </c>
      <c r="Y254" s="6">
        <v>0.15190000000000001</v>
      </c>
      <c r="Z254" s="6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v>1.4964</v>
      </c>
      <c r="L255" s="3">
        <v>3</v>
      </c>
      <c r="M255" s="3">
        <v>0.80379999999999996</v>
      </c>
      <c r="N255" s="3">
        <v>4</v>
      </c>
      <c r="O255" s="6">
        <v>0.82599999999999996</v>
      </c>
      <c r="P255" s="3">
        <v>5</v>
      </c>
      <c r="Q255" s="6">
        <v>0.37780000000000002</v>
      </c>
      <c r="R255" s="3">
        <v>6</v>
      </c>
      <c r="S255" s="6">
        <v>0.43340000000000001</v>
      </c>
      <c r="T255" s="6">
        <v>7</v>
      </c>
      <c r="U255" s="6">
        <v>0.29260000000000003</v>
      </c>
      <c r="V255" s="3">
        <v>8</v>
      </c>
      <c r="W255" s="6">
        <v>0.37409999999999999</v>
      </c>
      <c r="X255" s="6">
        <v>9</v>
      </c>
      <c r="Y255" s="6">
        <v>0.18149999999999999</v>
      </c>
      <c r="Z255" s="6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v>1.5427</v>
      </c>
      <c r="L256" s="3">
        <v>3</v>
      </c>
      <c r="M256" s="3">
        <v>1.2388999999999999</v>
      </c>
      <c r="N256" s="3">
        <v>4</v>
      </c>
      <c r="O256" s="6">
        <v>0.32040000000000002</v>
      </c>
      <c r="P256" s="3">
        <v>5</v>
      </c>
      <c r="Q256" s="6">
        <v>0.37590000000000001</v>
      </c>
      <c r="R256" s="3">
        <v>6</v>
      </c>
      <c r="S256" s="6">
        <v>0.14449999999999999</v>
      </c>
      <c r="T256" s="6">
        <v>7</v>
      </c>
      <c r="U256" s="6">
        <v>0.44819999999999999</v>
      </c>
      <c r="V256" s="3">
        <v>8</v>
      </c>
      <c r="W256" s="6">
        <v>0.2908</v>
      </c>
      <c r="X256" s="6">
        <v>9</v>
      </c>
      <c r="Y256" s="6">
        <v>0.18329999999999999</v>
      </c>
      <c r="Z256" s="6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v>0.84650000000000003</v>
      </c>
      <c r="L257" s="3">
        <v>3</v>
      </c>
      <c r="M257" s="3">
        <v>1.0225</v>
      </c>
      <c r="N257" s="3">
        <v>4</v>
      </c>
      <c r="O257" s="6">
        <v>0.628</v>
      </c>
      <c r="P257" s="3">
        <v>5</v>
      </c>
      <c r="Q257" s="6">
        <v>0.28339999999999999</v>
      </c>
      <c r="R257" s="3">
        <v>6</v>
      </c>
      <c r="S257" s="6">
        <v>0.15190000000000001</v>
      </c>
      <c r="T257" s="6">
        <v>7</v>
      </c>
      <c r="U257" s="6">
        <v>0.20380000000000001</v>
      </c>
      <c r="V257" s="3">
        <v>8</v>
      </c>
      <c r="W257" s="6">
        <v>0.23710000000000001</v>
      </c>
      <c r="X257" s="6">
        <v>9</v>
      </c>
      <c r="Y257" s="6">
        <v>0.15</v>
      </c>
      <c r="Z257" s="6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v>2.3687999999999998</v>
      </c>
      <c r="L258" s="3">
        <v>3</v>
      </c>
      <c r="M258" s="3">
        <v>0.83160000000000001</v>
      </c>
      <c r="N258" s="3">
        <v>4</v>
      </c>
      <c r="O258" s="6">
        <v>0.38890000000000002</v>
      </c>
      <c r="P258" s="3">
        <v>5</v>
      </c>
      <c r="Q258" s="6">
        <v>0.2908</v>
      </c>
      <c r="R258" s="3">
        <v>6</v>
      </c>
      <c r="S258" s="6">
        <v>0.1648</v>
      </c>
      <c r="T258" s="6">
        <v>7</v>
      </c>
      <c r="U258" s="6">
        <v>0.23519999999999999</v>
      </c>
      <c r="V258" s="3">
        <v>8</v>
      </c>
      <c r="W258" s="6">
        <v>0.2</v>
      </c>
      <c r="X258" s="6">
        <v>9</v>
      </c>
      <c r="Y258" s="6">
        <v>0.1963</v>
      </c>
      <c r="Z258" s="6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v>1.1778999999999999</v>
      </c>
      <c r="L259" s="3">
        <v>3</v>
      </c>
      <c r="M259" s="3">
        <v>0.68530000000000002</v>
      </c>
      <c r="N259" s="3">
        <v>4</v>
      </c>
      <c r="O259" s="6">
        <v>0.32600000000000001</v>
      </c>
      <c r="P259" s="3">
        <v>5</v>
      </c>
      <c r="Q259" s="6">
        <v>0.22040000000000001</v>
      </c>
      <c r="R259" s="3">
        <v>6</v>
      </c>
      <c r="S259" s="6">
        <v>0.22040000000000001</v>
      </c>
      <c r="T259" s="6">
        <v>7</v>
      </c>
      <c r="U259" s="6">
        <v>0.18890000000000001</v>
      </c>
      <c r="V259" s="3">
        <v>8</v>
      </c>
      <c r="W259" s="6">
        <v>0.1648</v>
      </c>
      <c r="X259" s="6">
        <v>9</v>
      </c>
      <c r="Y259" s="6">
        <v>0.1648</v>
      </c>
      <c r="Z259" s="6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v>1.1537999999999999</v>
      </c>
      <c r="L260" s="3">
        <v>3</v>
      </c>
      <c r="M260" s="3">
        <v>0.85929999999999995</v>
      </c>
      <c r="N260" s="3">
        <v>4</v>
      </c>
      <c r="O260" s="6">
        <v>0.55000000000000004</v>
      </c>
      <c r="P260" s="3">
        <v>5</v>
      </c>
      <c r="Q260" s="6">
        <v>0.19259999999999999</v>
      </c>
      <c r="R260" s="3">
        <v>6</v>
      </c>
      <c r="S260" s="6">
        <v>0.2185</v>
      </c>
      <c r="T260" s="6">
        <v>7</v>
      </c>
      <c r="U260" s="6">
        <v>0.28149999999999997</v>
      </c>
      <c r="V260" s="3">
        <v>8</v>
      </c>
      <c r="W260" s="6">
        <v>0.1759</v>
      </c>
      <c r="X260" s="6">
        <v>9</v>
      </c>
      <c r="Y260" s="6">
        <v>0.17960000000000001</v>
      </c>
      <c r="Z260" s="6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v>1.2856000000000001</v>
      </c>
      <c r="L261" s="3">
        <v>3</v>
      </c>
      <c r="M261" s="3">
        <v>0.74099999999999999</v>
      </c>
      <c r="N261" s="3">
        <v>4</v>
      </c>
      <c r="O261" s="6">
        <v>0.48159999999999997</v>
      </c>
      <c r="P261" s="3">
        <v>5</v>
      </c>
      <c r="Q261" s="6">
        <v>0.25559999999999999</v>
      </c>
      <c r="R261" s="3">
        <v>6</v>
      </c>
      <c r="S261" s="6">
        <v>0.20749999999999999</v>
      </c>
      <c r="T261" s="6">
        <v>7</v>
      </c>
      <c r="U261" s="6">
        <v>0.2427</v>
      </c>
      <c r="V261" s="3">
        <v>8</v>
      </c>
      <c r="W261" s="6">
        <v>0.1741</v>
      </c>
      <c r="X261" s="6">
        <v>9</v>
      </c>
      <c r="Y261" s="6">
        <v>0.1537</v>
      </c>
      <c r="Z261" s="6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v>1.4594</v>
      </c>
      <c r="L262" s="3">
        <v>3</v>
      </c>
      <c r="M262" s="3">
        <v>0.79259999999999997</v>
      </c>
      <c r="N262" s="3">
        <v>4</v>
      </c>
      <c r="O262" s="6">
        <v>0.51490000000000002</v>
      </c>
      <c r="P262" s="3">
        <v>5</v>
      </c>
      <c r="Q262" s="6">
        <v>0.30370000000000003</v>
      </c>
      <c r="R262" s="3">
        <v>6</v>
      </c>
      <c r="S262" s="6">
        <v>0.28889999999999999</v>
      </c>
      <c r="T262" s="6">
        <v>7</v>
      </c>
      <c r="U262" s="6">
        <v>0.2185</v>
      </c>
      <c r="V262" s="3">
        <v>8</v>
      </c>
      <c r="W262" s="6">
        <v>0.2445</v>
      </c>
      <c r="X262" s="6">
        <v>9</v>
      </c>
      <c r="Y262" s="6">
        <v>0.23330000000000001</v>
      </c>
      <c r="Z262" s="6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v>1.7444999999999999</v>
      </c>
      <c r="L263" s="3">
        <v>3</v>
      </c>
      <c r="M263" s="3">
        <v>0.97599999999999998</v>
      </c>
      <c r="N263" s="3">
        <v>4</v>
      </c>
      <c r="O263" s="6">
        <v>0.53890000000000005</v>
      </c>
      <c r="P263" s="3">
        <v>5</v>
      </c>
      <c r="Q263" s="6">
        <v>0.2833</v>
      </c>
      <c r="R263" s="3">
        <v>6</v>
      </c>
      <c r="S263" s="6">
        <v>0.1759</v>
      </c>
      <c r="T263" s="6">
        <v>7</v>
      </c>
      <c r="U263" s="6">
        <v>0.19259999999999999</v>
      </c>
      <c r="V263" s="3">
        <v>8</v>
      </c>
      <c r="W263" s="6">
        <v>0.20369999999999999</v>
      </c>
      <c r="X263" s="6">
        <v>9</v>
      </c>
      <c r="Y263" s="6">
        <v>0.19259999999999999</v>
      </c>
      <c r="Z263" s="6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v>1.8593</v>
      </c>
      <c r="L264" s="3">
        <v>3</v>
      </c>
      <c r="M264" s="3">
        <v>0.77410000000000001</v>
      </c>
      <c r="N264" s="3">
        <v>4</v>
      </c>
      <c r="O264" s="3">
        <v>0.65559999999999996</v>
      </c>
      <c r="P264" s="3">
        <v>5</v>
      </c>
      <c r="Q264" s="6">
        <v>0.33700000000000002</v>
      </c>
      <c r="R264" s="3">
        <v>6</v>
      </c>
      <c r="S264" s="6">
        <v>0.2296</v>
      </c>
      <c r="T264" s="6">
        <v>7</v>
      </c>
      <c r="U264" s="6">
        <v>0.31480000000000002</v>
      </c>
      <c r="V264" s="3">
        <v>8</v>
      </c>
      <c r="W264" s="6">
        <v>0.28520000000000001</v>
      </c>
      <c r="X264" s="6">
        <v>9</v>
      </c>
      <c r="Y264" s="6">
        <v>0.1852</v>
      </c>
      <c r="Z264" s="6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v>1.1707000000000001</v>
      </c>
      <c r="L265" s="3">
        <v>3</v>
      </c>
      <c r="M265" s="3">
        <v>0.77980000000000005</v>
      </c>
      <c r="N265" s="3">
        <v>4</v>
      </c>
      <c r="O265" s="3">
        <v>0.71499999999999997</v>
      </c>
      <c r="P265" s="3">
        <v>5</v>
      </c>
      <c r="Q265" s="6">
        <v>0.56679999999999997</v>
      </c>
      <c r="R265" s="3">
        <v>6</v>
      </c>
      <c r="S265" s="6">
        <v>0.30009999999999998</v>
      </c>
      <c r="T265" s="6">
        <v>7</v>
      </c>
      <c r="U265" s="6">
        <v>0.28899999999999998</v>
      </c>
      <c r="V265" s="3">
        <v>8</v>
      </c>
      <c r="W265" s="6">
        <v>0.1</v>
      </c>
      <c r="X265" s="6">
        <v>9</v>
      </c>
      <c r="Y265" s="6">
        <v>0.2445</v>
      </c>
      <c r="Z265" s="6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v>1.0334000000000001</v>
      </c>
      <c r="L266" s="3">
        <v>3</v>
      </c>
      <c r="M266" s="3">
        <v>0.79269999999999996</v>
      </c>
      <c r="N266" s="3">
        <v>4</v>
      </c>
      <c r="O266" s="3">
        <v>0.28149999999999997</v>
      </c>
      <c r="P266" s="3">
        <v>5</v>
      </c>
      <c r="Q266" s="6">
        <v>0.32229999999999998</v>
      </c>
      <c r="R266" s="3">
        <v>6</v>
      </c>
      <c r="S266" s="6">
        <v>0.22220000000000001</v>
      </c>
      <c r="T266" s="6">
        <v>7</v>
      </c>
      <c r="U266" s="6">
        <v>0.2296</v>
      </c>
      <c r="V266" s="3">
        <v>8</v>
      </c>
      <c r="W266" s="6">
        <v>0.1963</v>
      </c>
      <c r="X266" s="6">
        <v>9</v>
      </c>
      <c r="Y266" s="6">
        <v>0.1148</v>
      </c>
      <c r="Z266" s="6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v>1.6797</v>
      </c>
      <c r="L267" s="3">
        <v>3</v>
      </c>
      <c r="M267" s="3">
        <v>1.1241000000000001</v>
      </c>
      <c r="N267" s="3">
        <v>4</v>
      </c>
      <c r="O267" s="3">
        <v>0.73340000000000005</v>
      </c>
      <c r="P267" s="3">
        <v>5</v>
      </c>
      <c r="Q267" s="6">
        <v>0.4148</v>
      </c>
      <c r="R267" s="3">
        <v>6</v>
      </c>
      <c r="S267" s="6">
        <v>0.34260000000000002</v>
      </c>
      <c r="T267" s="6">
        <v>7</v>
      </c>
      <c r="U267" s="6">
        <v>0.1648</v>
      </c>
      <c r="V267" s="3">
        <v>8</v>
      </c>
      <c r="W267" s="6">
        <v>0.1111</v>
      </c>
      <c r="X267" s="6">
        <v>9</v>
      </c>
      <c r="Y267" s="6">
        <v>0.17780000000000001</v>
      </c>
      <c r="Z267" s="6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v>1.0963000000000001</v>
      </c>
      <c r="L268" s="3">
        <v>3</v>
      </c>
      <c r="M268" s="3">
        <v>0.89629999999999999</v>
      </c>
      <c r="N268" s="3">
        <v>4</v>
      </c>
      <c r="O268" s="3">
        <v>0.28889999999999999</v>
      </c>
      <c r="P268" s="3">
        <v>5</v>
      </c>
      <c r="Q268" s="6">
        <v>0.34449999999999997</v>
      </c>
      <c r="R268" s="3">
        <v>6</v>
      </c>
      <c r="S268" s="6">
        <v>0.25559999999999999</v>
      </c>
      <c r="T268" s="6">
        <v>7</v>
      </c>
      <c r="U268" s="6">
        <v>0.16300000000000001</v>
      </c>
      <c r="V268" s="3">
        <v>8</v>
      </c>
      <c r="W268" s="6">
        <v>9.6299999999999997E-2</v>
      </c>
      <c r="X268" s="6">
        <v>9</v>
      </c>
      <c r="Y268" s="6">
        <v>0.16300000000000001</v>
      </c>
      <c r="Z268" s="6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v>1.4278999999999999</v>
      </c>
      <c r="L269" s="3">
        <v>3</v>
      </c>
      <c r="M269" s="3">
        <v>0.37409999999999999</v>
      </c>
      <c r="N269" s="3">
        <v>4</v>
      </c>
      <c r="O269" s="3">
        <v>0.86299999999999999</v>
      </c>
      <c r="P269" s="3">
        <v>5</v>
      </c>
      <c r="Q269" s="6">
        <v>0.41110000000000002</v>
      </c>
      <c r="R269" s="3">
        <v>6</v>
      </c>
      <c r="S269" s="6">
        <v>0.53149999999999997</v>
      </c>
      <c r="T269" s="6">
        <v>7</v>
      </c>
      <c r="U269" s="6">
        <v>0.29260000000000003</v>
      </c>
      <c r="V269" s="3">
        <v>8</v>
      </c>
      <c r="W269" s="6">
        <v>0.36299999999999999</v>
      </c>
      <c r="X269" s="6">
        <v>9</v>
      </c>
      <c r="Y269" s="6">
        <v>0.18890000000000001</v>
      </c>
      <c r="Z269" s="6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v>1.4038999999999999</v>
      </c>
      <c r="L270" s="3">
        <v>3</v>
      </c>
      <c r="M270" s="3">
        <v>0.68899999999999995</v>
      </c>
      <c r="N270" s="3">
        <v>4</v>
      </c>
      <c r="O270" s="3">
        <v>0.40749999999999997</v>
      </c>
      <c r="P270" s="3">
        <v>5</v>
      </c>
      <c r="Q270" s="6">
        <v>0.41299999999999998</v>
      </c>
      <c r="R270" s="3">
        <v>6</v>
      </c>
      <c r="S270" s="6">
        <v>0.19259999999999999</v>
      </c>
      <c r="T270" s="6">
        <v>7</v>
      </c>
      <c r="U270" s="6">
        <v>0.1797</v>
      </c>
      <c r="V270" s="3">
        <v>8</v>
      </c>
      <c r="W270" s="6">
        <v>0.19450000000000001</v>
      </c>
      <c r="X270" s="6">
        <v>9</v>
      </c>
      <c r="Y270" s="6">
        <v>0.1222</v>
      </c>
      <c r="Z270" s="6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v>1.2279</v>
      </c>
      <c r="L271" s="3">
        <v>3</v>
      </c>
      <c r="M271" s="3">
        <v>0.78149999999999997</v>
      </c>
      <c r="N271" s="3">
        <v>4</v>
      </c>
      <c r="O271" s="3">
        <v>0.33710000000000001</v>
      </c>
      <c r="P271" s="3">
        <v>5</v>
      </c>
      <c r="Q271" s="6">
        <v>0.25929999999999997</v>
      </c>
      <c r="R271" s="3">
        <v>6</v>
      </c>
      <c r="S271" s="6">
        <v>0.28339999999999999</v>
      </c>
      <c r="T271" s="6">
        <v>7</v>
      </c>
      <c r="U271" s="6">
        <v>0.1593</v>
      </c>
      <c r="V271" s="3">
        <v>8</v>
      </c>
      <c r="W271" s="6">
        <v>0.1963</v>
      </c>
      <c r="X271" s="6">
        <v>9</v>
      </c>
      <c r="Y271" s="6">
        <v>0.1111</v>
      </c>
      <c r="Z271" s="6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v>1.3130999999999999</v>
      </c>
      <c r="L272" s="3">
        <v>3</v>
      </c>
      <c r="M272" s="3">
        <v>0.85570000000000002</v>
      </c>
      <c r="N272" s="3">
        <v>4</v>
      </c>
      <c r="O272" s="3">
        <v>0.626</v>
      </c>
      <c r="P272" s="3">
        <v>5</v>
      </c>
      <c r="Q272" s="6">
        <v>0.32779999999999998</v>
      </c>
      <c r="R272" s="3">
        <v>6</v>
      </c>
      <c r="S272" s="6">
        <v>0.31859999999999999</v>
      </c>
      <c r="T272" s="6">
        <v>7</v>
      </c>
      <c r="U272" s="6">
        <v>0.16669999999999999</v>
      </c>
      <c r="V272" s="3">
        <v>8</v>
      </c>
      <c r="W272" s="6">
        <v>0.27039999999999997</v>
      </c>
      <c r="X272" s="6">
        <v>9</v>
      </c>
      <c r="Y272" s="6">
        <v>0.1074</v>
      </c>
      <c r="Z272" s="6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v>1.1596</v>
      </c>
      <c r="L273" s="3">
        <v>3</v>
      </c>
      <c r="M273" s="3">
        <v>0.78539999999999999</v>
      </c>
      <c r="N273" s="3">
        <v>4</v>
      </c>
      <c r="O273" s="3">
        <v>0.56310000000000004</v>
      </c>
      <c r="P273" s="3">
        <v>5</v>
      </c>
      <c r="Q273" s="6">
        <v>0.43530000000000002</v>
      </c>
      <c r="R273" s="3">
        <v>6</v>
      </c>
      <c r="S273" s="6">
        <v>0.30380000000000001</v>
      </c>
      <c r="T273" s="6">
        <v>7</v>
      </c>
      <c r="U273" s="6">
        <v>0.26300000000000001</v>
      </c>
      <c r="V273" s="3">
        <v>8</v>
      </c>
      <c r="W273" s="6">
        <v>0.29820000000000002</v>
      </c>
      <c r="X273" s="6">
        <v>9</v>
      </c>
      <c r="Y273" s="6">
        <v>0.1575</v>
      </c>
      <c r="Z273" s="6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v>1.7411000000000001</v>
      </c>
      <c r="L274" s="3">
        <v>3</v>
      </c>
      <c r="M274" s="3">
        <v>0.62970000000000004</v>
      </c>
      <c r="N274" s="3">
        <v>4</v>
      </c>
      <c r="O274" s="3">
        <v>0.49640000000000001</v>
      </c>
      <c r="P274" s="3">
        <v>5</v>
      </c>
      <c r="Q274" s="6">
        <v>0.35189999999999999</v>
      </c>
      <c r="R274" s="3">
        <v>6</v>
      </c>
      <c r="S274" s="6">
        <v>0.21299999999999999</v>
      </c>
      <c r="T274" s="6">
        <v>7</v>
      </c>
      <c r="U274" s="6">
        <v>0.28520000000000001</v>
      </c>
      <c r="V274" s="3">
        <v>8</v>
      </c>
      <c r="W274" s="6">
        <v>0.28889999999999999</v>
      </c>
      <c r="X274" s="6">
        <v>9</v>
      </c>
      <c r="Y274" s="6">
        <v>0.2</v>
      </c>
      <c r="Z274" s="6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v>1.7318</v>
      </c>
      <c r="L275" s="3">
        <v>3</v>
      </c>
      <c r="M275" s="3">
        <v>0.95389999999999997</v>
      </c>
      <c r="N275" s="3">
        <v>4</v>
      </c>
      <c r="O275" s="3">
        <v>0.37780000000000002</v>
      </c>
      <c r="P275" s="3">
        <v>5</v>
      </c>
      <c r="Q275" s="6">
        <v>0.3241</v>
      </c>
      <c r="R275" s="3">
        <v>6</v>
      </c>
      <c r="S275" s="6">
        <v>0.1741</v>
      </c>
      <c r="T275" s="6">
        <v>7</v>
      </c>
      <c r="U275" s="6">
        <v>0.28520000000000001</v>
      </c>
      <c r="V275" s="3">
        <v>8</v>
      </c>
      <c r="W275" s="6">
        <v>0.25</v>
      </c>
      <c r="X275" s="6">
        <v>9</v>
      </c>
      <c r="Y275" s="6">
        <v>0.26860000000000001</v>
      </c>
      <c r="Z275" s="6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v>1.3967000000000001</v>
      </c>
      <c r="L276" s="3">
        <v>3</v>
      </c>
      <c r="M276" s="3">
        <v>0.90029999999999999</v>
      </c>
      <c r="N276" s="3">
        <v>4</v>
      </c>
      <c r="O276" s="3">
        <v>0.56869999999999998</v>
      </c>
      <c r="P276" s="3">
        <v>5</v>
      </c>
      <c r="Q276" s="6">
        <v>0.2167</v>
      </c>
      <c r="R276" s="3">
        <v>6</v>
      </c>
      <c r="S276" s="6">
        <v>0.16300000000000001</v>
      </c>
      <c r="T276" s="6">
        <v>7</v>
      </c>
      <c r="U276" s="6">
        <v>0.17230000000000001</v>
      </c>
      <c r="V276" s="3">
        <v>8</v>
      </c>
      <c r="W276" s="6">
        <v>0.1797</v>
      </c>
      <c r="X276" s="6">
        <v>9</v>
      </c>
      <c r="Y276" s="6">
        <v>0.1278</v>
      </c>
      <c r="Z276" s="6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v>1.4893000000000001</v>
      </c>
      <c r="L277" s="3">
        <v>3</v>
      </c>
      <c r="M277" s="3">
        <v>1.1262000000000001</v>
      </c>
      <c r="N277" s="3">
        <v>4</v>
      </c>
      <c r="O277" s="3">
        <v>0.91320000000000001</v>
      </c>
      <c r="P277" s="3">
        <v>5</v>
      </c>
      <c r="Q277" s="6">
        <v>0.43709999999999999</v>
      </c>
      <c r="R277" s="3">
        <v>6</v>
      </c>
      <c r="S277" s="6">
        <v>0.31859999999999999</v>
      </c>
      <c r="T277" s="6">
        <v>7</v>
      </c>
      <c r="U277" s="6">
        <v>0.16300000000000001</v>
      </c>
      <c r="V277" s="3">
        <v>8</v>
      </c>
      <c r="W277" s="6">
        <v>0.14080000000000001</v>
      </c>
      <c r="X277" s="6">
        <v>9</v>
      </c>
      <c r="Y277" s="6">
        <v>0.22969999999999999</v>
      </c>
      <c r="Z277" s="6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v>1.6409</v>
      </c>
      <c r="L278" s="3">
        <v>3</v>
      </c>
      <c r="M278" s="3">
        <v>0.84450000000000003</v>
      </c>
      <c r="N278" s="3">
        <v>4</v>
      </c>
      <c r="O278" s="3">
        <v>0.60929999999999995</v>
      </c>
      <c r="P278" s="3">
        <v>5</v>
      </c>
      <c r="Q278" s="6">
        <v>0.23519999999999999</v>
      </c>
      <c r="R278" s="3">
        <v>6</v>
      </c>
      <c r="S278" s="6">
        <v>0.1537</v>
      </c>
      <c r="T278" s="6">
        <v>7</v>
      </c>
      <c r="U278" s="6">
        <v>0.2334</v>
      </c>
      <c r="V278" s="3">
        <v>8</v>
      </c>
      <c r="W278" s="6">
        <v>0.1167</v>
      </c>
      <c r="X278" s="6">
        <v>9</v>
      </c>
      <c r="Y278" s="6">
        <v>0.22409999999999999</v>
      </c>
      <c r="Z278" s="6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v>1.6445000000000001</v>
      </c>
      <c r="L279" s="3">
        <v>3</v>
      </c>
      <c r="M279" s="3">
        <v>0.91859999999999997</v>
      </c>
      <c r="N279" s="3">
        <v>4</v>
      </c>
      <c r="O279" s="3">
        <v>0.75560000000000005</v>
      </c>
      <c r="P279" s="3">
        <v>5</v>
      </c>
      <c r="Q279" s="6">
        <v>0.41849999999999998</v>
      </c>
      <c r="R279" s="3">
        <v>6</v>
      </c>
      <c r="S279" s="6">
        <v>0.37040000000000001</v>
      </c>
      <c r="T279" s="6">
        <v>7</v>
      </c>
      <c r="U279" s="6">
        <v>0.15559999999999999</v>
      </c>
      <c r="V279" s="3">
        <v>8</v>
      </c>
      <c r="W279" s="6">
        <v>0.1759</v>
      </c>
      <c r="X279" s="6">
        <v>9</v>
      </c>
      <c r="Y279" s="6">
        <v>0.28149999999999997</v>
      </c>
      <c r="Z279" s="6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v>1.2797000000000001</v>
      </c>
      <c r="L280" s="3">
        <v>3</v>
      </c>
      <c r="M280" s="3">
        <v>0.73519999999999996</v>
      </c>
      <c r="N280" s="3">
        <v>4</v>
      </c>
      <c r="O280" s="3">
        <v>0.49630000000000002</v>
      </c>
      <c r="P280" s="3">
        <v>5</v>
      </c>
      <c r="Q280" s="6">
        <v>0.25190000000000001</v>
      </c>
      <c r="R280" s="3">
        <v>6</v>
      </c>
      <c r="S280" s="6">
        <v>0.2019</v>
      </c>
      <c r="T280" s="6">
        <v>7</v>
      </c>
      <c r="U280" s="6">
        <v>0.13700000000000001</v>
      </c>
      <c r="V280" s="3">
        <v>8</v>
      </c>
      <c r="W280" s="6">
        <v>0.1482</v>
      </c>
      <c r="X280" s="6">
        <v>9</v>
      </c>
      <c r="Y280" s="6">
        <v>0.23330000000000001</v>
      </c>
      <c r="Z280" s="6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v>1.4408000000000001</v>
      </c>
      <c r="L281" s="3">
        <v>3</v>
      </c>
      <c r="M281" s="3">
        <v>1.0592999999999999</v>
      </c>
      <c r="N281" s="3">
        <v>4</v>
      </c>
      <c r="O281" s="3">
        <v>0.60740000000000005</v>
      </c>
      <c r="P281" s="3">
        <v>5</v>
      </c>
      <c r="Q281" s="6">
        <v>0.37219999999999998</v>
      </c>
      <c r="R281" s="3">
        <v>6</v>
      </c>
      <c r="S281" s="6">
        <v>0.1963</v>
      </c>
      <c r="T281" s="6">
        <v>7</v>
      </c>
      <c r="U281" s="6">
        <v>0.25559999999999999</v>
      </c>
      <c r="V281" s="3">
        <v>8</v>
      </c>
      <c r="W281" s="6">
        <v>0.1741</v>
      </c>
      <c r="X281" s="6">
        <v>9</v>
      </c>
      <c r="Y281" s="6">
        <v>0.11849999999999999</v>
      </c>
      <c r="Z281" s="6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v>1.1537999999999999</v>
      </c>
      <c r="L282" s="3">
        <v>3</v>
      </c>
      <c r="M282" s="3">
        <v>0.92969999999999997</v>
      </c>
      <c r="N282" s="3">
        <v>4</v>
      </c>
      <c r="O282" s="3">
        <v>0.47039999999999998</v>
      </c>
      <c r="P282" s="3">
        <v>5</v>
      </c>
      <c r="Q282" s="6">
        <v>0.4037</v>
      </c>
      <c r="R282" s="3">
        <v>6</v>
      </c>
      <c r="S282" s="6">
        <v>0.22220000000000001</v>
      </c>
      <c r="T282" s="6">
        <v>7</v>
      </c>
      <c r="U282" s="6">
        <v>0.2074</v>
      </c>
      <c r="V282" s="3">
        <v>8</v>
      </c>
      <c r="W282" s="6">
        <v>0.13700000000000001</v>
      </c>
      <c r="X282" s="6">
        <v>9</v>
      </c>
      <c r="Y282" s="6">
        <v>0.1593</v>
      </c>
      <c r="Z282" s="6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v>1.4019999999999999</v>
      </c>
      <c r="L283" s="3">
        <v>3</v>
      </c>
      <c r="M283" s="3">
        <v>0.67410000000000003</v>
      </c>
      <c r="N283" s="3">
        <v>4</v>
      </c>
      <c r="O283" s="3">
        <v>0.45739999999999997</v>
      </c>
      <c r="P283" s="3">
        <v>5</v>
      </c>
      <c r="Q283" s="6">
        <v>0.45929999999999999</v>
      </c>
      <c r="R283" s="3">
        <v>6</v>
      </c>
      <c r="S283" s="6">
        <v>0.28520000000000001</v>
      </c>
      <c r="T283" s="6">
        <v>7</v>
      </c>
      <c r="U283" s="6">
        <v>0.22589999999999999</v>
      </c>
      <c r="V283" s="3">
        <v>8</v>
      </c>
      <c r="W283" s="6">
        <v>0.24629999999999999</v>
      </c>
      <c r="X283" s="6">
        <v>9</v>
      </c>
      <c r="Y283" s="6">
        <v>0.2445</v>
      </c>
      <c r="Z283" s="6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v>1.9556</v>
      </c>
      <c r="L284" s="3">
        <v>3</v>
      </c>
      <c r="M284" s="3">
        <v>0.92589999999999995</v>
      </c>
      <c r="N284" s="3">
        <v>4</v>
      </c>
      <c r="O284" s="3">
        <v>0.49259999999999998</v>
      </c>
      <c r="P284" s="3">
        <v>5</v>
      </c>
      <c r="Q284" s="6">
        <v>0.29260000000000003</v>
      </c>
      <c r="R284" s="3">
        <v>6</v>
      </c>
      <c r="S284" s="6">
        <v>0.23699999999999999</v>
      </c>
      <c r="T284" s="6">
        <v>7</v>
      </c>
      <c r="U284" s="6">
        <v>0.17780000000000001</v>
      </c>
      <c r="V284" s="3">
        <v>8</v>
      </c>
      <c r="W284" s="6">
        <v>0.1222</v>
      </c>
      <c r="X284" s="6">
        <v>9</v>
      </c>
      <c r="Y284" s="6">
        <v>0.1963</v>
      </c>
      <c r="Z284" s="6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v>1.4204000000000001</v>
      </c>
      <c r="L285" s="3">
        <v>3</v>
      </c>
      <c r="M285" s="3">
        <v>0.96299999999999997</v>
      </c>
      <c r="N285" s="3">
        <v>4</v>
      </c>
      <c r="O285" s="3">
        <v>0.61109999999999998</v>
      </c>
      <c r="P285" s="3">
        <v>5</v>
      </c>
      <c r="Q285" s="6">
        <v>0.22409999999999999</v>
      </c>
      <c r="R285" s="3">
        <v>6</v>
      </c>
      <c r="S285" s="6">
        <v>0.21110000000000001</v>
      </c>
      <c r="T285" s="6">
        <v>7</v>
      </c>
      <c r="U285" s="6">
        <v>0.16300000000000001</v>
      </c>
      <c r="V285" s="3">
        <v>8</v>
      </c>
      <c r="W285" s="6">
        <v>8.6999999999999994E-2</v>
      </c>
      <c r="X285" s="6">
        <v>9</v>
      </c>
      <c r="Y285" s="6">
        <v>0.1426</v>
      </c>
      <c r="Z285" s="6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v>1.3633</v>
      </c>
      <c r="L286" s="3">
        <v>3</v>
      </c>
      <c r="M286" s="3">
        <v>0.752</v>
      </c>
      <c r="N286" s="3">
        <v>4</v>
      </c>
      <c r="O286" s="3">
        <v>0.42599999999999999</v>
      </c>
      <c r="P286" s="3">
        <v>5</v>
      </c>
      <c r="Q286" s="6">
        <v>0.41489999999999999</v>
      </c>
      <c r="R286" s="3">
        <v>6</v>
      </c>
      <c r="S286" s="6">
        <v>0.25190000000000001</v>
      </c>
      <c r="T286" s="6">
        <v>7</v>
      </c>
      <c r="U286" s="6">
        <v>0.2964</v>
      </c>
      <c r="V286" s="3">
        <v>8</v>
      </c>
      <c r="W286" s="6">
        <v>0.15559999999999999</v>
      </c>
      <c r="X286" s="6">
        <v>9</v>
      </c>
      <c r="Y286" s="6">
        <v>0.2001</v>
      </c>
      <c r="Z286" s="6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v>1.2222999999999999</v>
      </c>
      <c r="L287" s="3">
        <v>3</v>
      </c>
      <c r="M287" s="3">
        <v>1.1185</v>
      </c>
      <c r="N287" s="3">
        <v>4</v>
      </c>
      <c r="O287" s="3">
        <v>0.74450000000000005</v>
      </c>
      <c r="P287" s="3">
        <v>5</v>
      </c>
      <c r="Q287" s="6">
        <v>0.47410000000000002</v>
      </c>
      <c r="R287" s="3">
        <v>6</v>
      </c>
      <c r="S287" s="6">
        <v>0.22220000000000001</v>
      </c>
      <c r="T287" s="6">
        <v>7</v>
      </c>
      <c r="U287" s="6">
        <v>0.26669999999999999</v>
      </c>
      <c r="V287" s="3">
        <v>8</v>
      </c>
      <c r="W287" s="6">
        <v>0.16669999999999999</v>
      </c>
      <c r="X287" s="6">
        <v>9</v>
      </c>
      <c r="Y287" s="6">
        <v>0.28520000000000001</v>
      </c>
      <c r="Z287" s="6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v>1.4762</v>
      </c>
      <c r="L288" s="3">
        <v>3</v>
      </c>
      <c r="M288" s="3">
        <v>1.0539000000000001</v>
      </c>
      <c r="N288" s="3">
        <v>4</v>
      </c>
      <c r="O288" s="3">
        <v>0.40560000000000002</v>
      </c>
      <c r="P288" s="3">
        <v>5</v>
      </c>
      <c r="Q288" s="6">
        <v>0.35189999999999999</v>
      </c>
      <c r="R288" s="3">
        <v>6</v>
      </c>
      <c r="S288" s="6">
        <v>0.15190000000000001</v>
      </c>
      <c r="T288" s="6">
        <v>7</v>
      </c>
      <c r="U288" s="6">
        <v>0.2</v>
      </c>
      <c r="V288" s="3">
        <v>8</v>
      </c>
      <c r="W288" s="6">
        <v>0.1278</v>
      </c>
      <c r="X288" s="6">
        <v>9</v>
      </c>
      <c r="Y288" s="6">
        <v>0.22969999999999999</v>
      </c>
      <c r="Z288" s="6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v>1.6910000000000001</v>
      </c>
      <c r="L289" s="3">
        <v>3</v>
      </c>
      <c r="M289" s="3">
        <v>1.1243000000000001</v>
      </c>
      <c r="N289" s="3">
        <v>4</v>
      </c>
      <c r="O289" s="3">
        <v>0.5927</v>
      </c>
      <c r="P289" s="3">
        <v>5</v>
      </c>
      <c r="Q289" s="6">
        <v>0.4945</v>
      </c>
      <c r="R289" s="3">
        <v>6</v>
      </c>
      <c r="S289" s="6">
        <v>0.28520000000000001</v>
      </c>
      <c r="T289" s="6">
        <v>7</v>
      </c>
      <c r="U289" s="6">
        <v>0.29449999999999998</v>
      </c>
      <c r="V289" s="3">
        <v>8</v>
      </c>
      <c r="W289" s="6">
        <v>0.18890000000000001</v>
      </c>
      <c r="X289" s="6">
        <v>9</v>
      </c>
      <c r="Y289" s="6">
        <v>0.25559999999999999</v>
      </c>
      <c r="Z289" s="6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v>1.5667</v>
      </c>
      <c r="L290" s="3">
        <v>3</v>
      </c>
      <c r="M290" s="3">
        <v>1.0296000000000001</v>
      </c>
      <c r="N290" s="3">
        <v>4</v>
      </c>
      <c r="O290" s="3">
        <v>0.76670000000000005</v>
      </c>
      <c r="P290" s="3">
        <v>5</v>
      </c>
      <c r="Q290" s="6">
        <v>0.35189999999999999</v>
      </c>
      <c r="R290" s="3">
        <v>6</v>
      </c>
      <c r="S290" s="6">
        <v>0.28520000000000001</v>
      </c>
      <c r="T290" s="6">
        <v>7</v>
      </c>
      <c r="U290" s="6">
        <v>0.15559999999999999</v>
      </c>
      <c r="V290" s="3">
        <v>8</v>
      </c>
      <c r="W290" s="6">
        <v>0.2185</v>
      </c>
      <c r="X290" s="6">
        <v>9</v>
      </c>
      <c r="Y290" s="6">
        <v>0.14069999999999999</v>
      </c>
      <c r="Z290" s="6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v>1.7038</v>
      </c>
      <c r="L291" s="3">
        <v>3</v>
      </c>
      <c r="M291" s="3">
        <v>0.92600000000000005</v>
      </c>
      <c r="N291" s="3">
        <v>4</v>
      </c>
      <c r="O291" s="3">
        <v>0.52590000000000003</v>
      </c>
      <c r="P291" s="3">
        <v>5</v>
      </c>
      <c r="Q291" s="6">
        <v>0.38890000000000002</v>
      </c>
      <c r="R291" s="3">
        <v>6</v>
      </c>
      <c r="S291" s="6">
        <v>0.2482</v>
      </c>
      <c r="T291" s="6">
        <v>7</v>
      </c>
      <c r="U291" s="6">
        <v>0.2</v>
      </c>
      <c r="V291" s="3">
        <v>8</v>
      </c>
      <c r="W291" s="6">
        <v>0.1741</v>
      </c>
      <c r="X291" s="6">
        <v>9</v>
      </c>
      <c r="Y291" s="6">
        <v>0.33700000000000002</v>
      </c>
      <c r="Z291" s="6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v>1.889</v>
      </c>
      <c r="L292" s="3">
        <v>3</v>
      </c>
      <c r="M292" s="3">
        <v>1.0075000000000001</v>
      </c>
      <c r="N292" s="3">
        <v>4</v>
      </c>
      <c r="O292" s="3">
        <v>0.55559999999999998</v>
      </c>
      <c r="P292" s="3">
        <v>5</v>
      </c>
      <c r="Q292" s="6">
        <v>0.3241</v>
      </c>
      <c r="R292" s="3">
        <v>6</v>
      </c>
      <c r="S292" s="6">
        <v>0.2908</v>
      </c>
      <c r="T292" s="6">
        <v>7</v>
      </c>
      <c r="U292" s="6">
        <v>0.17219999999999999</v>
      </c>
      <c r="V292" s="3">
        <v>8</v>
      </c>
      <c r="W292" s="6">
        <v>0.1222</v>
      </c>
      <c r="X292" s="6">
        <v>9</v>
      </c>
      <c r="Y292" s="6">
        <v>0.23330000000000001</v>
      </c>
      <c r="Z292" s="6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v>1.8079000000000001</v>
      </c>
      <c r="L293" s="3">
        <v>3</v>
      </c>
      <c r="M293" s="3">
        <v>0.67049999999999998</v>
      </c>
      <c r="N293" s="3">
        <v>4</v>
      </c>
      <c r="O293" s="3">
        <v>0.28899999999999998</v>
      </c>
      <c r="P293" s="3">
        <v>5</v>
      </c>
      <c r="Q293" s="6">
        <v>0.26669999999999999</v>
      </c>
      <c r="R293" s="3">
        <v>6</v>
      </c>
      <c r="S293" s="6">
        <v>0.3705</v>
      </c>
      <c r="T293" s="6">
        <v>7</v>
      </c>
      <c r="U293" s="6">
        <v>9.8199999999999996E-2</v>
      </c>
      <c r="V293" s="3">
        <v>8</v>
      </c>
      <c r="W293" s="6">
        <v>0.17230000000000001</v>
      </c>
      <c r="X293" s="6">
        <v>9</v>
      </c>
      <c r="Y293" s="6">
        <v>0.14080000000000001</v>
      </c>
      <c r="Z293" s="6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v>1.3447</v>
      </c>
      <c r="L294" s="3">
        <v>3</v>
      </c>
      <c r="M294" s="3">
        <v>0.57599999999999996</v>
      </c>
      <c r="N294" s="3">
        <v>4</v>
      </c>
      <c r="O294" s="3">
        <v>0.47049999999999997</v>
      </c>
      <c r="P294" s="3">
        <v>5</v>
      </c>
      <c r="Q294" s="6">
        <v>0.26669999999999999</v>
      </c>
      <c r="R294" s="3">
        <v>6</v>
      </c>
      <c r="S294" s="6">
        <v>0.2</v>
      </c>
      <c r="T294" s="6">
        <v>7</v>
      </c>
      <c r="U294" s="6">
        <v>0.17780000000000001</v>
      </c>
      <c r="V294" s="3">
        <v>8</v>
      </c>
      <c r="W294" s="6">
        <v>0.126</v>
      </c>
      <c r="X294" s="6">
        <v>9</v>
      </c>
      <c r="Y294" s="6">
        <v>6.6699999999999995E-2</v>
      </c>
      <c r="Z294" s="6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v>1.5038</v>
      </c>
      <c r="L295" s="3">
        <v>3</v>
      </c>
      <c r="M295" s="3">
        <v>0.96120000000000005</v>
      </c>
      <c r="N295" s="3">
        <v>4</v>
      </c>
      <c r="O295" s="3">
        <v>0.30370000000000003</v>
      </c>
      <c r="P295" s="3">
        <v>5</v>
      </c>
      <c r="Q295" s="6">
        <v>0.18890000000000001</v>
      </c>
      <c r="R295" s="3">
        <v>6</v>
      </c>
      <c r="S295" s="6">
        <v>0.27039999999999997</v>
      </c>
      <c r="T295" s="6">
        <v>7</v>
      </c>
      <c r="U295" s="6">
        <v>0.25559999999999999</v>
      </c>
      <c r="V295" s="3">
        <v>8</v>
      </c>
      <c r="W295" s="6">
        <v>0.1963</v>
      </c>
      <c r="X295" s="6">
        <v>9</v>
      </c>
      <c r="Y295" s="6">
        <v>0.1482</v>
      </c>
      <c r="Z295" s="6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v>1.7353000000000001</v>
      </c>
      <c r="L296" s="3">
        <v>3</v>
      </c>
      <c r="M296" s="3">
        <v>0.56299999999999994</v>
      </c>
      <c r="N296" s="3">
        <v>4</v>
      </c>
      <c r="O296" s="3">
        <v>0.37409999999999999</v>
      </c>
      <c r="P296" s="3">
        <v>5</v>
      </c>
      <c r="Q296" s="6">
        <v>0.23699999999999999</v>
      </c>
      <c r="R296" s="3">
        <v>6</v>
      </c>
      <c r="S296" s="6">
        <v>0.29260000000000003</v>
      </c>
      <c r="T296" s="6">
        <v>7</v>
      </c>
      <c r="U296" s="6">
        <v>0.1333</v>
      </c>
      <c r="V296" s="3">
        <v>8</v>
      </c>
      <c r="W296" s="6">
        <v>0.14449999999999999</v>
      </c>
      <c r="X296" s="6">
        <v>9</v>
      </c>
      <c r="Y296" s="6">
        <v>0.15559999999999999</v>
      </c>
      <c r="Z296" s="6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v>0.6462</v>
      </c>
      <c r="L297" s="3">
        <v>3</v>
      </c>
      <c r="M297" s="3">
        <v>0.872</v>
      </c>
      <c r="N297" s="3">
        <v>4</v>
      </c>
      <c r="O297" s="3">
        <v>0.76100000000000001</v>
      </c>
      <c r="P297" s="3">
        <v>5</v>
      </c>
      <c r="Q297" s="6">
        <v>0.57220000000000004</v>
      </c>
      <c r="R297" s="3">
        <v>6</v>
      </c>
      <c r="S297" s="6">
        <v>0.5202</v>
      </c>
      <c r="T297" s="6">
        <v>7</v>
      </c>
      <c r="U297" s="6">
        <v>0.1356</v>
      </c>
      <c r="V297" s="3">
        <v>8</v>
      </c>
      <c r="W297" s="6">
        <v>0.38369999999999999</v>
      </c>
      <c r="X297" s="6">
        <v>9</v>
      </c>
      <c r="Y297" s="6">
        <v>8.8300000000000003E-2</v>
      </c>
      <c r="Z297" s="6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v>0.94179999999999997</v>
      </c>
      <c r="L298" s="3">
        <v>3</v>
      </c>
      <c r="M298" s="3">
        <v>0.60140000000000005</v>
      </c>
      <c r="N298" s="3">
        <v>4</v>
      </c>
      <c r="O298" s="3">
        <v>0.52880000000000005</v>
      </c>
      <c r="P298" s="3">
        <v>5</v>
      </c>
      <c r="Q298" s="6">
        <v>0.54720000000000002</v>
      </c>
      <c r="R298" s="3">
        <v>6</v>
      </c>
      <c r="S298" s="6">
        <v>0.53290000000000004</v>
      </c>
      <c r="T298" s="6">
        <v>7</v>
      </c>
      <c r="U298" s="6">
        <v>0.32079999999999997</v>
      </c>
      <c r="V298" s="3">
        <v>8</v>
      </c>
      <c r="W298" s="6">
        <v>0.25259999999999999</v>
      </c>
      <c r="X298" s="6">
        <v>9</v>
      </c>
      <c r="Y298" s="6">
        <v>0.3664</v>
      </c>
      <c r="Z298" s="6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v>1.6621999999999999</v>
      </c>
      <c r="L299" s="3">
        <v>3</v>
      </c>
      <c r="M299" s="3">
        <v>0.96279999999999999</v>
      </c>
      <c r="N299" s="3">
        <v>4</v>
      </c>
      <c r="O299" s="3">
        <v>0.4879</v>
      </c>
      <c r="P299" s="3">
        <v>5</v>
      </c>
      <c r="Q299" s="6">
        <v>0.25159999999999999</v>
      </c>
      <c r="R299" s="3">
        <v>6</v>
      </c>
      <c r="S299" s="6">
        <v>0.69120000000000004</v>
      </c>
      <c r="T299" s="6">
        <v>7</v>
      </c>
      <c r="U299" s="6">
        <v>9.6199999999999994E-2</v>
      </c>
      <c r="V299" s="3">
        <v>8</v>
      </c>
      <c r="W299" s="6">
        <v>8.3199999999999996E-2</v>
      </c>
      <c r="X299" s="6">
        <v>9</v>
      </c>
      <c r="Y299" s="6">
        <v>2.3400000000000001E-2</v>
      </c>
      <c r="Z299" s="6">
        <v>10</v>
      </c>
      <c r="AA299" s="6">
        <v>4.41E-2</v>
      </c>
      <c r="AB299" s="6"/>
      <c r="AC299" s="4"/>
      <c r="AD299" s="4"/>
      <c r="AE299" s="4"/>
      <c r="AF299" s="4"/>
      <c r="AG299" s="4"/>
      <c r="AH299" s="4"/>
      <c r="AI299" s="4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v>1.5960000000000001</v>
      </c>
      <c r="L300" s="3">
        <v>3</v>
      </c>
      <c r="M300" s="3">
        <v>0.74590000000000001</v>
      </c>
      <c r="N300" s="3">
        <v>4</v>
      </c>
      <c r="O300" s="3">
        <v>0.31180000000000002</v>
      </c>
      <c r="P300" s="3">
        <v>5</v>
      </c>
      <c r="Q300" s="6">
        <v>0.50990000000000002</v>
      </c>
      <c r="R300" s="3">
        <v>6</v>
      </c>
      <c r="S300" s="6">
        <v>0.2235</v>
      </c>
      <c r="T300" s="6">
        <v>7</v>
      </c>
      <c r="U300" s="6">
        <v>0.15709999999999999</v>
      </c>
      <c r="V300" s="3">
        <v>8</v>
      </c>
      <c r="W300" s="6">
        <v>7.1499999999999994E-2</v>
      </c>
      <c r="X300" s="6">
        <v>9</v>
      </c>
      <c r="Y300" s="6">
        <v>0.14169999999999999</v>
      </c>
      <c r="Z300" s="6">
        <v>10</v>
      </c>
      <c r="AA300" s="6">
        <v>3.6200000000000003E-2</v>
      </c>
      <c r="AB300" s="6"/>
      <c r="AC300" s="4"/>
      <c r="AD300" s="4"/>
      <c r="AE300" s="4"/>
      <c r="AF300" s="4"/>
      <c r="AG300" s="4"/>
      <c r="AH300" s="4"/>
      <c r="AI300" s="4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v>1.4763999999999999</v>
      </c>
      <c r="L301" s="3">
        <v>3</v>
      </c>
      <c r="M301" s="3">
        <v>0.83050000000000002</v>
      </c>
      <c r="N301" s="3">
        <v>4</v>
      </c>
      <c r="O301" s="3">
        <v>0.49120000000000003</v>
      </c>
      <c r="P301" s="3">
        <v>5</v>
      </c>
      <c r="Q301" s="6">
        <v>0.34739999999999999</v>
      </c>
      <c r="R301" s="3">
        <v>6</v>
      </c>
      <c r="S301" s="6">
        <v>0.24110000000000001</v>
      </c>
      <c r="T301" s="6">
        <v>7</v>
      </c>
      <c r="U301" s="6">
        <v>0.1162</v>
      </c>
      <c r="V301" s="3">
        <v>8</v>
      </c>
      <c r="W301" s="6">
        <v>0.15390000000000001</v>
      </c>
      <c r="X301" s="6">
        <v>9</v>
      </c>
      <c r="Y301" s="6">
        <v>0.1246</v>
      </c>
      <c r="Z301" s="6">
        <v>10</v>
      </c>
      <c r="AA301" s="6">
        <v>0.10730000000000001</v>
      </c>
      <c r="AB301" s="6"/>
      <c r="AC301" s="4"/>
      <c r="AD301" s="4"/>
      <c r="AE301" s="4"/>
      <c r="AF301" s="4"/>
      <c r="AG301" s="4"/>
      <c r="AH301" s="4"/>
      <c r="AI301" s="4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v>1.3520000000000001</v>
      </c>
      <c r="L302" s="3">
        <v>3</v>
      </c>
      <c r="M302" s="3">
        <v>0.78159999999999996</v>
      </c>
      <c r="N302" s="3">
        <v>4</v>
      </c>
      <c r="O302" s="3">
        <v>0.41120000000000001</v>
      </c>
      <c r="P302" s="3">
        <v>5</v>
      </c>
      <c r="Q302" s="6">
        <v>0.27779999999999999</v>
      </c>
      <c r="R302" s="3">
        <v>6</v>
      </c>
      <c r="S302" s="6">
        <v>0.22969999999999999</v>
      </c>
      <c r="T302" s="6">
        <v>7</v>
      </c>
      <c r="U302" s="6">
        <v>0.1537</v>
      </c>
      <c r="V302" s="3">
        <v>8</v>
      </c>
      <c r="W302" s="6">
        <v>9.6299999999999997E-2</v>
      </c>
      <c r="X302" s="6">
        <v>9</v>
      </c>
      <c r="Y302" s="6">
        <v>0.1148</v>
      </c>
      <c r="Z302" s="6">
        <v>10</v>
      </c>
      <c r="AA302" s="6">
        <v>0.22409999999999999</v>
      </c>
      <c r="AB302" s="6"/>
      <c r="AC302" s="4"/>
      <c r="AD302" s="4"/>
      <c r="AE302" s="4"/>
      <c r="AF302" s="4"/>
      <c r="AG302" s="4"/>
      <c r="AH302" s="4"/>
      <c r="AI302" s="4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v>1.6408</v>
      </c>
      <c r="L303" s="3">
        <v>3</v>
      </c>
      <c r="M303" s="3">
        <v>0.92600000000000005</v>
      </c>
      <c r="N303" s="3">
        <v>4</v>
      </c>
      <c r="O303" s="3">
        <v>0.35560000000000003</v>
      </c>
      <c r="P303" s="3">
        <v>5</v>
      </c>
      <c r="Q303" s="6">
        <v>0.42220000000000002</v>
      </c>
      <c r="R303" s="3">
        <v>6</v>
      </c>
      <c r="S303" s="6">
        <v>0.34079999999999999</v>
      </c>
      <c r="T303" s="6">
        <v>7</v>
      </c>
      <c r="U303" s="6">
        <v>0.1111</v>
      </c>
      <c r="V303" s="3">
        <v>8</v>
      </c>
      <c r="W303" s="6">
        <v>0.12590000000000001</v>
      </c>
      <c r="X303" s="6">
        <v>9</v>
      </c>
      <c r="Y303" s="6">
        <v>0.26669999999999999</v>
      </c>
      <c r="Z303" s="6">
        <v>10</v>
      </c>
      <c r="AA303" s="6">
        <v>0.1482</v>
      </c>
      <c r="AB303" s="6"/>
      <c r="AC303" s="4"/>
      <c r="AD303" s="4"/>
      <c r="AE303" s="4"/>
      <c r="AF303" s="4"/>
      <c r="AG303" s="4"/>
      <c r="AH303" s="4"/>
      <c r="AI303" s="4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v>1.4298</v>
      </c>
      <c r="L304" s="3">
        <v>3</v>
      </c>
      <c r="M304" s="3">
        <v>0.97970000000000002</v>
      </c>
      <c r="N304" s="3">
        <v>4</v>
      </c>
      <c r="O304" s="3">
        <v>0.60009999999999997</v>
      </c>
      <c r="P304" s="3">
        <v>5</v>
      </c>
      <c r="Q304" s="6">
        <v>0.35930000000000001</v>
      </c>
      <c r="R304" s="3">
        <v>6</v>
      </c>
      <c r="S304" s="6">
        <v>0.33339999999999997</v>
      </c>
      <c r="T304" s="6">
        <v>7</v>
      </c>
      <c r="U304" s="6">
        <v>0.21479999999999999</v>
      </c>
      <c r="V304" s="3">
        <v>8</v>
      </c>
      <c r="W304" s="6">
        <v>0.27039999999999997</v>
      </c>
      <c r="X304" s="6">
        <v>9</v>
      </c>
      <c r="Y304" s="6">
        <v>0.24079999999999999</v>
      </c>
      <c r="Z304" s="6">
        <v>10</v>
      </c>
      <c r="AA304" s="6">
        <v>0.18340000000000001</v>
      </c>
      <c r="AB304" s="6"/>
      <c r="AC304" s="4"/>
      <c r="AD304" s="4"/>
      <c r="AE304" s="4"/>
      <c r="AF304" s="4"/>
      <c r="AG304" s="4"/>
      <c r="AH304" s="4"/>
      <c r="AI304" s="4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v>1.4484999999999999</v>
      </c>
      <c r="L305" s="3">
        <v>3</v>
      </c>
      <c r="M305" s="3">
        <v>0.60760000000000003</v>
      </c>
      <c r="N305" s="3">
        <v>4</v>
      </c>
      <c r="O305" s="3">
        <v>0.33339999999999997</v>
      </c>
      <c r="P305" s="3">
        <v>5</v>
      </c>
      <c r="Q305" s="6">
        <v>0.31859999999999999</v>
      </c>
      <c r="R305" s="3">
        <v>6</v>
      </c>
      <c r="S305" s="6">
        <v>0.31119999999999998</v>
      </c>
      <c r="T305" s="6">
        <v>7</v>
      </c>
      <c r="U305" s="6">
        <v>0.20930000000000001</v>
      </c>
      <c r="V305" s="3">
        <v>8</v>
      </c>
      <c r="W305" s="6">
        <v>0.26490000000000002</v>
      </c>
      <c r="X305" s="6">
        <v>9</v>
      </c>
      <c r="Y305" s="6">
        <v>0.2445</v>
      </c>
      <c r="Z305" s="6">
        <v>10</v>
      </c>
      <c r="AA305" s="6">
        <v>0.20749999999999999</v>
      </c>
      <c r="AB305" s="6"/>
      <c r="AC305" s="4"/>
      <c r="AD305" s="4"/>
      <c r="AE305" s="4"/>
      <c r="AF305" s="4"/>
      <c r="AG305" s="4"/>
      <c r="AH305" s="4"/>
      <c r="AI305" s="4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v>1.3056000000000001</v>
      </c>
      <c r="L306" s="3">
        <v>3</v>
      </c>
      <c r="M306" s="3">
        <v>0.75370000000000004</v>
      </c>
      <c r="N306" s="3">
        <v>4</v>
      </c>
      <c r="O306" s="3">
        <v>0.31480000000000002</v>
      </c>
      <c r="P306" s="3">
        <v>5</v>
      </c>
      <c r="Q306" s="6">
        <v>0.1963</v>
      </c>
      <c r="R306" s="3">
        <v>6</v>
      </c>
      <c r="S306" s="6">
        <v>0.24629999999999999</v>
      </c>
      <c r="T306" s="6">
        <v>7</v>
      </c>
      <c r="U306" s="6">
        <v>0.19259999999999999</v>
      </c>
      <c r="V306" s="3">
        <v>8</v>
      </c>
      <c r="W306" s="6">
        <v>0.25369999999999998</v>
      </c>
      <c r="X306" s="6">
        <v>9</v>
      </c>
      <c r="Y306" s="6">
        <v>0.16669999999999999</v>
      </c>
      <c r="Z306" s="6">
        <v>10</v>
      </c>
      <c r="AA306" s="6">
        <v>8.8900000000000007E-2</v>
      </c>
      <c r="AB306" s="6"/>
      <c r="AC306" s="4"/>
      <c r="AD306" s="4"/>
      <c r="AE306" s="4"/>
      <c r="AF306" s="4"/>
      <c r="AG306" s="4"/>
      <c r="AH306" s="4"/>
      <c r="AI306" s="4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v>1.4185000000000001</v>
      </c>
      <c r="L307" s="3">
        <v>3</v>
      </c>
      <c r="M307" s="3">
        <v>1.0147999999999999</v>
      </c>
      <c r="N307" s="3">
        <v>4</v>
      </c>
      <c r="O307" s="3">
        <v>0.42220000000000002</v>
      </c>
      <c r="P307" s="3">
        <v>5</v>
      </c>
      <c r="Q307" s="6">
        <v>0.21479999999999999</v>
      </c>
      <c r="R307" s="3">
        <v>6</v>
      </c>
      <c r="S307" s="6">
        <v>0.27410000000000001</v>
      </c>
      <c r="T307" s="6">
        <v>7</v>
      </c>
      <c r="U307" s="6">
        <v>0.20369999999999999</v>
      </c>
      <c r="V307" s="3">
        <v>8</v>
      </c>
      <c r="W307" s="6">
        <v>0.28889999999999999</v>
      </c>
      <c r="X307" s="6">
        <v>9</v>
      </c>
      <c r="Y307" s="6">
        <v>0.1593</v>
      </c>
      <c r="Z307" s="6">
        <v>10</v>
      </c>
      <c r="AA307" s="6">
        <v>8.5199999999999998E-2</v>
      </c>
      <c r="AB307" s="6"/>
      <c r="AC307" s="4"/>
      <c r="AD307" s="4"/>
      <c r="AE307" s="4"/>
      <c r="AF307" s="4"/>
      <c r="AG307" s="4"/>
      <c r="AH307" s="4"/>
      <c r="AI307" s="4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v>1.3593</v>
      </c>
      <c r="L308" s="3">
        <v>3</v>
      </c>
      <c r="M308" s="3">
        <v>0.9093</v>
      </c>
      <c r="N308" s="3">
        <v>4</v>
      </c>
      <c r="O308" s="3">
        <v>0.44450000000000001</v>
      </c>
      <c r="P308" s="3">
        <v>5</v>
      </c>
      <c r="Q308" s="6">
        <v>0.41110000000000002</v>
      </c>
      <c r="R308" s="3">
        <v>6</v>
      </c>
      <c r="S308" s="6">
        <v>0.29260000000000003</v>
      </c>
      <c r="T308" s="6">
        <v>7</v>
      </c>
      <c r="U308" s="6">
        <v>0.23699999999999999</v>
      </c>
      <c r="V308" s="3">
        <v>8</v>
      </c>
      <c r="W308" s="6">
        <v>0.27039999999999997</v>
      </c>
      <c r="X308" s="6">
        <v>9</v>
      </c>
      <c r="Y308" s="6">
        <v>0.11849999999999999</v>
      </c>
      <c r="Z308" s="6">
        <v>10</v>
      </c>
      <c r="AA308" s="6">
        <v>0.1222</v>
      </c>
      <c r="AB308" s="6"/>
      <c r="AC308" s="4"/>
      <c r="AD308" s="4"/>
      <c r="AE308" s="4"/>
      <c r="AF308" s="4"/>
      <c r="AG308" s="4"/>
      <c r="AH308" s="4"/>
      <c r="AI308" s="4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v>1.35</v>
      </c>
      <c r="L309" s="3">
        <v>3</v>
      </c>
      <c r="M309" s="3">
        <v>0.88519999999999999</v>
      </c>
      <c r="N309" s="3">
        <v>4</v>
      </c>
      <c r="O309" s="3">
        <v>0.5</v>
      </c>
      <c r="P309" s="3">
        <v>5</v>
      </c>
      <c r="Q309" s="6">
        <v>0.41299999999999998</v>
      </c>
      <c r="R309" s="3">
        <v>6</v>
      </c>
      <c r="S309" s="6">
        <v>0.23330000000000001</v>
      </c>
      <c r="T309" s="6">
        <v>7</v>
      </c>
      <c r="U309" s="6">
        <v>0.2296</v>
      </c>
      <c r="V309" s="3">
        <v>8</v>
      </c>
      <c r="W309" s="6">
        <v>0.2</v>
      </c>
      <c r="X309" s="6">
        <v>9</v>
      </c>
      <c r="Y309" s="6">
        <v>0.26669999999999999</v>
      </c>
      <c r="Z309" s="6">
        <v>10</v>
      </c>
      <c r="AA309" s="6">
        <v>0.18149999999999999</v>
      </c>
      <c r="AB309" s="6"/>
      <c r="AC309" s="4"/>
      <c r="AD309" s="4"/>
      <c r="AE309" s="4"/>
      <c r="AF309" s="4"/>
      <c r="AG309" s="4"/>
      <c r="AH309" s="4"/>
      <c r="AI309" s="4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v>1.2242999999999999</v>
      </c>
      <c r="L310" s="3">
        <v>3</v>
      </c>
      <c r="M310" s="3">
        <v>0.66679999999999995</v>
      </c>
      <c r="N310" s="3">
        <v>4</v>
      </c>
      <c r="O310" s="3">
        <v>0.54079999999999995</v>
      </c>
      <c r="P310" s="3">
        <v>5</v>
      </c>
      <c r="Q310" s="6">
        <v>0.37409999999999999</v>
      </c>
      <c r="R310" s="3">
        <v>6</v>
      </c>
      <c r="S310" s="6">
        <v>0.16109999999999999</v>
      </c>
      <c r="T310" s="6">
        <v>7</v>
      </c>
      <c r="U310" s="6">
        <v>0.21859999999999999</v>
      </c>
      <c r="V310" s="3">
        <v>8</v>
      </c>
      <c r="W310" s="6">
        <v>0.3075</v>
      </c>
      <c r="X310" s="6">
        <v>9</v>
      </c>
      <c r="Y310" s="6">
        <v>0.1741</v>
      </c>
      <c r="Z310" s="6">
        <v>10</v>
      </c>
      <c r="AA310" s="6">
        <v>5.3699999999999998E-2</v>
      </c>
      <c r="AB310" s="6"/>
      <c r="AC310" s="4"/>
      <c r="AD310" s="4"/>
      <c r="AE310" s="4"/>
      <c r="AF310" s="4"/>
      <c r="AG310" s="4"/>
      <c r="AH310" s="4"/>
      <c r="AI310" s="4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v>1.5152000000000001</v>
      </c>
      <c r="L311" s="3">
        <v>3</v>
      </c>
      <c r="M311" s="3">
        <v>0.75019999999999998</v>
      </c>
      <c r="N311" s="3">
        <v>4</v>
      </c>
      <c r="O311" s="3">
        <v>0.63719999999999999</v>
      </c>
      <c r="P311" s="3">
        <v>5</v>
      </c>
      <c r="Q311" s="6">
        <v>0.42420000000000002</v>
      </c>
      <c r="R311" s="3">
        <v>6</v>
      </c>
      <c r="S311" s="6">
        <v>0.20749999999999999</v>
      </c>
      <c r="T311" s="6">
        <v>7</v>
      </c>
      <c r="U311" s="6">
        <v>0.2334</v>
      </c>
      <c r="V311" s="3">
        <v>8</v>
      </c>
      <c r="W311" s="6">
        <v>0.16489999999999999</v>
      </c>
      <c r="X311" s="6">
        <v>9</v>
      </c>
      <c r="Y311" s="6">
        <v>0.2</v>
      </c>
      <c r="Z311" s="6">
        <v>10</v>
      </c>
      <c r="AA311" s="6">
        <v>9.6299999999999997E-2</v>
      </c>
      <c r="AB311" s="6"/>
      <c r="AC311" s="4"/>
      <c r="AD311" s="4"/>
      <c r="AE311" s="4"/>
      <c r="AF311" s="4"/>
      <c r="AG311" s="4"/>
      <c r="AH311" s="4"/>
      <c r="AI311" s="4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v>1.4689000000000001</v>
      </c>
      <c r="L312" s="3">
        <v>3</v>
      </c>
      <c r="M312" s="3">
        <v>0.64829999999999999</v>
      </c>
      <c r="N312" s="3">
        <v>4</v>
      </c>
      <c r="O312" s="3">
        <v>0.70940000000000003</v>
      </c>
      <c r="P312" s="3">
        <v>5</v>
      </c>
      <c r="Q312" s="6">
        <v>0.32050000000000001</v>
      </c>
      <c r="R312" s="3">
        <v>6</v>
      </c>
      <c r="S312" s="6">
        <v>0.16300000000000001</v>
      </c>
      <c r="T312" s="6">
        <v>7</v>
      </c>
      <c r="U312" s="6">
        <v>0.1148</v>
      </c>
      <c r="V312" s="3">
        <v>8</v>
      </c>
      <c r="W312" s="6">
        <v>0.1741</v>
      </c>
      <c r="X312" s="6">
        <v>9</v>
      </c>
      <c r="Y312" s="6">
        <v>8.7099999999999997E-2</v>
      </c>
      <c r="Z312" s="6">
        <v>10</v>
      </c>
      <c r="AA312" s="6">
        <v>8.8900000000000007E-2</v>
      </c>
      <c r="AB312" s="6"/>
      <c r="AC312" s="4"/>
      <c r="AD312" s="4"/>
      <c r="AE312" s="4"/>
      <c r="AF312" s="4"/>
      <c r="AG312" s="4"/>
      <c r="AH312" s="4"/>
      <c r="AI312" s="4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v>1.5130999999999999</v>
      </c>
      <c r="L313" s="3">
        <v>3</v>
      </c>
      <c r="M313" s="3">
        <v>1.3242</v>
      </c>
      <c r="N313" s="3">
        <v>4</v>
      </c>
      <c r="O313" s="3">
        <v>0.79079999999999995</v>
      </c>
      <c r="P313" s="3">
        <v>5</v>
      </c>
      <c r="Q313" s="6">
        <v>0.47599999999999998</v>
      </c>
      <c r="R313" s="3">
        <v>6</v>
      </c>
      <c r="S313" s="6">
        <v>0.28339999999999999</v>
      </c>
      <c r="T313" s="6">
        <v>7</v>
      </c>
      <c r="U313" s="6">
        <v>0.2482</v>
      </c>
      <c r="V313" s="3">
        <v>8</v>
      </c>
      <c r="W313" s="6">
        <v>0.21479999999999999</v>
      </c>
      <c r="X313" s="6">
        <v>9</v>
      </c>
      <c r="Y313" s="6">
        <v>0.1148</v>
      </c>
      <c r="Z313" s="6">
        <v>10</v>
      </c>
      <c r="AA313" s="6">
        <v>0.1963</v>
      </c>
      <c r="AB313" s="6"/>
      <c r="AC313" s="4"/>
      <c r="AD313" s="4"/>
      <c r="AE313" s="4"/>
      <c r="AF313" s="4"/>
      <c r="AG313" s="4"/>
      <c r="AH313" s="4"/>
      <c r="AI313" s="4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v>1.3093999999999999</v>
      </c>
      <c r="L314" s="3">
        <v>3</v>
      </c>
      <c r="M314" s="3">
        <v>0.92049999999999998</v>
      </c>
      <c r="N314" s="3">
        <v>4</v>
      </c>
      <c r="O314" s="3">
        <v>0.31109999999999999</v>
      </c>
      <c r="P314" s="3">
        <v>5</v>
      </c>
      <c r="Q314" s="6">
        <v>0.5</v>
      </c>
      <c r="R314" s="3">
        <v>6</v>
      </c>
      <c r="S314" s="6">
        <v>0.29630000000000001</v>
      </c>
      <c r="T314" s="6">
        <v>7</v>
      </c>
      <c r="U314" s="6">
        <v>0.16300000000000001</v>
      </c>
      <c r="V314" s="3">
        <v>8</v>
      </c>
      <c r="W314" s="6">
        <v>0.15190000000000001</v>
      </c>
      <c r="X314" s="6">
        <v>9</v>
      </c>
      <c r="Y314" s="6">
        <v>0.113</v>
      </c>
      <c r="Z314" s="6">
        <v>10</v>
      </c>
      <c r="AA314" s="6">
        <v>0.16300000000000001</v>
      </c>
      <c r="AB314" s="6"/>
      <c r="AC314" s="4"/>
      <c r="AD314" s="4"/>
      <c r="AE314" s="4"/>
      <c r="AF314" s="4"/>
      <c r="AG314" s="4"/>
      <c r="AH314" s="4"/>
      <c r="AI314" s="4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v>1.3706</v>
      </c>
      <c r="L315" s="3">
        <v>3</v>
      </c>
      <c r="M315" s="3">
        <v>0.88719999999999999</v>
      </c>
      <c r="N315" s="3">
        <v>4</v>
      </c>
      <c r="O315" s="3">
        <v>0.62050000000000005</v>
      </c>
      <c r="P315" s="3">
        <v>5</v>
      </c>
      <c r="Q315" s="6">
        <v>0.35930000000000001</v>
      </c>
      <c r="R315" s="3">
        <v>6</v>
      </c>
      <c r="S315" s="6">
        <v>0.27039999999999997</v>
      </c>
      <c r="T315" s="6">
        <v>7</v>
      </c>
      <c r="U315" s="6">
        <v>0.1852</v>
      </c>
      <c r="V315" s="3">
        <v>8</v>
      </c>
      <c r="W315" s="6">
        <v>7.7799999999999994E-2</v>
      </c>
      <c r="X315" s="6">
        <v>9</v>
      </c>
      <c r="Y315" s="6">
        <v>0.2</v>
      </c>
      <c r="Z315" s="6">
        <v>10</v>
      </c>
      <c r="AA315" s="6">
        <v>0.16850000000000001</v>
      </c>
      <c r="AB315" s="6"/>
      <c r="AC315" s="4"/>
      <c r="AD315" s="4"/>
      <c r="AE315" s="4"/>
      <c r="AF315" s="4"/>
      <c r="AG315" s="4"/>
      <c r="AH315" s="4"/>
      <c r="AI315" s="4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v>1.3833</v>
      </c>
      <c r="L316" s="3">
        <v>3</v>
      </c>
      <c r="M316" s="3">
        <v>0.66479999999999995</v>
      </c>
      <c r="N316" s="3">
        <v>4</v>
      </c>
      <c r="O316" s="3">
        <v>0.43330000000000002</v>
      </c>
      <c r="P316" s="3">
        <v>5</v>
      </c>
      <c r="Q316" s="6">
        <v>0.20369999999999999</v>
      </c>
      <c r="R316" s="3">
        <v>6</v>
      </c>
      <c r="S316" s="6">
        <v>0.2074</v>
      </c>
      <c r="T316" s="6">
        <v>7</v>
      </c>
      <c r="U316" s="6">
        <v>9.6299999999999997E-2</v>
      </c>
      <c r="V316" s="3">
        <v>8</v>
      </c>
      <c r="W316" s="6">
        <v>0.14810000000000001</v>
      </c>
      <c r="X316" s="6">
        <v>9</v>
      </c>
      <c r="Y316" s="6">
        <v>0.2278</v>
      </c>
      <c r="Z316" s="6">
        <v>10</v>
      </c>
      <c r="AA316" s="6">
        <v>0.1056</v>
      </c>
      <c r="AB316" s="6"/>
      <c r="AC316" s="4"/>
      <c r="AD316" s="4"/>
      <c r="AE316" s="4"/>
      <c r="AF316" s="4"/>
      <c r="AG316" s="4"/>
      <c r="AH316" s="4"/>
      <c r="AI316" s="4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v>1.5003</v>
      </c>
      <c r="L317" s="3">
        <v>3</v>
      </c>
      <c r="M317" s="3">
        <v>0.90200000000000002</v>
      </c>
      <c r="N317" s="3">
        <v>4</v>
      </c>
      <c r="O317" s="3">
        <v>0.69269999999999998</v>
      </c>
      <c r="P317" s="3">
        <v>5</v>
      </c>
      <c r="Q317" s="6">
        <v>0.50009999999999999</v>
      </c>
      <c r="R317" s="3">
        <v>6</v>
      </c>
      <c r="S317" s="6">
        <v>0.28339999999999999</v>
      </c>
      <c r="T317" s="6">
        <v>7</v>
      </c>
      <c r="U317" s="6">
        <v>0.17780000000000001</v>
      </c>
      <c r="V317" s="3">
        <v>8</v>
      </c>
      <c r="W317" s="6">
        <v>0.16669999999999999</v>
      </c>
      <c r="X317" s="6">
        <v>9</v>
      </c>
      <c r="Y317" s="6">
        <v>0.2797</v>
      </c>
      <c r="Z317" s="6">
        <v>10</v>
      </c>
      <c r="AA317" s="6">
        <v>7.0400000000000004E-2</v>
      </c>
      <c r="AB317" s="6"/>
      <c r="AC317" s="4"/>
      <c r="AD317" s="4"/>
      <c r="AE317" s="4"/>
      <c r="AF317" s="4"/>
      <c r="AG317" s="4"/>
      <c r="AH317" s="4"/>
      <c r="AI317" s="4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v>1.5186999999999999</v>
      </c>
      <c r="L318" s="3">
        <v>3</v>
      </c>
      <c r="M318" s="3">
        <v>0.74450000000000005</v>
      </c>
      <c r="N318" s="3">
        <v>4</v>
      </c>
      <c r="O318" s="3">
        <v>0.53159999999999996</v>
      </c>
      <c r="P318" s="3">
        <v>5</v>
      </c>
      <c r="Q318" s="6">
        <v>0.3649</v>
      </c>
      <c r="R318" s="3">
        <v>6</v>
      </c>
      <c r="S318" s="6">
        <v>0.23710000000000001</v>
      </c>
      <c r="T318" s="6">
        <v>7</v>
      </c>
      <c r="U318" s="6">
        <v>9.6299999999999997E-2</v>
      </c>
      <c r="V318" s="3">
        <v>8</v>
      </c>
      <c r="W318" s="6">
        <v>0.1222</v>
      </c>
      <c r="X318" s="6">
        <v>9</v>
      </c>
      <c r="Y318" s="6">
        <v>0.10929999999999999</v>
      </c>
      <c r="Z318" s="6">
        <v>10</v>
      </c>
      <c r="AA318" s="6">
        <v>9.6299999999999997E-2</v>
      </c>
      <c r="AB318" s="6"/>
      <c r="AC318" s="4"/>
      <c r="AD318" s="4"/>
      <c r="AE318" s="4"/>
      <c r="AF318" s="4"/>
      <c r="AG318" s="4"/>
      <c r="AH318" s="4"/>
      <c r="AI318" s="4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v>1.2318</v>
      </c>
      <c r="L319" s="3">
        <v>3</v>
      </c>
      <c r="M319" s="3">
        <v>1.0762</v>
      </c>
      <c r="N319" s="3">
        <v>4</v>
      </c>
      <c r="O319" s="3">
        <v>0.376</v>
      </c>
      <c r="P319" s="3">
        <v>5</v>
      </c>
      <c r="Q319" s="6">
        <v>0.28339999999999999</v>
      </c>
      <c r="R319" s="3">
        <v>6</v>
      </c>
      <c r="S319" s="6">
        <v>0.2112</v>
      </c>
      <c r="T319" s="6">
        <v>7</v>
      </c>
      <c r="U319" s="6">
        <v>0.18149999999999999</v>
      </c>
      <c r="V319" s="3">
        <v>8</v>
      </c>
      <c r="W319" s="6">
        <v>0.27410000000000001</v>
      </c>
      <c r="X319" s="6">
        <v>9</v>
      </c>
      <c r="Y319" s="6">
        <v>0.1482</v>
      </c>
      <c r="Z319" s="6">
        <v>10</v>
      </c>
      <c r="AA319" s="6">
        <v>0.26300000000000001</v>
      </c>
      <c r="AB319" s="6"/>
      <c r="AC319" s="4"/>
      <c r="AD319" s="4"/>
      <c r="AE319" s="4"/>
      <c r="AF319" s="4"/>
      <c r="AG319" s="4"/>
      <c r="AH319" s="4"/>
      <c r="AI319" s="4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v>1.6315</v>
      </c>
      <c r="L320" s="3">
        <v>3</v>
      </c>
      <c r="M320" s="3">
        <v>1.1463000000000001</v>
      </c>
      <c r="N320" s="3">
        <v>4</v>
      </c>
      <c r="O320" s="3">
        <v>0.5222</v>
      </c>
      <c r="P320" s="3">
        <v>5</v>
      </c>
      <c r="Q320" s="6">
        <v>0.3463</v>
      </c>
      <c r="R320" s="3">
        <v>6</v>
      </c>
      <c r="S320" s="6">
        <v>0.31669999999999998</v>
      </c>
      <c r="T320" s="6">
        <v>7</v>
      </c>
      <c r="U320" s="6">
        <v>0.27039999999999997</v>
      </c>
      <c r="V320" s="3">
        <v>8</v>
      </c>
      <c r="W320" s="6">
        <v>0.27039999999999997</v>
      </c>
      <c r="X320" s="6">
        <v>9</v>
      </c>
      <c r="Y320" s="6">
        <v>0.1963</v>
      </c>
      <c r="Z320" s="6">
        <v>10</v>
      </c>
      <c r="AA320" s="6">
        <v>0.1056</v>
      </c>
      <c r="AB320" s="6"/>
      <c r="AC320" s="4"/>
      <c r="AD320" s="4"/>
      <c r="AE320" s="4"/>
      <c r="AF320" s="4"/>
      <c r="AG320" s="4"/>
      <c r="AH320" s="4"/>
      <c r="AI320" s="4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v>1.7741</v>
      </c>
      <c r="L321" s="3">
        <v>3</v>
      </c>
      <c r="M321" s="3">
        <v>0.8296</v>
      </c>
      <c r="N321" s="3">
        <v>4</v>
      </c>
      <c r="O321" s="6">
        <v>0.38150000000000001</v>
      </c>
      <c r="P321" s="3">
        <v>5</v>
      </c>
      <c r="Q321" s="6">
        <v>0.27779999999999999</v>
      </c>
      <c r="R321" s="3">
        <v>6</v>
      </c>
      <c r="S321" s="6">
        <v>0.12959999999999999</v>
      </c>
      <c r="T321" s="6">
        <v>7</v>
      </c>
      <c r="U321" s="6">
        <v>0.16669999999999999</v>
      </c>
      <c r="V321" s="3">
        <v>8</v>
      </c>
      <c r="W321" s="6">
        <v>0.1222</v>
      </c>
      <c r="X321" s="6">
        <v>9</v>
      </c>
      <c r="Y321" s="6">
        <v>9.2600000000000002E-2</v>
      </c>
      <c r="Z321" s="6">
        <v>10</v>
      </c>
      <c r="AA321" s="6">
        <v>0.23330000000000001</v>
      </c>
      <c r="AB321" s="6"/>
      <c r="AC321" s="4"/>
      <c r="AD321" s="4"/>
      <c r="AE321" s="4"/>
      <c r="AF321" s="4"/>
      <c r="AG321" s="4"/>
      <c r="AH321" s="4"/>
      <c r="AI321" s="4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v>1.4316</v>
      </c>
      <c r="L322" s="3">
        <v>3</v>
      </c>
      <c r="M322" s="3">
        <v>0.89080000000000004</v>
      </c>
      <c r="N322" s="3">
        <v>4</v>
      </c>
      <c r="O322" s="3">
        <v>0.56859999999999999</v>
      </c>
      <c r="P322" s="3">
        <v>5</v>
      </c>
      <c r="Q322" s="6">
        <v>0.41299999999999998</v>
      </c>
      <c r="R322" s="3">
        <v>6</v>
      </c>
      <c r="S322" s="6">
        <v>0.2445</v>
      </c>
      <c r="T322" s="6">
        <v>7</v>
      </c>
      <c r="U322" s="6">
        <v>0.22040000000000001</v>
      </c>
      <c r="V322" s="3">
        <v>8</v>
      </c>
      <c r="W322" s="6">
        <v>0.16669999999999999</v>
      </c>
      <c r="X322" s="6">
        <v>9</v>
      </c>
      <c r="Y322" s="6">
        <v>0.16850000000000001</v>
      </c>
      <c r="Z322" s="6">
        <v>10</v>
      </c>
      <c r="AA322" s="6">
        <v>0.12039999999999999</v>
      </c>
      <c r="AB322" s="6"/>
      <c r="AC322" s="4"/>
      <c r="AD322" s="4"/>
      <c r="AE322" s="4"/>
      <c r="AF322" s="4"/>
      <c r="AG322" s="4"/>
      <c r="AH322" s="4"/>
      <c r="AI322" s="4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v>1.4944999999999999</v>
      </c>
      <c r="L323" s="3">
        <v>3</v>
      </c>
      <c r="M323" s="3">
        <v>0.83150000000000002</v>
      </c>
      <c r="N323" s="3">
        <v>4</v>
      </c>
      <c r="O323" s="3">
        <v>0.47039999999999998</v>
      </c>
      <c r="P323" s="3">
        <v>5</v>
      </c>
      <c r="Q323" s="6">
        <v>0.35189999999999999</v>
      </c>
      <c r="R323" s="3">
        <v>6</v>
      </c>
      <c r="S323" s="6">
        <v>0.30370000000000003</v>
      </c>
      <c r="T323" s="6">
        <v>7</v>
      </c>
      <c r="U323" s="6">
        <v>0.2482</v>
      </c>
      <c r="V323" s="3">
        <v>8</v>
      </c>
      <c r="W323" s="6">
        <v>0.16109999999999999</v>
      </c>
      <c r="X323" s="6">
        <v>9</v>
      </c>
      <c r="Y323" s="6">
        <v>0.1852</v>
      </c>
      <c r="Z323" s="6">
        <v>10</v>
      </c>
      <c r="AA323" s="6">
        <v>0.15190000000000001</v>
      </c>
      <c r="AB323" s="6"/>
      <c r="AC323" s="4"/>
      <c r="AD323" s="4"/>
      <c r="AE323" s="4"/>
      <c r="AF323" s="4"/>
      <c r="AG323" s="4"/>
      <c r="AH323" s="4"/>
      <c r="AI323" s="4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v>1.4781</v>
      </c>
      <c r="L324" s="3">
        <v>3</v>
      </c>
      <c r="M324" s="3">
        <v>0.80569999999999997</v>
      </c>
      <c r="N324" s="3">
        <v>4</v>
      </c>
      <c r="O324" s="3">
        <v>0.65200000000000002</v>
      </c>
      <c r="P324" s="3">
        <v>5</v>
      </c>
      <c r="Q324" s="6">
        <v>0.46679999999999999</v>
      </c>
      <c r="R324" s="3">
        <v>6</v>
      </c>
      <c r="S324" s="6">
        <v>0.41489999999999999</v>
      </c>
      <c r="T324" s="6">
        <v>7</v>
      </c>
      <c r="U324" s="6">
        <v>0.27410000000000001</v>
      </c>
      <c r="V324" s="3">
        <v>8</v>
      </c>
      <c r="W324" s="6">
        <v>0.22600000000000001</v>
      </c>
      <c r="X324" s="6">
        <v>9</v>
      </c>
      <c r="Y324" s="6">
        <v>0.20369999999999999</v>
      </c>
      <c r="Z324" s="6">
        <v>10</v>
      </c>
      <c r="AA324" s="6">
        <v>0.2</v>
      </c>
      <c r="AB324" s="6"/>
      <c r="AC324" s="4"/>
      <c r="AD324" s="4"/>
      <c r="AE324" s="4"/>
      <c r="AF324" s="4"/>
      <c r="AG324" s="4"/>
      <c r="AH324" s="4"/>
      <c r="AI324" s="4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v>1.4871000000000001</v>
      </c>
      <c r="L325" s="3">
        <v>3</v>
      </c>
      <c r="M325" s="3">
        <v>1.0001</v>
      </c>
      <c r="N325" s="3">
        <v>4</v>
      </c>
      <c r="O325" s="3">
        <v>0.50560000000000005</v>
      </c>
      <c r="P325" s="3">
        <v>5</v>
      </c>
      <c r="Q325" s="6">
        <v>0.26300000000000001</v>
      </c>
      <c r="R325" s="3">
        <v>6</v>
      </c>
      <c r="S325" s="6">
        <v>0.32779999999999998</v>
      </c>
      <c r="T325" s="6">
        <v>7</v>
      </c>
      <c r="U325" s="6">
        <v>0.1593</v>
      </c>
      <c r="V325" s="3">
        <v>8</v>
      </c>
      <c r="W325" s="6">
        <v>0.1704</v>
      </c>
      <c r="X325" s="6">
        <v>9</v>
      </c>
      <c r="Y325" s="6">
        <v>0.23150000000000001</v>
      </c>
      <c r="Z325" s="6">
        <v>10</v>
      </c>
      <c r="AA325" s="6">
        <v>0.18149999999999999</v>
      </c>
      <c r="AB325" s="6"/>
      <c r="AC325" s="4"/>
      <c r="AD325" s="4"/>
      <c r="AE325" s="4"/>
      <c r="AF325" s="4"/>
      <c r="AG325" s="4"/>
      <c r="AH325" s="4"/>
      <c r="AI325" s="4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v>1.4521999999999999</v>
      </c>
      <c r="L326" s="3">
        <v>3</v>
      </c>
      <c r="M326" s="3">
        <v>0.7298</v>
      </c>
      <c r="N326" s="3">
        <v>4</v>
      </c>
      <c r="O326" s="3">
        <v>0.47420000000000001</v>
      </c>
      <c r="P326" s="3">
        <v>5</v>
      </c>
      <c r="Q326" s="6">
        <v>0.51490000000000002</v>
      </c>
      <c r="R326" s="3">
        <v>6</v>
      </c>
      <c r="S326" s="6">
        <v>0.31490000000000001</v>
      </c>
      <c r="T326" s="6">
        <v>7</v>
      </c>
      <c r="U326" s="6">
        <v>0.18149999999999999</v>
      </c>
      <c r="V326" s="3">
        <v>8</v>
      </c>
      <c r="W326" s="6">
        <v>0.1593</v>
      </c>
      <c r="X326" s="6">
        <v>9</v>
      </c>
      <c r="Y326" s="6">
        <v>0.15559999999999999</v>
      </c>
      <c r="Z326" s="6">
        <v>10</v>
      </c>
      <c r="AA326" s="6">
        <v>0.2223</v>
      </c>
      <c r="AB326" s="6"/>
      <c r="AC326" s="4"/>
      <c r="AD326" s="4"/>
      <c r="AE326" s="4"/>
      <c r="AF326" s="4"/>
      <c r="AG326" s="4"/>
      <c r="AH326" s="4"/>
      <c r="AI326" s="4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v>1.3724000000000001</v>
      </c>
      <c r="L327" s="3">
        <v>3</v>
      </c>
      <c r="M327" s="3">
        <v>0.65569999999999995</v>
      </c>
      <c r="N327" s="3">
        <v>4</v>
      </c>
      <c r="O327" s="3">
        <v>0.5927</v>
      </c>
      <c r="P327" s="3">
        <v>5</v>
      </c>
      <c r="Q327" s="6">
        <v>0.36859999999999998</v>
      </c>
      <c r="R327" s="3">
        <v>6</v>
      </c>
      <c r="S327" s="6">
        <v>0.27779999999999999</v>
      </c>
      <c r="T327" s="6">
        <v>7</v>
      </c>
      <c r="U327" s="6">
        <v>0.23710000000000001</v>
      </c>
      <c r="V327" s="3">
        <v>8</v>
      </c>
      <c r="W327" s="6">
        <v>0.26300000000000001</v>
      </c>
      <c r="X327" s="6">
        <v>9</v>
      </c>
      <c r="Y327" s="6">
        <v>0.2223</v>
      </c>
      <c r="Z327" s="6">
        <v>10</v>
      </c>
      <c r="AA327" s="6">
        <v>0.20369999999999999</v>
      </c>
      <c r="AB327" s="6"/>
      <c r="AC327" s="4"/>
      <c r="AD327" s="4"/>
      <c r="AE327" s="4"/>
      <c r="AF327" s="4"/>
      <c r="AG327" s="4"/>
      <c r="AH327" s="4"/>
      <c r="AI327" s="4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v>1.3574999999999999</v>
      </c>
      <c r="L328" s="3">
        <v>3</v>
      </c>
      <c r="M328" s="3">
        <v>0.98340000000000005</v>
      </c>
      <c r="N328" s="3">
        <v>4</v>
      </c>
      <c r="O328" s="3">
        <v>0.4889</v>
      </c>
      <c r="P328" s="3">
        <v>5</v>
      </c>
      <c r="Q328" s="6">
        <v>0.41110000000000002</v>
      </c>
      <c r="R328" s="3">
        <v>6</v>
      </c>
      <c r="S328" s="6">
        <v>0.17780000000000001</v>
      </c>
      <c r="T328" s="6">
        <v>7</v>
      </c>
      <c r="U328" s="6">
        <v>0.34449999999999997</v>
      </c>
      <c r="V328" s="3">
        <v>8</v>
      </c>
      <c r="W328" s="6">
        <v>0.36849999999999999</v>
      </c>
      <c r="X328" s="6">
        <v>9</v>
      </c>
      <c r="Y328" s="6">
        <v>0.1741</v>
      </c>
      <c r="Z328" s="6">
        <v>10</v>
      </c>
      <c r="AA328" s="6">
        <v>0.2</v>
      </c>
      <c r="AB328" s="6"/>
      <c r="AC328" s="4"/>
      <c r="AD328" s="4"/>
      <c r="AE328" s="4"/>
      <c r="AF328" s="4"/>
      <c r="AG328" s="4"/>
      <c r="AH328" s="4"/>
      <c r="AI328" s="4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v>1.7593000000000001</v>
      </c>
      <c r="L329" s="3">
        <v>3</v>
      </c>
      <c r="M329" s="3">
        <v>0.95750000000000002</v>
      </c>
      <c r="N329" s="3">
        <v>4</v>
      </c>
      <c r="O329" s="3">
        <v>0.50370000000000004</v>
      </c>
      <c r="P329" s="3">
        <v>5</v>
      </c>
      <c r="Q329" s="6">
        <v>0.3926</v>
      </c>
      <c r="R329" s="3">
        <v>6</v>
      </c>
      <c r="S329" s="6">
        <v>0.28889999999999999</v>
      </c>
      <c r="T329" s="6">
        <v>7</v>
      </c>
      <c r="U329" s="6">
        <v>0.21479999999999999</v>
      </c>
      <c r="V329" s="3">
        <v>8</v>
      </c>
      <c r="W329" s="6">
        <v>0.14449999999999999</v>
      </c>
      <c r="X329" s="6">
        <v>9</v>
      </c>
      <c r="Y329" s="6">
        <v>0.21479999999999999</v>
      </c>
      <c r="Z329" s="6">
        <v>10</v>
      </c>
      <c r="AA329" s="6">
        <v>0.14069999999999999</v>
      </c>
      <c r="AB329" s="6"/>
      <c r="AC329" s="4"/>
      <c r="AD329" s="4"/>
      <c r="AE329" s="4"/>
      <c r="AF329" s="4"/>
      <c r="AG329" s="4"/>
      <c r="AH329" s="4"/>
      <c r="AI329" s="4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v>1.7670999999999999</v>
      </c>
      <c r="L330" s="3">
        <v>3</v>
      </c>
      <c r="M330" s="3">
        <v>0.58160000000000001</v>
      </c>
      <c r="N330" s="3">
        <v>4</v>
      </c>
      <c r="O330" s="3">
        <v>0.66679999999999995</v>
      </c>
      <c r="P330" s="3">
        <v>5</v>
      </c>
      <c r="Q330" s="6">
        <v>0.45200000000000001</v>
      </c>
      <c r="R330" s="3">
        <v>6</v>
      </c>
      <c r="S330" s="6">
        <v>0.21490000000000001</v>
      </c>
      <c r="T330" s="6">
        <v>7</v>
      </c>
      <c r="U330" s="6">
        <v>0.16669999999999999</v>
      </c>
      <c r="V330" s="3">
        <v>8</v>
      </c>
      <c r="W330" s="6">
        <v>0.12230000000000001</v>
      </c>
      <c r="X330" s="6">
        <v>9</v>
      </c>
      <c r="Y330" s="6">
        <v>0.1963</v>
      </c>
      <c r="Z330" s="6">
        <v>10</v>
      </c>
      <c r="AA330" s="6">
        <v>0.15190000000000001</v>
      </c>
      <c r="AB330" s="6"/>
      <c r="AC330" s="4"/>
      <c r="AD330" s="4"/>
      <c r="AE330" s="4"/>
      <c r="AF330" s="4"/>
      <c r="AG330" s="4"/>
      <c r="AH330" s="4"/>
      <c r="AI330" s="4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v>1.6037999999999999</v>
      </c>
      <c r="L331" s="3">
        <v>3</v>
      </c>
      <c r="M331" s="3">
        <v>0.88149999999999995</v>
      </c>
      <c r="N331" s="3">
        <v>4</v>
      </c>
      <c r="O331" s="3">
        <v>0.45190000000000002</v>
      </c>
      <c r="P331" s="3">
        <v>5</v>
      </c>
      <c r="Q331" s="6">
        <v>0.35560000000000003</v>
      </c>
      <c r="R331" s="3">
        <v>6</v>
      </c>
      <c r="S331" s="6">
        <v>0.27779999999999999</v>
      </c>
      <c r="T331" s="6">
        <v>7</v>
      </c>
      <c r="U331" s="6">
        <v>0.18149999999999999</v>
      </c>
      <c r="V331" s="3">
        <v>8</v>
      </c>
      <c r="W331" s="6">
        <v>0.1482</v>
      </c>
      <c r="X331" s="6">
        <v>9</v>
      </c>
      <c r="Y331" s="6">
        <v>0.1111</v>
      </c>
      <c r="Z331" s="6">
        <v>10</v>
      </c>
      <c r="AA331" s="6">
        <v>0.28889999999999999</v>
      </c>
      <c r="AB331" s="6"/>
      <c r="AC331" s="4"/>
      <c r="AD331" s="4"/>
      <c r="AE331" s="4"/>
      <c r="AF331" s="4"/>
      <c r="AG331" s="4"/>
      <c r="AH331" s="4"/>
      <c r="AI331" s="4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v>1.6241000000000001</v>
      </c>
      <c r="L332" s="3">
        <v>3</v>
      </c>
      <c r="M332" s="3">
        <v>0.86850000000000005</v>
      </c>
      <c r="N332" s="3">
        <v>4</v>
      </c>
      <c r="O332" s="3">
        <v>0.47220000000000001</v>
      </c>
      <c r="P332" s="3">
        <v>5</v>
      </c>
      <c r="Q332" s="6">
        <v>0.52410000000000001</v>
      </c>
      <c r="R332" s="3">
        <v>6</v>
      </c>
      <c r="S332" s="6">
        <v>0.28699999999999998</v>
      </c>
      <c r="T332" s="6">
        <v>7</v>
      </c>
      <c r="U332" s="6">
        <v>0.16669999999999999</v>
      </c>
      <c r="V332" s="3">
        <v>8</v>
      </c>
      <c r="W332" s="6">
        <v>8.5199999999999998E-2</v>
      </c>
      <c r="X332" s="6">
        <v>9</v>
      </c>
      <c r="Y332" s="6">
        <v>0.1537</v>
      </c>
      <c r="Z332" s="6">
        <v>10</v>
      </c>
      <c r="AA332" s="6">
        <v>0.18149999999999999</v>
      </c>
      <c r="AB332" s="6"/>
      <c r="AC332" s="4"/>
      <c r="AD332" s="4"/>
      <c r="AE332" s="4"/>
      <c r="AF332" s="4"/>
      <c r="AG332" s="4"/>
      <c r="AH332" s="4"/>
      <c r="AI332" s="4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v>0.90569999999999995</v>
      </c>
      <c r="L333" s="3">
        <v>3</v>
      </c>
      <c r="M333" s="3">
        <v>0.57420000000000004</v>
      </c>
      <c r="N333" s="3">
        <v>4</v>
      </c>
      <c r="O333" s="3">
        <v>0.82799999999999996</v>
      </c>
      <c r="P333" s="3">
        <v>5</v>
      </c>
      <c r="Q333" s="6">
        <v>0.376</v>
      </c>
      <c r="R333" s="3">
        <v>6</v>
      </c>
      <c r="S333" s="6">
        <v>0.37969999999999998</v>
      </c>
      <c r="T333" s="6">
        <v>7</v>
      </c>
      <c r="U333" s="6">
        <v>0.2445</v>
      </c>
      <c r="V333" s="3">
        <v>8</v>
      </c>
      <c r="W333" s="6">
        <v>7.7799999999999994E-2</v>
      </c>
      <c r="X333" s="6">
        <v>9</v>
      </c>
      <c r="Y333" s="6">
        <v>0.11849999999999999</v>
      </c>
      <c r="Z333" s="6">
        <v>10</v>
      </c>
      <c r="AA333" s="6">
        <v>0.15559999999999999</v>
      </c>
      <c r="AB333" s="6"/>
      <c r="AC333" s="4"/>
      <c r="AD333" s="4"/>
      <c r="AE333" s="4"/>
      <c r="AF333" s="4"/>
      <c r="AG333" s="4"/>
      <c r="AH333" s="4"/>
      <c r="AI333" s="4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v>1.9353</v>
      </c>
      <c r="L334" s="3">
        <v>3</v>
      </c>
      <c r="M334" s="3">
        <v>0.85750000000000004</v>
      </c>
      <c r="N334" s="3">
        <v>4</v>
      </c>
      <c r="O334" s="3">
        <v>0.37230000000000002</v>
      </c>
      <c r="P334" s="3">
        <v>5</v>
      </c>
      <c r="Q334" s="6">
        <v>0.27589999999999998</v>
      </c>
      <c r="R334" s="3">
        <v>6</v>
      </c>
      <c r="S334" s="6">
        <v>0.52600000000000002</v>
      </c>
      <c r="T334" s="6">
        <v>7</v>
      </c>
      <c r="U334" s="6">
        <v>0.2074</v>
      </c>
      <c r="V334" s="3">
        <v>8</v>
      </c>
      <c r="W334" s="6">
        <v>0.16300000000000001</v>
      </c>
      <c r="X334" s="6">
        <v>9</v>
      </c>
      <c r="Y334" s="6">
        <v>0.1019</v>
      </c>
      <c r="Z334" s="6">
        <v>10</v>
      </c>
      <c r="AA334" s="6">
        <v>0.1241</v>
      </c>
      <c r="AB334" s="6"/>
      <c r="AC334" s="4"/>
      <c r="AD334" s="4"/>
      <c r="AE334" s="4"/>
      <c r="AF334" s="4"/>
      <c r="AG334" s="4"/>
      <c r="AH334" s="4"/>
      <c r="AI334" s="4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v>1.9611000000000001</v>
      </c>
      <c r="L335" s="3">
        <v>3</v>
      </c>
      <c r="M335" s="3">
        <v>0.83520000000000005</v>
      </c>
      <c r="N335" s="3">
        <v>4</v>
      </c>
      <c r="O335" s="3">
        <v>0.67410000000000003</v>
      </c>
      <c r="P335" s="3">
        <v>5</v>
      </c>
      <c r="Q335" s="6">
        <v>0.41110000000000002</v>
      </c>
      <c r="R335" s="3">
        <v>6</v>
      </c>
      <c r="S335" s="6">
        <v>0.29070000000000001</v>
      </c>
      <c r="T335" s="6">
        <v>7</v>
      </c>
      <c r="U335" s="6">
        <v>0.2167</v>
      </c>
      <c r="V335" s="3">
        <v>8</v>
      </c>
      <c r="W335" s="6">
        <v>0.12959999999999999</v>
      </c>
      <c r="X335" s="6">
        <v>9</v>
      </c>
      <c r="Y335" s="6">
        <v>7.9600000000000004E-2</v>
      </c>
      <c r="Z335" s="6">
        <v>10</v>
      </c>
      <c r="AA335" s="6">
        <v>0.1852</v>
      </c>
      <c r="AB335" s="6"/>
      <c r="AC335" s="4"/>
      <c r="AD335" s="4"/>
      <c r="AE335" s="4"/>
      <c r="AF335" s="4"/>
      <c r="AG335" s="4"/>
      <c r="AH335" s="4"/>
      <c r="AI335" s="4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v>1.3075000000000001</v>
      </c>
      <c r="L336" s="3">
        <v>3</v>
      </c>
      <c r="M336" s="3">
        <v>0.68520000000000003</v>
      </c>
      <c r="N336" s="3">
        <v>4</v>
      </c>
      <c r="O336" s="3">
        <v>0.39629999999999999</v>
      </c>
      <c r="P336" s="3">
        <v>5</v>
      </c>
      <c r="Q336" s="6">
        <v>0.18890000000000001</v>
      </c>
      <c r="R336" s="3">
        <v>6</v>
      </c>
      <c r="S336" s="6">
        <v>0.12959999999999999</v>
      </c>
      <c r="T336" s="6">
        <v>7</v>
      </c>
      <c r="U336" s="6">
        <v>0.1482</v>
      </c>
      <c r="V336" s="3">
        <v>8</v>
      </c>
      <c r="W336" s="6">
        <v>8.1500000000000003E-2</v>
      </c>
      <c r="X336" s="6">
        <v>9</v>
      </c>
      <c r="Y336" s="6">
        <v>6.6699999999999995E-2</v>
      </c>
      <c r="Z336" s="6">
        <v>10</v>
      </c>
      <c r="AA336" s="6">
        <v>6.6699999999999995E-2</v>
      </c>
      <c r="AB336" s="6"/>
      <c r="AC336" s="4"/>
      <c r="AD336" s="4"/>
      <c r="AE336" s="4"/>
      <c r="AF336" s="4"/>
      <c r="AG336" s="4"/>
      <c r="AH336" s="4"/>
      <c r="AI336" s="4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v>1.1711</v>
      </c>
      <c r="L337" s="3">
        <v>3</v>
      </c>
      <c r="M337" s="3">
        <v>0.49790000000000001</v>
      </c>
      <c r="N337" s="3">
        <v>4</v>
      </c>
      <c r="O337" s="3">
        <v>0.49869999999999998</v>
      </c>
      <c r="P337" s="3">
        <v>5</v>
      </c>
      <c r="Q337" s="6">
        <v>0.46479999999999999</v>
      </c>
      <c r="R337" s="3">
        <v>6</v>
      </c>
      <c r="S337" s="6">
        <v>0.2107</v>
      </c>
      <c r="T337" s="6">
        <v>7</v>
      </c>
      <c r="U337" s="6">
        <v>0.14879999999999999</v>
      </c>
      <c r="V337" s="3">
        <v>8</v>
      </c>
      <c r="W337" s="6">
        <v>0.112</v>
      </c>
      <c r="X337" s="6">
        <v>9</v>
      </c>
      <c r="Y337" s="6">
        <v>0.13389999999999999</v>
      </c>
      <c r="Z337" s="6">
        <v>10</v>
      </c>
      <c r="AA337" s="6">
        <v>4.9799999999999997E-2</v>
      </c>
      <c r="AB337" s="6"/>
      <c r="AC337" s="4"/>
      <c r="AD337" s="4"/>
      <c r="AE337" s="4"/>
      <c r="AF337" s="4"/>
      <c r="AG337" s="4"/>
      <c r="AH337" s="4"/>
      <c r="AI337" s="4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v>0.91180000000000005</v>
      </c>
      <c r="L338" s="3">
        <v>3</v>
      </c>
      <c r="M338" s="3">
        <v>0.60119999999999996</v>
      </c>
      <c r="N338" s="3">
        <v>4</v>
      </c>
      <c r="O338" s="3">
        <v>0.25369999999999998</v>
      </c>
      <c r="P338" s="3">
        <v>5</v>
      </c>
      <c r="Q338" s="6">
        <v>0.2157</v>
      </c>
      <c r="R338" s="3">
        <v>6</v>
      </c>
      <c r="S338" s="6">
        <v>0.22170000000000001</v>
      </c>
      <c r="T338" s="6">
        <v>7</v>
      </c>
      <c r="U338" s="6">
        <v>0.21179999999999999</v>
      </c>
      <c r="V338" s="3">
        <v>8</v>
      </c>
      <c r="W338" s="6">
        <v>0.21229999999999999</v>
      </c>
      <c r="X338" s="6">
        <v>9</v>
      </c>
      <c r="Y338" s="6">
        <v>0.18840000000000001</v>
      </c>
      <c r="Z338" s="6">
        <v>10</v>
      </c>
      <c r="AA338" s="6">
        <v>0.49459999999999998</v>
      </c>
      <c r="AB338" s="6"/>
      <c r="AC338" s="4"/>
      <c r="AD338" s="4"/>
      <c r="AE338" s="4"/>
      <c r="AF338" s="4"/>
      <c r="AG338" s="4"/>
      <c r="AH338" s="4"/>
      <c r="AI338" s="4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v>0.5202</v>
      </c>
      <c r="L339" s="3">
        <v>3</v>
      </c>
      <c r="M339" s="3">
        <v>0.91490000000000005</v>
      </c>
      <c r="N339" s="3">
        <v>4</v>
      </c>
      <c r="O339" s="3">
        <v>0.4299</v>
      </c>
      <c r="P339" s="3">
        <v>5</v>
      </c>
      <c r="Q339" s="6">
        <v>0.37419999999999998</v>
      </c>
      <c r="R339" s="3">
        <v>6</v>
      </c>
      <c r="S339" s="6">
        <v>0.2064</v>
      </c>
      <c r="T339" s="6">
        <v>7</v>
      </c>
      <c r="U339" s="6">
        <v>0.16220000000000001</v>
      </c>
      <c r="V339" s="3">
        <v>8</v>
      </c>
      <c r="W339" s="6">
        <v>0.1431</v>
      </c>
      <c r="X339" s="6">
        <v>9</v>
      </c>
      <c r="Y339" s="6">
        <v>0.16500000000000001</v>
      </c>
      <c r="Z339" s="6">
        <v>10</v>
      </c>
      <c r="AA339" s="6">
        <v>0.1769</v>
      </c>
      <c r="AB339" s="6"/>
      <c r="AC339" s="4"/>
      <c r="AD339" s="4"/>
      <c r="AE339" s="4"/>
      <c r="AF339" s="4"/>
      <c r="AG339" s="4"/>
      <c r="AH339" s="4"/>
      <c r="AI339" s="4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v>1.1263000000000001</v>
      </c>
      <c r="L340" s="3">
        <v>3</v>
      </c>
      <c r="M340" s="3">
        <v>0.94259999999999999</v>
      </c>
      <c r="N340" s="3">
        <v>4</v>
      </c>
      <c r="O340" s="3">
        <v>0.76100000000000001</v>
      </c>
      <c r="P340" s="3">
        <v>5</v>
      </c>
      <c r="Q340" s="6">
        <v>0.40910000000000002</v>
      </c>
      <c r="R340" s="3">
        <v>6</v>
      </c>
      <c r="S340" s="6">
        <v>0.35770000000000002</v>
      </c>
      <c r="T340" s="6">
        <v>7</v>
      </c>
      <c r="U340" s="6">
        <v>0.25509999999999999</v>
      </c>
      <c r="V340" s="3">
        <v>8</v>
      </c>
      <c r="W340" s="6">
        <v>0.1045</v>
      </c>
      <c r="X340" s="6">
        <v>9</v>
      </c>
      <c r="Y340" s="6">
        <v>0.40300000000000002</v>
      </c>
      <c r="Z340" s="6">
        <v>10</v>
      </c>
      <c r="AA340" s="6">
        <v>0.29099999999999998</v>
      </c>
      <c r="AB340" s="6">
        <v>11</v>
      </c>
      <c r="AC340" s="6">
        <v>8.8300000000000003E-2</v>
      </c>
      <c r="AD340" s="6"/>
      <c r="AE340" s="4"/>
      <c r="AF340" s="4"/>
      <c r="AG340" s="4"/>
      <c r="AH340" s="4"/>
      <c r="AI340" s="4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v>1.3167</v>
      </c>
      <c r="L341" s="3">
        <v>3</v>
      </c>
      <c r="M341" s="3">
        <v>0.95320000000000005</v>
      </c>
      <c r="N341" s="3">
        <v>4</v>
      </c>
      <c r="O341" s="3">
        <v>0.25800000000000001</v>
      </c>
      <c r="P341" s="3">
        <v>5</v>
      </c>
      <c r="Q341" s="6">
        <v>0.47670000000000001</v>
      </c>
      <c r="R341" s="3">
        <v>6</v>
      </c>
      <c r="S341" s="6">
        <v>0.21110000000000001</v>
      </c>
      <c r="T341" s="6">
        <v>7</v>
      </c>
      <c r="U341" s="6">
        <v>0.1991</v>
      </c>
      <c r="V341" s="3">
        <v>8</v>
      </c>
      <c r="W341" s="6">
        <v>0.38040000000000002</v>
      </c>
      <c r="X341" s="6">
        <v>9</v>
      </c>
      <c r="Y341" s="6">
        <v>0.16489999999999999</v>
      </c>
      <c r="Z341" s="6">
        <v>10</v>
      </c>
      <c r="AA341" s="6">
        <v>0.14610000000000001</v>
      </c>
      <c r="AB341" s="6">
        <v>11</v>
      </c>
      <c r="AC341" s="6">
        <v>7.8899999999999998E-2</v>
      </c>
      <c r="AD341" s="6"/>
      <c r="AE341" s="4"/>
      <c r="AF341" s="4"/>
      <c r="AG341" s="4"/>
      <c r="AH341" s="4"/>
      <c r="AI341" s="4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v>1.639</v>
      </c>
      <c r="L342" s="3">
        <v>3</v>
      </c>
      <c r="M342" s="3">
        <v>1.2334000000000001</v>
      </c>
      <c r="N342" s="3">
        <v>4</v>
      </c>
      <c r="O342" s="3">
        <v>0.7056</v>
      </c>
      <c r="P342" s="3">
        <v>5</v>
      </c>
      <c r="Q342" s="6">
        <v>0.51849999999999996</v>
      </c>
      <c r="R342" s="3">
        <v>6</v>
      </c>
      <c r="S342" s="6">
        <v>0.14069999999999999</v>
      </c>
      <c r="T342" s="6">
        <v>7</v>
      </c>
      <c r="U342" s="6">
        <v>0.2</v>
      </c>
      <c r="V342" s="3">
        <v>8</v>
      </c>
      <c r="W342" s="6">
        <v>0.19259999999999999</v>
      </c>
      <c r="X342" s="6">
        <v>9</v>
      </c>
      <c r="Y342" s="6">
        <v>0.1333</v>
      </c>
      <c r="Z342" s="6">
        <v>10</v>
      </c>
      <c r="AA342" s="6">
        <v>0.15190000000000001</v>
      </c>
      <c r="AB342" s="6">
        <v>11</v>
      </c>
      <c r="AC342" s="6">
        <v>0.1074</v>
      </c>
      <c r="AD342" s="6"/>
      <c r="AE342" s="4"/>
      <c r="AF342" s="4"/>
      <c r="AG342" s="4"/>
      <c r="AH342" s="4"/>
      <c r="AI342" s="4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v>1.5244</v>
      </c>
      <c r="L343" s="3">
        <v>3</v>
      </c>
      <c r="M343" s="3">
        <v>0.90390000000000004</v>
      </c>
      <c r="N343" s="3">
        <v>4</v>
      </c>
      <c r="O343" s="3">
        <v>0.56120000000000003</v>
      </c>
      <c r="P343" s="3">
        <v>5</v>
      </c>
      <c r="Q343" s="6">
        <v>0.30009999999999998</v>
      </c>
      <c r="R343" s="3">
        <v>6</v>
      </c>
      <c r="S343" s="6">
        <v>0.18149999999999999</v>
      </c>
      <c r="T343" s="6">
        <v>7</v>
      </c>
      <c r="U343" s="6">
        <v>0.26669999999999999</v>
      </c>
      <c r="V343" s="3">
        <v>8</v>
      </c>
      <c r="W343" s="6">
        <v>0.18149999999999999</v>
      </c>
      <c r="X343" s="6">
        <v>9</v>
      </c>
      <c r="Y343" s="6">
        <v>9.2600000000000002E-2</v>
      </c>
      <c r="Z343" s="6">
        <v>10</v>
      </c>
      <c r="AA343" s="6">
        <v>8.5199999999999998E-2</v>
      </c>
      <c r="AB343" s="6">
        <v>11</v>
      </c>
      <c r="AC343" s="6">
        <v>9.2600000000000002E-2</v>
      </c>
      <c r="AD343" s="6"/>
      <c r="AE343" s="4"/>
      <c r="AF343" s="4"/>
      <c r="AG343" s="4"/>
      <c r="AH343" s="4"/>
      <c r="AI343" s="4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v>1.5167999999999999</v>
      </c>
      <c r="L344" s="3">
        <v>3</v>
      </c>
      <c r="M344" s="3">
        <v>0.61299999999999999</v>
      </c>
      <c r="N344" s="3">
        <v>4</v>
      </c>
      <c r="O344" s="3">
        <v>0.41849999999999998</v>
      </c>
      <c r="P344" s="3">
        <v>5</v>
      </c>
      <c r="Q344" s="6">
        <v>0.37969999999999998</v>
      </c>
      <c r="R344" s="3">
        <v>6</v>
      </c>
      <c r="S344" s="6">
        <v>0.4556</v>
      </c>
      <c r="T344" s="6">
        <v>7</v>
      </c>
      <c r="U344" s="6">
        <v>0.1704</v>
      </c>
      <c r="V344" s="3">
        <v>8</v>
      </c>
      <c r="W344" s="6">
        <v>0.2445</v>
      </c>
      <c r="X344" s="6">
        <v>9</v>
      </c>
      <c r="Y344" s="6">
        <v>0.12590000000000001</v>
      </c>
      <c r="Z344" s="6">
        <v>10</v>
      </c>
      <c r="AA344" s="6">
        <v>0.1019</v>
      </c>
      <c r="AB344" s="6">
        <v>11</v>
      </c>
      <c r="AC344" s="6">
        <v>0.1852</v>
      </c>
      <c r="AD344" s="6"/>
      <c r="AE344" s="4"/>
      <c r="AF344" s="4"/>
      <c r="AG344" s="4"/>
      <c r="AH344" s="4"/>
      <c r="AI344" s="4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v>1.4911000000000001</v>
      </c>
      <c r="L345" s="3">
        <v>3</v>
      </c>
      <c r="M345" s="3">
        <v>1.0058</v>
      </c>
      <c r="N345" s="3">
        <v>4</v>
      </c>
      <c r="O345" s="3">
        <v>0.52790000000000004</v>
      </c>
      <c r="P345" s="3">
        <v>5</v>
      </c>
      <c r="Q345" s="6">
        <v>0.39639999999999997</v>
      </c>
      <c r="R345" s="3">
        <v>6</v>
      </c>
      <c r="S345" s="6">
        <v>0.23150000000000001</v>
      </c>
      <c r="T345" s="6">
        <v>7</v>
      </c>
      <c r="U345" s="6">
        <v>0.1908</v>
      </c>
      <c r="V345" s="3">
        <v>8</v>
      </c>
      <c r="W345" s="6">
        <v>0.1741</v>
      </c>
      <c r="X345" s="6">
        <v>9</v>
      </c>
      <c r="Y345" s="6">
        <v>0.14630000000000001</v>
      </c>
      <c r="Z345" s="6">
        <v>10</v>
      </c>
      <c r="AA345" s="6">
        <v>0.19259999999999999</v>
      </c>
      <c r="AB345" s="6">
        <v>11</v>
      </c>
      <c r="AC345" s="6">
        <v>0.18340000000000001</v>
      </c>
      <c r="AD345" s="6"/>
      <c r="AE345" s="4"/>
      <c r="AF345" s="4"/>
      <c r="AG345" s="4"/>
      <c r="AH345" s="4"/>
      <c r="AI345" s="4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v>2.0392999999999999</v>
      </c>
      <c r="L346" s="3">
        <v>3</v>
      </c>
      <c r="M346" s="3">
        <v>1.2039</v>
      </c>
      <c r="N346" s="3">
        <v>4</v>
      </c>
      <c r="O346" s="3">
        <v>0.53339999999999999</v>
      </c>
      <c r="P346" s="3">
        <v>5</v>
      </c>
      <c r="Q346" s="6">
        <v>0.53339999999999999</v>
      </c>
      <c r="R346" s="3">
        <v>6</v>
      </c>
      <c r="S346" s="6">
        <v>0.35930000000000001</v>
      </c>
      <c r="T346" s="6">
        <v>7</v>
      </c>
      <c r="U346" s="6">
        <v>0.33339999999999997</v>
      </c>
      <c r="V346" s="3">
        <v>8</v>
      </c>
      <c r="W346" s="6">
        <v>0.2334</v>
      </c>
      <c r="X346" s="6">
        <v>9</v>
      </c>
      <c r="Y346" s="6">
        <v>0.13339999999999999</v>
      </c>
      <c r="Z346" s="6">
        <v>10</v>
      </c>
      <c r="AA346" s="6">
        <v>0.1148</v>
      </c>
      <c r="AB346" s="6">
        <v>11</v>
      </c>
      <c r="AC346" s="6">
        <v>0.1593</v>
      </c>
      <c r="AD346" s="6"/>
      <c r="AE346" s="4"/>
      <c r="AF346" s="4"/>
      <c r="AG346" s="4"/>
      <c r="AH346" s="4"/>
      <c r="AI346" s="4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v>1.4371</v>
      </c>
      <c r="L347" s="3">
        <v>3</v>
      </c>
      <c r="M347" s="3">
        <v>1.0445</v>
      </c>
      <c r="N347" s="3">
        <v>4</v>
      </c>
      <c r="O347" s="3">
        <v>0.4556</v>
      </c>
      <c r="P347" s="3">
        <v>5</v>
      </c>
      <c r="Q347" s="6">
        <v>0.36670000000000003</v>
      </c>
      <c r="R347" s="3">
        <v>6</v>
      </c>
      <c r="S347" s="6">
        <v>0.28520000000000001</v>
      </c>
      <c r="T347" s="6">
        <v>7</v>
      </c>
      <c r="U347" s="6">
        <v>0.25929999999999997</v>
      </c>
      <c r="V347" s="3">
        <v>8</v>
      </c>
      <c r="W347" s="6">
        <v>0.27410000000000001</v>
      </c>
      <c r="X347" s="6">
        <v>9</v>
      </c>
      <c r="Y347" s="6">
        <v>0.21110000000000001</v>
      </c>
      <c r="Z347" s="6">
        <v>10</v>
      </c>
      <c r="AA347" s="6">
        <v>0.12959999999999999</v>
      </c>
      <c r="AB347" s="6">
        <v>11</v>
      </c>
      <c r="AC347" s="6">
        <v>0.18149999999999999</v>
      </c>
      <c r="AD347" s="6"/>
      <c r="AE347" s="4"/>
      <c r="AF347" s="4"/>
      <c r="AG347" s="4"/>
      <c r="AH347" s="4"/>
      <c r="AI347" s="4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v>1.7298</v>
      </c>
      <c r="L348" s="3">
        <v>3</v>
      </c>
      <c r="M348" s="3">
        <v>0.79079999999999995</v>
      </c>
      <c r="N348" s="3">
        <v>4</v>
      </c>
      <c r="O348" s="3">
        <v>0.37230000000000002</v>
      </c>
      <c r="P348" s="3">
        <v>5</v>
      </c>
      <c r="Q348" s="6">
        <v>0.28149999999999997</v>
      </c>
      <c r="R348" s="3">
        <v>6</v>
      </c>
      <c r="S348" s="6">
        <v>0.41299999999999998</v>
      </c>
      <c r="T348" s="6">
        <v>7</v>
      </c>
      <c r="U348" s="6">
        <v>0.35930000000000001</v>
      </c>
      <c r="V348" s="3">
        <v>8</v>
      </c>
      <c r="W348" s="6">
        <v>0.3019</v>
      </c>
      <c r="X348" s="6">
        <v>9</v>
      </c>
      <c r="Y348" s="6">
        <v>0.17780000000000001</v>
      </c>
      <c r="Z348" s="6">
        <v>10</v>
      </c>
      <c r="AA348" s="6">
        <v>0.15740000000000001</v>
      </c>
      <c r="AB348" s="6">
        <v>11</v>
      </c>
      <c r="AC348" s="6">
        <v>0.1148</v>
      </c>
      <c r="AD348" s="6">
        <v>12</v>
      </c>
      <c r="AE348" s="6">
        <v>0.13150000000000001</v>
      </c>
      <c r="AF348" s="6">
        <v>13</v>
      </c>
      <c r="AG348" s="6">
        <v>0.1333</v>
      </c>
      <c r="AH348" s="6"/>
      <c r="AI348" s="4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v>2.1204000000000001</v>
      </c>
      <c r="L349" s="3">
        <v>3</v>
      </c>
      <c r="M349" s="3">
        <v>0.86299999999999999</v>
      </c>
      <c r="N349" s="3">
        <v>4</v>
      </c>
      <c r="O349" s="3">
        <v>0.4889</v>
      </c>
      <c r="P349" s="3">
        <v>5</v>
      </c>
      <c r="Q349" s="6">
        <v>0.45369999999999999</v>
      </c>
      <c r="R349" s="3">
        <v>6</v>
      </c>
      <c r="S349" s="6">
        <v>0.27960000000000002</v>
      </c>
      <c r="T349" s="6">
        <v>7</v>
      </c>
      <c r="U349" s="6">
        <v>0.28699999999999998</v>
      </c>
      <c r="V349" s="3">
        <v>8</v>
      </c>
      <c r="W349" s="6">
        <v>0.40739999999999998</v>
      </c>
      <c r="X349" s="6">
        <v>9</v>
      </c>
      <c r="Y349" s="6">
        <v>0.1963</v>
      </c>
      <c r="Z349" s="6">
        <v>10</v>
      </c>
      <c r="AA349" s="6">
        <v>0.1111</v>
      </c>
      <c r="AB349" s="6">
        <v>11</v>
      </c>
      <c r="AC349" s="6">
        <v>7.7799999999999994E-2</v>
      </c>
      <c r="AD349" s="6">
        <v>12</v>
      </c>
      <c r="AE349" s="6">
        <v>0.12959999999999999</v>
      </c>
      <c r="AF349" s="6">
        <v>13</v>
      </c>
      <c r="AG349" s="6">
        <v>0.16669999999999999</v>
      </c>
      <c r="AH349" s="6"/>
      <c r="AI349" s="4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v>1.3779999999999999</v>
      </c>
      <c r="L350" s="3">
        <v>3</v>
      </c>
      <c r="M350" s="3">
        <v>1.0261</v>
      </c>
      <c r="N350" s="3">
        <v>4</v>
      </c>
      <c r="O350" s="3">
        <v>0.43159999999999998</v>
      </c>
      <c r="P350" s="3">
        <v>5</v>
      </c>
      <c r="Q350" s="6">
        <v>0.28889999999999999</v>
      </c>
      <c r="R350" s="3">
        <v>6</v>
      </c>
      <c r="S350" s="6">
        <v>0.27039999999999997</v>
      </c>
      <c r="T350" s="6">
        <v>7</v>
      </c>
      <c r="U350" s="6">
        <v>0.32600000000000001</v>
      </c>
      <c r="V350" s="3">
        <v>8</v>
      </c>
      <c r="W350" s="6">
        <v>0.37780000000000002</v>
      </c>
      <c r="X350" s="6">
        <v>9</v>
      </c>
      <c r="Y350" s="6">
        <v>0.16300000000000001</v>
      </c>
      <c r="Z350" s="6">
        <v>10</v>
      </c>
      <c r="AA350" s="6">
        <v>0.17219999999999999</v>
      </c>
      <c r="AB350" s="6">
        <v>11</v>
      </c>
      <c r="AC350" s="6">
        <v>0.1241</v>
      </c>
      <c r="AD350" s="6">
        <v>12</v>
      </c>
      <c r="AE350" s="6">
        <v>0.1074</v>
      </c>
      <c r="AF350" s="6">
        <v>13</v>
      </c>
      <c r="AG350" s="6">
        <v>0.113</v>
      </c>
      <c r="AH350" s="6"/>
      <c r="AI350" s="4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v>1.3406</v>
      </c>
      <c r="L351" s="3">
        <v>3</v>
      </c>
      <c r="M351" s="3">
        <v>0.84370000000000001</v>
      </c>
      <c r="N351" s="3">
        <v>4</v>
      </c>
      <c r="O351" s="3">
        <v>0.58720000000000006</v>
      </c>
      <c r="P351" s="3">
        <v>5</v>
      </c>
      <c r="Q351" s="6">
        <v>0.28539999999999999</v>
      </c>
      <c r="R351" s="3">
        <v>6</v>
      </c>
      <c r="S351" s="6">
        <v>0.39810000000000001</v>
      </c>
      <c r="T351" s="6">
        <v>7</v>
      </c>
      <c r="U351" s="6">
        <v>0.25750000000000001</v>
      </c>
      <c r="V351" s="3">
        <v>8</v>
      </c>
      <c r="W351" s="6">
        <v>3.4000000000000002E-2</v>
      </c>
      <c r="X351" s="6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v>1.1274999999999999</v>
      </c>
      <c r="L352" s="3">
        <v>3</v>
      </c>
      <c r="M352" s="3">
        <v>0.91990000000000005</v>
      </c>
      <c r="N352" s="3">
        <v>4</v>
      </c>
      <c r="O352" s="3">
        <v>0.46110000000000001</v>
      </c>
      <c r="P352" s="3">
        <v>5</v>
      </c>
      <c r="Q352" s="6">
        <v>0.44009999999999999</v>
      </c>
      <c r="R352" s="3">
        <v>6</v>
      </c>
      <c r="S352" s="6">
        <v>0.28449999999999998</v>
      </c>
      <c r="T352" s="6">
        <v>7</v>
      </c>
      <c r="U352" s="6">
        <v>0.26040000000000002</v>
      </c>
      <c r="V352" s="3">
        <v>8</v>
      </c>
      <c r="W352" s="6">
        <v>0.1512</v>
      </c>
      <c r="X352" s="6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v>1.3132999999999999</v>
      </c>
      <c r="L353" s="3">
        <v>3</v>
      </c>
      <c r="M353" s="3">
        <v>0.96140000000000003</v>
      </c>
      <c r="N353" s="3">
        <v>4</v>
      </c>
      <c r="O353" s="3">
        <v>0.80759999999999998</v>
      </c>
      <c r="P353" s="3">
        <v>5</v>
      </c>
      <c r="Q353" s="6">
        <v>0.46310000000000001</v>
      </c>
      <c r="R353" s="3">
        <v>6</v>
      </c>
      <c r="S353" s="6">
        <v>0.34079999999999999</v>
      </c>
      <c r="T353" s="6">
        <v>7</v>
      </c>
      <c r="U353" s="6">
        <v>0.2019</v>
      </c>
      <c r="V353" s="3">
        <v>8</v>
      </c>
      <c r="W353" s="6">
        <v>0.1278</v>
      </c>
      <c r="X353" s="6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v>1.3928</v>
      </c>
      <c r="L354" s="3">
        <v>3</v>
      </c>
      <c r="M354" s="3">
        <v>0.82969999999999999</v>
      </c>
      <c r="N354" s="3">
        <v>4</v>
      </c>
      <c r="O354" s="3">
        <v>0.65380000000000005</v>
      </c>
      <c r="P354" s="3">
        <v>5</v>
      </c>
      <c r="Q354" s="6">
        <v>0.33710000000000001</v>
      </c>
      <c r="R354" s="3">
        <v>6</v>
      </c>
      <c r="S354" s="6">
        <v>0.40749999999999997</v>
      </c>
      <c r="T354" s="6">
        <v>7</v>
      </c>
      <c r="U354" s="6">
        <v>8.3299999999999999E-2</v>
      </c>
      <c r="V354" s="3">
        <v>8</v>
      </c>
      <c r="W354" s="6">
        <v>6.6699999999999995E-2</v>
      </c>
      <c r="X354" s="6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v>1.5908</v>
      </c>
      <c r="L355" s="3">
        <v>3</v>
      </c>
      <c r="M355" s="3">
        <v>0.90369999999999995</v>
      </c>
      <c r="N355" s="3">
        <v>4</v>
      </c>
      <c r="O355" s="3">
        <v>0.67969999999999997</v>
      </c>
      <c r="P355" s="3">
        <v>5</v>
      </c>
      <c r="Q355" s="6">
        <v>0.3926</v>
      </c>
      <c r="R355" s="3">
        <v>6</v>
      </c>
      <c r="S355" s="6">
        <v>0.44450000000000001</v>
      </c>
      <c r="T355" s="6">
        <v>7</v>
      </c>
      <c r="U355" s="6">
        <v>0.18890000000000001</v>
      </c>
      <c r="V355" s="3">
        <v>8</v>
      </c>
      <c r="W355" s="6">
        <v>0.25559999999999999</v>
      </c>
      <c r="X355" s="6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v>1.4888999999999999</v>
      </c>
      <c r="L356" s="3">
        <v>3</v>
      </c>
      <c r="M356" s="3">
        <v>0.79630000000000001</v>
      </c>
      <c r="N356" s="3">
        <v>4</v>
      </c>
      <c r="O356" s="3">
        <v>0.61850000000000005</v>
      </c>
      <c r="P356" s="3">
        <v>5</v>
      </c>
      <c r="Q356" s="6">
        <v>0.28889999999999999</v>
      </c>
      <c r="R356" s="3">
        <v>6</v>
      </c>
      <c r="S356" s="6">
        <v>0.37780000000000002</v>
      </c>
      <c r="T356" s="6">
        <v>7</v>
      </c>
      <c r="U356" s="6">
        <v>0.2482</v>
      </c>
      <c r="V356" s="3">
        <v>8</v>
      </c>
      <c r="W356" s="6">
        <v>6.6699999999999995E-2</v>
      </c>
      <c r="X356" s="6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v>0.86309999999999998</v>
      </c>
      <c r="L357" s="3">
        <v>3</v>
      </c>
      <c r="M357" s="3">
        <v>1.2855000000000001</v>
      </c>
      <c r="N357" s="3">
        <v>4</v>
      </c>
      <c r="O357" s="3">
        <v>0.878</v>
      </c>
      <c r="P357" s="3">
        <v>5</v>
      </c>
      <c r="Q357" s="6">
        <v>0.39639999999999997</v>
      </c>
      <c r="R357" s="3">
        <v>6</v>
      </c>
      <c r="S357" s="6">
        <v>0.53339999999999999</v>
      </c>
      <c r="T357" s="6">
        <v>7</v>
      </c>
      <c r="U357" s="6">
        <v>0.2445</v>
      </c>
      <c r="V357" s="3">
        <v>8</v>
      </c>
      <c r="W357" s="6">
        <v>0.1593</v>
      </c>
      <c r="X357" s="6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v>1.0576000000000001</v>
      </c>
      <c r="L358" s="3">
        <v>3</v>
      </c>
      <c r="M358" s="3">
        <v>1.0687</v>
      </c>
      <c r="N358" s="3">
        <v>4</v>
      </c>
      <c r="O358" s="3">
        <v>0.95209999999999995</v>
      </c>
      <c r="P358" s="3">
        <v>5</v>
      </c>
      <c r="Q358" s="6">
        <v>0.44819999999999999</v>
      </c>
      <c r="R358" s="3">
        <v>6</v>
      </c>
      <c r="S358" s="6">
        <v>0.34820000000000001</v>
      </c>
      <c r="T358" s="6">
        <v>7</v>
      </c>
      <c r="U358" s="6">
        <v>0.22040000000000001</v>
      </c>
      <c r="V358" s="3">
        <v>8</v>
      </c>
      <c r="W358" s="6">
        <v>0.1537</v>
      </c>
      <c r="X358" s="6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v>1.2465999999999999</v>
      </c>
      <c r="L359" s="3">
        <v>3</v>
      </c>
      <c r="M359" s="3">
        <v>0.82799999999999996</v>
      </c>
      <c r="N359" s="3">
        <v>4</v>
      </c>
      <c r="O359" s="3">
        <v>0.64270000000000005</v>
      </c>
      <c r="P359" s="3">
        <v>5</v>
      </c>
      <c r="Q359" s="6">
        <v>0.4168</v>
      </c>
      <c r="R359" s="3">
        <v>6</v>
      </c>
      <c r="S359" s="6">
        <v>0.33529999999999999</v>
      </c>
      <c r="T359" s="6">
        <v>7</v>
      </c>
      <c r="U359" s="6">
        <v>0.12230000000000001</v>
      </c>
      <c r="V359" s="3">
        <v>8</v>
      </c>
      <c r="W359" s="6">
        <v>0.1482</v>
      </c>
      <c r="X359" s="6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v>1.4409000000000001</v>
      </c>
      <c r="L360" s="3">
        <v>3</v>
      </c>
      <c r="M360" s="3">
        <v>1.2426999999999999</v>
      </c>
      <c r="N360" s="3">
        <v>4</v>
      </c>
      <c r="O360" s="3">
        <v>0.28889999999999999</v>
      </c>
      <c r="P360" s="3">
        <v>5</v>
      </c>
      <c r="Q360" s="6">
        <v>0.2445</v>
      </c>
      <c r="R360" s="3">
        <v>6</v>
      </c>
      <c r="S360" s="6">
        <v>0.32600000000000001</v>
      </c>
      <c r="T360" s="6">
        <v>7</v>
      </c>
      <c r="U360" s="6">
        <v>0.19259999999999999</v>
      </c>
      <c r="V360" s="3">
        <v>8</v>
      </c>
      <c r="W360" s="6">
        <v>0.1</v>
      </c>
      <c r="X360" s="6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v>1.6077999999999999</v>
      </c>
      <c r="L361" s="3">
        <v>3</v>
      </c>
      <c r="M361" s="3">
        <v>0.40560000000000002</v>
      </c>
      <c r="N361" s="3">
        <v>4</v>
      </c>
      <c r="O361" s="3">
        <v>0.4834</v>
      </c>
      <c r="P361" s="3">
        <v>5</v>
      </c>
      <c r="Q361" s="6">
        <v>0.33339999999999997</v>
      </c>
      <c r="R361" s="3">
        <v>6</v>
      </c>
      <c r="S361" s="6">
        <v>0.4279</v>
      </c>
      <c r="T361" s="6">
        <v>7</v>
      </c>
      <c r="U361" s="6">
        <v>0.2167</v>
      </c>
      <c r="V361" s="3">
        <v>8</v>
      </c>
      <c r="W361" s="6">
        <v>0.17599999999999999</v>
      </c>
      <c r="X361" s="6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v>1.0222</v>
      </c>
      <c r="L362" s="3">
        <v>3</v>
      </c>
      <c r="M362" s="3">
        <v>1.0074000000000001</v>
      </c>
      <c r="N362" s="3">
        <v>4</v>
      </c>
      <c r="O362" s="3">
        <v>0.40739999999999998</v>
      </c>
      <c r="P362" s="3">
        <v>5</v>
      </c>
      <c r="Q362" s="6">
        <v>0.3407</v>
      </c>
      <c r="R362" s="3">
        <v>6</v>
      </c>
      <c r="S362" s="6">
        <v>0.28520000000000001</v>
      </c>
      <c r="T362" s="6">
        <v>7</v>
      </c>
      <c r="U362" s="6">
        <v>0.36670000000000003</v>
      </c>
      <c r="V362" s="3">
        <v>8</v>
      </c>
      <c r="W362" s="6">
        <v>0.1704</v>
      </c>
      <c r="X362" s="6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v>1.63</v>
      </c>
      <c r="L363" s="3">
        <v>3</v>
      </c>
      <c r="M363" s="3">
        <v>0.99280000000000002</v>
      </c>
      <c r="N363" s="3">
        <v>4</v>
      </c>
      <c r="O363" s="3">
        <v>0.5242</v>
      </c>
      <c r="P363" s="3">
        <v>5</v>
      </c>
      <c r="Q363" s="6">
        <v>0.43709999999999999</v>
      </c>
      <c r="R363" s="3">
        <v>6</v>
      </c>
      <c r="S363" s="6">
        <v>0.2482</v>
      </c>
      <c r="T363" s="6">
        <v>7</v>
      </c>
      <c r="U363" s="6">
        <v>0.37040000000000001</v>
      </c>
      <c r="V363" s="3">
        <v>8</v>
      </c>
      <c r="W363" s="6">
        <v>0.27779999999999999</v>
      </c>
      <c r="X363" s="6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v>1.6816</v>
      </c>
      <c r="L364" s="3">
        <v>3</v>
      </c>
      <c r="M364" s="3">
        <v>0.84260000000000002</v>
      </c>
      <c r="N364" s="3">
        <v>4</v>
      </c>
      <c r="O364" s="3">
        <v>0.78890000000000005</v>
      </c>
      <c r="P364" s="3">
        <v>5</v>
      </c>
      <c r="Q364" s="6">
        <v>0.53710000000000002</v>
      </c>
      <c r="R364" s="3">
        <v>6</v>
      </c>
      <c r="S364" s="6">
        <v>0.30740000000000001</v>
      </c>
      <c r="T364" s="6">
        <v>7</v>
      </c>
      <c r="U364" s="6">
        <v>0.44819999999999999</v>
      </c>
      <c r="V364" s="3">
        <v>8</v>
      </c>
      <c r="W364" s="6">
        <v>0.1741</v>
      </c>
      <c r="X364" s="6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v>1.5407999999999999</v>
      </c>
      <c r="L365" s="3">
        <v>3</v>
      </c>
      <c r="M365" s="3">
        <v>1.0945</v>
      </c>
      <c r="N365" s="3">
        <v>4</v>
      </c>
      <c r="O365" s="3">
        <v>0.78520000000000001</v>
      </c>
      <c r="P365" s="3">
        <v>5</v>
      </c>
      <c r="Q365" s="6">
        <v>0.49630000000000002</v>
      </c>
      <c r="R365" s="3">
        <v>6</v>
      </c>
      <c r="S365" s="6">
        <v>0.35930000000000001</v>
      </c>
      <c r="T365" s="6">
        <v>7</v>
      </c>
      <c r="U365" s="6">
        <v>0.29260000000000003</v>
      </c>
      <c r="V365" s="3">
        <v>8</v>
      </c>
      <c r="W365" s="6">
        <v>0.1482</v>
      </c>
      <c r="X365" s="6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v>1.7448999999999999</v>
      </c>
      <c r="L366" s="3">
        <v>3</v>
      </c>
      <c r="M366" s="3">
        <v>1.1929000000000001</v>
      </c>
      <c r="N366" s="3">
        <v>4</v>
      </c>
      <c r="O366" s="3">
        <v>0.62239999999999995</v>
      </c>
      <c r="P366" s="3">
        <v>5</v>
      </c>
      <c r="Q366" s="6">
        <v>0.44829999999999998</v>
      </c>
      <c r="R366" s="3">
        <v>6</v>
      </c>
      <c r="S366" s="6">
        <v>0.32600000000000001</v>
      </c>
      <c r="T366" s="6">
        <v>7</v>
      </c>
      <c r="U366" s="6">
        <v>0.25190000000000001</v>
      </c>
      <c r="V366" s="3">
        <v>8</v>
      </c>
      <c r="W366" s="6">
        <v>0.14449999999999999</v>
      </c>
      <c r="X366" s="6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v>1.6023000000000001</v>
      </c>
      <c r="L367" s="3">
        <v>3</v>
      </c>
      <c r="M367" s="3">
        <v>1.1336999999999999</v>
      </c>
      <c r="N367" s="3">
        <v>4</v>
      </c>
      <c r="O367" s="3">
        <v>0.75019999999999998</v>
      </c>
      <c r="P367" s="3">
        <v>5</v>
      </c>
      <c r="Q367" s="6">
        <v>0.32790000000000002</v>
      </c>
      <c r="R367" s="3">
        <v>6</v>
      </c>
      <c r="S367" s="6">
        <v>0.4798</v>
      </c>
      <c r="T367" s="6">
        <v>7</v>
      </c>
      <c r="U367" s="6">
        <v>0.2167</v>
      </c>
      <c r="V367" s="3">
        <v>8</v>
      </c>
      <c r="W367" s="6">
        <v>0.16489999999999999</v>
      </c>
      <c r="X367" s="6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v>1.4018999999999999</v>
      </c>
      <c r="L368" s="3">
        <v>3</v>
      </c>
      <c r="M368" s="3">
        <v>0.92779999999999996</v>
      </c>
      <c r="N368" s="3">
        <v>4</v>
      </c>
      <c r="O368" s="3">
        <v>0.47410000000000002</v>
      </c>
      <c r="P368" s="3">
        <v>5</v>
      </c>
      <c r="Q368" s="6">
        <v>0.36299999999999999</v>
      </c>
      <c r="R368" s="3">
        <v>6</v>
      </c>
      <c r="S368" s="6">
        <v>0.32779999999999998</v>
      </c>
      <c r="T368" s="6">
        <v>7</v>
      </c>
      <c r="U368" s="6">
        <v>0.19819999999999999</v>
      </c>
      <c r="V368" s="3">
        <v>8</v>
      </c>
      <c r="W368" s="6">
        <v>0.16109999999999999</v>
      </c>
      <c r="X368" s="6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v>1.3038000000000001</v>
      </c>
      <c r="L369" s="3">
        <v>3</v>
      </c>
      <c r="M369" s="3">
        <v>0.51670000000000005</v>
      </c>
      <c r="N369" s="3">
        <v>4</v>
      </c>
      <c r="O369" s="3">
        <v>0.6</v>
      </c>
      <c r="P369" s="3">
        <v>5</v>
      </c>
      <c r="Q369" s="6">
        <v>0.44259999999999999</v>
      </c>
      <c r="R369" s="3">
        <v>6</v>
      </c>
      <c r="S369" s="6">
        <v>0.33150000000000002</v>
      </c>
      <c r="T369" s="6">
        <v>7</v>
      </c>
      <c r="U369" s="6">
        <v>0.33889999999999998</v>
      </c>
      <c r="V369" s="3">
        <v>8</v>
      </c>
      <c r="W369" s="6">
        <v>0.13519999999999999</v>
      </c>
      <c r="X369" s="6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v>1.4797</v>
      </c>
      <c r="L370" s="3">
        <v>3</v>
      </c>
      <c r="M370" s="3">
        <v>1.0093000000000001</v>
      </c>
      <c r="N370" s="3">
        <v>4</v>
      </c>
      <c r="O370" s="3">
        <v>0.70379999999999998</v>
      </c>
      <c r="P370" s="3">
        <v>5</v>
      </c>
      <c r="Q370" s="6">
        <v>0.50560000000000005</v>
      </c>
      <c r="R370" s="3">
        <v>6</v>
      </c>
      <c r="S370" s="6">
        <v>0.32600000000000001</v>
      </c>
      <c r="T370" s="6">
        <v>7</v>
      </c>
      <c r="U370" s="6">
        <v>0.23710000000000001</v>
      </c>
      <c r="V370" s="3">
        <v>8</v>
      </c>
      <c r="W370" s="6">
        <v>0.1648</v>
      </c>
      <c r="X370" s="6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6">
        <v>1.4855</v>
      </c>
      <c r="L371" s="3">
        <v>3</v>
      </c>
      <c r="M371" s="3">
        <v>0.83720000000000006</v>
      </c>
      <c r="N371" s="3">
        <v>4</v>
      </c>
      <c r="O371" s="3">
        <v>0.31490000000000001</v>
      </c>
      <c r="P371" s="3">
        <v>5</v>
      </c>
      <c r="Q371" s="6">
        <v>0.5927</v>
      </c>
      <c r="R371" s="3">
        <v>6</v>
      </c>
      <c r="S371" s="6">
        <v>0.25190000000000001</v>
      </c>
      <c r="T371" s="6">
        <v>7</v>
      </c>
      <c r="U371" s="6">
        <v>0.22969999999999999</v>
      </c>
      <c r="V371" s="3">
        <v>8</v>
      </c>
      <c r="W371" s="6">
        <v>0.1741</v>
      </c>
      <c r="X371" s="6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v>1.35</v>
      </c>
      <c r="L372" s="3">
        <v>3</v>
      </c>
      <c r="M372" s="3">
        <v>0.78520000000000001</v>
      </c>
      <c r="N372" s="3">
        <v>4</v>
      </c>
      <c r="O372" s="3">
        <v>0.46110000000000001</v>
      </c>
      <c r="P372" s="3">
        <v>5</v>
      </c>
      <c r="Q372" s="6">
        <v>0.30370000000000003</v>
      </c>
      <c r="R372" s="3">
        <v>6</v>
      </c>
      <c r="S372" s="6">
        <v>0.32590000000000002</v>
      </c>
      <c r="T372" s="6">
        <v>7</v>
      </c>
      <c r="U372" s="6">
        <v>0.31109999999999999</v>
      </c>
      <c r="V372" s="3">
        <v>8</v>
      </c>
      <c r="W372" s="6">
        <v>6.6699999999999995E-2</v>
      </c>
      <c r="X372" s="6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v>1.5778000000000001</v>
      </c>
      <c r="L373" s="3">
        <v>3</v>
      </c>
      <c r="M373" s="3">
        <v>0.70369999999999999</v>
      </c>
      <c r="N373" s="3">
        <v>4</v>
      </c>
      <c r="O373" s="3">
        <v>0.6</v>
      </c>
      <c r="P373" s="3">
        <v>5</v>
      </c>
      <c r="Q373" s="6">
        <v>0.3407</v>
      </c>
      <c r="R373" s="3">
        <v>6</v>
      </c>
      <c r="S373" s="6">
        <v>0.21479999999999999</v>
      </c>
      <c r="T373" s="6">
        <v>7</v>
      </c>
      <c r="U373" s="6">
        <v>0.33329999999999999</v>
      </c>
      <c r="V373" s="3">
        <v>8</v>
      </c>
      <c r="W373" s="6">
        <v>0.1852</v>
      </c>
      <c r="X373" s="6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v>1.2539</v>
      </c>
      <c r="L374" s="3">
        <v>3</v>
      </c>
      <c r="M374" s="3">
        <v>0.91869999999999996</v>
      </c>
      <c r="N374" s="3">
        <v>4</v>
      </c>
      <c r="O374" s="3">
        <v>0.47789999999999999</v>
      </c>
      <c r="P374" s="3">
        <v>5</v>
      </c>
      <c r="Q374" s="6">
        <v>0.40010000000000001</v>
      </c>
      <c r="R374" s="3">
        <v>6</v>
      </c>
      <c r="S374" s="6">
        <v>0.29260000000000003</v>
      </c>
      <c r="T374" s="6">
        <v>7</v>
      </c>
      <c r="U374" s="6">
        <v>0.33710000000000001</v>
      </c>
      <c r="V374" s="3">
        <v>8</v>
      </c>
      <c r="W374" s="6">
        <v>0.14449999999999999</v>
      </c>
      <c r="X374" s="6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v>1.6778</v>
      </c>
      <c r="L375" s="3">
        <v>3</v>
      </c>
      <c r="M375" s="3">
        <v>0.92410000000000003</v>
      </c>
      <c r="N375" s="3">
        <v>4</v>
      </c>
      <c r="O375" s="3">
        <v>0.4259</v>
      </c>
      <c r="P375" s="3">
        <v>5</v>
      </c>
      <c r="Q375" s="6">
        <v>0.41110000000000002</v>
      </c>
      <c r="R375" s="3">
        <v>6</v>
      </c>
      <c r="S375" s="6">
        <v>0.29070000000000001</v>
      </c>
      <c r="T375" s="6">
        <v>7</v>
      </c>
      <c r="U375" s="6">
        <v>0.3407</v>
      </c>
      <c r="V375" s="3">
        <v>8</v>
      </c>
      <c r="W375" s="6">
        <v>0.25929999999999997</v>
      </c>
      <c r="X375" s="6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v>1.5186999999999999</v>
      </c>
      <c r="L376" s="3">
        <v>3</v>
      </c>
      <c r="M376" s="3">
        <v>0.73529999999999995</v>
      </c>
      <c r="N376" s="3">
        <v>4</v>
      </c>
      <c r="O376" s="3">
        <v>0.4501</v>
      </c>
      <c r="P376" s="3">
        <v>5</v>
      </c>
      <c r="Q376" s="6">
        <v>0.51300000000000001</v>
      </c>
      <c r="R376" s="3">
        <v>6</v>
      </c>
      <c r="S376" s="6">
        <v>0.26300000000000001</v>
      </c>
      <c r="T376" s="6">
        <v>7</v>
      </c>
      <c r="U376" s="6">
        <v>0.25369999999999998</v>
      </c>
      <c r="V376" s="3">
        <v>8</v>
      </c>
      <c r="W376" s="6">
        <v>0.2074</v>
      </c>
      <c r="X376" s="6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6">
        <v>1.0982000000000001</v>
      </c>
      <c r="L377" s="3">
        <v>3</v>
      </c>
      <c r="M377" s="3">
        <v>0.74080000000000001</v>
      </c>
      <c r="N377" s="3">
        <v>4</v>
      </c>
      <c r="O377" s="3">
        <v>0.69630000000000003</v>
      </c>
      <c r="P377" s="3">
        <v>5</v>
      </c>
      <c r="Q377" s="6">
        <v>0.44629999999999997</v>
      </c>
      <c r="R377" s="3">
        <v>6</v>
      </c>
      <c r="S377" s="6">
        <v>0.37409999999999999</v>
      </c>
      <c r="T377" s="6">
        <v>7</v>
      </c>
      <c r="U377" s="6">
        <v>0.38150000000000001</v>
      </c>
      <c r="V377" s="3">
        <v>8</v>
      </c>
      <c r="W377" s="6">
        <v>0.23330000000000001</v>
      </c>
      <c r="X377" s="6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v>1.4503999999999999</v>
      </c>
      <c r="L378" s="3">
        <v>3</v>
      </c>
      <c r="M378" s="3">
        <v>0.63539999999999996</v>
      </c>
      <c r="N378" s="3">
        <v>4</v>
      </c>
      <c r="O378" s="3">
        <v>0.31309999999999999</v>
      </c>
      <c r="P378" s="3">
        <v>5</v>
      </c>
      <c r="Q378" s="6">
        <v>0.25190000000000001</v>
      </c>
      <c r="R378" s="3">
        <v>6</v>
      </c>
      <c r="S378" s="6">
        <v>0.376</v>
      </c>
      <c r="T378" s="6">
        <v>7</v>
      </c>
      <c r="U378" s="6">
        <v>0.2112</v>
      </c>
      <c r="V378" s="3">
        <v>8</v>
      </c>
      <c r="W378" s="6">
        <v>0.18149999999999999</v>
      </c>
      <c r="X378" s="6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v>1.0056</v>
      </c>
      <c r="L379" s="3">
        <v>3</v>
      </c>
      <c r="M379" s="3">
        <v>0.44450000000000001</v>
      </c>
      <c r="N379" s="3">
        <v>4</v>
      </c>
      <c r="O379" s="3">
        <v>0.4148</v>
      </c>
      <c r="P379" s="3">
        <v>5</v>
      </c>
      <c r="Q379" s="6">
        <v>0.3019</v>
      </c>
      <c r="R379" s="3">
        <v>6</v>
      </c>
      <c r="S379" s="6">
        <v>0.12959999999999999</v>
      </c>
      <c r="T379" s="6">
        <v>7</v>
      </c>
      <c r="U379" s="6">
        <v>0.25369999999999998</v>
      </c>
      <c r="V379" s="3">
        <v>8</v>
      </c>
      <c r="W379" s="6">
        <v>8.3299999999999999E-2</v>
      </c>
      <c r="X379" s="6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v>1.5149999999999999</v>
      </c>
      <c r="L380" s="3">
        <v>3</v>
      </c>
      <c r="M380" s="3">
        <v>1.2594000000000001</v>
      </c>
      <c r="N380" s="3">
        <v>4</v>
      </c>
      <c r="O380" s="3">
        <v>0.50190000000000001</v>
      </c>
      <c r="P380" s="3">
        <v>5</v>
      </c>
      <c r="Q380" s="6">
        <v>0.39639999999999997</v>
      </c>
      <c r="R380" s="3">
        <v>6</v>
      </c>
      <c r="S380" s="6">
        <v>0.28149999999999997</v>
      </c>
      <c r="T380" s="6">
        <v>7</v>
      </c>
      <c r="U380" s="6">
        <v>0.2185</v>
      </c>
      <c r="V380" s="3">
        <v>8</v>
      </c>
      <c r="W380" s="6">
        <v>0.1963</v>
      </c>
      <c r="X380" s="6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v>1.5519000000000001</v>
      </c>
      <c r="L381" s="3">
        <v>3</v>
      </c>
      <c r="M381" s="3">
        <v>0.85</v>
      </c>
      <c r="N381" s="3">
        <v>4</v>
      </c>
      <c r="O381" s="3">
        <v>0.72219999999999995</v>
      </c>
      <c r="P381" s="3">
        <v>5</v>
      </c>
      <c r="Q381" s="6">
        <v>0.36849999999999999</v>
      </c>
      <c r="R381" s="3">
        <v>6</v>
      </c>
      <c r="S381" s="6">
        <v>0.21110000000000001</v>
      </c>
      <c r="T381" s="6">
        <v>7</v>
      </c>
      <c r="U381" s="6">
        <v>0.11849999999999999</v>
      </c>
      <c r="V381" s="3">
        <v>8</v>
      </c>
      <c r="W381" s="6">
        <v>0.29820000000000002</v>
      </c>
      <c r="X381" s="6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v>1.6023000000000001</v>
      </c>
      <c r="L382" s="3">
        <v>3</v>
      </c>
      <c r="M382" s="3">
        <v>0.89280000000000004</v>
      </c>
      <c r="N382" s="3">
        <v>4</v>
      </c>
      <c r="O382" s="3">
        <v>0.42049999999999998</v>
      </c>
      <c r="P382" s="3">
        <v>5</v>
      </c>
      <c r="Q382" s="6">
        <v>0.39269999999999999</v>
      </c>
      <c r="R382" s="3">
        <v>6</v>
      </c>
      <c r="S382" s="6">
        <v>0.22040000000000001</v>
      </c>
      <c r="T382" s="6">
        <v>7</v>
      </c>
      <c r="U382" s="6">
        <v>0.2112</v>
      </c>
      <c r="V382" s="3">
        <v>8</v>
      </c>
      <c r="W382" s="6">
        <v>0.26119999999999999</v>
      </c>
      <c r="X382" s="6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v>1.4019999999999999</v>
      </c>
      <c r="L383" s="3">
        <v>3</v>
      </c>
      <c r="M383" s="3">
        <v>0.90939999999999999</v>
      </c>
      <c r="N383" s="3">
        <v>4</v>
      </c>
      <c r="O383" s="3">
        <v>0.43519999999999998</v>
      </c>
      <c r="P383" s="3">
        <v>5</v>
      </c>
      <c r="Q383" s="6">
        <v>0.34449999999999997</v>
      </c>
      <c r="R383" s="3">
        <v>6</v>
      </c>
      <c r="S383" s="6">
        <v>0.2797</v>
      </c>
      <c r="T383" s="6">
        <v>7</v>
      </c>
      <c r="U383" s="6">
        <v>0.1593</v>
      </c>
      <c r="V383" s="3">
        <v>8</v>
      </c>
      <c r="W383" s="6">
        <v>0.26669999999999999</v>
      </c>
      <c r="X383" s="6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v>1.6262000000000001</v>
      </c>
      <c r="L384" s="3">
        <v>3</v>
      </c>
      <c r="M384" s="3">
        <v>1.1335</v>
      </c>
      <c r="N384" s="3">
        <v>4</v>
      </c>
      <c r="O384" s="3">
        <v>0.2482</v>
      </c>
      <c r="P384" s="3">
        <v>5</v>
      </c>
      <c r="Q384" s="6">
        <v>0.34820000000000001</v>
      </c>
      <c r="R384" s="3">
        <v>6</v>
      </c>
      <c r="S384" s="6">
        <v>0.39269999999999999</v>
      </c>
      <c r="T384" s="6">
        <v>7</v>
      </c>
      <c r="U384" s="6">
        <v>0.38900000000000001</v>
      </c>
      <c r="V384" s="3">
        <v>8</v>
      </c>
      <c r="W384" s="6">
        <v>0.12970000000000001</v>
      </c>
      <c r="X384" s="6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v>1.3559000000000001</v>
      </c>
      <c r="L385" s="3">
        <v>3</v>
      </c>
      <c r="M385" s="3">
        <v>1.1281000000000001</v>
      </c>
      <c r="N385" s="3">
        <v>4</v>
      </c>
      <c r="O385" s="3">
        <v>0.33900000000000002</v>
      </c>
      <c r="P385" s="3">
        <v>5</v>
      </c>
      <c r="Q385" s="6">
        <v>0.35570000000000002</v>
      </c>
      <c r="R385" s="3">
        <v>6</v>
      </c>
      <c r="S385" s="6">
        <v>0.37230000000000002</v>
      </c>
      <c r="T385" s="6">
        <v>7</v>
      </c>
      <c r="U385" s="6">
        <v>0.27410000000000001</v>
      </c>
      <c r="V385" s="3">
        <v>8</v>
      </c>
      <c r="W385" s="6">
        <v>0.1852</v>
      </c>
      <c r="X385" s="6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v>1.4704999999999999</v>
      </c>
      <c r="L386" s="3">
        <v>3</v>
      </c>
      <c r="M386" s="3">
        <v>0.75749999999999995</v>
      </c>
      <c r="N386" s="3">
        <v>4</v>
      </c>
      <c r="O386" s="3">
        <v>0.49630000000000002</v>
      </c>
      <c r="P386" s="3">
        <v>5</v>
      </c>
      <c r="Q386" s="6">
        <v>0.36109999999999998</v>
      </c>
      <c r="R386" s="3">
        <v>6</v>
      </c>
      <c r="S386" s="6">
        <v>0.22589999999999999</v>
      </c>
      <c r="T386" s="6">
        <v>7</v>
      </c>
      <c r="U386" s="6">
        <v>0.22220000000000001</v>
      </c>
      <c r="V386" s="3">
        <v>8</v>
      </c>
      <c r="W386" s="6">
        <v>0.26479999999999998</v>
      </c>
      <c r="X386" s="6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v>1.6151</v>
      </c>
      <c r="L387" s="3">
        <v>3</v>
      </c>
      <c r="M387" s="3">
        <v>0.83350000000000002</v>
      </c>
      <c r="N387" s="3">
        <v>4</v>
      </c>
      <c r="O387" s="3">
        <v>0.4204</v>
      </c>
      <c r="P387" s="3">
        <v>5</v>
      </c>
      <c r="Q387" s="6">
        <v>0.52969999999999995</v>
      </c>
      <c r="R387" s="3">
        <v>6</v>
      </c>
      <c r="S387" s="6">
        <v>0.21299999999999999</v>
      </c>
      <c r="T387" s="6">
        <v>7</v>
      </c>
      <c r="U387" s="6">
        <v>0.26669999999999999</v>
      </c>
      <c r="V387" s="3">
        <v>8</v>
      </c>
      <c r="W387" s="6">
        <v>0.24260000000000001</v>
      </c>
      <c r="X387" s="6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v>1.1853</v>
      </c>
      <c r="L388" s="3">
        <v>3</v>
      </c>
      <c r="M388" s="3">
        <v>0.8075</v>
      </c>
      <c r="N388" s="3">
        <v>4</v>
      </c>
      <c r="O388" s="3">
        <v>0.3352</v>
      </c>
      <c r="P388" s="3">
        <v>5</v>
      </c>
      <c r="Q388" s="6">
        <v>0.26300000000000001</v>
      </c>
      <c r="R388" s="3">
        <v>6</v>
      </c>
      <c r="S388" s="6">
        <v>0.30370000000000003</v>
      </c>
      <c r="T388" s="6">
        <v>7</v>
      </c>
      <c r="U388" s="6">
        <v>0.15190000000000001</v>
      </c>
      <c r="V388" s="3">
        <v>8</v>
      </c>
      <c r="W388" s="6">
        <v>0.1426</v>
      </c>
      <c r="X388" s="6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v>1.613</v>
      </c>
      <c r="L389" s="3">
        <v>3</v>
      </c>
      <c r="M389" s="3">
        <v>0.9667</v>
      </c>
      <c r="N389" s="3">
        <v>4</v>
      </c>
      <c r="O389" s="3">
        <v>0.69820000000000004</v>
      </c>
      <c r="P389" s="3">
        <v>5</v>
      </c>
      <c r="Q389" s="6">
        <v>0.4889</v>
      </c>
      <c r="R389" s="3">
        <v>6</v>
      </c>
      <c r="S389" s="6">
        <v>0.21110000000000001</v>
      </c>
      <c r="T389" s="6">
        <v>7</v>
      </c>
      <c r="U389" s="6">
        <v>0.32040000000000002</v>
      </c>
      <c r="V389" s="3">
        <v>8</v>
      </c>
      <c r="W389" s="6">
        <v>0.22220000000000001</v>
      </c>
      <c r="X389" s="6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v>1.7296</v>
      </c>
      <c r="L390" s="3">
        <v>3</v>
      </c>
      <c r="M390" s="3">
        <v>0.84630000000000005</v>
      </c>
      <c r="N390" s="3">
        <v>4</v>
      </c>
      <c r="O390" s="3">
        <v>0.58889999999999998</v>
      </c>
      <c r="P390" s="3">
        <v>5</v>
      </c>
      <c r="Q390" s="6">
        <v>0.70930000000000004</v>
      </c>
      <c r="R390" s="3">
        <v>6</v>
      </c>
      <c r="S390" s="6">
        <v>0.3407</v>
      </c>
      <c r="T390" s="6">
        <v>7</v>
      </c>
      <c r="U390" s="6">
        <v>0.25559999999999999</v>
      </c>
      <c r="V390" s="3">
        <v>8</v>
      </c>
      <c r="W390" s="6">
        <v>0.14810000000000001</v>
      </c>
      <c r="X390" s="6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v>1.2407999999999999</v>
      </c>
      <c r="L391" s="3">
        <v>3</v>
      </c>
      <c r="M391" s="3">
        <v>0.85189999999999999</v>
      </c>
      <c r="N391" s="3">
        <v>4</v>
      </c>
      <c r="O391" s="3">
        <v>0.4259</v>
      </c>
      <c r="P391" s="3">
        <v>5</v>
      </c>
      <c r="Q391" s="6">
        <v>0.35189999999999999</v>
      </c>
      <c r="R391" s="3">
        <v>6</v>
      </c>
      <c r="S391" s="6">
        <v>0.22220000000000001</v>
      </c>
      <c r="T391" s="6">
        <v>7</v>
      </c>
      <c r="U391" s="6">
        <v>9.6299999999999997E-2</v>
      </c>
      <c r="V391" s="3">
        <v>8</v>
      </c>
      <c r="W391" s="6">
        <v>0.22589999999999999</v>
      </c>
      <c r="X391" s="6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v>1.2241</v>
      </c>
      <c r="L392" s="3">
        <v>3</v>
      </c>
      <c r="M392" s="3">
        <v>0.70930000000000004</v>
      </c>
      <c r="N392" s="3">
        <v>4</v>
      </c>
      <c r="O392" s="3">
        <v>0.4889</v>
      </c>
      <c r="P392" s="3">
        <v>5</v>
      </c>
      <c r="Q392" s="6">
        <v>0.28149999999999997</v>
      </c>
      <c r="R392" s="3">
        <v>6</v>
      </c>
      <c r="S392" s="6">
        <v>0.2482</v>
      </c>
      <c r="T392" s="6">
        <v>7</v>
      </c>
      <c r="U392" s="6">
        <v>0.29070000000000001</v>
      </c>
      <c r="V392" s="3">
        <v>8</v>
      </c>
      <c r="W392" s="6">
        <v>0.15559999999999999</v>
      </c>
      <c r="X392" s="6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v>1.4115</v>
      </c>
      <c r="L393" s="3">
        <v>3</v>
      </c>
      <c r="M393" s="3">
        <v>0.65949999999999998</v>
      </c>
      <c r="N393" s="3">
        <v>4</v>
      </c>
      <c r="O393" s="3">
        <v>0.3649</v>
      </c>
      <c r="P393" s="3">
        <v>5</v>
      </c>
      <c r="Q393" s="6">
        <v>0.39090000000000003</v>
      </c>
      <c r="R393" s="3">
        <v>6</v>
      </c>
      <c r="S393" s="6">
        <v>0.1537</v>
      </c>
      <c r="T393" s="6">
        <v>7</v>
      </c>
      <c r="U393" s="6">
        <v>0.2482</v>
      </c>
      <c r="V393" s="3">
        <v>8</v>
      </c>
      <c r="W393" s="6">
        <v>0.14630000000000001</v>
      </c>
      <c r="X393" s="6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v>1.2685</v>
      </c>
      <c r="L394" s="3">
        <v>3</v>
      </c>
      <c r="M394" s="3">
        <v>0.84440000000000004</v>
      </c>
      <c r="N394" s="3">
        <v>4</v>
      </c>
      <c r="O394" s="3">
        <v>0.48520000000000002</v>
      </c>
      <c r="P394" s="3">
        <v>5</v>
      </c>
      <c r="Q394" s="6">
        <v>0.43330000000000002</v>
      </c>
      <c r="R394" s="3">
        <v>6</v>
      </c>
      <c r="S394" s="6">
        <v>0.27410000000000001</v>
      </c>
      <c r="T394" s="6">
        <v>7</v>
      </c>
      <c r="U394" s="6">
        <v>0.34439999999999998</v>
      </c>
      <c r="V394" s="3">
        <v>8</v>
      </c>
      <c r="W394" s="6">
        <v>0.1444</v>
      </c>
      <c r="X394" s="6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v>1.8093999999999999</v>
      </c>
      <c r="L395" s="3">
        <v>3</v>
      </c>
      <c r="M395" s="3">
        <v>0.89270000000000005</v>
      </c>
      <c r="N395" s="3">
        <v>4</v>
      </c>
      <c r="O395" s="3">
        <v>0.58520000000000005</v>
      </c>
      <c r="P395" s="3">
        <v>5</v>
      </c>
      <c r="Q395" s="6">
        <v>0.49819999999999998</v>
      </c>
      <c r="R395" s="3">
        <v>6</v>
      </c>
      <c r="S395" s="6">
        <v>0.25929999999999997</v>
      </c>
      <c r="T395" s="6">
        <v>7</v>
      </c>
      <c r="U395" s="6">
        <v>0.40739999999999998</v>
      </c>
      <c r="V395" s="3">
        <v>8</v>
      </c>
      <c r="W395" s="6">
        <v>0.33339999999999997</v>
      </c>
      <c r="X395" s="6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v>0.88539999999999996</v>
      </c>
      <c r="L396" s="3">
        <v>3</v>
      </c>
      <c r="M396" s="3">
        <v>1.1151</v>
      </c>
      <c r="N396" s="3">
        <v>4</v>
      </c>
      <c r="O396" s="3">
        <v>0.58350000000000002</v>
      </c>
      <c r="P396" s="3">
        <v>5</v>
      </c>
      <c r="Q396" s="6">
        <v>0.67610000000000003</v>
      </c>
      <c r="R396" s="3">
        <v>6</v>
      </c>
      <c r="S396" s="6">
        <v>0.29449999999999998</v>
      </c>
      <c r="T396" s="6">
        <v>7</v>
      </c>
      <c r="U396" s="6">
        <v>0.25190000000000001</v>
      </c>
      <c r="V396" s="3">
        <v>8</v>
      </c>
      <c r="W396" s="6">
        <v>0.23519999999999999</v>
      </c>
      <c r="X396" s="6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v>1.1243000000000001</v>
      </c>
      <c r="L397" s="3">
        <v>3</v>
      </c>
      <c r="M397" s="3">
        <v>0.93720000000000003</v>
      </c>
      <c r="N397" s="3">
        <v>4</v>
      </c>
      <c r="O397" s="3">
        <v>0.40189999999999998</v>
      </c>
      <c r="P397" s="3">
        <v>5</v>
      </c>
      <c r="Q397" s="6">
        <v>0.26669999999999999</v>
      </c>
      <c r="R397" s="3">
        <v>6</v>
      </c>
      <c r="S397" s="6">
        <v>0.17599999999999999</v>
      </c>
      <c r="T397" s="6">
        <v>7</v>
      </c>
      <c r="U397" s="6">
        <v>0.2074</v>
      </c>
      <c r="V397" s="3">
        <v>8</v>
      </c>
      <c r="W397" s="6">
        <v>0.19450000000000001</v>
      </c>
      <c r="X397" s="6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v>1.3836999999999999</v>
      </c>
      <c r="L398" s="3">
        <v>3</v>
      </c>
      <c r="M398" s="3">
        <v>0.90390000000000004</v>
      </c>
      <c r="N398" s="3">
        <v>4</v>
      </c>
      <c r="O398" s="3">
        <v>0.4168</v>
      </c>
      <c r="P398" s="3">
        <v>5</v>
      </c>
      <c r="Q398" s="6">
        <v>0.29270000000000002</v>
      </c>
      <c r="R398" s="3">
        <v>6</v>
      </c>
      <c r="S398" s="6">
        <v>0.27789999999999998</v>
      </c>
      <c r="T398" s="6">
        <v>7</v>
      </c>
      <c r="U398" s="6">
        <v>0.55389999999999995</v>
      </c>
      <c r="V398" s="3">
        <v>8</v>
      </c>
      <c r="W398" s="6">
        <v>0.18890000000000001</v>
      </c>
      <c r="X398" s="6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v>1.0558000000000001</v>
      </c>
      <c r="L399" s="3">
        <v>3</v>
      </c>
      <c r="M399" s="3">
        <v>1.1040000000000001</v>
      </c>
      <c r="N399" s="3">
        <v>4</v>
      </c>
      <c r="O399" s="3">
        <v>0.75390000000000001</v>
      </c>
      <c r="P399" s="3">
        <v>5</v>
      </c>
      <c r="Q399" s="6">
        <v>0.51119999999999999</v>
      </c>
      <c r="R399" s="3">
        <v>6</v>
      </c>
      <c r="S399" s="6">
        <v>0.43709999999999999</v>
      </c>
      <c r="T399" s="6">
        <v>7</v>
      </c>
      <c r="U399" s="6">
        <v>0.46679999999999999</v>
      </c>
      <c r="V399" s="3">
        <v>8</v>
      </c>
      <c r="W399" s="6">
        <v>0.20380000000000001</v>
      </c>
      <c r="X399" s="6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v>1.4890000000000001</v>
      </c>
      <c r="L400" s="3">
        <v>3</v>
      </c>
      <c r="M400" s="3">
        <v>0.96309999999999996</v>
      </c>
      <c r="N400" s="3">
        <v>4</v>
      </c>
      <c r="O400" s="3">
        <v>0.54449999999999998</v>
      </c>
      <c r="P400" s="3">
        <v>5</v>
      </c>
      <c r="Q400" s="6">
        <v>0.33339999999999997</v>
      </c>
      <c r="R400" s="3">
        <v>6</v>
      </c>
      <c r="S400" s="6">
        <v>0.32600000000000001</v>
      </c>
      <c r="T400" s="6">
        <v>7</v>
      </c>
      <c r="U400" s="6">
        <v>0.19259999999999999</v>
      </c>
      <c r="V400" s="3">
        <v>8</v>
      </c>
      <c r="W400" s="6">
        <v>0.28889999999999999</v>
      </c>
      <c r="X400" s="6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v>1.2668999999999999</v>
      </c>
      <c r="L401" s="3">
        <v>3</v>
      </c>
      <c r="M401" s="3">
        <v>0.9224</v>
      </c>
      <c r="N401" s="3">
        <v>4</v>
      </c>
      <c r="O401" s="3">
        <v>0.66859999999999997</v>
      </c>
      <c r="P401" s="3">
        <v>5</v>
      </c>
      <c r="Q401" s="6">
        <v>0.25</v>
      </c>
      <c r="R401" s="3">
        <v>6</v>
      </c>
      <c r="S401" s="6">
        <v>0.313</v>
      </c>
      <c r="T401" s="6">
        <v>7</v>
      </c>
      <c r="U401" s="6">
        <v>0.21859999999999999</v>
      </c>
      <c r="V401" s="3">
        <v>8</v>
      </c>
      <c r="W401" s="6">
        <v>0.28339999999999999</v>
      </c>
      <c r="X401" s="6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v>1.5779000000000001</v>
      </c>
      <c r="L402" s="3">
        <v>3</v>
      </c>
      <c r="M402" s="3">
        <v>0.99270000000000003</v>
      </c>
      <c r="N402" s="3">
        <v>4</v>
      </c>
      <c r="O402" s="3">
        <v>0.50739999999999996</v>
      </c>
      <c r="P402" s="3">
        <v>5</v>
      </c>
      <c r="Q402" s="6">
        <v>0.2445</v>
      </c>
      <c r="R402" s="3">
        <v>6</v>
      </c>
      <c r="S402" s="6">
        <v>0.16300000000000001</v>
      </c>
      <c r="T402" s="6">
        <v>7</v>
      </c>
      <c r="U402" s="6">
        <v>0.16669999999999999</v>
      </c>
      <c r="V402" s="3">
        <v>8</v>
      </c>
      <c r="W402" s="6">
        <v>0.1963</v>
      </c>
      <c r="X402" s="6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v>1.2502</v>
      </c>
      <c r="L403" s="3">
        <v>3</v>
      </c>
      <c r="M403" s="3">
        <v>0.81679999999999997</v>
      </c>
      <c r="N403" s="3">
        <v>4</v>
      </c>
      <c r="O403" s="3">
        <v>0.4778</v>
      </c>
      <c r="P403" s="3">
        <v>5</v>
      </c>
      <c r="Q403" s="6">
        <v>0.29260000000000003</v>
      </c>
      <c r="R403" s="3">
        <v>6</v>
      </c>
      <c r="S403" s="6">
        <v>0.31859999999999999</v>
      </c>
      <c r="T403" s="6">
        <v>7</v>
      </c>
      <c r="U403" s="6">
        <v>0.14080000000000001</v>
      </c>
      <c r="V403" s="3">
        <v>8</v>
      </c>
      <c r="W403" s="6">
        <v>0.2611</v>
      </c>
      <c r="X403" s="6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v>1.1131</v>
      </c>
      <c r="L404" s="3">
        <v>3</v>
      </c>
      <c r="M404" s="3">
        <v>0.73709999999999998</v>
      </c>
      <c r="N404" s="3">
        <v>4</v>
      </c>
      <c r="O404" s="3">
        <v>0.4778</v>
      </c>
      <c r="P404" s="3">
        <v>5</v>
      </c>
      <c r="Q404" s="6">
        <v>0.25929999999999997</v>
      </c>
      <c r="R404" s="3">
        <v>6</v>
      </c>
      <c r="S404" s="6">
        <v>0.1593</v>
      </c>
      <c r="T404" s="6">
        <v>7</v>
      </c>
      <c r="U404" s="6">
        <v>0.24079999999999999</v>
      </c>
      <c r="V404" s="3">
        <v>8</v>
      </c>
      <c r="W404" s="6">
        <v>0.1852</v>
      </c>
      <c r="X404" s="6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v>1.7097</v>
      </c>
      <c r="L405" s="3">
        <v>3</v>
      </c>
      <c r="M405" s="3">
        <v>0.69279999999999997</v>
      </c>
      <c r="N405" s="3">
        <v>4</v>
      </c>
      <c r="O405" s="3">
        <v>0.39639999999999997</v>
      </c>
      <c r="P405" s="3">
        <v>5</v>
      </c>
      <c r="Q405" s="6">
        <v>0.32969999999999999</v>
      </c>
      <c r="R405" s="3">
        <v>6</v>
      </c>
      <c r="S405" s="6">
        <v>0.2853</v>
      </c>
      <c r="T405" s="6">
        <v>7</v>
      </c>
      <c r="U405" s="6">
        <v>0.2389</v>
      </c>
      <c r="V405" s="3">
        <v>8</v>
      </c>
      <c r="W405" s="6">
        <v>0.31119999999999998</v>
      </c>
      <c r="X405" s="6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v>1.2189000000000001</v>
      </c>
      <c r="L406" s="3">
        <v>3</v>
      </c>
      <c r="M406" s="3">
        <v>0.70209999999999995</v>
      </c>
      <c r="N406" s="3">
        <v>4</v>
      </c>
      <c r="O406" s="3">
        <v>0.36859999999999998</v>
      </c>
      <c r="P406" s="3">
        <v>5</v>
      </c>
      <c r="Q406" s="6">
        <v>0.22409999999999999</v>
      </c>
      <c r="R406" s="3">
        <v>6</v>
      </c>
      <c r="S406" s="6">
        <v>0.1241</v>
      </c>
      <c r="T406" s="6">
        <v>7</v>
      </c>
      <c r="U406" s="6">
        <v>0.14630000000000001</v>
      </c>
      <c r="V406" s="3">
        <v>8</v>
      </c>
      <c r="W406" s="6">
        <v>0.19450000000000001</v>
      </c>
      <c r="X406" s="6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v>1.5667</v>
      </c>
      <c r="L407" s="3">
        <v>3</v>
      </c>
      <c r="M407" s="3">
        <v>0.95930000000000004</v>
      </c>
      <c r="N407" s="3">
        <v>4</v>
      </c>
      <c r="O407" s="3">
        <v>0.55559999999999998</v>
      </c>
      <c r="P407" s="3">
        <v>5</v>
      </c>
      <c r="Q407" s="6">
        <v>0.33329999999999999</v>
      </c>
      <c r="R407" s="3">
        <v>6</v>
      </c>
      <c r="S407" s="6">
        <v>0.36299999999999999</v>
      </c>
      <c r="T407" s="6">
        <v>7</v>
      </c>
      <c r="U407" s="6">
        <v>0.1593</v>
      </c>
      <c r="V407" s="3">
        <v>8</v>
      </c>
      <c r="W407" s="6">
        <v>0.17780000000000001</v>
      </c>
      <c r="X407" s="6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v>1.4816</v>
      </c>
      <c r="L408" s="3">
        <v>3</v>
      </c>
      <c r="M408" s="3">
        <v>0.74270000000000003</v>
      </c>
      <c r="N408" s="3">
        <v>4</v>
      </c>
      <c r="O408" s="3">
        <v>0.42780000000000001</v>
      </c>
      <c r="P408" s="3">
        <v>5</v>
      </c>
      <c r="Q408" s="6">
        <v>0.45190000000000002</v>
      </c>
      <c r="R408" s="3">
        <v>6</v>
      </c>
      <c r="S408" s="6">
        <v>0.1648</v>
      </c>
      <c r="T408" s="6">
        <v>7</v>
      </c>
      <c r="U408" s="6">
        <v>0.21479999999999999</v>
      </c>
      <c r="V408" s="3">
        <v>8</v>
      </c>
      <c r="W408" s="6">
        <v>0.22589999999999999</v>
      </c>
      <c r="X408" s="6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v>1.0779000000000001</v>
      </c>
      <c r="L409" s="3">
        <v>3</v>
      </c>
      <c r="M409" s="3">
        <v>0.81859999999999999</v>
      </c>
      <c r="N409" s="3">
        <v>4</v>
      </c>
      <c r="O409" s="3">
        <v>0.69079999999999997</v>
      </c>
      <c r="P409" s="3">
        <v>5</v>
      </c>
      <c r="Q409" s="6">
        <v>0.32779999999999998</v>
      </c>
      <c r="R409" s="3">
        <v>6</v>
      </c>
      <c r="S409" s="6">
        <v>0.42230000000000001</v>
      </c>
      <c r="T409" s="6">
        <v>7</v>
      </c>
      <c r="U409" s="6">
        <v>0.27589999999999998</v>
      </c>
      <c r="V409" s="3">
        <v>8</v>
      </c>
      <c r="W409" s="6">
        <v>0.1852</v>
      </c>
      <c r="X409" s="6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v>1.2779</v>
      </c>
      <c r="L410" s="3">
        <v>3</v>
      </c>
      <c r="M410" s="3">
        <v>0.89270000000000005</v>
      </c>
      <c r="N410" s="3">
        <v>4</v>
      </c>
      <c r="O410" s="3">
        <v>0.58150000000000002</v>
      </c>
      <c r="P410" s="3">
        <v>5</v>
      </c>
      <c r="Q410" s="6">
        <v>0.33339999999999997</v>
      </c>
      <c r="R410" s="3">
        <v>6</v>
      </c>
      <c r="S410" s="6">
        <v>0.15559999999999999</v>
      </c>
      <c r="T410" s="6">
        <v>7</v>
      </c>
      <c r="U410" s="6">
        <v>0.14080000000000001</v>
      </c>
      <c r="V410" s="3">
        <v>8</v>
      </c>
      <c r="W410" s="6">
        <v>8.8900000000000007E-2</v>
      </c>
      <c r="X410" s="6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v>0.9</v>
      </c>
      <c r="L411" s="3">
        <v>3</v>
      </c>
      <c r="M411" s="3">
        <v>1.0074000000000001</v>
      </c>
      <c r="N411" s="3">
        <v>4</v>
      </c>
      <c r="O411" s="3">
        <v>0.37040000000000001</v>
      </c>
      <c r="P411" s="3">
        <v>5</v>
      </c>
      <c r="Q411" s="6">
        <v>0.34820000000000001</v>
      </c>
      <c r="R411" s="3">
        <v>6</v>
      </c>
      <c r="S411" s="6">
        <v>0.3926</v>
      </c>
      <c r="T411" s="6">
        <v>7</v>
      </c>
      <c r="U411" s="6">
        <v>0.27779999999999999</v>
      </c>
      <c r="V411" s="3">
        <v>8</v>
      </c>
      <c r="W411" s="6">
        <v>0.30740000000000001</v>
      </c>
      <c r="X411" s="6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v>1.3689</v>
      </c>
      <c r="L412" s="3">
        <v>3</v>
      </c>
      <c r="M412" s="3">
        <v>0.85950000000000004</v>
      </c>
      <c r="N412" s="3">
        <v>4</v>
      </c>
      <c r="O412" s="3">
        <v>0.54090000000000005</v>
      </c>
      <c r="P412" s="3">
        <v>5</v>
      </c>
      <c r="Q412" s="6">
        <v>0.25009999999999999</v>
      </c>
      <c r="R412" s="3">
        <v>6</v>
      </c>
      <c r="S412" s="6">
        <v>0.26860000000000001</v>
      </c>
      <c r="T412" s="6">
        <v>7</v>
      </c>
      <c r="U412" s="6">
        <v>0.21299999999999999</v>
      </c>
      <c r="V412" s="3">
        <v>8</v>
      </c>
      <c r="W412" s="6">
        <v>0.24640000000000001</v>
      </c>
      <c r="X412" s="6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v>1.3759999999999999</v>
      </c>
      <c r="L413" s="3">
        <v>3</v>
      </c>
      <c r="M413" s="3">
        <v>0.82969999999999999</v>
      </c>
      <c r="N413" s="3">
        <v>4</v>
      </c>
      <c r="O413" s="3">
        <v>0.60740000000000005</v>
      </c>
      <c r="P413" s="3">
        <v>5</v>
      </c>
      <c r="Q413" s="6">
        <v>0.3871</v>
      </c>
      <c r="R413" s="3">
        <v>6</v>
      </c>
      <c r="S413" s="6">
        <v>0.28520000000000001</v>
      </c>
      <c r="T413" s="6">
        <v>7</v>
      </c>
      <c r="U413" s="6">
        <v>0.18890000000000001</v>
      </c>
      <c r="V413" s="3">
        <v>8</v>
      </c>
      <c r="W413" s="6">
        <v>0.32590000000000002</v>
      </c>
      <c r="X413" s="6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v>1.1371</v>
      </c>
      <c r="L414" s="3">
        <v>3</v>
      </c>
      <c r="M414" s="3">
        <v>0.8075</v>
      </c>
      <c r="N414" s="3">
        <v>4</v>
      </c>
      <c r="O414" s="3">
        <v>0.52229999999999999</v>
      </c>
      <c r="P414" s="3">
        <v>5</v>
      </c>
      <c r="Q414" s="6">
        <v>0.19259999999999999</v>
      </c>
      <c r="R414" s="3">
        <v>6</v>
      </c>
      <c r="S414" s="6">
        <v>0.32969999999999999</v>
      </c>
      <c r="T414" s="6">
        <v>7</v>
      </c>
      <c r="U414" s="6">
        <v>0.12959999999999999</v>
      </c>
      <c r="V414" s="3">
        <v>8</v>
      </c>
      <c r="W414" s="6">
        <v>0.22220000000000001</v>
      </c>
      <c r="X414" s="6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v>1.4630000000000001</v>
      </c>
      <c r="L415" s="3">
        <v>3</v>
      </c>
      <c r="M415" s="3">
        <v>0.78520000000000001</v>
      </c>
      <c r="N415" s="3">
        <v>4</v>
      </c>
      <c r="O415" s="3">
        <v>0.65190000000000003</v>
      </c>
      <c r="P415" s="3">
        <v>5</v>
      </c>
      <c r="Q415" s="6">
        <v>0.31109999999999999</v>
      </c>
      <c r="R415" s="3">
        <v>6</v>
      </c>
      <c r="S415" s="6">
        <v>0.29630000000000001</v>
      </c>
      <c r="T415" s="6">
        <v>7</v>
      </c>
      <c r="U415" s="6">
        <v>0.2482</v>
      </c>
      <c r="V415" s="3">
        <v>8</v>
      </c>
      <c r="W415" s="6">
        <v>0.23699999999999999</v>
      </c>
      <c r="X415" s="6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v>1.4262999999999999</v>
      </c>
      <c r="L416" s="3">
        <v>3</v>
      </c>
      <c r="M416" s="3">
        <v>0.89649999999999996</v>
      </c>
      <c r="N416" s="3">
        <v>4</v>
      </c>
      <c r="O416" s="3">
        <v>0.27410000000000001</v>
      </c>
      <c r="P416" s="3">
        <v>5</v>
      </c>
      <c r="Q416" s="6">
        <v>0.40010000000000001</v>
      </c>
      <c r="R416" s="3">
        <v>6</v>
      </c>
      <c r="S416" s="6">
        <v>0.35189999999999999</v>
      </c>
      <c r="T416" s="6">
        <v>7</v>
      </c>
      <c r="U416" s="6">
        <v>0.27789999999999998</v>
      </c>
      <c r="V416" s="3">
        <v>8</v>
      </c>
      <c r="W416" s="6">
        <v>0.22600000000000001</v>
      </c>
      <c r="X416" s="6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v>1.7889999999999999</v>
      </c>
      <c r="L417" s="3">
        <v>3</v>
      </c>
      <c r="M417" s="3">
        <v>1.0315000000000001</v>
      </c>
      <c r="N417" s="3">
        <v>4</v>
      </c>
      <c r="O417" s="3">
        <v>0.6704</v>
      </c>
      <c r="P417" s="3">
        <v>5</v>
      </c>
      <c r="Q417" s="6">
        <v>0.4945</v>
      </c>
      <c r="R417" s="3">
        <v>6</v>
      </c>
      <c r="S417" s="6">
        <v>0.27589999999999998</v>
      </c>
      <c r="T417" s="6">
        <v>7</v>
      </c>
      <c r="U417" s="6">
        <v>0.33710000000000001</v>
      </c>
      <c r="V417" s="3">
        <v>8</v>
      </c>
      <c r="W417" s="6">
        <v>0.32040000000000002</v>
      </c>
      <c r="X417" s="6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v>1.6297999999999999</v>
      </c>
      <c r="L418" s="3">
        <v>3</v>
      </c>
      <c r="M418" s="3">
        <v>1.026</v>
      </c>
      <c r="N418" s="3">
        <v>4</v>
      </c>
      <c r="O418" s="3">
        <v>0.82050000000000001</v>
      </c>
      <c r="P418" s="3">
        <v>5</v>
      </c>
      <c r="Q418" s="6">
        <v>0.41489999999999999</v>
      </c>
      <c r="R418" s="3">
        <v>6</v>
      </c>
      <c r="S418" s="6">
        <v>0.1704</v>
      </c>
      <c r="T418" s="6">
        <v>7</v>
      </c>
      <c r="U418" s="6">
        <v>0.28710000000000002</v>
      </c>
      <c r="V418" s="3">
        <v>8</v>
      </c>
      <c r="W418" s="6">
        <v>0.1741</v>
      </c>
      <c r="X418" s="6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v>1.4040999999999999</v>
      </c>
      <c r="L419" s="3">
        <v>3</v>
      </c>
      <c r="M419" s="3">
        <v>1.0077</v>
      </c>
      <c r="N419" s="3">
        <v>4</v>
      </c>
      <c r="O419" s="3">
        <v>0.59640000000000004</v>
      </c>
      <c r="P419" s="3">
        <v>5</v>
      </c>
      <c r="Q419" s="6">
        <v>0.27229999999999999</v>
      </c>
      <c r="R419" s="3">
        <v>6</v>
      </c>
      <c r="S419" s="6">
        <v>0.22409999999999999</v>
      </c>
      <c r="T419" s="6">
        <v>7</v>
      </c>
      <c r="U419" s="6">
        <v>0.1963</v>
      </c>
      <c r="V419" s="3">
        <v>8</v>
      </c>
      <c r="W419" s="6">
        <v>0.26860000000000001</v>
      </c>
      <c r="X419" s="6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v>1.1259999999999999</v>
      </c>
      <c r="L420" s="3">
        <v>3</v>
      </c>
      <c r="M420" s="3">
        <v>0.82230000000000003</v>
      </c>
      <c r="N420" s="3">
        <v>4</v>
      </c>
      <c r="O420" s="3">
        <v>0.35930000000000001</v>
      </c>
      <c r="P420" s="3">
        <v>5</v>
      </c>
      <c r="Q420" s="6">
        <v>0.31109999999999999</v>
      </c>
      <c r="R420" s="3">
        <v>6</v>
      </c>
      <c r="S420" s="6">
        <v>0.2185</v>
      </c>
      <c r="T420" s="6">
        <v>7</v>
      </c>
      <c r="U420" s="6">
        <v>0.1148</v>
      </c>
      <c r="V420" s="3">
        <v>8</v>
      </c>
      <c r="W420" s="6">
        <v>0.16669999999999999</v>
      </c>
      <c r="X420" s="6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v>1.7373000000000001</v>
      </c>
      <c r="L421" s="3">
        <v>3</v>
      </c>
      <c r="M421" s="3">
        <v>1.1538999999999999</v>
      </c>
      <c r="N421" s="3">
        <v>4</v>
      </c>
      <c r="O421" s="3">
        <v>0.54449999999999998</v>
      </c>
      <c r="P421" s="3">
        <v>5</v>
      </c>
      <c r="Q421" s="6">
        <v>0.47789999999999999</v>
      </c>
      <c r="R421" s="3">
        <v>6</v>
      </c>
      <c r="S421" s="6">
        <v>0.27410000000000001</v>
      </c>
      <c r="T421" s="6">
        <v>7</v>
      </c>
      <c r="U421" s="6">
        <v>0.2223</v>
      </c>
      <c r="V421" s="3">
        <v>8</v>
      </c>
      <c r="W421" s="6">
        <v>0.30009999999999998</v>
      </c>
      <c r="X421" s="6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v>1.1929000000000001</v>
      </c>
      <c r="L422" s="3">
        <v>3</v>
      </c>
      <c r="M422" s="3">
        <v>0.65569999999999995</v>
      </c>
      <c r="N422" s="3">
        <v>4</v>
      </c>
      <c r="O422" s="3">
        <v>0.45939999999999998</v>
      </c>
      <c r="P422" s="3">
        <v>5</v>
      </c>
      <c r="Q422" s="6">
        <v>0.2445</v>
      </c>
      <c r="R422" s="3">
        <v>6</v>
      </c>
      <c r="S422" s="6">
        <v>0.22600000000000001</v>
      </c>
      <c r="T422" s="6">
        <v>7</v>
      </c>
      <c r="U422" s="6">
        <v>0.1963</v>
      </c>
      <c r="V422" s="3">
        <v>8</v>
      </c>
      <c r="W422" s="6">
        <v>0.20749999999999999</v>
      </c>
      <c r="X422" s="6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v>1.5370999999999999</v>
      </c>
      <c r="L423" s="3">
        <v>3</v>
      </c>
      <c r="M423" s="3">
        <v>0.64259999999999995</v>
      </c>
      <c r="N423" s="3">
        <v>4</v>
      </c>
      <c r="O423" s="3">
        <v>0.27039999999999997</v>
      </c>
      <c r="P423" s="3">
        <v>5</v>
      </c>
      <c r="Q423" s="6">
        <v>0.4</v>
      </c>
      <c r="R423" s="3">
        <v>6</v>
      </c>
      <c r="S423" s="6">
        <v>0.19259999999999999</v>
      </c>
      <c r="T423" s="6">
        <v>7</v>
      </c>
      <c r="U423" s="6">
        <v>0.32590000000000002</v>
      </c>
      <c r="V423" s="3">
        <v>8</v>
      </c>
      <c r="W423" s="6">
        <v>0.2185</v>
      </c>
      <c r="X423" s="6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v>1.2279</v>
      </c>
      <c r="L424" s="3">
        <v>3</v>
      </c>
      <c r="M424" s="3">
        <v>0.74450000000000005</v>
      </c>
      <c r="N424" s="3">
        <v>4</v>
      </c>
      <c r="O424" s="3">
        <v>0.43709999999999999</v>
      </c>
      <c r="P424" s="3">
        <v>5</v>
      </c>
      <c r="Q424" s="6">
        <v>0.31119999999999998</v>
      </c>
      <c r="R424" s="3">
        <v>6</v>
      </c>
      <c r="S424" s="6">
        <v>0.27039999999999997</v>
      </c>
      <c r="T424" s="6">
        <v>7</v>
      </c>
      <c r="U424" s="6">
        <v>0.17780000000000001</v>
      </c>
      <c r="V424" s="3">
        <v>8</v>
      </c>
      <c r="W424" s="6">
        <v>0.2074</v>
      </c>
      <c r="X424" s="6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v>1.3835999999999999</v>
      </c>
      <c r="L425" s="3">
        <v>3</v>
      </c>
      <c r="M425" s="3">
        <v>0.82240000000000002</v>
      </c>
      <c r="N425" s="3">
        <v>4</v>
      </c>
      <c r="O425" s="3">
        <v>0.34820000000000001</v>
      </c>
      <c r="P425" s="3">
        <v>5</v>
      </c>
      <c r="Q425" s="6">
        <v>0.4501</v>
      </c>
      <c r="R425" s="3">
        <v>6</v>
      </c>
      <c r="S425" s="6">
        <v>0.3075</v>
      </c>
      <c r="T425" s="6">
        <v>7</v>
      </c>
      <c r="U425" s="6">
        <v>0.1852</v>
      </c>
      <c r="V425" s="3">
        <v>8</v>
      </c>
      <c r="W425" s="6">
        <v>0.26119999999999999</v>
      </c>
      <c r="X425" s="6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v>1.3777999999999999</v>
      </c>
      <c r="L426" s="3">
        <v>3</v>
      </c>
      <c r="M426" s="3">
        <v>1.0147999999999999</v>
      </c>
      <c r="N426" s="3">
        <v>4</v>
      </c>
      <c r="O426" s="3">
        <v>0.49630000000000002</v>
      </c>
      <c r="P426" s="3">
        <v>5</v>
      </c>
      <c r="Q426" s="6">
        <v>0.29260000000000003</v>
      </c>
      <c r="R426" s="3">
        <v>6</v>
      </c>
      <c r="S426" s="6">
        <v>0.23330000000000001</v>
      </c>
      <c r="T426" s="6">
        <v>7</v>
      </c>
      <c r="U426" s="6">
        <v>0.21479999999999999</v>
      </c>
      <c r="V426" s="3">
        <v>8</v>
      </c>
      <c r="W426" s="6">
        <v>0.27779999999999999</v>
      </c>
      <c r="X426" s="6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v>1.6486000000000001</v>
      </c>
      <c r="L427" s="3">
        <v>3</v>
      </c>
      <c r="M427" s="3">
        <v>0.78539999999999999</v>
      </c>
      <c r="N427" s="3">
        <v>4</v>
      </c>
      <c r="O427" s="3">
        <v>0.4279</v>
      </c>
      <c r="P427" s="3">
        <v>5</v>
      </c>
      <c r="Q427" s="6">
        <v>0.28160000000000002</v>
      </c>
      <c r="R427" s="3">
        <v>6</v>
      </c>
      <c r="S427" s="6">
        <v>0.1593</v>
      </c>
      <c r="T427" s="6">
        <v>7</v>
      </c>
      <c r="U427" s="6">
        <v>0.22600000000000001</v>
      </c>
      <c r="V427" s="3">
        <v>8</v>
      </c>
      <c r="W427" s="6">
        <v>0.13519999999999999</v>
      </c>
      <c r="X427" s="6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v>1.7725</v>
      </c>
      <c r="L428" s="3">
        <v>3</v>
      </c>
      <c r="M428" s="3">
        <v>1.1261000000000001</v>
      </c>
      <c r="N428" s="3">
        <v>4</v>
      </c>
      <c r="O428" s="3">
        <v>0.60940000000000005</v>
      </c>
      <c r="P428" s="3">
        <v>5</v>
      </c>
      <c r="Q428" s="6">
        <v>0.30380000000000001</v>
      </c>
      <c r="R428" s="3">
        <v>6</v>
      </c>
      <c r="S428" s="6">
        <v>0.35189999999999999</v>
      </c>
      <c r="T428" s="6">
        <v>7</v>
      </c>
      <c r="U428" s="6">
        <v>0.26860000000000001</v>
      </c>
      <c r="V428" s="3">
        <v>8</v>
      </c>
      <c r="W428" s="6">
        <v>0.39269999999999999</v>
      </c>
      <c r="X428" s="6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v>1.4113</v>
      </c>
      <c r="L429" s="3">
        <v>3</v>
      </c>
      <c r="M429" s="3">
        <v>0.80010000000000003</v>
      </c>
      <c r="N429" s="3">
        <v>4</v>
      </c>
      <c r="O429" s="3">
        <v>0.48159999999999997</v>
      </c>
      <c r="P429" s="3">
        <v>5</v>
      </c>
      <c r="Q429" s="6">
        <v>0.43340000000000001</v>
      </c>
      <c r="R429" s="3">
        <v>6</v>
      </c>
      <c r="S429" s="6">
        <v>0.25190000000000001</v>
      </c>
      <c r="T429" s="6">
        <v>7</v>
      </c>
      <c r="U429" s="6">
        <v>0.28149999999999997</v>
      </c>
      <c r="V429" s="3">
        <v>8</v>
      </c>
      <c r="W429" s="6">
        <v>0.26300000000000001</v>
      </c>
      <c r="X429" s="6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v>1.7111000000000001</v>
      </c>
      <c r="L430" s="3">
        <v>3</v>
      </c>
      <c r="M430" s="3">
        <v>0.88890000000000002</v>
      </c>
      <c r="N430" s="3">
        <v>4</v>
      </c>
      <c r="O430" s="3">
        <v>0.72219999999999995</v>
      </c>
      <c r="P430" s="3">
        <v>5</v>
      </c>
      <c r="Q430" s="6">
        <v>0.4</v>
      </c>
      <c r="R430" s="3">
        <v>6</v>
      </c>
      <c r="S430" s="6">
        <v>0.35560000000000003</v>
      </c>
      <c r="T430" s="6">
        <v>7</v>
      </c>
      <c r="U430" s="6">
        <v>0.15190000000000001</v>
      </c>
      <c r="V430" s="3">
        <v>8</v>
      </c>
      <c r="W430" s="6">
        <v>0.31480000000000002</v>
      </c>
      <c r="X430" s="6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v>0.97430000000000005</v>
      </c>
      <c r="L431" s="3">
        <v>3</v>
      </c>
      <c r="M431" s="3">
        <v>0.72609999999999997</v>
      </c>
      <c r="N431" s="3">
        <v>4</v>
      </c>
      <c r="O431" s="3">
        <v>0.68910000000000005</v>
      </c>
      <c r="P431" s="3">
        <v>5</v>
      </c>
      <c r="Q431" s="6">
        <v>0.32969999999999999</v>
      </c>
      <c r="R431" s="3">
        <v>6</v>
      </c>
      <c r="S431" s="6">
        <v>0.2112</v>
      </c>
      <c r="T431" s="6">
        <v>7</v>
      </c>
      <c r="U431" s="6">
        <v>0.13339999999999999</v>
      </c>
      <c r="V431" s="3">
        <v>8</v>
      </c>
      <c r="W431" s="6">
        <v>0.1482</v>
      </c>
      <c r="X431" s="6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v>1.6982999999999999</v>
      </c>
      <c r="L432" s="3">
        <v>3</v>
      </c>
      <c r="M432" s="3">
        <v>0.79820000000000002</v>
      </c>
      <c r="N432" s="3">
        <v>4</v>
      </c>
      <c r="O432" s="3">
        <v>0.82779999999999998</v>
      </c>
      <c r="P432" s="3">
        <v>5</v>
      </c>
      <c r="Q432" s="6">
        <v>0.2445</v>
      </c>
      <c r="R432" s="3">
        <v>6</v>
      </c>
      <c r="S432" s="6">
        <v>0.35560000000000003</v>
      </c>
      <c r="T432" s="6">
        <v>7</v>
      </c>
      <c r="U432" s="6">
        <v>0.28149999999999997</v>
      </c>
      <c r="V432" s="3">
        <v>8</v>
      </c>
      <c r="W432" s="6">
        <v>0.34820000000000001</v>
      </c>
      <c r="X432" s="6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v>1.1243000000000001</v>
      </c>
      <c r="L433" s="3">
        <v>3</v>
      </c>
      <c r="M433" s="3">
        <v>0.79090000000000005</v>
      </c>
      <c r="N433" s="3">
        <v>4</v>
      </c>
      <c r="O433" s="3">
        <v>0.376</v>
      </c>
      <c r="P433" s="3">
        <v>5</v>
      </c>
      <c r="Q433" s="6">
        <v>0.22040000000000001</v>
      </c>
      <c r="R433" s="3">
        <v>6</v>
      </c>
      <c r="S433" s="6">
        <v>0.23150000000000001</v>
      </c>
      <c r="T433" s="6">
        <v>7</v>
      </c>
      <c r="U433" s="6">
        <v>0.17780000000000001</v>
      </c>
      <c r="V433" s="3">
        <v>8</v>
      </c>
      <c r="W433" s="6">
        <v>0.26119999999999999</v>
      </c>
      <c r="X433" s="6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v>1.5390999999999999</v>
      </c>
      <c r="L434" s="3">
        <v>3</v>
      </c>
      <c r="M434" s="3">
        <v>0.85750000000000004</v>
      </c>
      <c r="N434" s="3">
        <v>4</v>
      </c>
      <c r="O434" s="3">
        <v>0.37230000000000002</v>
      </c>
      <c r="P434" s="3">
        <v>5</v>
      </c>
      <c r="Q434" s="6">
        <v>0.3019</v>
      </c>
      <c r="R434" s="3">
        <v>6</v>
      </c>
      <c r="S434" s="6">
        <v>0.27039999999999997</v>
      </c>
      <c r="T434" s="6">
        <v>7</v>
      </c>
      <c r="U434" s="6">
        <v>0.21479999999999999</v>
      </c>
      <c r="V434" s="3">
        <v>8</v>
      </c>
      <c r="W434" s="6">
        <v>0.28889999999999999</v>
      </c>
      <c r="X434" s="6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v>1.3555999999999999</v>
      </c>
      <c r="L435" s="3">
        <v>3</v>
      </c>
      <c r="M435" s="3">
        <v>0.89629999999999999</v>
      </c>
      <c r="N435" s="3">
        <v>4</v>
      </c>
      <c r="O435" s="3">
        <v>0.55189999999999995</v>
      </c>
      <c r="P435" s="3">
        <v>5</v>
      </c>
      <c r="Q435" s="6">
        <v>0.28889999999999999</v>
      </c>
      <c r="R435" s="3">
        <v>6</v>
      </c>
      <c r="S435" s="6">
        <v>0.1852</v>
      </c>
      <c r="T435" s="6">
        <v>7</v>
      </c>
      <c r="U435" s="6">
        <v>0.20369999999999999</v>
      </c>
      <c r="V435" s="3">
        <v>8</v>
      </c>
      <c r="W435" s="6">
        <v>0.14069999999999999</v>
      </c>
      <c r="X435" s="6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v>1.6115999999999999</v>
      </c>
      <c r="L436" s="3">
        <v>3</v>
      </c>
      <c r="M436" s="3">
        <v>1.0095000000000001</v>
      </c>
      <c r="N436" s="3">
        <v>4</v>
      </c>
      <c r="O436" s="3">
        <v>0.59650000000000003</v>
      </c>
      <c r="P436" s="3">
        <v>5</v>
      </c>
      <c r="Q436" s="6">
        <v>0.4909</v>
      </c>
      <c r="R436" s="3">
        <v>6</v>
      </c>
      <c r="S436" s="6">
        <v>0.19639999999999999</v>
      </c>
      <c r="T436" s="6">
        <v>7</v>
      </c>
      <c r="U436" s="6">
        <v>0.2223</v>
      </c>
      <c r="V436" s="3">
        <v>8</v>
      </c>
      <c r="W436" s="6">
        <v>0.12970000000000001</v>
      </c>
      <c r="X436" s="6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v>1.1485000000000001</v>
      </c>
      <c r="L437" s="3">
        <v>3</v>
      </c>
      <c r="M437" s="3">
        <v>0.58169999999999999</v>
      </c>
      <c r="N437" s="3">
        <v>4</v>
      </c>
      <c r="O437" s="3">
        <v>0.4501</v>
      </c>
      <c r="P437" s="3">
        <v>5</v>
      </c>
      <c r="Q437" s="6">
        <v>0.24079999999999999</v>
      </c>
      <c r="R437" s="3">
        <v>6</v>
      </c>
      <c r="S437" s="6">
        <v>0.19270000000000001</v>
      </c>
      <c r="T437" s="6">
        <v>7</v>
      </c>
      <c r="U437" s="6">
        <v>0.1019</v>
      </c>
      <c r="V437" s="3">
        <v>8</v>
      </c>
      <c r="W437" s="6">
        <v>0.1186</v>
      </c>
      <c r="X437" s="6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v>1.3112999999999999</v>
      </c>
      <c r="L438" s="3">
        <v>3</v>
      </c>
      <c r="M438" s="3">
        <v>0.81869999999999998</v>
      </c>
      <c r="N438" s="3">
        <v>4</v>
      </c>
      <c r="O438" s="3">
        <v>0.81499999999999995</v>
      </c>
      <c r="P438" s="3">
        <v>5</v>
      </c>
      <c r="Q438" s="6">
        <v>0.35189999999999999</v>
      </c>
      <c r="R438" s="3">
        <v>6</v>
      </c>
      <c r="S438" s="6">
        <v>0.37040000000000001</v>
      </c>
      <c r="T438" s="6">
        <v>7</v>
      </c>
      <c r="U438" s="6">
        <v>0.18149999999999999</v>
      </c>
      <c r="V438" s="3">
        <v>8</v>
      </c>
      <c r="W438" s="6">
        <v>0.15190000000000001</v>
      </c>
      <c r="X438" s="6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v>1.6538999999999999</v>
      </c>
      <c r="L439" s="3">
        <v>3</v>
      </c>
      <c r="M439" s="3">
        <v>1.0779000000000001</v>
      </c>
      <c r="N439" s="3">
        <v>4</v>
      </c>
      <c r="O439" s="3">
        <v>0.57779999999999998</v>
      </c>
      <c r="P439" s="3">
        <v>5</v>
      </c>
      <c r="Q439" s="6">
        <v>0.26850000000000002</v>
      </c>
      <c r="R439" s="3">
        <v>6</v>
      </c>
      <c r="S439" s="6">
        <v>0.31859999999999999</v>
      </c>
      <c r="T439" s="6">
        <v>7</v>
      </c>
      <c r="U439" s="6">
        <v>0.22220000000000001</v>
      </c>
      <c r="V439" s="3">
        <v>8</v>
      </c>
      <c r="W439" s="6">
        <v>0.2</v>
      </c>
      <c r="X439" s="6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v>1.478</v>
      </c>
      <c r="L440" s="3">
        <v>3</v>
      </c>
      <c r="M440" s="3">
        <v>0.86860000000000004</v>
      </c>
      <c r="N440" s="3">
        <v>4</v>
      </c>
      <c r="O440" s="3">
        <v>0.3463</v>
      </c>
      <c r="P440" s="3">
        <v>5</v>
      </c>
      <c r="Q440" s="6">
        <v>0.31859999999999999</v>
      </c>
      <c r="R440" s="3">
        <v>6</v>
      </c>
      <c r="S440" s="6">
        <v>0.2389</v>
      </c>
      <c r="T440" s="6">
        <v>7</v>
      </c>
      <c r="U440" s="6">
        <v>8.6999999999999994E-2</v>
      </c>
      <c r="V440" s="3">
        <v>8</v>
      </c>
      <c r="W440" s="6">
        <v>0.15190000000000001</v>
      </c>
      <c r="X440" s="6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v>1.6727000000000001</v>
      </c>
      <c r="L441" s="3">
        <v>3</v>
      </c>
      <c r="M441" s="3">
        <v>0.66869999999999996</v>
      </c>
      <c r="N441" s="3">
        <v>4</v>
      </c>
      <c r="O441" s="3">
        <v>0.52790000000000004</v>
      </c>
      <c r="P441" s="3">
        <v>5</v>
      </c>
      <c r="Q441" s="6">
        <v>0.33900000000000002</v>
      </c>
      <c r="R441" s="3">
        <v>6</v>
      </c>
      <c r="S441" s="6">
        <v>0.22969999999999999</v>
      </c>
      <c r="T441" s="6">
        <v>7</v>
      </c>
      <c r="U441" s="6">
        <v>0.20930000000000001</v>
      </c>
      <c r="V441" s="3">
        <v>8</v>
      </c>
      <c r="W441" s="6">
        <v>0.13339999999999999</v>
      </c>
      <c r="X441" s="6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v>1.7484</v>
      </c>
      <c r="L442" s="3">
        <v>3</v>
      </c>
      <c r="M442" s="3">
        <v>0.68340000000000001</v>
      </c>
      <c r="N442" s="3">
        <v>4</v>
      </c>
      <c r="O442" s="3">
        <v>0.37780000000000002</v>
      </c>
      <c r="P442" s="3">
        <v>5</v>
      </c>
      <c r="Q442" s="6">
        <v>0.38150000000000001</v>
      </c>
      <c r="R442" s="3">
        <v>6</v>
      </c>
      <c r="S442" s="6">
        <v>0.1963</v>
      </c>
      <c r="T442" s="6">
        <v>7</v>
      </c>
      <c r="U442" s="6">
        <v>0.14080000000000001</v>
      </c>
      <c r="V442" s="3">
        <v>8</v>
      </c>
      <c r="W442" s="6">
        <v>0.18890000000000001</v>
      </c>
      <c r="X442" s="6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v>1.4947999999999999</v>
      </c>
      <c r="L443" s="3">
        <v>3</v>
      </c>
      <c r="M443" s="3">
        <v>1.0706</v>
      </c>
      <c r="N443" s="3">
        <v>4</v>
      </c>
      <c r="O443" s="3">
        <v>0.60750000000000004</v>
      </c>
      <c r="P443" s="3">
        <v>5</v>
      </c>
      <c r="Q443" s="6">
        <v>0.4612</v>
      </c>
      <c r="R443" s="3">
        <v>6</v>
      </c>
      <c r="S443" s="6">
        <v>0.36859999999999998</v>
      </c>
      <c r="T443" s="6">
        <v>7</v>
      </c>
      <c r="U443" s="6">
        <v>0.1278</v>
      </c>
      <c r="V443" s="3">
        <v>8</v>
      </c>
      <c r="W443" s="6">
        <v>8.3400000000000002E-2</v>
      </c>
      <c r="X443" s="6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v>1.7686999999999999</v>
      </c>
      <c r="L444" s="3">
        <v>3</v>
      </c>
      <c r="M444" s="3">
        <v>0.97419999999999995</v>
      </c>
      <c r="N444" s="3">
        <v>4</v>
      </c>
      <c r="O444" s="3">
        <v>0.45</v>
      </c>
      <c r="P444" s="3">
        <v>5</v>
      </c>
      <c r="Q444" s="6">
        <v>0.39450000000000002</v>
      </c>
      <c r="R444" s="3">
        <v>6</v>
      </c>
      <c r="S444" s="6">
        <v>0.29449999999999998</v>
      </c>
      <c r="T444" s="6">
        <v>7</v>
      </c>
      <c r="U444" s="6">
        <v>0.25929999999999997</v>
      </c>
      <c r="V444" s="3">
        <v>8</v>
      </c>
      <c r="W444" s="6">
        <v>0.1852</v>
      </c>
      <c r="X444" s="6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v>1.8633</v>
      </c>
      <c r="L445" s="3">
        <v>3</v>
      </c>
      <c r="M445" s="3">
        <v>0.9909</v>
      </c>
      <c r="N445" s="3">
        <v>4</v>
      </c>
      <c r="O445" s="3">
        <v>0.47970000000000002</v>
      </c>
      <c r="P445" s="3">
        <v>5</v>
      </c>
      <c r="Q445" s="6">
        <v>0.25559999999999999</v>
      </c>
      <c r="R445" s="3">
        <v>6</v>
      </c>
      <c r="S445" s="6">
        <v>0.2334</v>
      </c>
      <c r="T445" s="6">
        <v>7</v>
      </c>
      <c r="U445" s="6">
        <v>0.11849999999999999</v>
      </c>
      <c r="V445" s="3">
        <v>8</v>
      </c>
      <c r="W445" s="6">
        <v>0.17230000000000001</v>
      </c>
      <c r="X445" s="6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v>1.3279000000000001</v>
      </c>
      <c r="L446" s="3">
        <v>3</v>
      </c>
      <c r="M446" s="3">
        <v>1.1816</v>
      </c>
      <c r="N446" s="3">
        <v>4</v>
      </c>
      <c r="O446" s="3">
        <v>0.53890000000000005</v>
      </c>
      <c r="P446" s="3">
        <v>5</v>
      </c>
      <c r="Q446" s="6">
        <v>0.3352</v>
      </c>
      <c r="R446" s="3">
        <v>6</v>
      </c>
      <c r="S446" s="6">
        <v>0.1593</v>
      </c>
      <c r="T446" s="6">
        <v>7</v>
      </c>
      <c r="U446" s="6">
        <v>0.1148</v>
      </c>
      <c r="V446" s="3">
        <v>8</v>
      </c>
      <c r="W446" s="6">
        <v>0.1537</v>
      </c>
      <c r="X446" s="6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v>1.4133</v>
      </c>
      <c r="L447" s="3">
        <v>3</v>
      </c>
      <c r="M447" s="3">
        <v>0.71309999999999996</v>
      </c>
      <c r="N447" s="3">
        <v>4</v>
      </c>
      <c r="O447" s="3">
        <v>0.58899999999999997</v>
      </c>
      <c r="P447" s="3">
        <v>5</v>
      </c>
      <c r="Q447" s="6">
        <v>0.2853</v>
      </c>
      <c r="R447" s="3">
        <v>6</v>
      </c>
      <c r="S447" s="6">
        <v>0.17780000000000001</v>
      </c>
      <c r="T447" s="6">
        <v>7</v>
      </c>
      <c r="U447" s="6">
        <v>0.20749999999999999</v>
      </c>
      <c r="V447" s="3">
        <v>8</v>
      </c>
      <c r="W447" s="6">
        <v>0.11849999999999999</v>
      </c>
      <c r="X447" s="6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v>1.4519</v>
      </c>
      <c r="L448" s="3">
        <v>3</v>
      </c>
      <c r="M448" s="3">
        <v>0.72589999999999999</v>
      </c>
      <c r="N448" s="3">
        <v>4</v>
      </c>
      <c r="O448" s="3">
        <v>0.37409999999999999</v>
      </c>
      <c r="P448" s="3">
        <v>5</v>
      </c>
      <c r="Q448" s="6">
        <v>0.21299999999999999</v>
      </c>
      <c r="R448" s="3">
        <v>6</v>
      </c>
      <c r="S448" s="6">
        <v>0.13700000000000001</v>
      </c>
      <c r="T448" s="6">
        <v>7</v>
      </c>
      <c r="U448" s="6">
        <v>0.1056</v>
      </c>
      <c r="V448" s="3">
        <v>8</v>
      </c>
      <c r="W448" s="6">
        <v>0.1444</v>
      </c>
      <c r="X448" s="6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v>1.5911999999999999</v>
      </c>
      <c r="L449" s="3">
        <v>3</v>
      </c>
      <c r="M449" s="3">
        <v>0.57789999999999997</v>
      </c>
      <c r="N449" s="3">
        <v>4</v>
      </c>
      <c r="O449" s="3">
        <v>0.54830000000000001</v>
      </c>
      <c r="P449" s="3">
        <v>5</v>
      </c>
      <c r="Q449" s="6">
        <v>0.25559999999999999</v>
      </c>
      <c r="R449" s="3">
        <v>6</v>
      </c>
      <c r="S449" s="6">
        <v>0.1</v>
      </c>
      <c r="T449" s="6">
        <v>7</v>
      </c>
      <c r="U449" s="6">
        <v>0.27410000000000001</v>
      </c>
      <c r="V449" s="3">
        <v>8</v>
      </c>
      <c r="W449" s="6">
        <v>0.25929999999999997</v>
      </c>
      <c r="X449" s="6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v>1.3983000000000001</v>
      </c>
      <c r="L450" s="3">
        <v>3</v>
      </c>
      <c r="M450" s="3">
        <v>1.0075000000000001</v>
      </c>
      <c r="N450" s="3">
        <v>4</v>
      </c>
      <c r="O450" s="3">
        <v>0.7964</v>
      </c>
      <c r="P450" s="3">
        <v>5</v>
      </c>
      <c r="Q450" s="6">
        <v>0.2389</v>
      </c>
      <c r="R450" s="3">
        <v>6</v>
      </c>
      <c r="S450" s="6">
        <v>0.20369999999999999</v>
      </c>
      <c r="T450" s="6">
        <v>7</v>
      </c>
      <c r="U450" s="6">
        <v>0.15</v>
      </c>
      <c r="V450" s="3">
        <v>8</v>
      </c>
      <c r="W450" s="6">
        <v>0.10929999999999999</v>
      </c>
      <c r="X450" s="6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v>1.6986000000000001</v>
      </c>
      <c r="L451" s="3">
        <v>3</v>
      </c>
      <c r="M451" s="3">
        <v>0.63719999999999999</v>
      </c>
      <c r="N451" s="3">
        <v>4</v>
      </c>
      <c r="O451" s="3">
        <v>0.62980000000000003</v>
      </c>
      <c r="P451" s="3">
        <v>5</v>
      </c>
      <c r="Q451" s="6">
        <v>0.32600000000000001</v>
      </c>
      <c r="R451" s="3">
        <v>6</v>
      </c>
      <c r="S451" s="6">
        <v>0.1037</v>
      </c>
      <c r="T451" s="6">
        <v>7</v>
      </c>
      <c r="U451" s="6">
        <v>0.13150000000000001</v>
      </c>
      <c r="V451" s="3">
        <v>8</v>
      </c>
      <c r="W451" s="6">
        <v>0.1074</v>
      </c>
      <c r="X451" s="6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v>1.9481999999999999</v>
      </c>
      <c r="L452" s="3">
        <v>3</v>
      </c>
      <c r="M452" s="3">
        <v>1.0519000000000001</v>
      </c>
      <c r="N452" s="3">
        <v>4</v>
      </c>
      <c r="O452" s="3">
        <v>0.6371</v>
      </c>
      <c r="P452" s="3">
        <v>5</v>
      </c>
      <c r="Q452" s="6">
        <v>0.32219999999999999</v>
      </c>
      <c r="R452" s="3">
        <v>6</v>
      </c>
      <c r="S452" s="6">
        <v>0.1852</v>
      </c>
      <c r="T452" s="6">
        <v>7</v>
      </c>
      <c r="U452" s="6">
        <v>0.15559999999999999</v>
      </c>
      <c r="V452" s="3">
        <v>8</v>
      </c>
      <c r="W452" s="6">
        <v>0.17780000000000001</v>
      </c>
      <c r="X452" s="6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v>1.3852</v>
      </c>
      <c r="L453" s="3">
        <v>3</v>
      </c>
      <c r="M453" s="3">
        <v>0.76300000000000001</v>
      </c>
      <c r="N453" s="3">
        <v>4</v>
      </c>
      <c r="O453" s="3">
        <v>0.5333</v>
      </c>
      <c r="P453" s="3">
        <v>5</v>
      </c>
      <c r="Q453" s="3">
        <v>0.3407</v>
      </c>
      <c r="R453" s="3">
        <v>6</v>
      </c>
      <c r="S453" s="6">
        <v>0.27779999999999999</v>
      </c>
      <c r="T453" s="6">
        <v>7</v>
      </c>
      <c r="U453" s="6">
        <v>0.24440000000000001</v>
      </c>
      <c r="V453" s="3">
        <v>8</v>
      </c>
      <c r="W453" s="6">
        <v>0.28149999999999997</v>
      </c>
      <c r="X453" s="6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v>1.1259999999999999</v>
      </c>
      <c r="L454" s="3">
        <v>3</v>
      </c>
      <c r="M454" s="3">
        <v>0.72219999999999995</v>
      </c>
      <c r="N454" s="3">
        <v>4</v>
      </c>
      <c r="O454" s="3">
        <v>0.54820000000000002</v>
      </c>
      <c r="P454" s="3">
        <v>5</v>
      </c>
      <c r="Q454" s="3">
        <v>0.32219999999999999</v>
      </c>
      <c r="R454" s="3">
        <v>6</v>
      </c>
      <c r="S454" s="6">
        <v>0.35930000000000001</v>
      </c>
      <c r="T454" s="6">
        <v>7</v>
      </c>
      <c r="U454" s="6">
        <v>0.20369999999999999</v>
      </c>
      <c r="V454" s="3">
        <v>8</v>
      </c>
      <c r="W454" s="6">
        <v>0.1333</v>
      </c>
      <c r="X454" s="6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v>1.1408</v>
      </c>
      <c r="L455" s="3">
        <v>3</v>
      </c>
      <c r="M455" s="3">
        <v>0.9667</v>
      </c>
      <c r="N455" s="3">
        <v>4</v>
      </c>
      <c r="O455" s="3">
        <v>0.48149999999999998</v>
      </c>
      <c r="P455" s="3">
        <v>5</v>
      </c>
      <c r="Q455" s="3">
        <v>0.19259999999999999</v>
      </c>
      <c r="R455" s="3">
        <v>6</v>
      </c>
      <c r="S455" s="6">
        <v>0.34079999999999999</v>
      </c>
      <c r="T455" s="6">
        <v>7</v>
      </c>
      <c r="U455" s="6">
        <v>0.28889999999999999</v>
      </c>
      <c r="V455" s="3">
        <v>8</v>
      </c>
      <c r="W455" s="6">
        <v>0.1074</v>
      </c>
      <c r="X455" s="6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v>1.5149999999999999</v>
      </c>
      <c r="L456" s="3">
        <v>3</v>
      </c>
      <c r="M456" s="3">
        <v>0.6482</v>
      </c>
      <c r="N456" s="3">
        <v>4</v>
      </c>
      <c r="O456" s="3">
        <v>0.28149999999999997</v>
      </c>
      <c r="P456" s="3">
        <v>5</v>
      </c>
      <c r="Q456" s="3">
        <v>0.72970000000000002</v>
      </c>
      <c r="R456" s="3">
        <v>6</v>
      </c>
      <c r="S456" s="6">
        <v>0.34449999999999997</v>
      </c>
      <c r="T456" s="6">
        <v>7</v>
      </c>
      <c r="U456" s="6">
        <v>0.32600000000000001</v>
      </c>
      <c r="V456" s="3">
        <v>8</v>
      </c>
      <c r="W456" s="6">
        <v>0.31490000000000001</v>
      </c>
      <c r="X456" s="6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v>1.5559000000000001</v>
      </c>
      <c r="L457" s="3">
        <v>3</v>
      </c>
      <c r="M457" s="3">
        <v>0.9224</v>
      </c>
      <c r="N457" s="3">
        <v>4</v>
      </c>
      <c r="O457" s="3">
        <v>0.41299999999999998</v>
      </c>
      <c r="P457" s="3">
        <v>5</v>
      </c>
      <c r="Q457" s="3">
        <v>0.3649</v>
      </c>
      <c r="R457" s="3">
        <v>6</v>
      </c>
      <c r="S457" s="6">
        <v>0.2445</v>
      </c>
      <c r="T457" s="6">
        <v>7</v>
      </c>
      <c r="U457" s="6">
        <v>0.25750000000000001</v>
      </c>
      <c r="V457" s="3">
        <v>8</v>
      </c>
      <c r="W457" s="6">
        <v>0.17599999999999999</v>
      </c>
      <c r="X457" s="6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v>1.7282</v>
      </c>
      <c r="L458" s="3">
        <v>3</v>
      </c>
      <c r="M458" s="3">
        <v>0.93720000000000003</v>
      </c>
      <c r="N458" s="3">
        <v>4</v>
      </c>
      <c r="O458" s="3">
        <v>0.62050000000000005</v>
      </c>
      <c r="P458" s="3">
        <v>5</v>
      </c>
      <c r="Q458" s="3">
        <v>0.47789999999999999</v>
      </c>
      <c r="R458" s="3">
        <v>6</v>
      </c>
      <c r="S458" s="6">
        <v>0.35560000000000003</v>
      </c>
      <c r="T458" s="6">
        <v>7</v>
      </c>
      <c r="U458" s="6">
        <v>0.26490000000000002</v>
      </c>
      <c r="V458" s="3">
        <v>8</v>
      </c>
      <c r="W458" s="6">
        <v>0.2223</v>
      </c>
      <c r="X458" s="6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v>2.0264000000000002</v>
      </c>
      <c r="L459" s="3">
        <v>3</v>
      </c>
      <c r="M459" s="3">
        <v>0.57420000000000004</v>
      </c>
      <c r="N459" s="3">
        <v>4</v>
      </c>
      <c r="O459" s="3">
        <v>0.47049999999999997</v>
      </c>
      <c r="P459" s="3">
        <v>5</v>
      </c>
      <c r="Q459" s="3">
        <v>0.15190000000000001</v>
      </c>
      <c r="R459" s="3">
        <v>6</v>
      </c>
      <c r="S459" s="6">
        <v>0.33339999999999997</v>
      </c>
      <c r="T459" s="6">
        <v>7</v>
      </c>
      <c r="U459" s="6">
        <v>0.2482</v>
      </c>
      <c r="V459" s="3">
        <v>8</v>
      </c>
      <c r="W459" s="6">
        <v>0.1482</v>
      </c>
      <c r="X459" s="6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v>1.5037</v>
      </c>
      <c r="L460" s="3">
        <v>3</v>
      </c>
      <c r="M460" s="3">
        <v>0.88149999999999995</v>
      </c>
      <c r="N460" s="3">
        <v>4</v>
      </c>
      <c r="O460" s="3">
        <v>0.72589999999999999</v>
      </c>
      <c r="P460" s="3">
        <v>5</v>
      </c>
      <c r="Q460" s="3">
        <v>0.78890000000000005</v>
      </c>
      <c r="R460" s="3">
        <v>6</v>
      </c>
      <c r="S460" s="6">
        <v>0.36670000000000003</v>
      </c>
      <c r="T460" s="6">
        <v>7</v>
      </c>
      <c r="U460" s="6">
        <v>0.14810000000000001</v>
      </c>
      <c r="V460" s="3">
        <v>8</v>
      </c>
      <c r="W460" s="6">
        <v>0.18149999999999999</v>
      </c>
      <c r="X460" s="6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v>1.6779999999999999</v>
      </c>
      <c r="L461" s="3">
        <v>3</v>
      </c>
      <c r="M461" s="3">
        <v>0.72599999999999998</v>
      </c>
      <c r="N461" s="3">
        <v>4</v>
      </c>
      <c r="O461" s="3">
        <v>0.48520000000000002</v>
      </c>
      <c r="P461" s="3">
        <v>5</v>
      </c>
      <c r="Q461" s="3">
        <v>0.62970000000000004</v>
      </c>
      <c r="R461" s="3">
        <v>6</v>
      </c>
      <c r="S461" s="6">
        <v>0.17780000000000001</v>
      </c>
      <c r="T461" s="6">
        <v>7</v>
      </c>
      <c r="U461" s="6">
        <v>0.12590000000000001</v>
      </c>
      <c r="V461" s="3">
        <v>8</v>
      </c>
      <c r="W461" s="6">
        <v>0.12959999999999999</v>
      </c>
      <c r="X461" s="6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v>1.6279999999999999</v>
      </c>
      <c r="L462" s="3">
        <v>3</v>
      </c>
      <c r="M462" s="3">
        <v>0.80569999999999997</v>
      </c>
      <c r="N462" s="3">
        <v>4</v>
      </c>
      <c r="O462" s="3">
        <v>0.71679999999999999</v>
      </c>
      <c r="P462" s="3">
        <v>5</v>
      </c>
      <c r="Q462" s="3">
        <v>0.3463</v>
      </c>
      <c r="R462" s="3">
        <v>6</v>
      </c>
      <c r="S462" s="6">
        <v>0.25740000000000002</v>
      </c>
      <c r="T462" s="6">
        <v>7</v>
      </c>
      <c r="U462" s="6">
        <v>0.1111</v>
      </c>
      <c r="V462" s="3">
        <v>8</v>
      </c>
      <c r="W462" s="6">
        <v>8.6999999999999994E-2</v>
      </c>
      <c r="X462" s="6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v>1.2602</v>
      </c>
      <c r="L463" s="3">
        <v>3</v>
      </c>
      <c r="M463" s="3">
        <v>0.84079999999999999</v>
      </c>
      <c r="N463" s="3">
        <v>4</v>
      </c>
      <c r="O463" s="3">
        <v>0.4042</v>
      </c>
      <c r="P463" s="3">
        <v>5</v>
      </c>
      <c r="Q463" s="3">
        <v>0.4052</v>
      </c>
      <c r="R463" s="3">
        <v>6</v>
      </c>
      <c r="S463" s="6">
        <v>0.4577</v>
      </c>
      <c r="T463" s="6">
        <v>7</v>
      </c>
      <c r="U463" s="6">
        <v>0.37069999999999997</v>
      </c>
      <c r="V463" s="3">
        <v>8</v>
      </c>
      <c r="W463" s="6">
        <v>0.1598</v>
      </c>
      <c r="X463" s="6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v>0.9859</v>
      </c>
      <c r="L464" s="3">
        <v>3</v>
      </c>
      <c r="M464" s="3">
        <v>0.75419999999999998</v>
      </c>
      <c r="N464" s="3">
        <v>4</v>
      </c>
      <c r="O464" s="3">
        <v>0.41930000000000001</v>
      </c>
      <c r="P464" s="3">
        <v>5</v>
      </c>
      <c r="Q464" s="3">
        <v>0.35620000000000002</v>
      </c>
      <c r="R464" s="3">
        <v>6</v>
      </c>
      <c r="S464" s="6">
        <v>0.254</v>
      </c>
      <c r="T464" s="6">
        <v>7</v>
      </c>
      <c r="U464" s="6">
        <v>0.29759999999999998</v>
      </c>
      <c r="V464" s="3">
        <v>8</v>
      </c>
      <c r="W464" s="6">
        <v>0.1111</v>
      </c>
      <c r="X464" s="6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v>1.6475</v>
      </c>
      <c r="L465" s="3">
        <v>3</v>
      </c>
      <c r="M465" s="3">
        <v>0.78749999999999998</v>
      </c>
      <c r="N465" s="3">
        <v>4</v>
      </c>
      <c r="O465" s="3">
        <v>0.52010000000000001</v>
      </c>
      <c r="P465" s="3">
        <v>5</v>
      </c>
      <c r="Q465" s="3">
        <v>0.55079999999999996</v>
      </c>
      <c r="R465" s="3">
        <v>6</v>
      </c>
      <c r="S465" s="6">
        <v>0.501</v>
      </c>
      <c r="T465" s="6">
        <v>7</v>
      </c>
      <c r="U465" s="6">
        <v>0.41599999999999998</v>
      </c>
      <c r="V465" s="3">
        <v>8</v>
      </c>
      <c r="W465" s="6">
        <v>0.1605</v>
      </c>
      <c r="X465" s="6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v>1.2168000000000001</v>
      </c>
      <c r="L466" s="3">
        <v>3</v>
      </c>
      <c r="M466" s="3">
        <v>1.1464000000000001</v>
      </c>
      <c r="N466" s="3">
        <v>4</v>
      </c>
      <c r="O466" s="3">
        <v>0.63339999999999996</v>
      </c>
      <c r="P466" s="3">
        <v>5</v>
      </c>
      <c r="Q466" s="3">
        <v>0.25619999999999998</v>
      </c>
      <c r="R466" s="3">
        <v>6</v>
      </c>
      <c r="S466" s="6">
        <v>0.44579999999999997</v>
      </c>
      <c r="T466" s="6">
        <v>7</v>
      </c>
      <c r="U466" s="6">
        <v>0.41370000000000001</v>
      </c>
      <c r="V466" s="3">
        <v>8</v>
      </c>
      <c r="W466" s="6">
        <v>0.1424</v>
      </c>
      <c r="X466" s="6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v>1.1480999999999999</v>
      </c>
      <c r="L467" s="3">
        <v>3</v>
      </c>
      <c r="M467" s="3">
        <v>0.73309999999999997</v>
      </c>
      <c r="N467" s="3">
        <v>4</v>
      </c>
      <c r="O467" s="3">
        <v>0.47439999999999999</v>
      </c>
      <c r="P467" s="3">
        <v>5</v>
      </c>
      <c r="Q467" s="3">
        <v>0.41239999999999999</v>
      </c>
      <c r="R467" s="3">
        <v>6</v>
      </c>
      <c r="S467" s="6">
        <v>0.21790000000000001</v>
      </c>
      <c r="T467" s="6">
        <v>7</v>
      </c>
      <c r="U467" s="6">
        <v>0.46929999999999999</v>
      </c>
      <c r="V467" s="3">
        <v>8</v>
      </c>
      <c r="W467" s="6">
        <v>0.1762</v>
      </c>
      <c r="X467" s="6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v>1.3783000000000001</v>
      </c>
      <c r="L468" s="3">
        <v>3</v>
      </c>
      <c r="M468" s="3">
        <v>0.67210000000000003</v>
      </c>
      <c r="N468" s="3">
        <v>4</v>
      </c>
      <c r="O468" s="3">
        <v>0.52300000000000002</v>
      </c>
      <c r="P468" s="3">
        <v>5</v>
      </c>
      <c r="Q468" s="3">
        <v>0.43440000000000001</v>
      </c>
      <c r="R468" s="3">
        <v>6</v>
      </c>
      <c r="S468" s="3">
        <v>0.36059999999999998</v>
      </c>
      <c r="T468" s="6">
        <v>7</v>
      </c>
      <c r="U468" s="6">
        <v>0.42799999999999999</v>
      </c>
      <c r="V468" s="3">
        <v>8</v>
      </c>
      <c r="W468" s="6">
        <v>0.17199999999999999</v>
      </c>
      <c r="X468" s="6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v>1.1328</v>
      </c>
      <c r="L469" s="3">
        <v>3</v>
      </c>
      <c r="M469" s="3">
        <v>1.0908</v>
      </c>
      <c r="N469" s="3">
        <v>4</v>
      </c>
      <c r="O469" s="3">
        <v>0.41520000000000001</v>
      </c>
      <c r="P469" s="3">
        <v>5</v>
      </c>
      <c r="Q469" s="3">
        <v>0.2944</v>
      </c>
      <c r="R469" s="3">
        <v>6</v>
      </c>
      <c r="S469" s="3">
        <v>0.30740000000000001</v>
      </c>
      <c r="T469" s="6">
        <v>7</v>
      </c>
      <c r="U469" s="6">
        <v>0.36020000000000002</v>
      </c>
      <c r="V469" s="3">
        <v>8</v>
      </c>
      <c r="W469" s="6">
        <v>0.1976</v>
      </c>
      <c r="X469" s="6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v>0.96489999999999998</v>
      </c>
      <c r="L470" s="3">
        <v>3</v>
      </c>
      <c r="M470" s="3">
        <v>0.79369999999999996</v>
      </c>
      <c r="N470" s="3">
        <v>4</v>
      </c>
      <c r="O470" s="3">
        <v>0.44779999999999998</v>
      </c>
      <c r="P470" s="3">
        <v>5</v>
      </c>
      <c r="Q470" s="3">
        <v>0.31480000000000002</v>
      </c>
      <c r="R470" s="3">
        <v>6</v>
      </c>
      <c r="S470" s="3">
        <v>0.32029999999999997</v>
      </c>
      <c r="T470" s="6">
        <v>7</v>
      </c>
      <c r="U470" s="6">
        <v>0.39939999999999998</v>
      </c>
      <c r="V470" s="3">
        <v>8</v>
      </c>
      <c r="W470" s="6">
        <v>8.9800000000000005E-2</v>
      </c>
      <c r="X470" s="6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v>0.96020000000000005</v>
      </c>
      <c r="L471" s="3">
        <v>3</v>
      </c>
      <c r="M471" s="3">
        <v>0.59899999999999998</v>
      </c>
      <c r="N471" s="3">
        <v>4</v>
      </c>
      <c r="O471" s="3">
        <v>0.4486</v>
      </c>
      <c r="P471" s="3">
        <v>5</v>
      </c>
      <c r="Q471" s="3">
        <v>0.17660000000000001</v>
      </c>
      <c r="R471" s="3">
        <v>6</v>
      </c>
      <c r="S471" s="3">
        <v>0.28839999999999999</v>
      </c>
      <c r="T471" s="6">
        <v>7</v>
      </c>
      <c r="U471" s="6">
        <v>0.39079999999999998</v>
      </c>
      <c r="V471" s="3">
        <v>8</v>
      </c>
      <c r="W471" s="6">
        <v>0.18240000000000001</v>
      </c>
      <c r="X471" s="6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v>1.4237</v>
      </c>
      <c r="L472" s="3">
        <v>3</v>
      </c>
      <c r="M472" s="3">
        <v>0.62729999999999997</v>
      </c>
      <c r="N472" s="3">
        <v>4</v>
      </c>
      <c r="O472" s="3">
        <v>0.59589999999999999</v>
      </c>
      <c r="P472" s="3">
        <v>5</v>
      </c>
      <c r="Q472" s="3">
        <v>0.70650000000000002</v>
      </c>
      <c r="R472" s="3">
        <v>6</v>
      </c>
      <c r="S472" s="3">
        <v>0.24640000000000001</v>
      </c>
      <c r="T472" s="6">
        <v>7</v>
      </c>
      <c r="U472" s="6">
        <v>0.33169999999999999</v>
      </c>
      <c r="V472" s="3">
        <v>8</v>
      </c>
      <c r="W472" s="6">
        <v>0.20419999999999999</v>
      </c>
      <c r="X472" s="6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v>1.3422000000000001</v>
      </c>
      <c r="L473" s="3">
        <v>3</v>
      </c>
      <c r="M473" s="3">
        <v>0.50919999999999999</v>
      </c>
      <c r="N473" s="3">
        <v>4</v>
      </c>
      <c r="O473" s="3">
        <v>0.36520000000000002</v>
      </c>
      <c r="P473" s="3">
        <v>5</v>
      </c>
      <c r="Q473" s="3">
        <v>0.26889999999999997</v>
      </c>
      <c r="R473" s="3">
        <v>6</v>
      </c>
      <c r="S473" s="3">
        <v>0.33910000000000001</v>
      </c>
      <c r="T473" s="6">
        <v>7</v>
      </c>
      <c r="U473" s="6">
        <v>0.35780000000000001</v>
      </c>
      <c r="V473" s="3">
        <v>8</v>
      </c>
      <c r="W473" s="6">
        <v>0.15690000000000001</v>
      </c>
      <c r="X473" s="6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v>1.2191000000000001</v>
      </c>
      <c r="L474" s="3">
        <v>3</v>
      </c>
      <c r="M474" s="3">
        <v>0.71909999999999996</v>
      </c>
      <c r="N474" s="3">
        <v>4</v>
      </c>
      <c r="O474" s="3">
        <v>0.36120000000000002</v>
      </c>
      <c r="P474" s="3">
        <v>5</v>
      </c>
      <c r="Q474" s="3">
        <v>0.29830000000000001</v>
      </c>
      <c r="R474" s="3">
        <v>6</v>
      </c>
      <c r="S474" s="3">
        <v>0.32569999999999999</v>
      </c>
      <c r="T474" s="6">
        <v>7</v>
      </c>
      <c r="U474" s="6">
        <v>0.3553</v>
      </c>
      <c r="V474" s="3">
        <v>8</v>
      </c>
      <c r="W474" s="6">
        <v>0.19819999999999999</v>
      </c>
      <c r="X474" s="6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v>1.1208</v>
      </c>
      <c r="L475" s="3">
        <v>3</v>
      </c>
      <c r="M475" s="3">
        <v>0.54020000000000001</v>
      </c>
      <c r="N475" s="3">
        <v>4</v>
      </c>
      <c r="O475" s="3">
        <v>0.45950000000000002</v>
      </c>
      <c r="P475" s="3">
        <v>5</v>
      </c>
      <c r="Q475" s="3">
        <v>0.49990000000000001</v>
      </c>
      <c r="R475" s="3">
        <v>6</v>
      </c>
      <c r="S475" s="3">
        <v>0.28220000000000001</v>
      </c>
      <c r="T475" s="6">
        <v>7</v>
      </c>
      <c r="U475" s="6">
        <v>0.51580000000000004</v>
      </c>
      <c r="V475" s="3">
        <v>8</v>
      </c>
      <c r="W475" s="6">
        <v>0.18310000000000001</v>
      </c>
      <c r="X475" s="6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v>1.3157000000000001</v>
      </c>
      <c r="L476" s="3">
        <v>3</v>
      </c>
      <c r="M476" s="3">
        <v>0.64429999999999998</v>
      </c>
      <c r="N476" s="3">
        <v>4</v>
      </c>
      <c r="O476" s="3">
        <v>0.71819999999999995</v>
      </c>
      <c r="P476" s="3">
        <v>5</v>
      </c>
      <c r="Q476" s="3">
        <v>0.34320000000000001</v>
      </c>
      <c r="R476" s="3">
        <v>6</v>
      </c>
      <c r="S476" s="3">
        <v>0.31459999999999999</v>
      </c>
      <c r="T476" s="6">
        <v>7</v>
      </c>
      <c r="U476" s="6">
        <v>0.42180000000000001</v>
      </c>
      <c r="V476" s="3">
        <v>8</v>
      </c>
      <c r="W476" s="6">
        <v>0.25109999999999999</v>
      </c>
      <c r="X476" s="6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v>1.1012</v>
      </c>
      <c r="L477" s="3">
        <v>3</v>
      </c>
      <c r="M477" s="3">
        <v>0.7409</v>
      </c>
      <c r="N477" s="3">
        <v>4</v>
      </c>
      <c r="O477" s="3">
        <v>0.2495</v>
      </c>
      <c r="P477" s="3">
        <v>5</v>
      </c>
      <c r="Q477" s="3">
        <v>0.47370000000000001</v>
      </c>
      <c r="R477" s="3">
        <v>6</v>
      </c>
      <c r="S477" s="3">
        <v>0.36180000000000001</v>
      </c>
      <c r="T477" s="6">
        <v>7</v>
      </c>
      <c r="U477" s="6">
        <v>0.26719999999999999</v>
      </c>
      <c r="V477" s="3">
        <v>8</v>
      </c>
      <c r="W477" s="6">
        <v>8.2500000000000004E-2</v>
      </c>
      <c r="X477" s="6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v>1.1533</v>
      </c>
      <c r="L478" s="3">
        <v>3</v>
      </c>
      <c r="M478" s="3">
        <v>0.68059999999999998</v>
      </c>
      <c r="N478" s="3">
        <v>4</v>
      </c>
      <c r="O478" s="3">
        <v>0.66920000000000002</v>
      </c>
      <c r="P478" s="3">
        <v>5</v>
      </c>
      <c r="Q478" s="3">
        <v>0.29970000000000002</v>
      </c>
      <c r="R478" s="3">
        <v>6</v>
      </c>
      <c r="S478" s="3">
        <v>0.27689999999999998</v>
      </c>
      <c r="T478" s="6">
        <v>7</v>
      </c>
      <c r="U478" s="6">
        <v>0.50249999999999995</v>
      </c>
      <c r="V478" s="3">
        <v>8</v>
      </c>
      <c r="W478" s="6">
        <v>5.6300000000000003E-2</v>
      </c>
      <c r="X478" s="6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v>0.82589999999999997</v>
      </c>
      <c r="L479" s="3">
        <v>3</v>
      </c>
      <c r="M479" s="3">
        <v>1.0006999999999999</v>
      </c>
      <c r="N479" s="3">
        <v>4</v>
      </c>
      <c r="O479" s="3">
        <v>0.75670000000000004</v>
      </c>
      <c r="P479" s="3">
        <v>5</v>
      </c>
      <c r="Q479" s="3">
        <v>0.51239999999999997</v>
      </c>
      <c r="R479" s="3">
        <v>6</v>
      </c>
      <c r="S479" s="3">
        <v>0.62170000000000003</v>
      </c>
      <c r="T479" s="6">
        <v>7</v>
      </c>
      <c r="U479" s="3">
        <v>0.436</v>
      </c>
      <c r="V479" s="3">
        <v>8</v>
      </c>
      <c r="W479" s="6">
        <v>0.19689999999999999</v>
      </c>
      <c r="X479" s="6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v>1.1613</v>
      </c>
      <c r="L480" s="3">
        <v>3</v>
      </c>
      <c r="M480" s="3">
        <v>0.82669999999999999</v>
      </c>
      <c r="N480" s="3">
        <v>4</v>
      </c>
      <c r="O480" s="3">
        <v>0.63329999999999997</v>
      </c>
      <c r="P480" s="3">
        <v>5</v>
      </c>
      <c r="Q480" s="3">
        <v>0.3075</v>
      </c>
      <c r="R480" s="3">
        <v>6</v>
      </c>
      <c r="S480" s="3">
        <v>0.24829999999999999</v>
      </c>
      <c r="T480" s="6">
        <v>7</v>
      </c>
      <c r="U480" s="3">
        <v>0.4234</v>
      </c>
      <c r="V480" s="3">
        <v>8</v>
      </c>
      <c r="W480" s="6">
        <v>9.98E-2</v>
      </c>
      <c r="X480" s="6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v>1.2670999999999999</v>
      </c>
      <c r="L481" s="3">
        <v>3</v>
      </c>
      <c r="M481" s="3">
        <v>0.74439999999999995</v>
      </c>
      <c r="N481" s="3">
        <v>4</v>
      </c>
      <c r="O481" s="3">
        <v>0.62209999999999999</v>
      </c>
      <c r="P481" s="3">
        <v>5</v>
      </c>
      <c r="Q481" s="3">
        <v>0.2883</v>
      </c>
      <c r="R481" s="3">
        <v>6</v>
      </c>
      <c r="S481" s="3">
        <v>0.35949999999999999</v>
      </c>
      <c r="T481" s="6">
        <v>7</v>
      </c>
      <c r="U481" s="3">
        <v>0.433</v>
      </c>
      <c r="V481" s="3">
        <v>8</v>
      </c>
      <c r="W481" s="6">
        <v>0.1113</v>
      </c>
      <c r="X481" s="6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v>0.61309999999999998</v>
      </c>
      <c r="L482" s="3">
        <v>3</v>
      </c>
      <c r="M482" s="3">
        <v>0.86439999999999995</v>
      </c>
      <c r="N482" s="3">
        <v>4</v>
      </c>
      <c r="O482" s="3">
        <v>0.41170000000000001</v>
      </c>
      <c r="P482" s="3">
        <v>5</v>
      </c>
      <c r="Q482" s="3">
        <v>0.435</v>
      </c>
      <c r="R482" s="3">
        <v>6</v>
      </c>
      <c r="S482" s="3">
        <v>0.46899999999999997</v>
      </c>
      <c r="T482" s="6">
        <v>7</v>
      </c>
      <c r="U482" s="3">
        <v>0.34329999999999999</v>
      </c>
      <c r="V482" s="3">
        <v>8</v>
      </c>
      <c r="W482" s="6">
        <v>0.1265</v>
      </c>
      <c r="X482" s="6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v>0.91269999999999996</v>
      </c>
      <c r="L483" s="3">
        <v>3</v>
      </c>
      <c r="M483" s="3">
        <v>1.0398000000000001</v>
      </c>
      <c r="N483" s="3">
        <v>4</v>
      </c>
      <c r="O483" s="3">
        <v>0.62909999999999999</v>
      </c>
      <c r="P483" s="3">
        <v>5</v>
      </c>
      <c r="Q483" s="3">
        <v>0.21129999999999999</v>
      </c>
      <c r="R483" s="3">
        <v>6</v>
      </c>
      <c r="S483" s="3">
        <v>0.315</v>
      </c>
      <c r="T483" s="6">
        <v>7</v>
      </c>
      <c r="U483" s="3">
        <v>0.44679999999999997</v>
      </c>
      <c r="V483" s="3">
        <v>8</v>
      </c>
      <c r="W483" s="6">
        <v>0.1074</v>
      </c>
      <c r="X483" s="6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v>1.6225000000000001</v>
      </c>
      <c r="L484" s="3">
        <v>3</v>
      </c>
      <c r="M484" s="3">
        <v>0.82650000000000001</v>
      </c>
      <c r="N484" s="3">
        <v>4</v>
      </c>
      <c r="O484" s="3">
        <v>0.3468</v>
      </c>
      <c r="P484" s="3">
        <v>5</v>
      </c>
      <c r="Q484" s="3">
        <v>0.34589999999999999</v>
      </c>
      <c r="R484" s="3">
        <v>6</v>
      </c>
      <c r="S484" s="3">
        <v>0.20419999999999999</v>
      </c>
      <c r="T484" s="6">
        <v>7</v>
      </c>
      <c r="U484" s="3">
        <v>0.25950000000000001</v>
      </c>
      <c r="V484" s="3">
        <v>8</v>
      </c>
      <c r="W484" s="6">
        <v>0.1159</v>
      </c>
      <c r="X484" s="6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v>1.0019</v>
      </c>
      <c r="L485" s="3">
        <v>3</v>
      </c>
      <c r="M485" s="3">
        <v>1.0216000000000001</v>
      </c>
      <c r="N485" s="3">
        <v>4</v>
      </c>
      <c r="O485" s="3">
        <v>0.41949999999999998</v>
      </c>
      <c r="P485" s="3">
        <v>5</v>
      </c>
      <c r="Q485" s="3">
        <v>0.184</v>
      </c>
      <c r="R485" s="3">
        <v>6</v>
      </c>
      <c r="S485" s="3">
        <v>0.1744</v>
      </c>
      <c r="T485" s="6">
        <v>7</v>
      </c>
      <c r="U485" s="3">
        <v>0.52329999999999999</v>
      </c>
      <c r="V485" s="3">
        <v>8</v>
      </c>
      <c r="W485" s="6">
        <v>7.8799999999999995E-2</v>
      </c>
      <c r="X485" s="6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v>1.2323</v>
      </c>
      <c r="L486" s="3">
        <v>3</v>
      </c>
      <c r="M486" s="3">
        <v>0.75960000000000005</v>
      </c>
      <c r="N486" s="3">
        <v>4</v>
      </c>
      <c r="O486" s="3">
        <v>0.499</v>
      </c>
      <c r="P486" s="3">
        <v>5</v>
      </c>
      <c r="Q486" s="3">
        <v>0.1898</v>
      </c>
      <c r="R486" s="3">
        <v>6</v>
      </c>
      <c r="S486" s="3">
        <v>0.28079999999999999</v>
      </c>
      <c r="T486" s="6">
        <v>7</v>
      </c>
      <c r="U486" s="3">
        <v>0.22700000000000001</v>
      </c>
      <c r="V486" s="3">
        <v>8</v>
      </c>
      <c r="W486" s="6">
        <v>7.6700000000000004E-2</v>
      </c>
      <c r="X486" s="6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v>1.2747999999999999</v>
      </c>
      <c r="L487" s="3">
        <v>3</v>
      </c>
      <c r="M487" s="3">
        <v>0.82830000000000004</v>
      </c>
      <c r="N487" s="3">
        <v>4</v>
      </c>
      <c r="O487" s="3">
        <v>0.47589999999999999</v>
      </c>
      <c r="P487" s="3">
        <v>5</v>
      </c>
      <c r="Q487" s="3">
        <v>0.375</v>
      </c>
      <c r="R487" s="3">
        <v>6</v>
      </c>
      <c r="S487" s="3">
        <v>0.32269999999999999</v>
      </c>
      <c r="T487" s="6">
        <v>7</v>
      </c>
      <c r="U487" s="3">
        <v>0.42709999999999998</v>
      </c>
      <c r="V487" s="3">
        <v>8</v>
      </c>
      <c r="W487" s="6">
        <v>0.1138</v>
      </c>
      <c r="X487" s="6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v>0.77170000000000005</v>
      </c>
      <c r="L488" s="3">
        <v>3</v>
      </c>
      <c r="M488" s="3">
        <v>0.92120000000000002</v>
      </c>
      <c r="N488" s="3">
        <v>4</v>
      </c>
      <c r="O488" s="3">
        <v>0.59499999999999997</v>
      </c>
      <c r="P488" s="3">
        <v>5</v>
      </c>
      <c r="Q488" s="3">
        <v>0.30709999999999998</v>
      </c>
      <c r="R488" s="3">
        <v>6</v>
      </c>
      <c r="S488" s="3">
        <v>0.24329999999999999</v>
      </c>
      <c r="T488" s="6">
        <v>7</v>
      </c>
      <c r="U488" s="3">
        <v>0.3085</v>
      </c>
      <c r="V488" s="3">
        <v>8</v>
      </c>
      <c r="W488" s="6">
        <v>9.7699999999999995E-2</v>
      </c>
      <c r="X488" s="6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v>0.80020000000000002</v>
      </c>
      <c r="L489" s="3">
        <v>3</v>
      </c>
      <c r="M489" s="3">
        <v>1.1983999999999999</v>
      </c>
      <c r="N489" s="3">
        <v>4</v>
      </c>
      <c r="O489" s="3">
        <v>0.60009999999999997</v>
      </c>
      <c r="P489" s="3">
        <v>5</v>
      </c>
      <c r="Q489" s="3">
        <v>0.81420000000000003</v>
      </c>
      <c r="R489" s="3">
        <v>6</v>
      </c>
      <c r="S489" s="3">
        <v>0.32450000000000001</v>
      </c>
      <c r="T489" s="6">
        <v>7</v>
      </c>
      <c r="U489" s="3">
        <v>0.2109</v>
      </c>
      <c r="V489" s="3">
        <v>8</v>
      </c>
      <c r="W489" s="6">
        <v>0.25519999999999998</v>
      </c>
      <c r="X489" s="6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v>0.91320000000000001</v>
      </c>
      <c r="L490" s="3">
        <v>3</v>
      </c>
      <c r="M490" s="3">
        <v>0.90620000000000001</v>
      </c>
      <c r="N490" s="3">
        <v>4</v>
      </c>
      <c r="O490" s="3">
        <v>0.49059999999999998</v>
      </c>
      <c r="P490" s="3">
        <v>5</v>
      </c>
      <c r="Q490" s="3">
        <v>0.61780000000000002</v>
      </c>
      <c r="R490" s="3">
        <v>6</v>
      </c>
      <c r="S490" s="3">
        <v>0.3054</v>
      </c>
      <c r="T490" s="6">
        <v>7</v>
      </c>
      <c r="U490" s="3">
        <v>0.30780000000000002</v>
      </c>
      <c r="V490" s="3">
        <v>8</v>
      </c>
      <c r="W490" s="6">
        <v>0.2298</v>
      </c>
      <c r="X490" s="6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v>1.9077999999999999</v>
      </c>
      <c r="L491" s="3">
        <v>3</v>
      </c>
      <c r="M491" s="3">
        <v>1.3161</v>
      </c>
      <c r="N491" s="3">
        <v>4</v>
      </c>
      <c r="O491" s="3">
        <v>0.41399999999999998</v>
      </c>
      <c r="P491" s="3">
        <v>5</v>
      </c>
      <c r="Q491" s="3">
        <v>0.29849999999999999</v>
      </c>
      <c r="R491" s="3">
        <v>6</v>
      </c>
      <c r="S491" s="3">
        <v>0.34029999999999999</v>
      </c>
      <c r="T491" s="6">
        <v>7</v>
      </c>
      <c r="U491" s="3">
        <v>0.2019</v>
      </c>
      <c r="V491" s="3">
        <v>8</v>
      </c>
      <c r="W491" s="6">
        <v>6.3500000000000001E-2</v>
      </c>
      <c r="X491" s="6">
        <v>9</v>
      </c>
      <c r="Y491" s="6">
        <v>0.02</v>
      </c>
      <c r="Z491" s="6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v>1.7694000000000001</v>
      </c>
      <c r="L492" s="3">
        <v>3</v>
      </c>
      <c r="M492" s="3">
        <v>0.91320000000000001</v>
      </c>
      <c r="N492" s="3">
        <v>4</v>
      </c>
      <c r="O492" s="3">
        <v>0.58850000000000002</v>
      </c>
      <c r="P492" s="3">
        <v>5</v>
      </c>
      <c r="Q492" s="3">
        <v>0.45669999999999999</v>
      </c>
      <c r="R492" s="3">
        <v>6</v>
      </c>
      <c r="S492" s="3">
        <v>0.38119999999999998</v>
      </c>
      <c r="T492" s="6">
        <v>7</v>
      </c>
      <c r="U492" s="3">
        <v>0.27710000000000001</v>
      </c>
      <c r="V492" s="3">
        <v>8</v>
      </c>
      <c r="W492" s="6">
        <v>0.19350000000000001</v>
      </c>
      <c r="X492" s="6">
        <v>9</v>
      </c>
      <c r="Y492" s="6">
        <v>4.7300000000000002E-2</v>
      </c>
      <c r="Z492" s="6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v>1.536</v>
      </c>
      <c r="L493" s="3">
        <v>3</v>
      </c>
      <c r="M493" s="3">
        <v>1.0089999999999999</v>
      </c>
      <c r="N493" s="3">
        <v>4</v>
      </c>
      <c r="O493" s="3">
        <v>0.75429999999999997</v>
      </c>
      <c r="P493" s="3">
        <v>5</v>
      </c>
      <c r="Q493" s="3">
        <v>0.38080000000000003</v>
      </c>
      <c r="R493" s="3">
        <v>6</v>
      </c>
      <c r="S493" s="3">
        <v>0.44969999999999999</v>
      </c>
      <c r="T493" s="6">
        <v>7</v>
      </c>
      <c r="U493" s="3">
        <v>0.19259999999999999</v>
      </c>
      <c r="V493" s="3">
        <v>8</v>
      </c>
      <c r="W493" s="6">
        <v>0.2964</v>
      </c>
      <c r="X493" s="6">
        <v>9</v>
      </c>
      <c r="Y493" s="6">
        <v>0.25340000000000001</v>
      </c>
      <c r="Z493" s="6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v>1.4087000000000001</v>
      </c>
      <c r="L494" s="3">
        <v>3</v>
      </c>
      <c r="M494" s="3">
        <v>0.74639999999999995</v>
      </c>
      <c r="N494" s="3">
        <v>4</v>
      </c>
      <c r="O494" s="3">
        <v>0.3412</v>
      </c>
      <c r="P494" s="3">
        <v>5</v>
      </c>
      <c r="Q494" s="3">
        <v>0.30930000000000002</v>
      </c>
      <c r="R494" s="3">
        <v>6</v>
      </c>
      <c r="S494" s="3">
        <v>0.38640000000000002</v>
      </c>
      <c r="T494" s="6">
        <v>7</v>
      </c>
      <c r="U494" s="3">
        <v>0.10780000000000001</v>
      </c>
      <c r="V494" s="3">
        <v>8</v>
      </c>
      <c r="W494" s="6">
        <v>6.25E-2</v>
      </c>
      <c r="X494" s="6">
        <v>9</v>
      </c>
      <c r="Y494" s="6">
        <v>2.81E-2</v>
      </c>
      <c r="Z494" s="6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v>1.4339999999999999</v>
      </c>
      <c r="L495" s="3">
        <v>3</v>
      </c>
      <c r="M495" s="3">
        <v>0.92469999999999997</v>
      </c>
      <c r="N495" s="3">
        <v>4</v>
      </c>
      <c r="O495" s="3">
        <v>0.58940000000000003</v>
      </c>
      <c r="P495" s="3">
        <v>5</v>
      </c>
      <c r="Q495" s="3">
        <v>0.29199999999999998</v>
      </c>
      <c r="R495" s="3">
        <v>6</v>
      </c>
      <c r="S495" s="3">
        <v>0.4239</v>
      </c>
      <c r="T495" s="6">
        <v>7</v>
      </c>
      <c r="U495" s="3">
        <v>0.13819999999999999</v>
      </c>
      <c r="V495" s="3">
        <v>8</v>
      </c>
      <c r="W495" s="6">
        <v>0.30280000000000001</v>
      </c>
      <c r="X495" s="6">
        <v>9</v>
      </c>
      <c r="Y495" s="6">
        <v>0.24360000000000001</v>
      </c>
      <c r="Z495" s="6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v>1.7111000000000001</v>
      </c>
      <c r="L496" s="3">
        <v>3</v>
      </c>
      <c r="M496" s="3">
        <v>0.59260000000000002</v>
      </c>
      <c r="N496" s="3">
        <v>4</v>
      </c>
      <c r="O496" s="3">
        <v>0.62960000000000005</v>
      </c>
      <c r="P496" s="3">
        <v>5</v>
      </c>
      <c r="Q496" s="3">
        <v>0.37409999999999999</v>
      </c>
      <c r="R496" s="3">
        <v>6</v>
      </c>
      <c r="S496" s="3">
        <v>0.32219999999999999</v>
      </c>
      <c r="T496" s="6">
        <v>7</v>
      </c>
      <c r="U496" s="3">
        <v>0.25559999999999999</v>
      </c>
      <c r="V496" s="3">
        <v>8</v>
      </c>
      <c r="W496" s="6">
        <v>0.2407</v>
      </c>
      <c r="X496" s="6">
        <v>9</v>
      </c>
      <c r="Y496" s="6">
        <v>0.1148</v>
      </c>
      <c r="Z496" s="6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v>1.0037</v>
      </c>
      <c r="L497" s="3">
        <v>3</v>
      </c>
      <c r="M497" s="3">
        <v>1.0222</v>
      </c>
      <c r="N497" s="3">
        <v>4</v>
      </c>
      <c r="O497" s="3">
        <v>0.57040000000000002</v>
      </c>
      <c r="P497" s="3">
        <v>5</v>
      </c>
      <c r="Q497" s="3">
        <v>0.55930000000000002</v>
      </c>
      <c r="R497" s="3">
        <v>6</v>
      </c>
      <c r="S497" s="3">
        <v>0.30370000000000003</v>
      </c>
      <c r="T497" s="6">
        <v>7</v>
      </c>
      <c r="U497" s="3">
        <v>0.38890000000000002</v>
      </c>
      <c r="V497" s="3">
        <v>8</v>
      </c>
      <c r="W497" s="6">
        <v>0.1444</v>
      </c>
      <c r="X497" s="6">
        <v>9</v>
      </c>
      <c r="Y497" s="6">
        <v>7.4099999999999999E-2</v>
      </c>
      <c r="Z497" s="6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v>1.3464</v>
      </c>
      <c r="L498" s="3">
        <v>3</v>
      </c>
      <c r="M498" s="3">
        <v>0.97230000000000005</v>
      </c>
      <c r="N498" s="3">
        <v>4</v>
      </c>
      <c r="O498" s="3">
        <v>0.53149999999999997</v>
      </c>
      <c r="P498" s="3">
        <v>5</v>
      </c>
      <c r="Q498" s="3">
        <v>0.32040000000000002</v>
      </c>
      <c r="R498" s="3">
        <v>6</v>
      </c>
      <c r="S498" s="3">
        <v>0.29260000000000003</v>
      </c>
      <c r="T498" s="6">
        <v>7</v>
      </c>
      <c r="U498" s="3">
        <v>0.17780000000000001</v>
      </c>
      <c r="V498" s="3">
        <v>8</v>
      </c>
      <c r="W498" s="6">
        <v>0.31480000000000002</v>
      </c>
      <c r="X498" s="6">
        <v>9</v>
      </c>
      <c r="Y498" s="6">
        <v>0.16109999999999999</v>
      </c>
      <c r="Z498" s="6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v>1.3759999999999999</v>
      </c>
      <c r="L499" s="3">
        <v>3</v>
      </c>
      <c r="M499" s="3">
        <v>0.83150000000000002</v>
      </c>
      <c r="N499" s="3">
        <v>4</v>
      </c>
      <c r="O499" s="3">
        <v>0.7278</v>
      </c>
      <c r="P499" s="3">
        <v>5</v>
      </c>
      <c r="Q499" s="3">
        <v>0.34079999999999999</v>
      </c>
      <c r="R499" s="3">
        <v>6</v>
      </c>
      <c r="S499" s="3">
        <v>0.50560000000000005</v>
      </c>
      <c r="T499" s="6">
        <v>7</v>
      </c>
      <c r="U499" s="3">
        <v>0.40739999999999998</v>
      </c>
      <c r="V499" s="3">
        <v>8</v>
      </c>
      <c r="W499" s="6">
        <v>0.21110000000000001</v>
      </c>
      <c r="X499" s="6">
        <v>9</v>
      </c>
      <c r="Y499" s="6">
        <v>0.1056</v>
      </c>
      <c r="Z499" s="6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v>1.2484</v>
      </c>
      <c r="L500" s="3">
        <v>3</v>
      </c>
      <c r="M500" s="3">
        <v>0.92979999999999996</v>
      </c>
      <c r="N500" s="3">
        <v>4</v>
      </c>
      <c r="O500" s="3">
        <v>0.55379999999999996</v>
      </c>
      <c r="P500" s="3">
        <v>5</v>
      </c>
      <c r="Q500" s="3">
        <v>0.1963</v>
      </c>
      <c r="R500" s="3">
        <v>6</v>
      </c>
      <c r="S500" s="3">
        <v>0.21490000000000001</v>
      </c>
      <c r="T500" s="6">
        <v>7</v>
      </c>
      <c r="U500" s="3">
        <v>0.22969999999999999</v>
      </c>
      <c r="V500" s="3">
        <v>8</v>
      </c>
      <c r="W500" s="6">
        <v>0.30380000000000001</v>
      </c>
      <c r="X500" s="6">
        <v>9</v>
      </c>
      <c r="Y500" s="6">
        <v>0.22600000000000001</v>
      </c>
      <c r="Z500" s="6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v>1.5485</v>
      </c>
      <c r="L501" s="3">
        <v>3</v>
      </c>
      <c r="M501" s="3">
        <v>0.89649999999999996</v>
      </c>
      <c r="N501" s="3">
        <v>4</v>
      </c>
      <c r="O501" s="3">
        <v>0.44829999999999998</v>
      </c>
      <c r="P501" s="3">
        <v>5</v>
      </c>
      <c r="Q501" s="3">
        <v>0.4501</v>
      </c>
      <c r="R501" s="3">
        <v>6</v>
      </c>
      <c r="S501" s="3">
        <v>0.4168</v>
      </c>
      <c r="T501" s="6">
        <v>7</v>
      </c>
      <c r="U501" s="3">
        <v>0.35189999999999999</v>
      </c>
      <c r="V501" s="3">
        <v>8</v>
      </c>
      <c r="W501" s="6">
        <v>0.1037</v>
      </c>
      <c r="X501" s="6">
        <v>9</v>
      </c>
      <c r="Y501" s="6">
        <v>0.10929999999999999</v>
      </c>
      <c r="Z501" s="6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v>1.6519999999999999</v>
      </c>
      <c r="L502" s="3">
        <v>3</v>
      </c>
      <c r="M502" s="3">
        <v>0.87780000000000002</v>
      </c>
      <c r="N502" s="3">
        <v>4</v>
      </c>
      <c r="O502" s="3">
        <v>0.48520000000000002</v>
      </c>
      <c r="P502" s="3">
        <v>5</v>
      </c>
      <c r="Q502" s="3">
        <v>0.4778</v>
      </c>
      <c r="R502" s="3">
        <v>6</v>
      </c>
      <c r="S502" s="3">
        <v>0.35930000000000001</v>
      </c>
      <c r="T502" s="6">
        <v>7</v>
      </c>
      <c r="U502" s="3">
        <v>0.26300000000000001</v>
      </c>
      <c r="V502" s="3">
        <v>8</v>
      </c>
      <c r="W502" s="6">
        <v>0.18149999999999999</v>
      </c>
      <c r="X502" s="6">
        <v>9</v>
      </c>
      <c r="Y502" s="6">
        <v>6.6699999999999995E-2</v>
      </c>
      <c r="Z502" s="6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v>1.4964</v>
      </c>
      <c r="L503" s="3">
        <v>3</v>
      </c>
      <c r="M503" s="3">
        <v>0.87039999999999995</v>
      </c>
      <c r="N503" s="3">
        <v>4</v>
      </c>
      <c r="O503" s="3">
        <v>0.62970000000000004</v>
      </c>
      <c r="P503" s="3">
        <v>5</v>
      </c>
      <c r="Q503" s="3">
        <v>0.25929999999999997</v>
      </c>
      <c r="R503" s="3">
        <v>6</v>
      </c>
      <c r="S503" s="3">
        <v>0.35560000000000003</v>
      </c>
      <c r="T503" s="6">
        <v>7</v>
      </c>
      <c r="U503" s="3">
        <v>0.2445</v>
      </c>
      <c r="V503" s="3">
        <v>8</v>
      </c>
      <c r="W503" s="6">
        <v>0.18149999999999999</v>
      </c>
      <c r="X503" s="6">
        <v>9</v>
      </c>
      <c r="Y503" s="6">
        <v>0.1482</v>
      </c>
      <c r="Z503" s="6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v>1.5948</v>
      </c>
      <c r="L504" s="3">
        <v>3</v>
      </c>
      <c r="M504" s="3">
        <v>1.0798000000000001</v>
      </c>
      <c r="N504" s="3">
        <v>4</v>
      </c>
      <c r="O504" s="3">
        <v>0.65749999999999997</v>
      </c>
      <c r="P504" s="3">
        <v>5</v>
      </c>
      <c r="Q504" s="3">
        <v>0.36670000000000003</v>
      </c>
      <c r="R504" s="3">
        <v>6</v>
      </c>
      <c r="S504" s="3">
        <v>0.25190000000000001</v>
      </c>
      <c r="T504" s="6">
        <v>7</v>
      </c>
      <c r="U504" s="3">
        <v>0.39269999999999999</v>
      </c>
      <c r="V504" s="3">
        <v>8</v>
      </c>
      <c r="W504" s="6">
        <v>0.22409999999999999</v>
      </c>
      <c r="X504" s="6">
        <v>9</v>
      </c>
      <c r="Y504" s="6">
        <v>0.1704</v>
      </c>
      <c r="Z504" s="6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v>1.7595000000000001</v>
      </c>
      <c r="L505" s="3">
        <v>3</v>
      </c>
      <c r="M505" s="3">
        <v>1.0371999999999999</v>
      </c>
      <c r="N505" s="3">
        <v>4</v>
      </c>
      <c r="O505" s="3">
        <v>0.82599999999999996</v>
      </c>
      <c r="P505" s="3">
        <v>5</v>
      </c>
      <c r="Q505" s="3">
        <v>0.29630000000000001</v>
      </c>
      <c r="R505" s="3">
        <v>6</v>
      </c>
      <c r="S505" s="3">
        <v>0.37409999999999999</v>
      </c>
      <c r="T505" s="6">
        <v>7</v>
      </c>
      <c r="U505" s="3">
        <v>0.28520000000000001</v>
      </c>
      <c r="V505" s="3">
        <v>8</v>
      </c>
      <c r="W505" s="6">
        <v>0.27779999999999999</v>
      </c>
      <c r="X505" s="6">
        <v>9</v>
      </c>
      <c r="Y505" s="6">
        <v>0.27039999999999997</v>
      </c>
      <c r="Z505" s="6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v>1.7262999999999999</v>
      </c>
      <c r="L506" s="3">
        <v>3</v>
      </c>
      <c r="M506" s="3">
        <v>0.97799999999999998</v>
      </c>
      <c r="N506" s="3">
        <v>4</v>
      </c>
      <c r="O506" s="3">
        <v>0.69279999999999997</v>
      </c>
      <c r="P506" s="3">
        <v>5</v>
      </c>
      <c r="Q506" s="3">
        <v>0.30009999999999998</v>
      </c>
      <c r="R506" s="3">
        <v>6</v>
      </c>
      <c r="S506" s="3">
        <v>0.1704</v>
      </c>
      <c r="T506" s="6">
        <v>7</v>
      </c>
      <c r="U506" s="3">
        <v>0.1704</v>
      </c>
      <c r="V506" s="3">
        <v>8</v>
      </c>
      <c r="W506" s="6">
        <v>0.32969999999999999</v>
      </c>
      <c r="X506" s="6">
        <v>9</v>
      </c>
      <c r="Y506" s="6">
        <v>0.18149999999999999</v>
      </c>
      <c r="Z506" s="6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v>1.6817</v>
      </c>
      <c r="L507" s="3">
        <v>3</v>
      </c>
      <c r="M507" s="3">
        <v>1.1297999999999999</v>
      </c>
      <c r="N507" s="3">
        <v>4</v>
      </c>
      <c r="O507" s="3">
        <v>0.50380000000000003</v>
      </c>
      <c r="P507" s="3">
        <v>5</v>
      </c>
      <c r="Q507" s="3">
        <v>0.28149999999999997</v>
      </c>
      <c r="R507" s="3">
        <v>6</v>
      </c>
      <c r="S507" s="3">
        <v>0.1371</v>
      </c>
      <c r="T507" s="6">
        <v>7</v>
      </c>
      <c r="U507" s="3">
        <v>0.1741</v>
      </c>
      <c r="V507" s="3">
        <v>8</v>
      </c>
      <c r="W507" s="6">
        <v>0.21479999999999999</v>
      </c>
      <c r="X507" s="6">
        <v>9</v>
      </c>
      <c r="Y507" s="6">
        <v>0.1</v>
      </c>
      <c r="Z507" s="6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v>1.452</v>
      </c>
      <c r="L508" s="3">
        <v>3</v>
      </c>
      <c r="M508" s="3">
        <v>0.60009999999999997</v>
      </c>
      <c r="N508" s="3">
        <v>4</v>
      </c>
      <c r="O508" s="3">
        <v>0.42970000000000003</v>
      </c>
      <c r="P508" s="3">
        <v>5</v>
      </c>
      <c r="Q508" s="3">
        <v>0.40739999999999998</v>
      </c>
      <c r="R508" s="3">
        <v>6</v>
      </c>
      <c r="S508" s="3">
        <v>0.25929999999999997</v>
      </c>
      <c r="T508" s="6">
        <v>7</v>
      </c>
      <c r="U508" s="3">
        <v>0.22969999999999999</v>
      </c>
      <c r="V508" s="3">
        <v>8</v>
      </c>
      <c r="W508" s="6">
        <v>5.3699999999999998E-2</v>
      </c>
      <c r="X508" s="6">
        <v>9</v>
      </c>
      <c r="Y508" s="6">
        <v>8.6999999999999994E-2</v>
      </c>
      <c r="Z508" s="6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v>1.7336</v>
      </c>
      <c r="L509" s="3">
        <v>3</v>
      </c>
      <c r="M509" s="3">
        <v>1.3261000000000001</v>
      </c>
      <c r="N509" s="3">
        <v>4</v>
      </c>
      <c r="O509" s="3">
        <v>0.50190000000000001</v>
      </c>
      <c r="P509" s="3">
        <v>5</v>
      </c>
      <c r="Q509" s="3">
        <v>0.60940000000000005</v>
      </c>
      <c r="R509" s="3">
        <v>6</v>
      </c>
      <c r="S509" s="3">
        <v>0.41670000000000001</v>
      </c>
      <c r="T509" s="6">
        <v>7</v>
      </c>
      <c r="U509" s="3">
        <v>0.35189999999999999</v>
      </c>
      <c r="V509" s="3">
        <v>8</v>
      </c>
      <c r="W509" s="6">
        <v>0.21479999999999999</v>
      </c>
      <c r="X509" s="6">
        <v>9</v>
      </c>
      <c r="Y509" s="6">
        <v>8.7099999999999997E-2</v>
      </c>
      <c r="Z509" s="6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v>1.4261999999999999</v>
      </c>
      <c r="L510" s="3">
        <v>3</v>
      </c>
      <c r="M510" s="3">
        <v>0.74829999999999997</v>
      </c>
      <c r="N510" s="3">
        <v>4</v>
      </c>
      <c r="O510" s="3">
        <v>0.4834</v>
      </c>
      <c r="P510" s="3">
        <v>5</v>
      </c>
      <c r="Q510" s="3">
        <v>0.25559999999999999</v>
      </c>
      <c r="R510" s="3">
        <v>6</v>
      </c>
      <c r="S510" s="3">
        <v>0.33339999999999997</v>
      </c>
      <c r="T510" s="6">
        <v>7</v>
      </c>
      <c r="U510" s="3">
        <v>0.1704</v>
      </c>
      <c r="V510" s="3">
        <v>8</v>
      </c>
      <c r="W510" s="6">
        <v>0.29260000000000003</v>
      </c>
      <c r="X510" s="6">
        <v>9</v>
      </c>
      <c r="Y510" s="6">
        <v>0.22600000000000001</v>
      </c>
      <c r="Z510" s="6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v>1.8278000000000001</v>
      </c>
      <c r="L511" s="3">
        <v>3</v>
      </c>
      <c r="M511" s="3">
        <v>0.59260000000000002</v>
      </c>
      <c r="N511" s="3">
        <v>4</v>
      </c>
      <c r="O511" s="3">
        <v>0.37780000000000002</v>
      </c>
      <c r="P511" s="3">
        <v>5</v>
      </c>
      <c r="Q511" s="3">
        <v>0.26479999999999998</v>
      </c>
      <c r="R511" s="3">
        <v>6</v>
      </c>
      <c r="S511" s="3">
        <v>0.2</v>
      </c>
      <c r="T511" s="6">
        <v>7</v>
      </c>
      <c r="U511" s="3">
        <v>0.16669999999999999</v>
      </c>
      <c r="V511" s="3">
        <v>8</v>
      </c>
      <c r="W511" s="6">
        <v>0.1852</v>
      </c>
      <c r="X511" s="6">
        <v>9</v>
      </c>
      <c r="Y511" s="6">
        <v>9.2600000000000002E-2</v>
      </c>
      <c r="Z511" s="6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v>1.4926999999999999</v>
      </c>
      <c r="L512" s="3">
        <v>3</v>
      </c>
      <c r="M512" s="3">
        <v>1.0205</v>
      </c>
      <c r="N512" s="3">
        <v>4</v>
      </c>
      <c r="O512" s="3">
        <v>0.61860000000000004</v>
      </c>
      <c r="P512" s="3">
        <v>5</v>
      </c>
      <c r="Q512" s="3">
        <v>0.41860000000000003</v>
      </c>
      <c r="R512" s="3">
        <v>6</v>
      </c>
      <c r="S512" s="3">
        <v>0.33710000000000001</v>
      </c>
      <c r="T512" s="6">
        <v>7</v>
      </c>
      <c r="U512" s="3">
        <v>0.1333</v>
      </c>
      <c r="V512" s="3">
        <v>8</v>
      </c>
      <c r="W512" s="6">
        <v>0.36670000000000003</v>
      </c>
      <c r="X512" s="6">
        <v>9</v>
      </c>
      <c r="Y512" s="6">
        <v>0.23710000000000001</v>
      </c>
      <c r="Z512" s="6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v>1.6</v>
      </c>
      <c r="L513" s="3">
        <v>3</v>
      </c>
      <c r="M513" s="3">
        <v>0.65559999999999996</v>
      </c>
      <c r="N513" s="3">
        <v>4</v>
      </c>
      <c r="O513" s="3">
        <v>0.62590000000000001</v>
      </c>
      <c r="P513" s="3">
        <v>5</v>
      </c>
      <c r="Q513" s="3">
        <v>0.5111</v>
      </c>
      <c r="R513" s="3">
        <v>6</v>
      </c>
      <c r="S513" s="3">
        <v>0.5333</v>
      </c>
      <c r="T513" s="6">
        <v>7</v>
      </c>
      <c r="U513" s="3">
        <v>0.19259999999999999</v>
      </c>
      <c r="V513" s="3">
        <v>8</v>
      </c>
      <c r="W513" s="6">
        <v>0.20369999999999999</v>
      </c>
      <c r="X513" s="6">
        <v>9</v>
      </c>
      <c r="Y513" s="6">
        <v>0.16300000000000001</v>
      </c>
      <c r="Z513" s="6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v>1.5150999999999999</v>
      </c>
      <c r="L514" s="3">
        <v>3</v>
      </c>
      <c r="M514" s="3">
        <v>1.1428</v>
      </c>
      <c r="N514" s="3">
        <v>4</v>
      </c>
      <c r="O514" s="3">
        <v>0.56489999999999996</v>
      </c>
      <c r="P514" s="3">
        <v>5</v>
      </c>
      <c r="Q514" s="3">
        <v>0.43530000000000002</v>
      </c>
      <c r="R514" s="3">
        <v>6</v>
      </c>
      <c r="S514" s="3">
        <v>0.23519999999999999</v>
      </c>
      <c r="T514" s="6">
        <v>7</v>
      </c>
      <c r="U514" s="3">
        <v>0.2019</v>
      </c>
      <c r="V514" s="3">
        <v>8</v>
      </c>
      <c r="W514" s="6">
        <v>0.2223</v>
      </c>
      <c r="X514" s="6">
        <v>9</v>
      </c>
      <c r="Y514" s="6">
        <v>0.18149999999999999</v>
      </c>
      <c r="Z514" s="6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v>1.3056000000000001</v>
      </c>
      <c r="L515" s="3">
        <v>3</v>
      </c>
      <c r="M515" s="3">
        <v>0.97409999999999997</v>
      </c>
      <c r="N515" s="3">
        <v>4</v>
      </c>
      <c r="O515" s="3">
        <v>0.38519999999999999</v>
      </c>
      <c r="P515" s="3">
        <v>5</v>
      </c>
      <c r="Q515" s="3">
        <v>0.23699999999999999</v>
      </c>
      <c r="R515" s="3">
        <v>6</v>
      </c>
      <c r="S515" s="3">
        <v>0.25559999999999999</v>
      </c>
      <c r="T515" s="6">
        <v>7</v>
      </c>
      <c r="U515" s="3">
        <v>0.1704</v>
      </c>
      <c r="V515" s="3">
        <v>8</v>
      </c>
      <c r="W515" s="6">
        <v>0.2296</v>
      </c>
      <c r="X515" s="6">
        <v>9</v>
      </c>
      <c r="Y515" s="6">
        <v>7.4099999999999999E-2</v>
      </c>
      <c r="Z515" s="6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v>1.0705</v>
      </c>
      <c r="L516" s="3">
        <v>3</v>
      </c>
      <c r="M516" s="3">
        <v>0.59079999999999999</v>
      </c>
      <c r="N516" s="3">
        <v>4</v>
      </c>
      <c r="O516" s="3">
        <v>0.53890000000000005</v>
      </c>
      <c r="P516" s="3">
        <v>5</v>
      </c>
      <c r="Q516" s="3">
        <v>0.31859999999999999</v>
      </c>
      <c r="R516" s="3">
        <v>6</v>
      </c>
      <c r="S516" s="3">
        <v>0.35189999999999999</v>
      </c>
      <c r="T516" s="6">
        <v>7</v>
      </c>
      <c r="U516" s="3">
        <v>0.1852</v>
      </c>
      <c r="V516" s="3">
        <v>8</v>
      </c>
      <c r="W516" s="6">
        <v>0.18709999999999999</v>
      </c>
      <c r="X516" s="6">
        <v>9</v>
      </c>
      <c r="Y516" s="6">
        <v>0.1333</v>
      </c>
      <c r="Z516" s="6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v>1.2444999999999999</v>
      </c>
      <c r="L517" s="3">
        <v>3</v>
      </c>
      <c r="M517" s="3">
        <v>1.0111000000000001</v>
      </c>
      <c r="N517" s="3">
        <v>4</v>
      </c>
      <c r="O517" s="3">
        <v>0.5222</v>
      </c>
      <c r="P517" s="3">
        <v>5</v>
      </c>
      <c r="Q517" s="3">
        <v>0.34079999999999999</v>
      </c>
      <c r="R517" s="3">
        <v>6</v>
      </c>
      <c r="S517" s="3">
        <v>0.23330000000000001</v>
      </c>
      <c r="T517" s="6">
        <v>7</v>
      </c>
      <c r="U517" s="3">
        <v>0.1444</v>
      </c>
      <c r="V517" s="3">
        <v>8</v>
      </c>
      <c r="W517" s="6">
        <v>0.25190000000000001</v>
      </c>
      <c r="X517" s="6">
        <v>9</v>
      </c>
      <c r="Y517" s="6">
        <v>0.26669999999999999</v>
      </c>
      <c r="Z517" s="6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v>1.2299</v>
      </c>
      <c r="L518" s="3">
        <v>3</v>
      </c>
      <c r="M518" s="3">
        <v>0.752</v>
      </c>
      <c r="N518" s="3">
        <v>4</v>
      </c>
      <c r="O518" s="3">
        <v>0.52239999999999998</v>
      </c>
      <c r="P518" s="3">
        <v>5</v>
      </c>
      <c r="Q518" s="3">
        <v>0.376</v>
      </c>
      <c r="R518" s="3">
        <v>6</v>
      </c>
      <c r="S518" s="3">
        <v>0.30380000000000001</v>
      </c>
      <c r="T518" s="6">
        <v>7</v>
      </c>
      <c r="U518" s="3">
        <v>0.1797</v>
      </c>
      <c r="V518" s="3">
        <v>8</v>
      </c>
      <c r="W518" s="6">
        <v>0.25190000000000001</v>
      </c>
      <c r="X518" s="6">
        <v>9</v>
      </c>
      <c r="Y518" s="6">
        <v>0.22040000000000001</v>
      </c>
      <c r="Z518" s="6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v>1.4890000000000001</v>
      </c>
      <c r="L519" s="3">
        <v>3</v>
      </c>
      <c r="M519" s="3">
        <v>0.9778</v>
      </c>
      <c r="N519" s="3">
        <v>4</v>
      </c>
      <c r="O519" s="3">
        <v>0.54079999999999995</v>
      </c>
      <c r="P519" s="3">
        <v>5</v>
      </c>
      <c r="Q519" s="3">
        <v>0.28889999999999999</v>
      </c>
      <c r="R519" s="3">
        <v>6</v>
      </c>
      <c r="S519" s="3">
        <v>0.29260000000000003</v>
      </c>
      <c r="T519" s="6">
        <v>7</v>
      </c>
      <c r="U519" s="3">
        <v>0.19259999999999999</v>
      </c>
      <c r="V519" s="3">
        <v>8</v>
      </c>
      <c r="W519" s="6">
        <v>0.25559999999999999</v>
      </c>
      <c r="X519" s="6">
        <v>9</v>
      </c>
      <c r="Y519" s="6">
        <v>0.18149999999999999</v>
      </c>
      <c r="Z519" s="6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v>1.2762</v>
      </c>
      <c r="L520" s="3">
        <v>3</v>
      </c>
      <c r="M520" s="3">
        <v>0.77980000000000005</v>
      </c>
      <c r="N520" s="3">
        <v>4</v>
      </c>
      <c r="O520" s="3">
        <v>0.51119999999999999</v>
      </c>
      <c r="P520" s="3">
        <v>5</v>
      </c>
      <c r="Q520" s="3">
        <v>0.45379999999999998</v>
      </c>
      <c r="R520" s="3">
        <v>6</v>
      </c>
      <c r="S520" s="3">
        <v>0.18890000000000001</v>
      </c>
      <c r="T520" s="6">
        <v>7</v>
      </c>
      <c r="U520" s="3">
        <v>0.11849999999999999</v>
      </c>
      <c r="V520" s="3">
        <v>8</v>
      </c>
      <c r="W520" s="6">
        <v>0.2112</v>
      </c>
      <c r="X520" s="6">
        <v>9</v>
      </c>
      <c r="Y520" s="6">
        <v>0.27229999999999999</v>
      </c>
      <c r="Z520" s="6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v>1.5243</v>
      </c>
      <c r="L521" s="3">
        <v>3</v>
      </c>
      <c r="M521" s="3">
        <v>0.92420000000000002</v>
      </c>
      <c r="N521" s="3">
        <v>4</v>
      </c>
      <c r="O521" s="3">
        <v>0.69640000000000002</v>
      </c>
      <c r="P521" s="3">
        <v>5</v>
      </c>
      <c r="Q521" s="3">
        <v>0.47039999999999998</v>
      </c>
      <c r="R521" s="3">
        <v>6</v>
      </c>
      <c r="S521" s="3">
        <v>0.35930000000000001</v>
      </c>
      <c r="T521" s="6">
        <v>7</v>
      </c>
      <c r="U521" s="3">
        <v>0.1056</v>
      </c>
      <c r="V521" s="3">
        <v>8</v>
      </c>
      <c r="W521" s="6">
        <v>0.20930000000000001</v>
      </c>
      <c r="X521" s="6">
        <v>9</v>
      </c>
      <c r="Y521" s="6">
        <v>0.113</v>
      </c>
      <c r="Z521" s="6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v>1.8927</v>
      </c>
      <c r="L522" s="3">
        <v>3</v>
      </c>
      <c r="M522" s="3">
        <v>0.87780000000000002</v>
      </c>
      <c r="N522" s="3">
        <v>4</v>
      </c>
      <c r="O522" s="3">
        <v>0.44819999999999999</v>
      </c>
      <c r="P522" s="3">
        <v>5</v>
      </c>
      <c r="Q522" s="6">
        <v>0.33339999999999997</v>
      </c>
      <c r="R522" s="3">
        <v>6</v>
      </c>
      <c r="S522" s="3">
        <v>0.2185</v>
      </c>
      <c r="T522" s="6">
        <v>7</v>
      </c>
      <c r="U522" s="3">
        <v>0.11849999999999999</v>
      </c>
      <c r="V522" s="3">
        <v>8</v>
      </c>
      <c r="W522" s="6">
        <v>0.1074</v>
      </c>
      <c r="X522" s="6">
        <v>9</v>
      </c>
      <c r="Y522" s="6">
        <v>0.28520000000000001</v>
      </c>
      <c r="Z522" s="6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v>1.4888999999999999</v>
      </c>
      <c r="L523" s="3">
        <v>3</v>
      </c>
      <c r="M523" s="3">
        <v>0.85189999999999999</v>
      </c>
      <c r="N523" s="3">
        <v>4</v>
      </c>
      <c r="O523" s="3">
        <v>0.57410000000000005</v>
      </c>
      <c r="P523" s="3">
        <v>5</v>
      </c>
      <c r="Q523" s="3">
        <v>0.33329999999999999</v>
      </c>
      <c r="R523" s="3">
        <v>6</v>
      </c>
      <c r="S523" s="3">
        <v>0.3</v>
      </c>
      <c r="T523" s="6">
        <v>7</v>
      </c>
      <c r="U523" s="3">
        <v>0.37780000000000002</v>
      </c>
      <c r="V523" s="3">
        <v>8</v>
      </c>
      <c r="W523" s="6">
        <v>0.26669999999999999</v>
      </c>
      <c r="X523" s="6">
        <v>9</v>
      </c>
      <c r="Y523" s="6">
        <v>0.1704</v>
      </c>
      <c r="Z523" s="6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v>1.7074</v>
      </c>
      <c r="L524" s="3">
        <v>3</v>
      </c>
      <c r="M524" s="3">
        <v>1.0482</v>
      </c>
      <c r="N524" s="3">
        <v>4</v>
      </c>
      <c r="O524" s="3">
        <v>0.54449999999999998</v>
      </c>
      <c r="P524" s="3">
        <v>5</v>
      </c>
      <c r="Q524" s="3">
        <v>0.41110000000000002</v>
      </c>
      <c r="R524" s="3">
        <v>6</v>
      </c>
      <c r="S524" s="3">
        <v>0.21110000000000001</v>
      </c>
      <c r="T524" s="6">
        <v>7</v>
      </c>
      <c r="U524" s="3">
        <v>0.30370000000000003</v>
      </c>
      <c r="V524" s="3">
        <v>8</v>
      </c>
      <c r="W524" s="6">
        <v>0.28520000000000001</v>
      </c>
      <c r="X524" s="6">
        <v>9</v>
      </c>
      <c r="Y524" s="6">
        <v>0.1037</v>
      </c>
      <c r="Z524" s="6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v>2.1928999999999998</v>
      </c>
      <c r="L525" s="3">
        <v>3</v>
      </c>
      <c r="M525" s="3">
        <v>0.95009999999999994</v>
      </c>
      <c r="N525" s="3">
        <v>4</v>
      </c>
      <c r="O525" s="3">
        <v>0.46860000000000002</v>
      </c>
      <c r="P525" s="3">
        <v>5</v>
      </c>
      <c r="Q525" s="3">
        <v>0.41120000000000001</v>
      </c>
      <c r="R525" s="3">
        <v>6</v>
      </c>
      <c r="S525" s="3">
        <v>0.55189999999999995</v>
      </c>
      <c r="T525" s="6">
        <v>7</v>
      </c>
      <c r="U525" s="3">
        <v>0.3463</v>
      </c>
      <c r="V525" s="3">
        <v>8</v>
      </c>
      <c r="W525" s="6">
        <v>0.22969999999999999</v>
      </c>
      <c r="X525" s="6">
        <v>9</v>
      </c>
      <c r="Y525" s="6">
        <v>0.1852</v>
      </c>
      <c r="Z525" s="6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v>1.2743</v>
      </c>
      <c r="L526" s="3">
        <v>3</v>
      </c>
      <c r="M526" s="3">
        <v>0.95569999999999999</v>
      </c>
      <c r="N526" s="3">
        <v>4</v>
      </c>
      <c r="O526" s="3">
        <v>0.56679999999999997</v>
      </c>
      <c r="P526" s="3">
        <v>5</v>
      </c>
      <c r="Q526" s="3">
        <v>0.38150000000000001</v>
      </c>
      <c r="R526" s="3">
        <v>6</v>
      </c>
      <c r="S526" s="3">
        <v>0.3075</v>
      </c>
      <c r="T526" s="6">
        <v>7</v>
      </c>
      <c r="U526" s="3">
        <v>0.22600000000000001</v>
      </c>
      <c r="V526" s="3">
        <v>8</v>
      </c>
      <c r="W526" s="6">
        <v>0.22600000000000001</v>
      </c>
      <c r="X526" s="6">
        <v>9</v>
      </c>
      <c r="Y526" s="6">
        <v>0.1704</v>
      </c>
      <c r="Z526" s="6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v>1.2745</v>
      </c>
      <c r="L527" s="3">
        <v>3</v>
      </c>
      <c r="M527" s="3">
        <v>0.80020000000000002</v>
      </c>
      <c r="N527" s="3">
        <v>4</v>
      </c>
      <c r="O527" s="3">
        <v>0.54830000000000001</v>
      </c>
      <c r="P527" s="3">
        <v>5</v>
      </c>
      <c r="Q527" s="3">
        <v>0.3483</v>
      </c>
      <c r="R527" s="3">
        <v>6</v>
      </c>
      <c r="S527" s="3">
        <v>0.31119999999999998</v>
      </c>
      <c r="T527" s="6">
        <v>7</v>
      </c>
      <c r="U527" s="3">
        <v>0.19270000000000001</v>
      </c>
      <c r="V527" s="3">
        <v>8</v>
      </c>
      <c r="W527" s="3">
        <v>0.23710000000000001</v>
      </c>
      <c r="X527" s="6">
        <v>9</v>
      </c>
      <c r="Y527" s="6">
        <v>0.12970000000000001</v>
      </c>
      <c r="Z527" s="6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v>1.3411</v>
      </c>
      <c r="L528" s="3">
        <v>3</v>
      </c>
      <c r="M528" s="3">
        <v>0.71499999999999997</v>
      </c>
      <c r="N528" s="3">
        <v>4</v>
      </c>
      <c r="O528" s="3">
        <v>0.36309999999999998</v>
      </c>
      <c r="P528" s="3">
        <v>5</v>
      </c>
      <c r="Q528" s="3">
        <v>0.22409999999999999</v>
      </c>
      <c r="R528" s="3">
        <v>6</v>
      </c>
      <c r="S528" s="3">
        <v>0.2482</v>
      </c>
      <c r="T528" s="6">
        <v>7</v>
      </c>
      <c r="U528" s="3">
        <v>0.1371</v>
      </c>
      <c r="V528" s="3">
        <v>8</v>
      </c>
      <c r="W528" s="3">
        <v>0.28160000000000002</v>
      </c>
      <c r="X528" s="6">
        <v>9</v>
      </c>
      <c r="Y528" s="6">
        <v>0.126</v>
      </c>
      <c r="Z528" s="6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v>1.5855999999999999</v>
      </c>
      <c r="L529" s="3">
        <v>3</v>
      </c>
      <c r="M529" s="3">
        <v>0.502</v>
      </c>
      <c r="N529" s="3">
        <v>4</v>
      </c>
      <c r="O529" s="3">
        <v>0.56499999999999995</v>
      </c>
      <c r="P529" s="3">
        <v>5</v>
      </c>
      <c r="Q529" s="3">
        <v>0.67979999999999996</v>
      </c>
      <c r="R529" s="3">
        <v>6</v>
      </c>
      <c r="S529" s="3">
        <v>0.50939999999999996</v>
      </c>
      <c r="T529" s="6">
        <v>7</v>
      </c>
      <c r="U529" s="3">
        <v>0.50570000000000004</v>
      </c>
      <c r="V529" s="3">
        <v>8</v>
      </c>
      <c r="W529" s="3">
        <v>0.28899999999999998</v>
      </c>
      <c r="X529" s="6">
        <v>9</v>
      </c>
      <c r="Y529" s="6">
        <v>0.21490000000000001</v>
      </c>
      <c r="Z529" s="6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v>1.5038</v>
      </c>
      <c r="L530" s="3">
        <v>3</v>
      </c>
      <c r="M530" s="3">
        <v>1.0501</v>
      </c>
      <c r="N530" s="3">
        <v>4</v>
      </c>
      <c r="O530" s="3">
        <v>0.72970000000000002</v>
      </c>
      <c r="P530" s="3">
        <v>5</v>
      </c>
      <c r="Q530" s="3">
        <v>0.41299999999999998</v>
      </c>
      <c r="R530" s="3">
        <v>6</v>
      </c>
      <c r="S530" s="3">
        <v>0.33710000000000001</v>
      </c>
      <c r="T530" s="6">
        <v>7</v>
      </c>
      <c r="U530" s="3">
        <v>0.14449999999999999</v>
      </c>
      <c r="V530" s="3">
        <v>8</v>
      </c>
      <c r="W530" s="3">
        <v>0.16300000000000001</v>
      </c>
      <c r="X530" s="6">
        <v>9</v>
      </c>
      <c r="Y530" s="6">
        <v>0.31850000000000001</v>
      </c>
      <c r="Z530" s="6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v>1.3928</v>
      </c>
      <c r="L531" s="3">
        <v>3</v>
      </c>
      <c r="M531" s="3">
        <v>0.94830000000000003</v>
      </c>
      <c r="N531" s="3">
        <v>4</v>
      </c>
      <c r="O531" s="3">
        <v>0.65749999999999997</v>
      </c>
      <c r="P531" s="3">
        <v>5</v>
      </c>
      <c r="Q531" s="3">
        <v>0.28889999999999999</v>
      </c>
      <c r="R531" s="3">
        <v>6</v>
      </c>
      <c r="S531" s="3">
        <v>0.37969999999999998</v>
      </c>
      <c r="T531" s="6">
        <v>7</v>
      </c>
      <c r="U531" s="3">
        <v>0.22600000000000001</v>
      </c>
      <c r="V531" s="3">
        <v>8</v>
      </c>
      <c r="W531" s="3">
        <v>0.27600000000000002</v>
      </c>
      <c r="X531" s="6">
        <v>9</v>
      </c>
      <c r="Y531" s="6">
        <v>0.16300000000000001</v>
      </c>
      <c r="Z531" s="6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v>1.4483999999999999</v>
      </c>
      <c r="L532" s="3">
        <v>3</v>
      </c>
      <c r="M532" s="3">
        <v>1.1002000000000001</v>
      </c>
      <c r="N532" s="3">
        <v>4</v>
      </c>
      <c r="O532" s="3">
        <v>0.38900000000000001</v>
      </c>
      <c r="P532" s="3">
        <v>5</v>
      </c>
      <c r="Q532" s="3">
        <v>0.40749999999999997</v>
      </c>
      <c r="R532" s="3">
        <v>6</v>
      </c>
      <c r="S532" s="3">
        <v>0.37409999999999999</v>
      </c>
      <c r="T532" s="6">
        <v>7</v>
      </c>
      <c r="U532" s="3">
        <v>0.45929999999999999</v>
      </c>
      <c r="V532" s="3">
        <v>8</v>
      </c>
      <c r="W532" s="3">
        <v>0.37780000000000002</v>
      </c>
      <c r="X532" s="6">
        <v>9</v>
      </c>
      <c r="Y532" s="6">
        <v>0.17780000000000001</v>
      </c>
      <c r="Z532" s="6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v>1.3241000000000001</v>
      </c>
      <c r="L533" s="3">
        <v>3</v>
      </c>
      <c r="M533" s="3">
        <v>0.83150000000000002</v>
      </c>
      <c r="N533" s="3">
        <v>4</v>
      </c>
      <c r="O533" s="3">
        <v>0.71850000000000003</v>
      </c>
      <c r="P533" s="3">
        <v>5</v>
      </c>
      <c r="Q533" s="3">
        <v>0.33889999999999998</v>
      </c>
      <c r="R533" s="3">
        <v>6</v>
      </c>
      <c r="S533" s="3">
        <v>0.25</v>
      </c>
      <c r="T533" s="6">
        <v>7</v>
      </c>
      <c r="U533" s="3">
        <v>0.31669999999999998</v>
      </c>
      <c r="V533" s="3">
        <v>8</v>
      </c>
      <c r="W533" s="3">
        <v>0.1444</v>
      </c>
      <c r="X533" s="6">
        <v>9</v>
      </c>
      <c r="Y533" s="6">
        <v>0.40189999999999998</v>
      </c>
      <c r="Z533" s="6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v>1.3652</v>
      </c>
      <c r="L534" s="3">
        <v>3</v>
      </c>
      <c r="M534" s="3">
        <v>0.93359999999999999</v>
      </c>
      <c r="N534" s="3">
        <v>4</v>
      </c>
      <c r="O534" s="3">
        <v>0.73909999999999998</v>
      </c>
      <c r="P534" s="3">
        <v>5</v>
      </c>
      <c r="Q534" s="3">
        <v>0.50009999999999999</v>
      </c>
      <c r="R534" s="3">
        <v>6</v>
      </c>
      <c r="S534" s="3">
        <v>0.25190000000000001</v>
      </c>
      <c r="T534" s="6">
        <v>7</v>
      </c>
      <c r="U534" s="3">
        <v>0.1704</v>
      </c>
      <c r="V534" s="3">
        <v>8</v>
      </c>
      <c r="W534" s="3">
        <v>0.22040000000000001</v>
      </c>
      <c r="X534" s="6">
        <v>9</v>
      </c>
      <c r="Y534" s="6">
        <v>0.2112</v>
      </c>
      <c r="Z534" s="6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v>1.2816000000000001</v>
      </c>
      <c r="L535" s="3">
        <v>3</v>
      </c>
      <c r="M535" s="3">
        <v>0.79269999999999996</v>
      </c>
      <c r="N535" s="3">
        <v>4</v>
      </c>
      <c r="O535" s="3">
        <v>0.6</v>
      </c>
      <c r="P535" s="3">
        <v>5</v>
      </c>
      <c r="Q535" s="3">
        <v>0.35930000000000001</v>
      </c>
      <c r="R535" s="3">
        <v>6</v>
      </c>
      <c r="S535" s="3">
        <v>0.2334</v>
      </c>
      <c r="T535" s="6">
        <v>7</v>
      </c>
      <c r="U535" s="3">
        <v>0.12959999999999999</v>
      </c>
      <c r="V535" s="3">
        <v>8</v>
      </c>
      <c r="W535" s="3">
        <v>0.1111</v>
      </c>
      <c r="X535" s="6">
        <v>9</v>
      </c>
      <c r="Y535" s="6">
        <v>0.18890000000000001</v>
      </c>
      <c r="Z535" s="3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v>1.202</v>
      </c>
      <c r="L536" s="3">
        <v>3</v>
      </c>
      <c r="M536" s="3">
        <v>0.88900000000000001</v>
      </c>
      <c r="N536" s="3">
        <v>4</v>
      </c>
      <c r="O536" s="3">
        <v>0.41489999999999999</v>
      </c>
      <c r="P536" s="3">
        <v>5</v>
      </c>
      <c r="Q536" s="3">
        <v>0.31480000000000002</v>
      </c>
      <c r="R536" s="3">
        <v>6</v>
      </c>
      <c r="S536" s="3">
        <v>0.22969999999999999</v>
      </c>
      <c r="T536" s="6">
        <v>7</v>
      </c>
      <c r="U536" s="3">
        <v>0.16300000000000001</v>
      </c>
      <c r="V536" s="3">
        <v>8</v>
      </c>
      <c r="W536" s="3">
        <v>0.18890000000000001</v>
      </c>
      <c r="X536" s="6">
        <v>9</v>
      </c>
      <c r="Y536" s="6">
        <v>0.1704</v>
      </c>
      <c r="Z536" s="3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v>1.5779000000000001</v>
      </c>
      <c r="L537" s="3">
        <v>3</v>
      </c>
      <c r="M537" s="3">
        <v>1.1296999999999999</v>
      </c>
      <c r="N537" s="3">
        <v>4</v>
      </c>
      <c r="O537" s="3">
        <v>0.38150000000000001</v>
      </c>
      <c r="P537" s="3">
        <v>5</v>
      </c>
      <c r="Q537" s="3">
        <v>0.44629999999999997</v>
      </c>
      <c r="R537" s="3">
        <v>6</v>
      </c>
      <c r="S537" s="3">
        <v>0.37040000000000001</v>
      </c>
      <c r="T537" s="6">
        <v>7</v>
      </c>
      <c r="U537" s="3">
        <v>0.313</v>
      </c>
      <c r="V537" s="3">
        <v>8</v>
      </c>
      <c r="W537" s="3">
        <v>0.4667</v>
      </c>
      <c r="X537" s="6">
        <v>9</v>
      </c>
      <c r="Y537" s="6">
        <v>0.2722</v>
      </c>
      <c r="Z537" s="3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v>1.5629999999999999</v>
      </c>
      <c r="L538" s="3">
        <v>3</v>
      </c>
      <c r="M538" s="3">
        <v>0.88519999999999999</v>
      </c>
      <c r="N538" s="3">
        <v>4</v>
      </c>
      <c r="O538" s="3">
        <v>0.67779999999999996</v>
      </c>
      <c r="P538" s="3">
        <v>5</v>
      </c>
      <c r="Q538" s="3">
        <v>0.44440000000000002</v>
      </c>
      <c r="R538" s="3">
        <v>6</v>
      </c>
      <c r="S538" s="3">
        <v>0.36299999999999999</v>
      </c>
      <c r="T538" s="6">
        <v>7</v>
      </c>
      <c r="U538" s="3">
        <v>0.1037</v>
      </c>
      <c r="V538" s="3">
        <v>8</v>
      </c>
      <c r="W538" s="3">
        <v>0.26669999999999999</v>
      </c>
      <c r="X538" s="6">
        <v>9</v>
      </c>
      <c r="Y538" s="6">
        <v>0.4148</v>
      </c>
      <c r="Z538" s="3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v>1.5093000000000001</v>
      </c>
      <c r="L539" s="3">
        <v>3</v>
      </c>
      <c r="M539" s="3">
        <v>0.78890000000000005</v>
      </c>
      <c r="N539" s="3">
        <v>4</v>
      </c>
      <c r="O539" s="3">
        <v>0.53890000000000005</v>
      </c>
      <c r="P539" s="3">
        <v>5</v>
      </c>
      <c r="Q539" s="3">
        <v>0.12039999999999999</v>
      </c>
      <c r="R539" s="3">
        <v>6</v>
      </c>
      <c r="S539" s="3">
        <v>0.1426</v>
      </c>
      <c r="T539" s="6">
        <v>7</v>
      </c>
      <c r="U539" s="3">
        <v>0.113</v>
      </c>
      <c r="V539" s="3">
        <v>8</v>
      </c>
      <c r="W539" s="3">
        <v>0.21110000000000001</v>
      </c>
      <c r="X539" s="6">
        <v>9</v>
      </c>
      <c r="Y539" s="6">
        <v>0.2019</v>
      </c>
      <c r="Z539" s="3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v>1.1706000000000001</v>
      </c>
      <c r="L540" s="3">
        <v>3</v>
      </c>
      <c r="M540" s="3">
        <v>0.9224</v>
      </c>
      <c r="N540" s="3">
        <v>4</v>
      </c>
      <c r="O540" s="3">
        <v>0.44080000000000003</v>
      </c>
      <c r="P540" s="3">
        <v>5</v>
      </c>
      <c r="Q540" s="3">
        <v>0.27779999999999999</v>
      </c>
      <c r="R540" s="3">
        <v>6</v>
      </c>
      <c r="S540" s="3">
        <v>0.27039999999999997</v>
      </c>
      <c r="T540" s="6">
        <v>7</v>
      </c>
      <c r="U540" s="3">
        <v>0.17780000000000001</v>
      </c>
      <c r="V540" s="3">
        <v>8</v>
      </c>
      <c r="W540" s="3">
        <v>0.22040000000000001</v>
      </c>
      <c r="X540" s="6">
        <v>9</v>
      </c>
      <c r="Y540" s="6">
        <v>0.16109999999999999</v>
      </c>
      <c r="Z540" s="3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v>1.0669</v>
      </c>
      <c r="L541" s="3">
        <v>3</v>
      </c>
      <c r="M541" s="3">
        <v>0.62970000000000004</v>
      </c>
      <c r="N541" s="3">
        <v>4</v>
      </c>
      <c r="O541" s="3">
        <v>0.42970000000000003</v>
      </c>
      <c r="P541" s="3">
        <v>5</v>
      </c>
      <c r="Q541" s="3">
        <v>0.27410000000000001</v>
      </c>
      <c r="R541" s="3">
        <v>6</v>
      </c>
      <c r="S541" s="3">
        <v>0.2445</v>
      </c>
      <c r="T541" s="6">
        <v>7</v>
      </c>
      <c r="U541" s="3">
        <v>0.1704</v>
      </c>
      <c r="V541" s="3">
        <v>8</v>
      </c>
      <c r="W541" s="3">
        <v>0.1148</v>
      </c>
      <c r="X541" s="6">
        <v>9</v>
      </c>
      <c r="Y541" s="6">
        <v>0.16300000000000001</v>
      </c>
      <c r="Z541" s="3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v>1.43</v>
      </c>
      <c r="L542" s="3">
        <v>3</v>
      </c>
      <c r="M542" s="3">
        <v>1.1485000000000001</v>
      </c>
      <c r="N542" s="3">
        <v>4</v>
      </c>
      <c r="O542" s="3">
        <v>0.4798</v>
      </c>
      <c r="P542" s="3">
        <v>5</v>
      </c>
      <c r="Q542" s="3">
        <v>0.28160000000000002</v>
      </c>
      <c r="R542" s="3">
        <v>6</v>
      </c>
      <c r="S542" s="3">
        <v>0.2001</v>
      </c>
      <c r="T542" s="6">
        <v>7</v>
      </c>
      <c r="U542" s="3">
        <v>0.21859999999999999</v>
      </c>
      <c r="V542" s="3">
        <v>8</v>
      </c>
      <c r="W542" s="3">
        <v>0.26300000000000001</v>
      </c>
      <c r="X542" s="6">
        <v>9</v>
      </c>
      <c r="Y542" s="6">
        <v>0.17780000000000001</v>
      </c>
      <c r="Z542" s="3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v>1.1409</v>
      </c>
      <c r="L543" s="3">
        <v>3</v>
      </c>
      <c r="M543" s="3">
        <v>0.69450000000000001</v>
      </c>
      <c r="N543" s="3">
        <v>4</v>
      </c>
      <c r="O543" s="3">
        <v>0.29630000000000001</v>
      </c>
      <c r="P543" s="3">
        <v>5</v>
      </c>
      <c r="Q543" s="3">
        <v>0.27229999999999999</v>
      </c>
      <c r="R543" s="3">
        <v>6</v>
      </c>
      <c r="S543" s="3">
        <v>0.22600000000000001</v>
      </c>
      <c r="T543" s="6">
        <v>7</v>
      </c>
      <c r="U543" s="3">
        <v>9.0800000000000006E-2</v>
      </c>
      <c r="V543" s="3">
        <v>8</v>
      </c>
      <c r="W543" s="3">
        <v>0.23519999999999999</v>
      </c>
      <c r="X543" s="6">
        <v>9</v>
      </c>
      <c r="Y543" s="6">
        <v>8.5199999999999998E-2</v>
      </c>
      <c r="Z543" s="3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v>1.3648</v>
      </c>
      <c r="L544" s="3">
        <v>3</v>
      </c>
      <c r="M544" s="3">
        <v>0.75929999999999997</v>
      </c>
      <c r="N544" s="3">
        <v>4</v>
      </c>
      <c r="O544" s="3">
        <v>0.36670000000000003</v>
      </c>
      <c r="P544" s="3">
        <v>5</v>
      </c>
      <c r="Q544" s="3">
        <v>0.25559999999999999</v>
      </c>
      <c r="R544" s="3">
        <v>6</v>
      </c>
      <c r="S544" s="3">
        <v>0.19259999999999999</v>
      </c>
      <c r="T544" s="6">
        <v>7</v>
      </c>
      <c r="U544" s="3">
        <v>0.1333</v>
      </c>
      <c r="V544" s="3">
        <v>8</v>
      </c>
      <c r="W544" s="3">
        <v>0.27960000000000002</v>
      </c>
      <c r="X544" s="6">
        <v>9</v>
      </c>
      <c r="Y544" s="6">
        <v>0.19259999999999999</v>
      </c>
      <c r="Z544" s="3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v>1.5743</v>
      </c>
      <c r="L545" s="3">
        <v>3</v>
      </c>
      <c r="M545" s="3">
        <v>1.0630999999999999</v>
      </c>
      <c r="N545" s="3">
        <v>4</v>
      </c>
      <c r="O545" s="3">
        <v>0.61119999999999997</v>
      </c>
      <c r="P545" s="3">
        <v>5</v>
      </c>
      <c r="Q545" s="3">
        <v>0.36670000000000003</v>
      </c>
      <c r="R545" s="3">
        <v>6</v>
      </c>
      <c r="S545" s="3">
        <v>0.37409999999999999</v>
      </c>
      <c r="T545" s="6">
        <v>7</v>
      </c>
      <c r="U545" s="3">
        <v>0.2223</v>
      </c>
      <c r="V545" s="3">
        <v>8</v>
      </c>
      <c r="W545" s="3">
        <v>0.18890000000000001</v>
      </c>
      <c r="X545" s="6">
        <v>9</v>
      </c>
      <c r="Y545" s="6">
        <v>0.2185</v>
      </c>
      <c r="Z545" s="3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v>1.7222999999999999</v>
      </c>
      <c r="L546" s="3">
        <v>3</v>
      </c>
      <c r="M546" s="3">
        <v>0.96120000000000005</v>
      </c>
      <c r="N546" s="3">
        <v>4</v>
      </c>
      <c r="O546" s="3">
        <v>0.42959999999999998</v>
      </c>
      <c r="P546" s="3">
        <v>5</v>
      </c>
      <c r="Q546" s="3">
        <v>0.20369999999999999</v>
      </c>
      <c r="R546" s="3">
        <v>6</v>
      </c>
      <c r="S546" s="3">
        <v>0.2482</v>
      </c>
      <c r="T546" s="6">
        <v>7</v>
      </c>
      <c r="U546" s="3">
        <v>0.35930000000000001</v>
      </c>
      <c r="V546" s="3">
        <v>8</v>
      </c>
      <c r="W546" s="3">
        <v>0.16109999999999999</v>
      </c>
      <c r="X546" s="6">
        <v>9</v>
      </c>
      <c r="Y546" s="6">
        <v>0.14069999999999999</v>
      </c>
      <c r="Z546" s="3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v>0.93179999999999996</v>
      </c>
      <c r="L547" s="3">
        <v>3</v>
      </c>
      <c r="M547" s="3">
        <v>0.82799999999999996</v>
      </c>
      <c r="N547" s="3">
        <v>4</v>
      </c>
      <c r="O547" s="3">
        <v>0.75580000000000003</v>
      </c>
      <c r="P547" s="3">
        <v>5</v>
      </c>
      <c r="Q547" s="3">
        <v>0.6502</v>
      </c>
      <c r="R547" s="3">
        <v>6</v>
      </c>
      <c r="S547" s="3">
        <v>0.1186</v>
      </c>
      <c r="T547" s="6">
        <v>7</v>
      </c>
      <c r="U547" s="3">
        <v>0.25559999999999999</v>
      </c>
      <c r="V547" s="3">
        <v>8</v>
      </c>
      <c r="W547" s="3">
        <v>0.26119999999999999</v>
      </c>
      <c r="X547" s="6">
        <v>9</v>
      </c>
      <c r="Y547" s="6">
        <v>0.1704</v>
      </c>
      <c r="Z547" s="3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v>1.8468</v>
      </c>
      <c r="L548" s="3">
        <v>3</v>
      </c>
      <c r="M548" s="3">
        <v>0.70569999999999999</v>
      </c>
      <c r="N548" s="3">
        <v>4</v>
      </c>
      <c r="O548" s="3">
        <v>0.45379999999999998</v>
      </c>
      <c r="P548" s="3">
        <v>5</v>
      </c>
      <c r="Q548" s="3">
        <v>0.2334</v>
      </c>
      <c r="R548" s="3">
        <v>6</v>
      </c>
      <c r="S548" s="3">
        <v>0.25380000000000003</v>
      </c>
      <c r="T548" s="6">
        <v>7</v>
      </c>
      <c r="U548" s="3">
        <v>0.16669999999999999</v>
      </c>
      <c r="V548" s="3">
        <v>8</v>
      </c>
      <c r="W548" s="3">
        <v>0.1908</v>
      </c>
      <c r="X548" s="6">
        <v>9</v>
      </c>
      <c r="Y548" s="6">
        <v>0.1797</v>
      </c>
      <c r="Z548" s="3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v>1.2687999999999999</v>
      </c>
      <c r="L549" s="3">
        <v>3</v>
      </c>
      <c r="M549" s="3">
        <v>0.71130000000000004</v>
      </c>
      <c r="N549" s="3">
        <v>4</v>
      </c>
      <c r="O549" s="3">
        <v>0.44080000000000003</v>
      </c>
      <c r="P549" s="3">
        <v>5</v>
      </c>
      <c r="Q549" s="3">
        <v>0.3019</v>
      </c>
      <c r="R549" s="3">
        <v>6</v>
      </c>
      <c r="S549" s="3">
        <v>0.3075</v>
      </c>
      <c r="T549" s="6">
        <v>7</v>
      </c>
      <c r="U549" s="3">
        <v>0.1</v>
      </c>
      <c r="V549" s="3">
        <v>8</v>
      </c>
      <c r="W549" s="3">
        <v>0.11849999999999999</v>
      </c>
      <c r="X549" s="6">
        <v>9</v>
      </c>
      <c r="Y549" s="6">
        <v>0.20380000000000001</v>
      </c>
      <c r="Z549" s="3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v>1.5484</v>
      </c>
      <c r="L550" s="3">
        <v>3</v>
      </c>
      <c r="M550" s="3">
        <v>0.74450000000000005</v>
      </c>
      <c r="N550" s="3">
        <v>4</v>
      </c>
      <c r="O550" s="3">
        <v>0.4778</v>
      </c>
      <c r="P550" s="3">
        <v>5</v>
      </c>
      <c r="Q550" s="3">
        <v>0.28149999999999997</v>
      </c>
      <c r="R550" s="3">
        <v>6</v>
      </c>
      <c r="S550" s="3">
        <v>0.28889999999999999</v>
      </c>
      <c r="T550" s="6">
        <v>7</v>
      </c>
      <c r="U550" s="3">
        <v>0.1593</v>
      </c>
      <c r="V550" s="3">
        <v>8</v>
      </c>
      <c r="W550" s="3">
        <v>0.16669999999999999</v>
      </c>
      <c r="X550" s="6">
        <v>9</v>
      </c>
      <c r="Y550" s="6">
        <v>0.18149999999999999</v>
      </c>
      <c r="Z550" s="3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v>1.0945</v>
      </c>
      <c r="L551" s="3">
        <v>3</v>
      </c>
      <c r="M551" s="3">
        <v>0.86860000000000004</v>
      </c>
      <c r="N551" s="3">
        <v>4</v>
      </c>
      <c r="O551" s="3">
        <v>0.48709999999999998</v>
      </c>
      <c r="P551" s="3">
        <v>5</v>
      </c>
      <c r="Q551" s="3">
        <v>0.33710000000000001</v>
      </c>
      <c r="R551" s="3">
        <v>6</v>
      </c>
      <c r="S551" s="3">
        <v>0.15740000000000001</v>
      </c>
      <c r="T551" s="6">
        <v>7</v>
      </c>
      <c r="U551" s="3">
        <v>0.20930000000000001</v>
      </c>
      <c r="V551" s="3">
        <v>8</v>
      </c>
      <c r="W551" s="3">
        <v>0.27779999999999999</v>
      </c>
      <c r="X551" s="6">
        <v>9</v>
      </c>
      <c r="Y551" s="6">
        <v>0.15740000000000001</v>
      </c>
      <c r="Z551" s="3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v>1.343</v>
      </c>
      <c r="L552" s="3">
        <v>3</v>
      </c>
      <c r="M552" s="3">
        <v>0.80579999999999996</v>
      </c>
      <c r="N552" s="3">
        <v>4</v>
      </c>
      <c r="O552" s="3">
        <v>0.376</v>
      </c>
      <c r="P552" s="3">
        <v>5</v>
      </c>
      <c r="Q552" s="3">
        <v>0.23710000000000001</v>
      </c>
      <c r="R552" s="3">
        <v>6</v>
      </c>
      <c r="S552" s="3">
        <v>0.26300000000000001</v>
      </c>
      <c r="T552" s="6">
        <v>7</v>
      </c>
      <c r="U552" s="3">
        <v>0.17780000000000001</v>
      </c>
      <c r="V552" s="3">
        <v>8</v>
      </c>
      <c r="W552" s="3">
        <v>0.34079999999999999</v>
      </c>
      <c r="X552" s="6">
        <v>9</v>
      </c>
      <c r="Y552" s="6">
        <v>0.2167</v>
      </c>
      <c r="Z552" s="3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v>1.3205</v>
      </c>
      <c r="L553" s="3">
        <v>3</v>
      </c>
      <c r="M553" s="3">
        <v>0.6593</v>
      </c>
      <c r="N553" s="3">
        <v>4</v>
      </c>
      <c r="O553" s="3">
        <v>0.34820000000000001</v>
      </c>
      <c r="P553" s="3">
        <v>5</v>
      </c>
      <c r="Q553" s="3">
        <v>0.28520000000000001</v>
      </c>
      <c r="R553" s="3">
        <v>6</v>
      </c>
      <c r="S553" s="3">
        <v>0.21110000000000001</v>
      </c>
      <c r="T553" s="6">
        <v>7</v>
      </c>
      <c r="U553" s="3">
        <v>0.21110000000000001</v>
      </c>
      <c r="V553" s="3">
        <v>8</v>
      </c>
      <c r="W553" s="3">
        <v>0.16669999999999999</v>
      </c>
      <c r="X553" s="6">
        <v>9</v>
      </c>
      <c r="Y553" s="6">
        <v>0.16669999999999999</v>
      </c>
      <c r="Z553" s="3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v>1.3426</v>
      </c>
      <c r="L554" s="3">
        <v>3</v>
      </c>
      <c r="M554" s="3">
        <v>0.54079999999999995</v>
      </c>
      <c r="N554" s="3">
        <v>4</v>
      </c>
      <c r="O554" s="3">
        <v>0.36299999999999999</v>
      </c>
      <c r="P554" s="3">
        <v>5</v>
      </c>
      <c r="Q554" s="3">
        <v>0.2074</v>
      </c>
      <c r="R554" s="3">
        <v>6</v>
      </c>
      <c r="S554" s="3">
        <v>0.26479999999999998</v>
      </c>
      <c r="T554" s="6">
        <v>7</v>
      </c>
      <c r="U554" s="3">
        <v>0.25190000000000001</v>
      </c>
      <c r="V554" s="3">
        <v>8</v>
      </c>
      <c r="W554" s="3">
        <v>0.1111</v>
      </c>
      <c r="X554" s="6">
        <v>9</v>
      </c>
      <c r="Y554" s="6">
        <v>0.1037</v>
      </c>
      <c r="Z554" s="3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v>1.6576</v>
      </c>
      <c r="L555" s="3">
        <v>3</v>
      </c>
      <c r="M555" s="3">
        <v>1.2946</v>
      </c>
      <c r="N555" s="3">
        <v>4</v>
      </c>
      <c r="O555" s="3">
        <v>0.50380000000000003</v>
      </c>
      <c r="P555" s="3">
        <v>5</v>
      </c>
      <c r="Q555" s="3">
        <v>0.27039999999999997</v>
      </c>
      <c r="R555" s="3">
        <v>6</v>
      </c>
      <c r="S555" s="3">
        <v>0.24260000000000001</v>
      </c>
      <c r="T555" s="6">
        <v>7</v>
      </c>
      <c r="U555" s="3">
        <v>0.18149999999999999</v>
      </c>
      <c r="V555" s="3">
        <v>8</v>
      </c>
      <c r="W555" s="3">
        <v>0.12590000000000001</v>
      </c>
      <c r="X555" s="6">
        <v>9</v>
      </c>
      <c r="Y555" s="6">
        <v>8.5199999999999998E-2</v>
      </c>
      <c r="Z555" s="3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v>1.0981000000000001</v>
      </c>
      <c r="L556" s="3">
        <v>3</v>
      </c>
      <c r="M556" s="3">
        <v>0.64629999999999999</v>
      </c>
      <c r="N556" s="3">
        <v>4</v>
      </c>
      <c r="O556" s="3">
        <v>0.31480000000000002</v>
      </c>
      <c r="P556" s="3">
        <v>5</v>
      </c>
      <c r="Q556" s="3">
        <v>0.1593</v>
      </c>
      <c r="R556" s="3">
        <v>6</v>
      </c>
      <c r="S556" s="3">
        <v>0.1389</v>
      </c>
      <c r="T556" s="6">
        <v>7</v>
      </c>
      <c r="U556" s="3">
        <v>0.1111</v>
      </c>
      <c r="V556" s="3">
        <v>8</v>
      </c>
      <c r="W556" s="3">
        <v>0.1444</v>
      </c>
      <c r="X556" s="6">
        <v>9</v>
      </c>
      <c r="Y556" s="6">
        <v>0.14810000000000001</v>
      </c>
      <c r="Z556" s="3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v>1.8058000000000001</v>
      </c>
      <c r="L557" s="3">
        <v>3</v>
      </c>
      <c r="M557" s="3">
        <v>0.8075</v>
      </c>
      <c r="N557" s="3">
        <v>4</v>
      </c>
      <c r="O557" s="3">
        <v>0.59819999999999995</v>
      </c>
      <c r="P557" s="3">
        <v>5</v>
      </c>
      <c r="Q557" s="3">
        <v>0.29630000000000001</v>
      </c>
      <c r="R557" s="3">
        <v>6</v>
      </c>
      <c r="S557" s="3">
        <v>0.27039999999999997</v>
      </c>
      <c r="T557" s="6">
        <v>7</v>
      </c>
      <c r="U557" s="3">
        <v>0.2056</v>
      </c>
      <c r="V557" s="3">
        <v>8</v>
      </c>
      <c r="W557" s="3">
        <v>0.2334</v>
      </c>
      <c r="X557" s="6">
        <v>9</v>
      </c>
      <c r="Y557" s="6">
        <v>0.2223</v>
      </c>
      <c r="Z557" s="3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v>1.4688000000000001</v>
      </c>
      <c r="L558" s="3">
        <v>3</v>
      </c>
      <c r="M558" s="3">
        <v>0.69269999999999998</v>
      </c>
      <c r="N558" s="3">
        <v>4</v>
      </c>
      <c r="O558" s="3">
        <v>0.55569999999999997</v>
      </c>
      <c r="P558" s="3">
        <v>5</v>
      </c>
      <c r="Q558" s="3">
        <v>0.25</v>
      </c>
      <c r="R558" s="3">
        <v>6</v>
      </c>
      <c r="S558" s="3">
        <v>0.1389</v>
      </c>
      <c r="T558" s="6">
        <v>7</v>
      </c>
      <c r="U558" s="3">
        <v>0.13150000000000001</v>
      </c>
      <c r="V558" s="3">
        <v>8</v>
      </c>
      <c r="W558" s="3">
        <v>0.1389</v>
      </c>
      <c r="X558" s="6">
        <v>9</v>
      </c>
      <c r="Y558" s="6">
        <v>0.18149999999999999</v>
      </c>
      <c r="Z558" s="3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v>1.8334999999999999</v>
      </c>
      <c r="L559" s="3">
        <v>3</v>
      </c>
      <c r="M559" s="3">
        <v>1.0075000000000001</v>
      </c>
      <c r="N559" s="3">
        <v>4</v>
      </c>
      <c r="O559" s="3">
        <v>0.68889999999999996</v>
      </c>
      <c r="P559" s="3">
        <v>5</v>
      </c>
      <c r="Q559" s="3">
        <v>0.29630000000000001</v>
      </c>
      <c r="R559" s="3">
        <v>6</v>
      </c>
      <c r="S559" s="3">
        <v>0.2074</v>
      </c>
      <c r="T559" s="6">
        <v>7</v>
      </c>
      <c r="U559" s="3">
        <v>0.2296</v>
      </c>
      <c r="V559" s="3">
        <v>8</v>
      </c>
      <c r="W559" s="3">
        <v>0.1704</v>
      </c>
      <c r="X559" s="6">
        <v>9</v>
      </c>
      <c r="Y559" s="6">
        <v>0.22589999999999999</v>
      </c>
      <c r="Z559" s="3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v>1.5632999999999999</v>
      </c>
      <c r="L560" s="3">
        <v>3</v>
      </c>
      <c r="M560" s="3">
        <v>1.2058</v>
      </c>
      <c r="N560" s="3">
        <v>4</v>
      </c>
      <c r="O560" s="3">
        <v>0.7853</v>
      </c>
      <c r="P560" s="3">
        <v>5</v>
      </c>
      <c r="Q560" s="3">
        <v>0.40010000000000001</v>
      </c>
      <c r="R560" s="3">
        <v>6</v>
      </c>
      <c r="S560" s="3">
        <v>0.30380000000000001</v>
      </c>
      <c r="T560" s="6">
        <v>7</v>
      </c>
      <c r="U560" s="3">
        <v>0.27039999999999997</v>
      </c>
      <c r="V560" s="3">
        <v>8</v>
      </c>
      <c r="W560" s="3">
        <v>0.17780000000000001</v>
      </c>
      <c r="X560" s="6">
        <v>9</v>
      </c>
      <c r="Y560" s="6">
        <v>0.1148</v>
      </c>
      <c r="Z560" s="3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v>1.3260000000000001</v>
      </c>
      <c r="L561" s="3">
        <v>3</v>
      </c>
      <c r="M561" s="3">
        <v>0.91669999999999996</v>
      </c>
      <c r="N561" s="3">
        <v>4</v>
      </c>
      <c r="O561" s="3">
        <v>0.71479999999999999</v>
      </c>
      <c r="P561" s="3">
        <v>5</v>
      </c>
      <c r="Q561" s="3">
        <v>0.47039999999999998</v>
      </c>
      <c r="R561" s="3">
        <v>6</v>
      </c>
      <c r="S561" s="3">
        <v>0.34820000000000001</v>
      </c>
      <c r="T561" s="6">
        <v>7</v>
      </c>
      <c r="U561" s="3">
        <v>0.15190000000000001</v>
      </c>
      <c r="V561" s="3">
        <v>8</v>
      </c>
      <c r="W561" s="3">
        <v>0.2185</v>
      </c>
      <c r="X561" s="6">
        <v>9</v>
      </c>
      <c r="Y561" s="6">
        <v>0.16669999999999999</v>
      </c>
      <c r="Z561" s="3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v>1.6705000000000001</v>
      </c>
      <c r="L562" s="3">
        <v>3</v>
      </c>
      <c r="M562" s="3">
        <v>0.85009999999999997</v>
      </c>
      <c r="N562" s="3">
        <v>4</v>
      </c>
      <c r="O562" s="3">
        <v>0.79079999999999995</v>
      </c>
      <c r="P562" s="3">
        <v>5</v>
      </c>
      <c r="Q562" s="3">
        <v>0.45369999999999999</v>
      </c>
      <c r="R562" s="3">
        <v>6</v>
      </c>
      <c r="S562" s="3">
        <v>0.3352</v>
      </c>
      <c r="T562" s="6">
        <v>7</v>
      </c>
      <c r="U562" s="3">
        <v>0.26479999999999998</v>
      </c>
      <c r="V562" s="3">
        <v>8</v>
      </c>
      <c r="W562" s="3">
        <v>0.18709999999999999</v>
      </c>
      <c r="X562" s="6">
        <v>9</v>
      </c>
      <c r="Y562" s="6">
        <v>0.27779999999999999</v>
      </c>
      <c r="Z562" s="3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v>1.1760999999999999</v>
      </c>
      <c r="L563" s="3">
        <v>3</v>
      </c>
      <c r="M563" s="3">
        <v>1.0871999999999999</v>
      </c>
      <c r="N563" s="3">
        <v>4</v>
      </c>
      <c r="O563" s="3">
        <v>0.4501</v>
      </c>
      <c r="P563" s="3">
        <v>5</v>
      </c>
      <c r="Q563" s="3">
        <v>0.28520000000000001</v>
      </c>
      <c r="R563" s="3">
        <v>6</v>
      </c>
      <c r="S563" s="3">
        <v>0.2482</v>
      </c>
      <c r="T563" s="6">
        <v>7</v>
      </c>
      <c r="U563" s="3">
        <v>0.26669999999999999</v>
      </c>
      <c r="V563" s="3">
        <v>8</v>
      </c>
      <c r="W563" s="3">
        <v>3.6999999999999998E-2</v>
      </c>
      <c r="X563" s="6">
        <v>9</v>
      </c>
      <c r="Y563" s="6">
        <v>0.1908</v>
      </c>
      <c r="Z563" s="3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v>1.5891</v>
      </c>
      <c r="L564" s="3">
        <v>3</v>
      </c>
      <c r="M564" s="3">
        <v>1.3315999999999999</v>
      </c>
      <c r="N564" s="3">
        <v>4</v>
      </c>
      <c r="O564" s="3">
        <v>0.42970000000000003</v>
      </c>
      <c r="P564" s="3">
        <v>5</v>
      </c>
      <c r="Q564" s="3">
        <v>0.45379999999999998</v>
      </c>
      <c r="R564" s="3">
        <v>6</v>
      </c>
      <c r="S564" s="3">
        <v>0.2482</v>
      </c>
      <c r="T564" s="6">
        <v>7</v>
      </c>
      <c r="U564" s="3">
        <v>0.2056</v>
      </c>
      <c r="V564" s="3">
        <v>8</v>
      </c>
      <c r="W564" s="3">
        <v>0.18149999999999999</v>
      </c>
      <c r="X564" s="6">
        <v>9</v>
      </c>
      <c r="Y564" s="6">
        <v>0.2074</v>
      </c>
      <c r="Z564" s="3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v>1.3075000000000001</v>
      </c>
      <c r="L565" s="3">
        <v>3</v>
      </c>
      <c r="M565" s="3">
        <v>0.8649</v>
      </c>
      <c r="N565" s="3">
        <v>4</v>
      </c>
      <c r="O565" s="3">
        <v>0.51490000000000002</v>
      </c>
      <c r="P565" s="3">
        <v>5</v>
      </c>
      <c r="Q565" s="3">
        <v>0.27779999999999999</v>
      </c>
      <c r="R565" s="3">
        <v>6</v>
      </c>
      <c r="S565" s="3">
        <v>0.1963</v>
      </c>
      <c r="T565" s="6">
        <v>7</v>
      </c>
      <c r="U565" s="3">
        <v>0.21110000000000001</v>
      </c>
      <c r="V565" s="3">
        <v>8</v>
      </c>
      <c r="W565" s="3">
        <v>0.16669999999999999</v>
      </c>
      <c r="X565" s="6">
        <v>9</v>
      </c>
      <c r="Y565" s="6">
        <v>0.23710000000000001</v>
      </c>
      <c r="Z565" s="3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v>1.2482</v>
      </c>
      <c r="L566" s="3">
        <v>3</v>
      </c>
      <c r="M566" s="3">
        <v>0.80740000000000001</v>
      </c>
      <c r="N566" s="3">
        <v>4</v>
      </c>
      <c r="O566" s="3">
        <v>0.4667</v>
      </c>
      <c r="P566" s="3">
        <v>5</v>
      </c>
      <c r="Q566" s="3">
        <v>0.32219999999999999</v>
      </c>
      <c r="R566" s="3">
        <v>6</v>
      </c>
      <c r="S566" s="3">
        <v>0.30740000000000001</v>
      </c>
      <c r="T566" s="6">
        <v>7</v>
      </c>
      <c r="U566" s="3">
        <v>0.30370000000000003</v>
      </c>
      <c r="V566" s="3">
        <v>8</v>
      </c>
      <c r="W566" s="3">
        <v>0.1593</v>
      </c>
      <c r="X566" s="6">
        <v>9</v>
      </c>
      <c r="Y566" s="6">
        <v>0.2296</v>
      </c>
      <c r="Z566" s="3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v>1.4040999999999999</v>
      </c>
      <c r="L567" s="3">
        <v>3</v>
      </c>
      <c r="M567" s="3">
        <v>0.90029999999999999</v>
      </c>
      <c r="N567" s="3">
        <v>4</v>
      </c>
      <c r="O567" s="3">
        <v>0.59460000000000002</v>
      </c>
      <c r="P567" s="3">
        <v>5</v>
      </c>
      <c r="Q567" s="3">
        <v>0.40570000000000001</v>
      </c>
      <c r="R567" s="3">
        <v>6</v>
      </c>
      <c r="S567" s="3">
        <v>0.2445</v>
      </c>
      <c r="T567" s="6">
        <v>7</v>
      </c>
      <c r="U567" s="3">
        <v>0.14449999999999999</v>
      </c>
      <c r="V567" s="3">
        <v>8</v>
      </c>
      <c r="W567" s="3">
        <v>0.20749999999999999</v>
      </c>
      <c r="X567" s="6">
        <v>9</v>
      </c>
      <c r="Y567" s="6">
        <v>0.17780000000000001</v>
      </c>
      <c r="Z567" s="3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v>1.3332999999999999</v>
      </c>
      <c r="L568" s="3">
        <v>3</v>
      </c>
      <c r="M568" s="3">
        <v>1.0814999999999999</v>
      </c>
      <c r="N568" s="3">
        <v>4</v>
      </c>
      <c r="O568" s="3">
        <v>0.49630000000000002</v>
      </c>
      <c r="P568" s="3">
        <v>5</v>
      </c>
      <c r="Q568" s="3">
        <v>0.33700000000000002</v>
      </c>
      <c r="R568" s="3">
        <v>6</v>
      </c>
      <c r="S568" s="3">
        <v>0.25190000000000001</v>
      </c>
      <c r="T568" s="6">
        <v>7</v>
      </c>
      <c r="U568" s="3">
        <v>0.18890000000000001</v>
      </c>
      <c r="V568" s="3">
        <v>8</v>
      </c>
      <c r="W568" s="3">
        <v>0.14069999999999999</v>
      </c>
      <c r="X568" s="6">
        <v>9</v>
      </c>
      <c r="Y568" s="6">
        <v>0.17780000000000001</v>
      </c>
      <c r="Z568" s="3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v>1.3149999999999999</v>
      </c>
      <c r="L569" s="3">
        <v>3</v>
      </c>
      <c r="M569" s="3">
        <v>0.85570000000000002</v>
      </c>
      <c r="N569" s="3">
        <v>4</v>
      </c>
      <c r="O569" s="3">
        <v>0.3649</v>
      </c>
      <c r="P569" s="3">
        <v>5</v>
      </c>
      <c r="Q569" s="3">
        <v>0.64080000000000004</v>
      </c>
      <c r="R569" s="3">
        <v>6</v>
      </c>
      <c r="S569" s="3">
        <v>0.34820000000000001</v>
      </c>
      <c r="T569" s="6">
        <v>7</v>
      </c>
      <c r="U569" s="3">
        <v>0.25190000000000001</v>
      </c>
      <c r="V569" s="3">
        <v>8</v>
      </c>
      <c r="W569" s="3">
        <v>0.20369999999999999</v>
      </c>
      <c r="X569" s="6">
        <v>9</v>
      </c>
      <c r="Y569" s="6">
        <v>0.21110000000000001</v>
      </c>
      <c r="Z569" s="3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v>1.837</v>
      </c>
      <c r="L570" s="3">
        <v>3</v>
      </c>
      <c r="M570" s="3">
        <v>0.9667</v>
      </c>
      <c r="N570" s="3">
        <v>4</v>
      </c>
      <c r="O570" s="3">
        <v>0.59630000000000005</v>
      </c>
      <c r="P570" s="3">
        <v>5</v>
      </c>
      <c r="Q570" s="3">
        <v>0.38519999999999999</v>
      </c>
      <c r="R570" s="3">
        <v>6</v>
      </c>
      <c r="S570" s="3">
        <v>0.3407</v>
      </c>
      <c r="T570" s="6">
        <v>7</v>
      </c>
      <c r="U570" s="3">
        <v>0.12959999999999999</v>
      </c>
      <c r="V570" s="3">
        <v>8</v>
      </c>
      <c r="W570" s="3">
        <v>9.6299999999999997E-2</v>
      </c>
      <c r="X570" s="6">
        <v>9</v>
      </c>
      <c r="Y570" s="6">
        <v>0.1074</v>
      </c>
      <c r="Z570" s="3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v>1.3411</v>
      </c>
      <c r="L571" s="3">
        <v>3</v>
      </c>
      <c r="M571" s="3">
        <v>0.92249999999999999</v>
      </c>
      <c r="N571" s="3">
        <v>4</v>
      </c>
      <c r="O571" s="3">
        <v>0.6502</v>
      </c>
      <c r="P571" s="3">
        <v>5</v>
      </c>
      <c r="Q571" s="3">
        <v>0.3427</v>
      </c>
      <c r="R571" s="3">
        <v>6</v>
      </c>
      <c r="S571" s="3">
        <v>0.1371</v>
      </c>
      <c r="T571" s="6">
        <v>7</v>
      </c>
      <c r="U571" s="3">
        <v>0.12230000000000001</v>
      </c>
      <c r="V571" s="3">
        <v>8</v>
      </c>
      <c r="W571" s="3">
        <v>8.7099999999999997E-2</v>
      </c>
      <c r="X571" s="6">
        <v>9</v>
      </c>
      <c r="Y571" s="6">
        <v>8.1500000000000003E-2</v>
      </c>
      <c r="Z571" s="3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v>1.2335</v>
      </c>
      <c r="L572" s="3">
        <v>3</v>
      </c>
      <c r="M572" s="3">
        <v>0.83709999999999996</v>
      </c>
      <c r="N572" s="3">
        <v>4</v>
      </c>
      <c r="O572" s="3">
        <v>0.50380000000000003</v>
      </c>
      <c r="P572" s="3">
        <v>5</v>
      </c>
      <c r="Q572" s="3">
        <v>0.26479999999999998</v>
      </c>
      <c r="R572" s="3">
        <v>6</v>
      </c>
      <c r="S572" s="3">
        <v>0.22589999999999999</v>
      </c>
      <c r="T572" s="6">
        <v>7</v>
      </c>
      <c r="U572" s="3">
        <v>0.1148</v>
      </c>
      <c r="V572" s="3">
        <v>8</v>
      </c>
      <c r="W572" s="3">
        <v>0.26300000000000001</v>
      </c>
      <c r="X572" s="6">
        <v>9</v>
      </c>
      <c r="Y572" s="6">
        <v>0.1852</v>
      </c>
      <c r="Z572" s="3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v>2.1594000000000002</v>
      </c>
      <c r="L573" s="3">
        <v>3</v>
      </c>
      <c r="M573" s="3">
        <v>0.9093</v>
      </c>
      <c r="N573" s="3">
        <v>4</v>
      </c>
      <c r="O573" s="3">
        <v>0.4259</v>
      </c>
      <c r="P573" s="3">
        <v>5</v>
      </c>
      <c r="Q573" s="3">
        <v>0.4148</v>
      </c>
      <c r="R573" s="3">
        <v>6</v>
      </c>
      <c r="S573" s="3">
        <v>0.16300000000000001</v>
      </c>
      <c r="T573" s="6">
        <v>7</v>
      </c>
      <c r="U573" s="3">
        <v>0.2</v>
      </c>
      <c r="V573" s="3">
        <v>8</v>
      </c>
      <c r="W573" s="3">
        <v>0.12959999999999999</v>
      </c>
      <c r="X573" s="6">
        <v>9</v>
      </c>
      <c r="Y573" s="6">
        <v>0.1704</v>
      </c>
      <c r="Z573" s="3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v>1.6149</v>
      </c>
      <c r="L574" s="3">
        <v>3</v>
      </c>
      <c r="M574" s="3">
        <v>0.91849999999999998</v>
      </c>
      <c r="N574" s="3">
        <v>4</v>
      </c>
      <c r="O574" s="3">
        <v>0.6704</v>
      </c>
      <c r="P574" s="3">
        <v>5</v>
      </c>
      <c r="Q574" s="3">
        <v>0.34079999999999999</v>
      </c>
      <c r="R574" s="3">
        <v>6</v>
      </c>
      <c r="S574" s="3">
        <v>0.27410000000000001</v>
      </c>
      <c r="T574" s="6">
        <v>7</v>
      </c>
      <c r="U574" s="3">
        <v>9.2600000000000002E-2</v>
      </c>
      <c r="V574" s="3">
        <v>8</v>
      </c>
      <c r="W574" s="3">
        <v>0.12959999999999999</v>
      </c>
      <c r="X574" s="6">
        <v>9</v>
      </c>
      <c r="Y574" s="6">
        <v>0.1963</v>
      </c>
      <c r="Z574" s="3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v>1.58</v>
      </c>
      <c r="L575" s="3">
        <v>3</v>
      </c>
      <c r="M575" s="3">
        <v>0.54090000000000005</v>
      </c>
      <c r="N575" s="3">
        <v>4</v>
      </c>
      <c r="O575" s="3">
        <v>0.67049999999999998</v>
      </c>
      <c r="P575" s="3">
        <v>5</v>
      </c>
      <c r="Q575" s="3">
        <v>0.38529999999999998</v>
      </c>
      <c r="R575" s="3">
        <v>6</v>
      </c>
      <c r="S575" s="3">
        <v>0.26669999999999999</v>
      </c>
      <c r="T575" s="6">
        <v>7</v>
      </c>
      <c r="U575" s="3">
        <v>0.11849999999999999</v>
      </c>
      <c r="V575" s="3">
        <v>8</v>
      </c>
      <c r="W575" s="3">
        <v>9.2600000000000002E-2</v>
      </c>
      <c r="X575" s="6">
        <v>9</v>
      </c>
      <c r="Y575" s="6">
        <v>0.1148</v>
      </c>
      <c r="Z575" s="3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v>1.6596</v>
      </c>
      <c r="L576" s="3">
        <v>3</v>
      </c>
      <c r="M576" s="3">
        <v>0.91869999999999996</v>
      </c>
      <c r="N576" s="3">
        <v>4</v>
      </c>
      <c r="O576" s="3">
        <v>0.62419999999999998</v>
      </c>
      <c r="P576" s="3">
        <v>5</v>
      </c>
      <c r="Q576" s="3">
        <v>0.49640000000000001</v>
      </c>
      <c r="R576" s="3">
        <v>6</v>
      </c>
      <c r="S576" s="3">
        <v>0.34449999999999997</v>
      </c>
      <c r="T576" s="6">
        <v>7</v>
      </c>
      <c r="U576" s="3">
        <v>0.1482</v>
      </c>
      <c r="V576" s="3">
        <v>8</v>
      </c>
      <c r="W576" s="3">
        <v>0.1704</v>
      </c>
      <c r="X576" s="6">
        <v>9</v>
      </c>
      <c r="Y576" s="6">
        <v>0.1074</v>
      </c>
      <c r="Z576" s="3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v>1.5408999999999999</v>
      </c>
      <c r="L577" s="3">
        <v>3</v>
      </c>
      <c r="M577" s="3">
        <v>0.85929999999999995</v>
      </c>
      <c r="N577" s="3">
        <v>4</v>
      </c>
      <c r="O577" s="3">
        <v>0.41110000000000002</v>
      </c>
      <c r="P577" s="3">
        <v>5</v>
      </c>
      <c r="Q577" s="3">
        <v>0.44080000000000003</v>
      </c>
      <c r="R577" s="3">
        <v>6</v>
      </c>
      <c r="S577" s="3">
        <v>0.26669999999999999</v>
      </c>
      <c r="T577" s="6">
        <v>7</v>
      </c>
      <c r="U577" s="3">
        <v>0.22969999999999999</v>
      </c>
      <c r="V577" s="3">
        <v>8</v>
      </c>
      <c r="W577" s="3">
        <v>0.1222</v>
      </c>
      <c r="X577" s="6">
        <v>9</v>
      </c>
      <c r="Y577" s="6">
        <v>0.1111</v>
      </c>
      <c r="Z577" s="3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v>1.6036999999999999</v>
      </c>
      <c r="L578" s="3">
        <v>3</v>
      </c>
      <c r="M578" s="3">
        <v>0.51480000000000004</v>
      </c>
      <c r="N578" s="3">
        <v>4</v>
      </c>
      <c r="O578" s="3">
        <v>0.4093</v>
      </c>
      <c r="P578" s="3">
        <v>5</v>
      </c>
      <c r="Q578" s="3">
        <v>0.34820000000000001</v>
      </c>
      <c r="R578" s="3">
        <v>6</v>
      </c>
      <c r="S578" s="3">
        <v>0.27779999999999999</v>
      </c>
      <c r="T578" s="6">
        <v>7</v>
      </c>
      <c r="U578" s="3">
        <v>0.13150000000000001</v>
      </c>
      <c r="V578" s="3">
        <v>8</v>
      </c>
      <c r="W578" s="3">
        <v>0.12959999999999999</v>
      </c>
      <c r="X578" s="6">
        <v>9</v>
      </c>
      <c r="Y578" s="6">
        <v>8.1500000000000003E-2</v>
      </c>
      <c r="Z578" s="3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v>1.4888999999999999</v>
      </c>
      <c r="L579" s="3">
        <v>3</v>
      </c>
      <c r="M579" s="3">
        <v>0.80740000000000001</v>
      </c>
      <c r="N579" s="3">
        <v>4</v>
      </c>
      <c r="O579" s="3">
        <v>0.35560000000000003</v>
      </c>
      <c r="P579" s="3">
        <v>5</v>
      </c>
      <c r="Q579" s="3">
        <v>0.43330000000000002</v>
      </c>
      <c r="R579" s="3">
        <v>6</v>
      </c>
      <c r="S579" s="3">
        <v>0.23699999999999999</v>
      </c>
      <c r="T579" s="6">
        <v>7</v>
      </c>
      <c r="U579" s="3">
        <v>0.18890000000000001</v>
      </c>
      <c r="V579" s="3">
        <v>8</v>
      </c>
      <c r="W579" s="3">
        <v>0.12959999999999999</v>
      </c>
      <c r="X579" s="6">
        <v>9</v>
      </c>
      <c r="Y579" s="6">
        <v>0.15190000000000001</v>
      </c>
      <c r="Z579" s="3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v>1.3169</v>
      </c>
      <c r="L580" s="3">
        <v>3</v>
      </c>
      <c r="M580" s="3">
        <v>1.002</v>
      </c>
      <c r="N580" s="3">
        <v>4</v>
      </c>
      <c r="O580" s="3">
        <v>0.63339999999999996</v>
      </c>
      <c r="P580" s="3">
        <v>5</v>
      </c>
      <c r="Q580" s="3">
        <v>0.24629999999999999</v>
      </c>
      <c r="R580" s="3">
        <v>6</v>
      </c>
      <c r="S580" s="3">
        <v>0.25369999999999998</v>
      </c>
      <c r="T580" s="6">
        <v>7</v>
      </c>
      <c r="U580" s="3">
        <v>0.23519999999999999</v>
      </c>
      <c r="V580" s="3">
        <v>8</v>
      </c>
      <c r="W580" s="3">
        <v>0.23519999999999999</v>
      </c>
      <c r="X580" s="6">
        <v>9</v>
      </c>
      <c r="Y580" s="6">
        <v>0.15559999999999999</v>
      </c>
      <c r="Z580" s="3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v>1.8189</v>
      </c>
      <c r="L581" s="3">
        <v>3</v>
      </c>
      <c r="M581" s="3">
        <v>1.0631999999999999</v>
      </c>
      <c r="N581" s="3">
        <v>4</v>
      </c>
      <c r="O581" s="3">
        <v>0.52969999999999995</v>
      </c>
      <c r="P581" s="3">
        <v>5</v>
      </c>
      <c r="Q581" s="3">
        <v>0.27229999999999999</v>
      </c>
      <c r="R581" s="3">
        <v>6</v>
      </c>
      <c r="S581" s="3">
        <v>0.28889999999999999</v>
      </c>
      <c r="T581" s="6">
        <v>7</v>
      </c>
      <c r="U581" s="3">
        <v>0.28339999999999999</v>
      </c>
      <c r="V581" s="3">
        <v>8</v>
      </c>
      <c r="W581" s="3">
        <v>0.15740000000000001</v>
      </c>
      <c r="X581" s="6">
        <v>9</v>
      </c>
      <c r="Y581" s="6">
        <v>0.23519999999999999</v>
      </c>
      <c r="Z581" s="3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v>2.0316000000000001</v>
      </c>
      <c r="L582" s="3">
        <v>3</v>
      </c>
      <c r="M582" s="3">
        <v>1.1686000000000001</v>
      </c>
      <c r="N582" s="3">
        <v>4</v>
      </c>
      <c r="O582" s="3">
        <v>0.59630000000000005</v>
      </c>
      <c r="P582" s="3">
        <v>5</v>
      </c>
      <c r="Q582" s="3">
        <v>0.55559999999999998</v>
      </c>
      <c r="R582" s="3">
        <v>6</v>
      </c>
      <c r="S582" s="3">
        <v>0.3574</v>
      </c>
      <c r="T582" s="6">
        <v>7</v>
      </c>
      <c r="U582" s="3">
        <v>0.40560000000000002</v>
      </c>
      <c r="V582" s="3">
        <v>8</v>
      </c>
      <c r="W582" s="3">
        <v>0.2611</v>
      </c>
      <c r="X582" s="6">
        <v>9</v>
      </c>
      <c r="Y582" s="6">
        <v>0.45</v>
      </c>
      <c r="Z582" s="3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v>2.0185</v>
      </c>
      <c r="L583" s="3">
        <v>3</v>
      </c>
      <c r="M583" s="3">
        <v>0.69259999999999999</v>
      </c>
      <c r="N583" s="3">
        <v>4</v>
      </c>
      <c r="O583" s="3">
        <v>0.77039999999999997</v>
      </c>
      <c r="P583" s="3">
        <v>5</v>
      </c>
      <c r="Q583" s="3">
        <v>0.43330000000000002</v>
      </c>
      <c r="R583" s="3">
        <v>6</v>
      </c>
      <c r="S583" s="3">
        <v>0.36670000000000003</v>
      </c>
      <c r="T583" s="6">
        <v>7</v>
      </c>
      <c r="U583" s="3">
        <v>0.30740000000000001</v>
      </c>
      <c r="V583" s="3">
        <v>8</v>
      </c>
      <c r="W583" s="3">
        <v>0.26300000000000001</v>
      </c>
      <c r="X583" s="6">
        <v>9</v>
      </c>
      <c r="Y583" s="6">
        <v>0.25929999999999997</v>
      </c>
      <c r="Z583" s="3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v>2.4390000000000001</v>
      </c>
      <c r="L584" s="3">
        <v>3</v>
      </c>
      <c r="M584" s="3">
        <v>0.53149999999999997</v>
      </c>
      <c r="N584" s="3">
        <v>4</v>
      </c>
      <c r="O584" s="3">
        <v>0.3296</v>
      </c>
      <c r="P584" s="3">
        <v>5</v>
      </c>
      <c r="Q584" s="3">
        <v>0.2407</v>
      </c>
      <c r="R584" s="3">
        <v>6</v>
      </c>
      <c r="S584" s="3">
        <v>0.2167</v>
      </c>
      <c r="T584" s="6">
        <v>7</v>
      </c>
      <c r="U584" s="3">
        <v>0.30370000000000003</v>
      </c>
      <c r="V584" s="3">
        <v>8</v>
      </c>
      <c r="W584" s="3">
        <v>0.15</v>
      </c>
      <c r="X584" s="6">
        <v>9</v>
      </c>
      <c r="Y584" s="6">
        <v>0.13519999999999999</v>
      </c>
      <c r="Z584" s="3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v>1.1594</v>
      </c>
      <c r="L585" s="3">
        <v>3</v>
      </c>
      <c r="M585" s="3">
        <v>0.90010000000000001</v>
      </c>
      <c r="N585" s="3">
        <v>4</v>
      </c>
      <c r="O585" s="3">
        <v>0.35189999999999999</v>
      </c>
      <c r="P585" s="3">
        <v>5</v>
      </c>
      <c r="Q585" s="3">
        <v>0.33710000000000001</v>
      </c>
      <c r="R585" s="3">
        <v>6</v>
      </c>
      <c r="S585" s="3">
        <v>0.27039999999999997</v>
      </c>
      <c r="T585" s="6">
        <v>7</v>
      </c>
      <c r="U585" s="3">
        <v>0.31669999999999998</v>
      </c>
      <c r="V585" s="3">
        <v>8</v>
      </c>
      <c r="W585" s="3">
        <v>0.14080000000000001</v>
      </c>
      <c r="X585" s="6">
        <v>9</v>
      </c>
      <c r="Y585" s="6">
        <v>0.18149999999999999</v>
      </c>
      <c r="Z585" s="3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v>1.3833</v>
      </c>
      <c r="L586" s="3">
        <v>3</v>
      </c>
      <c r="M586" s="3">
        <v>0.47349999999999998</v>
      </c>
      <c r="N586" s="3">
        <v>4</v>
      </c>
      <c r="O586" s="3">
        <v>0.2167</v>
      </c>
      <c r="P586" s="3">
        <v>5</v>
      </c>
      <c r="Q586" s="3">
        <v>0.17480000000000001</v>
      </c>
      <c r="R586" s="3">
        <v>6</v>
      </c>
      <c r="S586" s="3">
        <v>0.17399999999999999</v>
      </c>
      <c r="T586" s="6">
        <v>7</v>
      </c>
      <c r="U586" s="3">
        <v>0.16259999999999999</v>
      </c>
      <c r="V586" s="3">
        <v>8</v>
      </c>
      <c r="W586" s="3">
        <v>0.14019999999999999</v>
      </c>
      <c r="X586" s="6">
        <v>9</v>
      </c>
      <c r="Y586" s="6">
        <v>0.22</v>
      </c>
      <c r="Z586" s="3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v>1.6122000000000001</v>
      </c>
      <c r="L587" s="3">
        <v>3</v>
      </c>
      <c r="M587" s="3">
        <v>0.76629999999999998</v>
      </c>
      <c r="N587" s="3">
        <v>4</v>
      </c>
      <c r="O587" s="3">
        <v>0.51370000000000005</v>
      </c>
      <c r="P587" s="3">
        <v>5</v>
      </c>
      <c r="Q587" s="3">
        <v>0.38269999999999998</v>
      </c>
      <c r="R587" s="3">
        <v>6</v>
      </c>
      <c r="S587" s="3">
        <v>0.30299999999999999</v>
      </c>
      <c r="T587" s="6">
        <v>7</v>
      </c>
      <c r="U587" s="3">
        <v>0.2024</v>
      </c>
      <c r="V587" s="3">
        <v>8</v>
      </c>
      <c r="W587" s="3">
        <v>0.2208</v>
      </c>
      <c r="X587" s="6">
        <v>9</v>
      </c>
      <c r="Y587" s="6">
        <v>0.18190000000000001</v>
      </c>
      <c r="Z587" s="3">
        <v>10</v>
      </c>
      <c r="AA587" s="6">
        <v>0.1207</v>
      </c>
      <c r="AB587" s="6"/>
      <c r="AC587" s="4"/>
      <c r="AD587" s="4"/>
      <c r="AE587" s="4"/>
      <c r="AF587" s="4"/>
      <c r="AG587" s="4"/>
      <c r="AH587" s="4"/>
      <c r="AI587" s="4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v>1.1457999999999999</v>
      </c>
      <c r="L588" s="3">
        <v>3</v>
      </c>
      <c r="M588" s="3">
        <v>0.84360000000000002</v>
      </c>
      <c r="N588" s="3">
        <v>4</v>
      </c>
      <c r="O588" s="3">
        <v>0.61929999999999996</v>
      </c>
      <c r="P588" s="3">
        <v>5</v>
      </c>
      <c r="Q588" s="3">
        <v>0.45739999999999997</v>
      </c>
      <c r="R588" s="3">
        <v>6</v>
      </c>
      <c r="S588" s="3">
        <v>0.24349999999999999</v>
      </c>
      <c r="T588" s="6">
        <v>7</v>
      </c>
      <c r="U588" s="3">
        <v>8.1699999999999995E-2</v>
      </c>
      <c r="V588" s="3">
        <v>8</v>
      </c>
      <c r="W588" s="3">
        <v>0.1444</v>
      </c>
      <c r="X588" s="6">
        <v>9</v>
      </c>
      <c r="Y588" s="6">
        <v>8.6999999999999994E-2</v>
      </c>
      <c r="Z588" s="3">
        <v>10</v>
      </c>
      <c r="AA588" s="6">
        <v>3.9E-2</v>
      </c>
      <c r="AB588" s="6"/>
      <c r="AC588" s="4"/>
      <c r="AD588" s="4"/>
      <c r="AE588" s="4"/>
      <c r="AF588" s="4"/>
      <c r="AG588" s="4"/>
      <c r="AH588" s="4"/>
      <c r="AI588" s="4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v>1.1464000000000001</v>
      </c>
      <c r="L589" s="3">
        <v>3</v>
      </c>
      <c r="M589" s="3">
        <v>1.2131000000000001</v>
      </c>
      <c r="N589" s="3">
        <v>4</v>
      </c>
      <c r="O589" s="3">
        <v>0.54820000000000002</v>
      </c>
      <c r="P589" s="3">
        <v>5</v>
      </c>
      <c r="Q589" s="3">
        <v>0.22969999999999999</v>
      </c>
      <c r="R589" s="3">
        <v>6</v>
      </c>
      <c r="S589" s="3">
        <v>0.30370000000000003</v>
      </c>
      <c r="T589" s="6">
        <v>7</v>
      </c>
      <c r="U589" s="3">
        <v>0.2908</v>
      </c>
      <c r="V589" s="3">
        <v>8</v>
      </c>
      <c r="W589" s="3">
        <v>0.1371</v>
      </c>
      <c r="X589" s="6">
        <v>9</v>
      </c>
      <c r="Y589" s="6">
        <v>0.1963</v>
      </c>
      <c r="Z589" s="3">
        <v>10</v>
      </c>
      <c r="AA589" s="6">
        <v>0.31109999999999999</v>
      </c>
      <c r="AB589" s="6"/>
      <c r="AC589" s="4"/>
      <c r="AD589" s="4"/>
      <c r="AE589" s="4"/>
      <c r="AF589" s="4"/>
      <c r="AG589" s="4"/>
      <c r="AH589" s="4"/>
      <c r="AI589" s="4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v>1.2668999999999999</v>
      </c>
      <c r="L590" s="3">
        <v>3</v>
      </c>
      <c r="M590" s="3">
        <v>0.78349999999999997</v>
      </c>
      <c r="N590" s="3">
        <v>4</v>
      </c>
      <c r="O590" s="3">
        <v>0.48530000000000001</v>
      </c>
      <c r="P590" s="3">
        <v>5</v>
      </c>
      <c r="Q590" s="3">
        <v>0.28149999999999997</v>
      </c>
      <c r="R590" s="3">
        <v>6</v>
      </c>
      <c r="S590" s="3">
        <v>0.26300000000000001</v>
      </c>
      <c r="T590" s="6">
        <v>7</v>
      </c>
      <c r="U590" s="3">
        <v>0.17780000000000001</v>
      </c>
      <c r="V590" s="3">
        <v>8</v>
      </c>
      <c r="W590" s="3">
        <v>0.2019</v>
      </c>
      <c r="X590" s="6">
        <v>9</v>
      </c>
      <c r="Y590" s="6">
        <v>0.1741</v>
      </c>
      <c r="Z590" s="3">
        <v>10</v>
      </c>
      <c r="AA590" s="6">
        <v>0.21490000000000001</v>
      </c>
      <c r="AB590" s="6"/>
      <c r="AC590" s="4"/>
      <c r="AD590" s="4"/>
      <c r="AE590" s="4"/>
      <c r="AF590" s="4"/>
      <c r="AG590" s="4"/>
      <c r="AH590" s="4"/>
      <c r="AI590" s="4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v>1.3314999999999999</v>
      </c>
      <c r="L591" s="3">
        <v>3</v>
      </c>
      <c r="M591" s="3">
        <v>0.73329999999999995</v>
      </c>
      <c r="N591" s="3">
        <v>4</v>
      </c>
      <c r="O591" s="3">
        <v>0.4</v>
      </c>
      <c r="P591" s="3">
        <v>5</v>
      </c>
      <c r="Q591" s="3">
        <v>0.26669999999999999</v>
      </c>
      <c r="R591" s="3">
        <v>6</v>
      </c>
      <c r="S591" s="3">
        <v>0.16300000000000001</v>
      </c>
      <c r="T591" s="6">
        <v>7</v>
      </c>
      <c r="U591" s="3">
        <v>0.23699999999999999</v>
      </c>
      <c r="V591" s="3">
        <v>8</v>
      </c>
      <c r="W591" s="3">
        <v>0.22220000000000001</v>
      </c>
      <c r="X591" s="6">
        <v>9</v>
      </c>
      <c r="Y591" s="6">
        <v>0.13700000000000001</v>
      </c>
      <c r="Z591" s="3">
        <v>10</v>
      </c>
      <c r="AA591" s="6">
        <v>5.5599999999999997E-2</v>
      </c>
      <c r="AB591" s="6"/>
      <c r="AC591" s="4"/>
      <c r="AD591" s="4"/>
      <c r="AE591" s="4"/>
      <c r="AF591" s="4"/>
      <c r="AG591" s="4"/>
      <c r="AH591" s="4"/>
      <c r="AI591" s="4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v>1.3112999999999999</v>
      </c>
      <c r="L592" s="3">
        <v>3</v>
      </c>
      <c r="M592" s="3">
        <v>0.95940000000000003</v>
      </c>
      <c r="N592" s="3">
        <v>4</v>
      </c>
      <c r="O592" s="3">
        <v>0.80940000000000001</v>
      </c>
      <c r="P592" s="3">
        <v>5</v>
      </c>
      <c r="Q592" s="3">
        <v>0.45379999999999998</v>
      </c>
      <c r="R592" s="3">
        <v>6</v>
      </c>
      <c r="S592" s="3">
        <v>0.43890000000000001</v>
      </c>
      <c r="T592" s="6">
        <v>7</v>
      </c>
      <c r="U592" s="3">
        <v>0.17219999999999999</v>
      </c>
      <c r="V592" s="3">
        <v>8</v>
      </c>
      <c r="W592" s="3">
        <v>0.27600000000000002</v>
      </c>
      <c r="X592" s="6">
        <v>9</v>
      </c>
      <c r="Y592" s="6">
        <v>0.1704</v>
      </c>
      <c r="Z592" s="3">
        <v>10</v>
      </c>
      <c r="AA592" s="6">
        <v>0.12590000000000001</v>
      </c>
      <c r="AB592" s="6"/>
      <c r="AC592" s="4"/>
      <c r="AD592" s="4"/>
      <c r="AE592" s="4"/>
      <c r="AF592" s="4"/>
      <c r="AG592" s="4"/>
      <c r="AH592" s="4"/>
      <c r="AI592" s="4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v>1.2020999999999999</v>
      </c>
      <c r="L593" s="3">
        <v>3</v>
      </c>
      <c r="M593" s="3">
        <v>0.92800000000000005</v>
      </c>
      <c r="N593" s="3">
        <v>4</v>
      </c>
      <c r="O593" s="3">
        <v>0.42230000000000001</v>
      </c>
      <c r="P593" s="3">
        <v>5</v>
      </c>
      <c r="Q593" s="3">
        <v>0.26860000000000001</v>
      </c>
      <c r="R593" s="3">
        <v>6</v>
      </c>
      <c r="S593" s="3">
        <v>0.30930000000000002</v>
      </c>
      <c r="T593" s="6">
        <v>7</v>
      </c>
      <c r="U593" s="3">
        <v>0.1963</v>
      </c>
      <c r="V593" s="3">
        <v>8</v>
      </c>
      <c r="W593" s="3">
        <v>0.3241</v>
      </c>
      <c r="X593" s="6">
        <v>9</v>
      </c>
      <c r="Y593" s="6">
        <v>0.1797</v>
      </c>
      <c r="Z593" s="3">
        <v>10</v>
      </c>
      <c r="AA593" s="6">
        <v>7.7799999999999994E-2</v>
      </c>
      <c r="AB593" s="6"/>
      <c r="AC593" s="4"/>
      <c r="AD593" s="4"/>
      <c r="AE593" s="4"/>
      <c r="AF593" s="4"/>
      <c r="AG593" s="4"/>
      <c r="AH593" s="4"/>
      <c r="AI593" s="4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v>1.6740999999999999</v>
      </c>
      <c r="L594" s="3">
        <v>3</v>
      </c>
      <c r="M594" s="3">
        <v>0.80740000000000001</v>
      </c>
      <c r="N594" s="3">
        <v>4</v>
      </c>
      <c r="O594" s="3">
        <v>0.44440000000000002</v>
      </c>
      <c r="P594" s="3">
        <v>5</v>
      </c>
      <c r="Q594" s="3">
        <v>0.36299999999999999</v>
      </c>
      <c r="R594" s="3">
        <v>6</v>
      </c>
      <c r="S594" s="3">
        <v>0.2</v>
      </c>
      <c r="T594" s="6">
        <v>7</v>
      </c>
      <c r="U594" s="3">
        <v>0.1852</v>
      </c>
      <c r="V594" s="3">
        <v>8</v>
      </c>
      <c r="W594" s="3">
        <v>0.14810000000000001</v>
      </c>
      <c r="X594" s="6">
        <v>9</v>
      </c>
      <c r="Y594" s="6">
        <v>0.1037</v>
      </c>
      <c r="Z594" s="3">
        <v>10</v>
      </c>
      <c r="AA594" s="6">
        <v>6.6699999999999995E-2</v>
      </c>
      <c r="AB594" s="6"/>
      <c r="AC594" s="4"/>
      <c r="AD594" s="4"/>
      <c r="AE594" s="4"/>
      <c r="AF594" s="4"/>
      <c r="AG594" s="4"/>
      <c r="AH594" s="4"/>
      <c r="AI594" s="4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v>1.9040999999999999</v>
      </c>
      <c r="L595" s="3">
        <v>3</v>
      </c>
      <c r="M595" s="3">
        <v>1.0390999999999999</v>
      </c>
      <c r="N595" s="3">
        <v>4</v>
      </c>
      <c r="O595" s="3">
        <v>0.54830000000000001</v>
      </c>
      <c r="P595" s="3">
        <v>5</v>
      </c>
      <c r="Q595" s="3">
        <v>0.39639999999999997</v>
      </c>
      <c r="R595" s="3">
        <v>6</v>
      </c>
      <c r="S595" s="3">
        <v>0.27039999999999997</v>
      </c>
      <c r="T595" s="6">
        <v>7</v>
      </c>
      <c r="U595" s="3">
        <v>0.29820000000000002</v>
      </c>
      <c r="V595" s="3">
        <v>8</v>
      </c>
      <c r="W595" s="3">
        <v>0.3075</v>
      </c>
      <c r="X595" s="6">
        <v>9</v>
      </c>
      <c r="Y595" s="6">
        <v>0.1908</v>
      </c>
      <c r="Z595" s="3">
        <v>10</v>
      </c>
      <c r="AA595" s="6">
        <v>0.10929999999999999</v>
      </c>
      <c r="AB595" s="6"/>
      <c r="AC595" s="4"/>
      <c r="AD595" s="4"/>
      <c r="AE595" s="4"/>
      <c r="AF595" s="4"/>
      <c r="AG595" s="4"/>
      <c r="AH595" s="4"/>
      <c r="AI595" s="4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v>1.2630999999999999</v>
      </c>
      <c r="L596" s="3">
        <v>3</v>
      </c>
      <c r="M596" s="3">
        <v>0.7853</v>
      </c>
      <c r="N596" s="3">
        <v>4</v>
      </c>
      <c r="O596" s="3">
        <v>0.38890000000000002</v>
      </c>
      <c r="P596" s="3">
        <v>5</v>
      </c>
      <c r="Q596" s="3">
        <v>0.40739999999999998</v>
      </c>
      <c r="R596" s="3">
        <v>6</v>
      </c>
      <c r="S596" s="3">
        <v>0.1852</v>
      </c>
      <c r="T596" s="6">
        <v>7</v>
      </c>
      <c r="U596" s="3">
        <v>0.25559999999999999</v>
      </c>
      <c r="V596" s="3">
        <v>8</v>
      </c>
      <c r="W596" s="3">
        <v>0.34079999999999999</v>
      </c>
      <c r="X596" s="6">
        <v>9</v>
      </c>
      <c r="Y596" s="6">
        <v>9.6299999999999997E-2</v>
      </c>
      <c r="Z596" s="3">
        <v>10</v>
      </c>
      <c r="AA596" s="6">
        <v>0.12959999999999999</v>
      </c>
      <c r="AB596" s="6"/>
      <c r="AC596" s="4"/>
      <c r="AD596" s="4"/>
      <c r="AE596" s="4"/>
      <c r="AF596" s="4"/>
      <c r="AG596" s="4"/>
      <c r="AH596" s="4"/>
      <c r="AI596" s="4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v>1.0742</v>
      </c>
      <c r="L597" s="3">
        <v>3</v>
      </c>
      <c r="M597" s="3">
        <v>1.2983</v>
      </c>
      <c r="N597" s="3">
        <v>4</v>
      </c>
      <c r="O597" s="3">
        <v>0.6371</v>
      </c>
      <c r="P597" s="3">
        <v>5</v>
      </c>
      <c r="Q597" s="3">
        <v>0.38890000000000002</v>
      </c>
      <c r="R597" s="3">
        <v>6</v>
      </c>
      <c r="S597" s="3">
        <v>0.2722</v>
      </c>
      <c r="T597" s="6">
        <v>7</v>
      </c>
      <c r="U597" s="3">
        <v>0.1908</v>
      </c>
      <c r="V597" s="3">
        <v>8</v>
      </c>
      <c r="W597" s="3">
        <v>0.17960000000000001</v>
      </c>
      <c r="X597" s="6">
        <v>9</v>
      </c>
      <c r="Y597" s="6">
        <v>0.14449999999999999</v>
      </c>
      <c r="Z597" s="3">
        <v>10</v>
      </c>
      <c r="AA597" s="6">
        <v>0.18890000000000001</v>
      </c>
      <c r="AB597" s="6"/>
      <c r="AC597" s="4"/>
      <c r="AD597" s="4"/>
      <c r="AE597" s="4"/>
      <c r="AF597" s="4"/>
      <c r="AG597" s="4"/>
      <c r="AH597" s="4"/>
      <c r="AI597" s="4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v>2.1852999999999998</v>
      </c>
      <c r="L598" s="3">
        <v>3</v>
      </c>
      <c r="M598" s="3">
        <v>1.1890000000000001</v>
      </c>
      <c r="N598" s="3">
        <v>4</v>
      </c>
      <c r="O598" s="3">
        <v>0.67410000000000003</v>
      </c>
      <c r="P598" s="3">
        <v>5</v>
      </c>
      <c r="Q598" s="3">
        <v>0.4834</v>
      </c>
      <c r="R598" s="3">
        <v>6</v>
      </c>
      <c r="S598" s="3">
        <v>0.26669999999999999</v>
      </c>
      <c r="T598" s="6">
        <v>7</v>
      </c>
      <c r="U598" s="3">
        <v>0.25740000000000002</v>
      </c>
      <c r="V598" s="3">
        <v>8</v>
      </c>
      <c r="W598" s="3">
        <v>0.24079999999999999</v>
      </c>
      <c r="X598" s="6">
        <v>9</v>
      </c>
      <c r="Y598" s="6">
        <v>0.2278</v>
      </c>
      <c r="Z598" s="3">
        <v>10</v>
      </c>
      <c r="AA598" s="6">
        <v>0.12590000000000001</v>
      </c>
      <c r="AB598" s="6"/>
      <c r="AC598" s="4"/>
      <c r="AD598" s="4"/>
      <c r="AE598" s="4"/>
      <c r="AF598" s="4"/>
      <c r="AG598" s="4"/>
      <c r="AH598" s="4"/>
      <c r="AI598" s="4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v>1.5538000000000001</v>
      </c>
      <c r="L599" s="3">
        <v>3</v>
      </c>
      <c r="M599" s="3">
        <v>0.90749999999999997</v>
      </c>
      <c r="N599" s="3">
        <v>4</v>
      </c>
      <c r="O599" s="3">
        <v>0.47410000000000002</v>
      </c>
      <c r="P599" s="3">
        <v>5</v>
      </c>
      <c r="Q599" s="3">
        <v>0.44629999999999997</v>
      </c>
      <c r="R599" s="3">
        <v>6</v>
      </c>
      <c r="S599" s="3">
        <v>0.37409999999999999</v>
      </c>
      <c r="T599" s="6">
        <v>7</v>
      </c>
      <c r="U599" s="3">
        <v>0.33710000000000001</v>
      </c>
      <c r="V599" s="3">
        <v>8</v>
      </c>
      <c r="W599" s="3">
        <v>0.20369999999999999</v>
      </c>
      <c r="X599" s="6">
        <v>9</v>
      </c>
      <c r="Y599" s="6">
        <v>0.20369999999999999</v>
      </c>
      <c r="Z599" s="3">
        <v>10</v>
      </c>
      <c r="AA599" s="6">
        <v>0.1593</v>
      </c>
      <c r="AB599" s="6"/>
      <c r="AC599" s="4"/>
      <c r="AD599" s="4"/>
      <c r="AE599" s="4"/>
      <c r="AF599" s="4"/>
      <c r="AG599" s="4"/>
      <c r="AH599" s="4"/>
      <c r="AI599" s="4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v>1.5539000000000001</v>
      </c>
      <c r="L600" s="3">
        <v>3</v>
      </c>
      <c r="M600" s="3">
        <v>0.97050000000000003</v>
      </c>
      <c r="N600" s="3">
        <v>4</v>
      </c>
      <c r="O600" s="3">
        <v>0.49270000000000003</v>
      </c>
      <c r="P600" s="3">
        <v>5</v>
      </c>
      <c r="Q600" s="3">
        <v>0.40560000000000002</v>
      </c>
      <c r="R600" s="3">
        <v>6</v>
      </c>
      <c r="S600" s="3">
        <v>0.2223</v>
      </c>
      <c r="T600" s="6">
        <v>7</v>
      </c>
      <c r="U600" s="3">
        <v>0.45929999999999999</v>
      </c>
      <c r="V600" s="3">
        <v>8</v>
      </c>
      <c r="W600" s="3">
        <v>0.23710000000000001</v>
      </c>
      <c r="X600" s="6">
        <v>9</v>
      </c>
      <c r="Y600" s="6">
        <v>0.1593</v>
      </c>
      <c r="Z600" s="3">
        <v>10</v>
      </c>
      <c r="AA600" s="6">
        <v>0.1741</v>
      </c>
      <c r="AB600" s="6"/>
      <c r="AC600" s="4"/>
      <c r="AD600" s="4"/>
      <c r="AE600" s="4"/>
      <c r="AF600" s="4"/>
      <c r="AG600" s="4"/>
      <c r="AH600" s="4"/>
      <c r="AI600" s="4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v>1.2316</v>
      </c>
      <c r="L601" s="3">
        <v>3</v>
      </c>
      <c r="M601" s="3">
        <v>0.81489999999999996</v>
      </c>
      <c r="N601" s="3">
        <v>4</v>
      </c>
      <c r="O601" s="3">
        <v>0.37780000000000002</v>
      </c>
      <c r="P601" s="3">
        <v>5</v>
      </c>
      <c r="Q601" s="3">
        <v>0.40739999999999998</v>
      </c>
      <c r="R601" s="3">
        <v>6</v>
      </c>
      <c r="S601" s="3">
        <v>0.25559999999999999</v>
      </c>
      <c r="T601" s="6">
        <v>7</v>
      </c>
      <c r="U601" s="3">
        <v>0.20369999999999999</v>
      </c>
      <c r="V601" s="3">
        <v>8</v>
      </c>
      <c r="W601" s="3">
        <v>0.23710000000000001</v>
      </c>
      <c r="X601" s="6">
        <v>9</v>
      </c>
      <c r="Y601" s="6">
        <v>0.16300000000000001</v>
      </c>
      <c r="Z601" s="3">
        <v>10</v>
      </c>
      <c r="AA601" s="6">
        <v>0.2</v>
      </c>
      <c r="AB601" s="6"/>
      <c r="AC601" s="4"/>
      <c r="AD601" s="4"/>
      <c r="AE601" s="4"/>
      <c r="AF601" s="4"/>
      <c r="AG601" s="4"/>
      <c r="AH601" s="4"/>
      <c r="AI601" s="4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v>1.6538999999999999</v>
      </c>
      <c r="L602" s="3">
        <v>3</v>
      </c>
      <c r="M602" s="3">
        <v>1.0538000000000001</v>
      </c>
      <c r="N602" s="3">
        <v>4</v>
      </c>
      <c r="O602" s="3">
        <v>0.59079999999999999</v>
      </c>
      <c r="P602" s="3">
        <v>5</v>
      </c>
      <c r="Q602" s="3">
        <v>0.37780000000000002</v>
      </c>
      <c r="R602" s="3">
        <v>6</v>
      </c>
      <c r="S602" s="3">
        <v>0.3</v>
      </c>
      <c r="T602" s="6">
        <v>7</v>
      </c>
      <c r="U602" s="3">
        <v>0.1963</v>
      </c>
      <c r="V602" s="3">
        <v>8</v>
      </c>
      <c r="W602" s="3">
        <v>0.2482</v>
      </c>
      <c r="X602" s="6">
        <v>9</v>
      </c>
      <c r="Y602" s="6">
        <v>0.26860000000000001</v>
      </c>
      <c r="Z602" s="3">
        <v>10</v>
      </c>
      <c r="AA602" s="6">
        <v>0.1241</v>
      </c>
      <c r="AB602" s="6"/>
      <c r="AC602" s="4"/>
      <c r="AD602" s="4"/>
      <c r="AE602" s="4"/>
      <c r="AF602" s="4"/>
      <c r="AG602" s="4"/>
      <c r="AH602" s="4"/>
      <c r="AI602" s="4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v>1.6187</v>
      </c>
      <c r="L603" s="3">
        <v>3</v>
      </c>
      <c r="M603" s="3">
        <v>0.51119999999999999</v>
      </c>
      <c r="N603" s="3">
        <v>4</v>
      </c>
      <c r="O603" s="3">
        <v>0.51490000000000002</v>
      </c>
      <c r="P603" s="3">
        <v>5</v>
      </c>
      <c r="Q603" s="3">
        <v>0.2482</v>
      </c>
      <c r="R603" s="3">
        <v>6</v>
      </c>
      <c r="S603" s="3">
        <v>0.22969999999999999</v>
      </c>
      <c r="T603" s="6">
        <v>7</v>
      </c>
      <c r="U603" s="3">
        <v>0.1148</v>
      </c>
      <c r="V603" s="3">
        <v>8</v>
      </c>
      <c r="W603" s="3">
        <v>0.14080000000000001</v>
      </c>
      <c r="X603" s="6">
        <v>9</v>
      </c>
      <c r="Y603" s="6">
        <v>0.14449999999999999</v>
      </c>
      <c r="Z603" s="3">
        <v>10</v>
      </c>
      <c r="AA603" s="6">
        <v>5.9299999999999999E-2</v>
      </c>
      <c r="AB603" s="6"/>
      <c r="AC603" s="4"/>
      <c r="AD603" s="4"/>
      <c r="AE603" s="4"/>
      <c r="AF603" s="4"/>
      <c r="AG603" s="4"/>
      <c r="AH603" s="4"/>
      <c r="AI603" s="4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v>1.3855</v>
      </c>
      <c r="L604" s="3">
        <v>3</v>
      </c>
      <c r="M604" s="3">
        <v>0.9113</v>
      </c>
      <c r="N604" s="3">
        <v>4</v>
      </c>
      <c r="O604" s="3">
        <v>0.7409</v>
      </c>
      <c r="P604" s="3">
        <v>5</v>
      </c>
      <c r="Q604" s="3">
        <v>0.27410000000000001</v>
      </c>
      <c r="R604" s="3">
        <v>6</v>
      </c>
      <c r="S604" s="3">
        <v>0.23710000000000001</v>
      </c>
      <c r="T604" s="6">
        <v>7</v>
      </c>
      <c r="U604" s="3">
        <v>0.12230000000000001</v>
      </c>
      <c r="V604" s="3">
        <v>8</v>
      </c>
      <c r="W604" s="3">
        <v>0.1</v>
      </c>
      <c r="X604" s="6">
        <v>9</v>
      </c>
      <c r="Y604" s="6">
        <v>0.16669999999999999</v>
      </c>
      <c r="Z604" s="3">
        <v>10</v>
      </c>
      <c r="AA604" s="6">
        <v>0.14449999999999999</v>
      </c>
      <c r="AB604" s="6"/>
      <c r="AC604" s="4"/>
      <c r="AD604" s="4"/>
      <c r="AE604" s="4"/>
      <c r="AF604" s="4"/>
      <c r="AG604" s="4"/>
      <c r="AH604" s="4"/>
      <c r="AI604" s="4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v>1.4148000000000001</v>
      </c>
      <c r="L605" s="3">
        <v>3</v>
      </c>
      <c r="M605" s="3">
        <v>0.89629999999999999</v>
      </c>
      <c r="N605" s="3">
        <v>4</v>
      </c>
      <c r="O605" s="3">
        <v>0.59630000000000005</v>
      </c>
      <c r="P605" s="3">
        <v>5</v>
      </c>
      <c r="Q605" s="3">
        <v>0.30370000000000003</v>
      </c>
      <c r="R605" s="3">
        <v>6</v>
      </c>
      <c r="S605" s="3">
        <v>0.1222</v>
      </c>
      <c r="T605" s="6">
        <v>7</v>
      </c>
      <c r="U605" s="3">
        <v>0.22220000000000001</v>
      </c>
      <c r="V605" s="3">
        <v>8</v>
      </c>
      <c r="W605" s="3">
        <v>0.21110000000000001</v>
      </c>
      <c r="X605" s="6">
        <v>9</v>
      </c>
      <c r="Y605" s="6">
        <v>0.1963</v>
      </c>
      <c r="Z605" s="3">
        <v>10</v>
      </c>
      <c r="AA605" s="6">
        <v>0.2296</v>
      </c>
      <c r="AB605" s="6"/>
      <c r="AC605" s="4"/>
      <c r="AD605" s="4"/>
      <c r="AE605" s="4"/>
      <c r="AF605" s="4"/>
      <c r="AG605" s="4"/>
      <c r="AH605" s="4"/>
      <c r="AI605" s="4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v>2.0171999999999999</v>
      </c>
      <c r="L606" s="3">
        <v>3</v>
      </c>
      <c r="M606" s="3">
        <v>0.97799999999999998</v>
      </c>
      <c r="N606" s="3">
        <v>4</v>
      </c>
      <c r="O606" s="3">
        <v>0.502</v>
      </c>
      <c r="P606" s="3">
        <v>5</v>
      </c>
      <c r="Q606" s="3">
        <v>0.31669999999999998</v>
      </c>
      <c r="R606" s="3">
        <v>6</v>
      </c>
      <c r="S606" s="3">
        <v>0.23519999999999999</v>
      </c>
      <c r="T606" s="6">
        <v>7</v>
      </c>
      <c r="U606" s="3">
        <v>0.26490000000000002</v>
      </c>
      <c r="V606" s="3">
        <v>8</v>
      </c>
      <c r="W606" s="3">
        <v>0.21490000000000001</v>
      </c>
      <c r="X606" s="6">
        <v>9</v>
      </c>
      <c r="Y606" s="6">
        <v>0.23519999999999999</v>
      </c>
      <c r="Z606" s="3">
        <v>10</v>
      </c>
      <c r="AA606" s="6">
        <v>0.18340000000000001</v>
      </c>
      <c r="AB606" s="6"/>
      <c r="AC606" s="4"/>
      <c r="AD606" s="4"/>
      <c r="AE606" s="4"/>
      <c r="AF606" s="4"/>
      <c r="AG606" s="4"/>
      <c r="AH606" s="4"/>
      <c r="AI606" s="4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v>1.6688000000000001</v>
      </c>
      <c r="L607" s="3">
        <v>3</v>
      </c>
      <c r="M607" s="3">
        <v>0.83899999999999997</v>
      </c>
      <c r="N607" s="3">
        <v>4</v>
      </c>
      <c r="O607" s="3">
        <v>0.87790000000000001</v>
      </c>
      <c r="P607" s="3">
        <v>5</v>
      </c>
      <c r="Q607" s="3">
        <v>0.41489999999999999</v>
      </c>
      <c r="R607" s="3">
        <v>6</v>
      </c>
      <c r="S607" s="3">
        <v>0.25380000000000003</v>
      </c>
      <c r="T607" s="6">
        <v>7</v>
      </c>
      <c r="U607" s="3">
        <v>0.16300000000000001</v>
      </c>
      <c r="V607" s="3">
        <v>8</v>
      </c>
      <c r="W607" s="3">
        <v>0.1167</v>
      </c>
      <c r="X607" s="6">
        <v>9</v>
      </c>
      <c r="Y607" s="6">
        <v>0.13150000000000001</v>
      </c>
      <c r="Z607" s="3">
        <v>10</v>
      </c>
      <c r="AA607" s="6">
        <v>0.16300000000000001</v>
      </c>
      <c r="AB607" s="6"/>
      <c r="AC607" s="4"/>
      <c r="AD607" s="4"/>
      <c r="AE607" s="4"/>
      <c r="AF607" s="4"/>
      <c r="AG607" s="4"/>
      <c r="AH607" s="4"/>
      <c r="AI607" s="4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v>1.8408</v>
      </c>
      <c r="L608" s="3">
        <v>3</v>
      </c>
      <c r="M608" s="3">
        <v>0.86850000000000005</v>
      </c>
      <c r="N608" s="3">
        <v>4</v>
      </c>
      <c r="O608" s="3">
        <v>0.75370000000000004</v>
      </c>
      <c r="P608" s="3">
        <v>5</v>
      </c>
      <c r="Q608" s="3">
        <v>0.41849999999999998</v>
      </c>
      <c r="R608" s="3">
        <v>6</v>
      </c>
      <c r="S608" s="3">
        <v>0.22040000000000001</v>
      </c>
      <c r="T608" s="6">
        <v>7</v>
      </c>
      <c r="U608" s="3">
        <v>0.4</v>
      </c>
      <c r="V608" s="3">
        <v>8</v>
      </c>
      <c r="W608" s="3">
        <v>0.25</v>
      </c>
      <c r="X608" s="6">
        <v>9</v>
      </c>
      <c r="Y608" s="3">
        <v>0.2389</v>
      </c>
      <c r="Z608" s="3">
        <v>10</v>
      </c>
      <c r="AA608" s="6">
        <v>0.14630000000000001</v>
      </c>
      <c r="AB608" s="6"/>
      <c r="AC608" s="4"/>
      <c r="AD608" s="4"/>
      <c r="AE608" s="4"/>
      <c r="AF608" s="4"/>
      <c r="AG608" s="4"/>
      <c r="AH608" s="4"/>
      <c r="AI608" s="4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v>1.6334</v>
      </c>
      <c r="L609" s="3">
        <v>3</v>
      </c>
      <c r="M609" s="3">
        <v>0.75190000000000001</v>
      </c>
      <c r="N609" s="3">
        <v>4</v>
      </c>
      <c r="O609" s="3">
        <v>0.39079999999999998</v>
      </c>
      <c r="P609" s="3">
        <v>5</v>
      </c>
      <c r="Q609" s="3">
        <v>0.48520000000000002</v>
      </c>
      <c r="R609" s="3">
        <v>6</v>
      </c>
      <c r="S609" s="3">
        <v>0.27779999999999999</v>
      </c>
      <c r="T609" s="6">
        <v>7</v>
      </c>
      <c r="U609" s="3">
        <v>0.1908</v>
      </c>
      <c r="V609" s="3">
        <v>8</v>
      </c>
      <c r="W609" s="3">
        <v>0.1759</v>
      </c>
      <c r="X609" s="6">
        <v>9</v>
      </c>
      <c r="Y609" s="3">
        <v>0.33150000000000002</v>
      </c>
      <c r="Z609" s="3">
        <v>10</v>
      </c>
      <c r="AA609" s="6">
        <v>0.1963</v>
      </c>
      <c r="AB609" s="6"/>
      <c r="AC609" s="4"/>
      <c r="AD609" s="4"/>
      <c r="AE609" s="4"/>
      <c r="AF609" s="4"/>
      <c r="AG609" s="4"/>
      <c r="AH609" s="4"/>
      <c r="AI609" s="4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v>1.4446000000000001</v>
      </c>
      <c r="L610" s="3">
        <v>3</v>
      </c>
      <c r="M610" s="3">
        <v>0.84450000000000003</v>
      </c>
      <c r="N610" s="3">
        <v>4</v>
      </c>
      <c r="O610" s="3">
        <v>0.42230000000000001</v>
      </c>
      <c r="P610" s="3">
        <v>5</v>
      </c>
      <c r="Q610" s="3">
        <v>0.30740000000000001</v>
      </c>
      <c r="R610" s="3">
        <v>6</v>
      </c>
      <c r="S610" s="3">
        <v>0.24079999999999999</v>
      </c>
      <c r="T610" s="6">
        <v>7</v>
      </c>
      <c r="U610" s="3">
        <v>0.18890000000000001</v>
      </c>
      <c r="V610" s="3">
        <v>8</v>
      </c>
      <c r="W610" s="3">
        <v>0.16669999999999999</v>
      </c>
      <c r="X610" s="6">
        <v>9</v>
      </c>
      <c r="Y610" s="3">
        <v>0.16669999999999999</v>
      </c>
      <c r="Z610" s="3">
        <v>10</v>
      </c>
      <c r="AA610" s="3">
        <v>0.1741</v>
      </c>
      <c r="AB610" s="6"/>
      <c r="AC610" s="4"/>
      <c r="AD610" s="4"/>
      <c r="AE610" s="4"/>
      <c r="AF610" s="4"/>
      <c r="AG610" s="4"/>
      <c r="AH610" s="4"/>
      <c r="AI610" s="4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v>1.6963999999999999</v>
      </c>
      <c r="L611" s="3">
        <v>3</v>
      </c>
      <c r="M611" s="3">
        <v>0.64259999999999995</v>
      </c>
      <c r="N611" s="3">
        <v>4</v>
      </c>
      <c r="O611" s="3">
        <v>0.48149999999999998</v>
      </c>
      <c r="P611" s="3">
        <v>5</v>
      </c>
      <c r="Q611" s="3">
        <v>0.3296</v>
      </c>
      <c r="R611" s="3">
        <v>6</v>
      </c>
      <c r="S611" s="3">
        <v>0.1704</v>
      </c>
      <c r="T611" s="6">
        <v>7</v>
      </c>
      <c r="U611" s="3">
        <v>0.15740000000000001</v>
      </c>
      <c r="V611" s="3">
        <v>8</v>
      </c>
      <c r="W611" s="3">
        <v>0.1537</v>
      </c>
      <c r="X611" s="6">
        <v>9</v>
      </c>
      <c r="Y611" s="3">
        <v>0.17780000000000001</v>
      </c>
      <c r="Z611" s="3">
        <v>10</v>
      </c>
      <c r="AA611" s="3">
        <v>9.6299999999999997E-2</v>
      </c>
      <c r="AB611" s="6"/>
      <c r="AC611" s="4"/>
      <c r="AD611" s="4"/>
      <c r="AE611" s="4"/>
      <c r="AF611" s="4"/>
      <c r="AG611" s="4"/>
      <c r="AH611" s="4"/>
      <c r="AI611" s="4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v>1.6040000000000001</v>
      </c>
      <c r="L612" s="3">
        <v>3</v>
      </c>
      <c r="M612" s="3">
        <v>0.8891</v>
      </c>
      <c r="N612" s="3">
        <v>4</v>
      </c>
      <c r="O612" s="3">
        <v>0.5575</v>
      </c>
      <c r="P612" s="3">
        <v>5</v>
      </c>
      <c r="Q612" s="3">
        <v>0.40560000000000002</v>
      </c>
      <c r="R612" s="3">
        <v>6</v>
      </c>
      <c r="S612" s="3">
        <v>0.26669999999999999</v>
      </c>
      <c r="T612" s="6">
        <v>7</v>
      </c>
      <c r="U612" s="3">
        <v>0.1704</v>
      </c>
      <c r="V612" s="3">
        <v>8</v>
      </c>
      <c r="W612" s="3">
        <v>0.15559999999999999</v>
      </c>
      <c r="X612" s="6">
        <v>9</v>
      </c>
      <c r="Y612" s="3">
        <v>0.18890000000000001</v>
      </c>
      <c r="Z612" s="3">
        <v>10</v>
      </c>
      <c r="AA612" s="3">
        <v>0.18709999999999999</v>
      </c>
      <c r="AB612" s="6"/>
      <c r="AC612" s="4"/>
      <c r="AD612" s="4"/>
      <c r="AE612" s="4"/>
      <c r="AF612" s="4"/>
      <c r="AG612" s="4"/>
      <c r="AH612" s="4"/>
      <c r="AI612" s="4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v>1.5318000000000001</v>
      </c>
      <c r="L613" s="3">
        <v>3</v>
      </c>
      <c r="M613" s="3">
        <v>1.0113000000000001</v>
      </c>
      <c r="N613" s="3">
        <v>4</v>
      </c>
      <c r="O613" s="6">
        <v>0.57230000000000003</v>
      </c>
      <c r="P613" s="3">
        <v>5</v>
      </c>
      <c r="Q613" s="6">
        <v>0.30380000000000001</v>
      </c>
      <c r="R613" s="3">
        <v>6</v>
      </c>
      <c r="S613" s="6">
        <v>0.113</v>
      </c>
      <c r="T613" s="6">
        <v>7</v>
      </c>
      <c r="U613" s="6">
        <v>0.1389</v>
      </c>
      <c r="V613" s="3">
        <v>8</v>
      </c>
      <c r="W613" s="6">
        <v>0.1648</v>
      </c>
      <c r="X613" s="6">
        <v>9</v>
      </c>
      <c r="Y613" s="6">
        <v>0.1704</v>
      </c>
      <c r="Z613" s="3">
        <v>10</v>
      </c>
      <c r="AA613" s="6">
        <v>0.15</v>
      </c>
      <c r="AB613" s="6"/>
      <c r="AC613" s="4"/>
      <c r="AD613" s="4"/>
      <c r="AE613" s="4"/>
      <c r="AF613" s="4"/>
      <c r="AG613" s="4"/>
      <c r="AH613" s="4"/>
      <c r="AI613" s="4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v>1.8743000000000001</v>
      </c>
      <c r="L614" s="3">
        <v>3</v>
      </c>
      <c r="M614" s="3">
        <v>0.87970000000000004</v>
      </c>
      <c r="N614" s="3">
        <v>4</v>
      </c>
      <c r="O614" s="6">
        <v>0.43709999999999999</v>
      </c>
      <c r="P614" s="3">
        <v>5</v>
      </c>
      <c r="Q614" s="6">
        <v>0.42230000000000001</v>
      </c>
      <c r="R614" s="3">
        <v>6</v>
      </c>
      <c r="S614" s="6">
        <v>0.44629999999999997</v>
      </c>
      <c r="T614" s="6">
        <v>7</v>
      </c>
      <c r="U614" s="6">
        <v>0.2167</v>
      </c>
      <c r="V614" s="3">
        <v>8</v>
      </c>
      <c r="W614" s="6">
        <v>0.2389</v>
      </c>
      <c r="X614" s="6">
        <v>9</v>
      </c>
      <c r="Y614" s="6">
        <v>0.17780000000000001</v>
      </c>
      <c r="Z614" s="3">
        <v>10</v>
      </c>
      <c r="AA614" s="6">
        <v>0.1908</v>
      </c>
      <c r="AB614" s="6"/>
      <c r="AC614" s="4"/>
      <c r="AD614" s="4"/>
      <c r="AE614" s="4"/>
      <c r="AF614" s="4"/>
      <c r="AG614" s="4"/>
      <c r="AH614" s="4"/>
      <c r="AI614" s="4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v>1.1113999999999999</v>
      </c>
      <c r="L615" s="3">
        <v>3</v>
      </c>
      <c r="M615" s="3">
        <v>0.88539999999999996</v>
      </c>
      <c r="N615" s="3">
        <v>4</v>
      </c>
      <c r="O615" s="6">
        <v>0.27779999999999999</v>
      </c>
      <c r="P615" s="3">
        <v>5</v>
      </c>
      <c r="Q615" s="6">
        <v>0.19450000000000001</v>
      </c>
      <c r="R615" s="3">
        <v>6</v>
      </c>
      <c r="S615" s="6">
        <v>0.19259999999999999</v>
      </c>
      <c r="T615" s="6">
        <v>7</v>
      </c>
      <c r="U615" s="6">
        <v>0.37230000000000002</v>
      </c>
      <c r="V615" s="3">
        <v>8</v>
      </c>
      <c r="W615" s="6">
        <v>0.25750000000000001</v>
      </c>
      <c r="X615" s="6">
        <v>9</v>
      </c>
      <c r="Y615" s="6">
        <v>0.24260000000000001</v>
      </c>
      <c r="Z615" s="3">
        <v>10</v>
      </c>
      <c r="AA615" s="6">
        <v>0.19819999999999999</v>
      </c>
      <c r="AB615" s="6"/>
      <c r="AC615" s="4"/>
      <c r="AD615" s="4"/>
      <c r="AE615" s="4"/>
      <c r="AF615" s="4"/>
      <c r="AG615" s="4"/>
      <c r="AH615" s="4"/>
      <c r="AI615" s="4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v>1.5058</v>
      </c>
      <c r="L616" s="3">
        <v>3</v>
      </c>
      <c r="M616" s="3">
        <v>0.97240000000000004</v>
      </c>
      <c r="N616" s="3">
        <v>4</v>
      </c>
      <c r="O616" s="6">
        <v>0.78710000000000002</v>
      </c>
      <c r="P616" s="3">
        <v>5</v>
      </c>
      <c r="Q616" s="6">
        <v>0.39450000000000002</v>
      </c>
      <c r="R616" s="3">
        <v>6</v>
      </c>
      <c r="S616" s="6">
        <v>0.23710000000000001</v>
      </c>
      <c r="T616" s="6">
        <v>7</v>
      </c>
      <c r="U616" s="6">
        <v>0.113</v>
      </c>
      <c r="V616" s="3">
        <v>8</v>
      </c>
      <c r="W616" s="6">
        <v>7.22E-2</v>
      </c>
      <c r="X616" s="6">
        <v>9</v>
      </c>
      <c r="Y616" s="6">
        <v>0.2611</v>
      </c>
      <c r="Z616" s="3">
        <v>10</v>
      </c>
      <c r="AA616" s="6">
        <v>0.1148</v>
      </c>
      <c r="AB616" s="6"/>
      <c r="AC616" s="4"/>
      <c r="AD616" s="4"/>
      <c r="AE616" s="4"/>
      <c r="AF616" s="4"/>
      <c r="AG616" s="4"/>
      <c r="AH616" s="4"/>
      <c r="AI616" s="4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v>1.617</v>
      </c>
      <c r="L617" s="3">
        <v>3</v>
      </c>
      <c r="M617" s="3">
        <v>1.0002</v>
      </c>
      <c r="N617" s="3">
        <v>4</v>
      </c>
      <c r="O617" s="6">
        <v>0.51119999999999999</v>
      </c>
      <c r="P617" s="3">
        <v>5</v>
      </c>
      <c r="Q617" s="6">
        <v>0.35930000000000001</v>
      </c>
      <c r="R617" s="3">
        <v>6</v>
      </c>
      <c r="S617" s="6">
        <v>0.39639999999999997</v>
      </c>
      <c r="T617" s="6">
        <v>7</v>
      </c>
      <c r="U617" s="6">
        <v>0.17780000000000001</v>
      </c>
      <c r="V617" s="3">
        <v>8</v>
      </c>
      <c r="W617" s="6">
        <v>0.1111</v>
      </c>
      <c r="X617" s="6">
        <v>9</v>
      </c>
      <c r="Y617" s="6">
        <v>0.25559999999999999</v>
      </c>
      <c r="Z617" s="3">
        <v>10</v>
      </c>
      <c r="AA617" s="6">
        <v>0.1037</v>
      </c>
      <c r="AB617" s="6"/>
      <c r="AC617" s="4"/>
      <c r="AD617" s="4"/>
      <c r="AE617" s="4"/>
      <c r="AF617" s="4"/>
      <c r="AG617" s="4"/>
      <c r="AH617" s="4"/>
      <c r="AI617" s="4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v>1.43</v>
      </c>
      <c r="L618" s="3">
        <v>3</v>
      </c>
      <c r="M618" s="3">
        <v>1.0744</v>
      </c>
      <c r="N618" s="3">
        <v>4</v>
      </c>
      <c r="O618" s="6">
        <v>0.26860000000000001</v>
      </c>
      <c r="P618" s="3">
        <v>5</v>
      </c>
      <c r="Q618" s="6">
        <v>0.34079999999999999</v>
      </c>
      <c r="R618" s="3">
        <v>6</v>
      </c>
      <c r="S618" s="6">
        <v>0.1741</v>
      </c>
      <c r="T618" s="6">
        <v>7</v>
      </c>
      <c r="U618" s="6">
        <v>0.2445</v>
      </c>
      <c r="V618" s="3">
        <v>8</v>
      </c>
      <c r="W618" s="6">
        <v>0.2853</v>
      </c>
      <c r="X618" s="6">
        <v>9</v>
      </c>
      <c r="Y618" s="6">
        <v>0.14449999999999999</v>
      </c>
      <c r="Z618" s="3">
        <v>10</v>
      </c>
      <c r="AA618" s="6">
        <v>0.24079999999999999</v>
      </c>
      <c r="AB618" s="6"/>
      <c r="AC618" s="4"/>
      <c r="AD618" s="4"/>
      <c r="AE618" s="4"/>
      <c r="AF618" s="4"/>
      <c r="AG618" s="4"/>
      <c r="AH618" s="4"/>
      <c r="AI618" s="4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v>1.5669999999999999</v>
      </c>
      <c r="L619" s="3">
        <v>3</v>
      </c>
      <c r="M619" s="3">
        <v>1.0114000000000001</v>
      </c>
      <c r="N619" s="3">
        <v>4</v>
      </c>
      <c r="O619" s="6">
        <v>0.53720000000000001</v>
      </c>
      <c r="P619" s="3">
        <v>5</v>
      </c>
      <c r="Q619" s="6">
        <v>0.4909</v>
      </c>
      <c r="R619" s="3">
        <v>6</v>
      </c>
      <c r="S619" s="6">
        <v>0.3649</v>
      </c>
      <c r="T619" s="6">
        <v>7</v>
      </c>
      <c r="U619" s="6">
        <v>0.32790000000000002</v>
      </c>
      <c r="V619" s="3">
        <v>8</v>
      </c>
      <c r="W619" s="6">
        <v>9.4500000000000001E-2</v>
      </c>
      <c r="X619" s="6">
        <v>9</v>
      </c>
      <c r="Y619" s="6">
        <v>0.16300000000000001</v>
      </c>
      <c r="Z619" s="3">
        <v>10</v>
      </c>
      <c r="AA619" s="6">
        <v>0.16489999999999999</v>
      </c>
      <c r="AB619" s="6"/>
      <c r="AC619" s="4"/>
      <c r="AD619" s="4"/>
      <c r="AE619" s="4"/>
      <c r="AF619" s="4"/>
      <c r="AG619" s="4"/>
      <c r="AH619" s="4"/>
      <c r="AI619" s="4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v>1.7205999999999999</v>
      </c>
      <c r="L620" s="3">
        <v>3</v>
      </c>
      <c r="M620" s="3">
        <v>0.85570000000000002</v>
      </c>
      <c r="N620" s="3">
        <v>4</v>
      </c>
      <c r="O620" s="6">
        <v>0.44819999999999999</v>
      </c>
      <c r="P620" s="3">
        <v>5</v>
      </c>
      <c r="Q620" s="6">
        <v>0.47970000000000002</v>
      </c>
      <c r="R620" s="3">
        <v>6</v>
      </c>
      <c r="S620" s="6">
        <v>0.16669999999999999</v>
      </c>
      <c r="T620" s="6">
        <v>7</v>
      </c>
      <c r="U620" s="6">
        <v>9.2600000000000002E-2</v>
      </c>
      <c r="V620" s="3">
        <v>8</v>
      </c>
      <c r="W620" s="6">
        <v>0.15559999999999999</v>
      </c>
      <c r="X620" s="6">
        <v>9</v>
      </c>
      <c r="Y620" s="6">
        <v>0.1</v>
      </c>
      <c r="Z620" s="3">
        <v>10</v>
      </c>
      <c r="AA620" s="6">
        <v>0.1074</v>
      </c>
      <c r="AB620" s="6"/>
      <c r="AC620" s="4"/>
      <c r="AD620" s="4"/>
      <c r="AE620" s="4"/>
      <c r="AF620" s="4"/>
      <c r="AG620" s="4"/>
      <c r="AH620" s="4"/>
      <c r="AI620" s="4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v>1.5559000000000001</v>
      </c>
      <c r="L621" s="3">
        <v>3</v>
      </c>
      <c r="M621" s="3">
        <v>0.89649999999999996</v>
      </c>
      <c r="N621" s="3">
        <v>4</v>
      </c>
      <c r="O621" s="6">
        <v>0.46679999999999999</v>
      </c>
      <c r="P621" s="3">
        <v>5</v>
      </c>
      <c r="Q621" s="6">
        <v>0.50380000000000003</v>
      </c>
      <c r="R621" s="3">
        <v>6</v>
      </c>
      <c r="S621" s="6">
        <v>0.32969999999999999</v>
      </c>
      <c r="T621" s="6">
        <v>7</v>
      </c>
      <c r="U621" s="6">
        <v>0.1593</v>
      </c>
      <c r="V621" s="3">
        <v>8</v>
      </c>
      <c r="W621" s="6">
        <v>0.2445</v>
      </c>
      <c r="X621" s="6">
        <v>9</v>
      </c>
      <c r="Y621" s="6">
        <v>0.1593</v>
      </c>
      <c r="Z621" s="3">
        <v>10</v>
      </c>
      <c r="AA621" s="6">
        <v>0.1482</v>
      </c>
      <c r="AB621" s="6"/>
      <c r="AC621" s="4"/>
      <c r="AD621" s="4"/>
      <c r="AE621" s="4"/>
      <c r="AF621" s="4"/>
      <c r="AG621" s="4"/>
      <c r="AH621" s="4"/>
      <c r="AI621" s="4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v>1.593</v>
      </c>
      <c r="L622" s="3">
        <v>3</v>
      </c>
      <c r="M622" s="3">
        <v>0.97060000000000002</v>
      </c>
      <c r="N622" s="3">
        <v>4</v>
      </c>
      <c r="O622" s="3">
        <v>0.58899999999999997</v>
      </c>
      <c r="P622" s="3">
        <v>5</v>
      </c>
      <c r="Q622" s="3">
        <v>0.41489999999999999</v>
      </c>
      <c r="R622" s="3">
        <v>6</v>
      </c>
      <c r="S622" s="3">
        <v>0.33710000000000001</v>
      </c>
      <c r="T622" s="6">
        <v>7</v>
      </c>
      <c r="U622" s="3">
        <v>0.22600000000000001</v>
      </c>
      <c r="V622" s="3">
        <v>8</v>
      </c>
      <c r="W622" s="6">
        <v>0.1852</v>
      </c>
      <c r="X622" s="6">
        <v>9</v>
      </c>
      <c r="Y622" s="6">
        <v>0.126</v>
      </c>
      <c r="Z622" s="3">
        <v>10</v>
      </c>
      <c r="AA622" s="6">
        <v>0.20380000000000001</v>
      </c>
      <c r="AB622" s="6"/>
      <c r="AC622" s="4"/>
      <c r="AD622" s="4"/>
      <c r="AE622" s="4"/>
      <c r="AF622" s="4"/>
      <c r="AG622" s="4"/>
      <c r="AH622" s="4"/>
      <c r="AI622" s="4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v>1.393</v>
      </c>
      <c r="L623" s="3">
        <v>3</v>
      </c>
      <c r="M623" s="3">
        <v>0.88360000000000005</v>
      </c>
      <c r="N623" s="3">
        <v>4</v>
      </c>
      <c r="O623" s="3">
        <v>0.4612</v>
      </c>
      <c r="P623" s="3">
        <v>5</v>
      </c>
      <c r="Q623" s="3">
        <v>0.25559999999999999</v>
      </c>
      <c r="R623" s="3">
        <v>6</v>
      </c>
      <c r="S623" s="3">
        <v>0.27039999999999997</v>
      </c>
      <c r="T623" s="6">
        <v>7</v>
      </c>
      <c r="U623" s="3">
        <v>0.20930000000000001</v>
      </c>
      <c r="V623" s="3">
        <v>8</v>
      </c>
      <c r="W623" s="6">
        <v>0.1241</v>
      </c>
      <c r="X623" s="6">
        <v>9</v>
      </c>
      <c r="Y623" s="6">
        <v>8.3400000000000002E-2</v>
      </c>
      <c r="Z623" s="3">
        <v>10</v>
      </c>
      <c r="AA623" s="6">
        <v>0.11849999999999999</v>
      </c>
      <c r="AB623" s="6"/>
      <c r="AC623" s="4"/>
      <c r="AD623" s="4"/>
      <c r="AE623" s="4"/>
      <c r="AF623" s="4"/>
      <c r="AG623" s="4"/>
      <c r="AH623" s="4"/>
      <c r="AI623" s="4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v>1.6207</v>
      </c>
      <c r="L624" s="3">
        <v>3</v>
      </c>
      <c r="M624" s="3">
        <v>0.71309999999999996</v>
      </c>
      <c r="N624" s="3">
        <v>4</v>
      </c>
      <c r="O624" s="3">
        <v>0.48530000000000001</v>
      </c>
      <c r="P624" s="3">
        <v>5</v>
      </c>
      <c r="Q624" s="3">
        <v>0.36859999999999998</v>
      </c>
      <c r="R624" s="3">
        <v>6</v>
      </c>
      <c r="S624" s="3">
        <v>0.2797</v>
      </c>
      <c r="T624" s="6">
        <v>7</v>
      </c>
      <c r="U624" s="3">
        <v>0.28149999999999997</v>
      </c>
      <c r="V624" s="3">
        <v>8</v>
      </c>
      <c r="W624" s="6">
        <v>0.34449999999999997</v>
      </c>
      <c r="X624" s="6">
        <v>9</v>
      </c>
      <c r="Y624" s="6">
        <v>0.30380000000000001</v>
      </c>
      <c r="Z624" s="3">
        <v>10</v>
      </c>
      <c r="AA624" s="6">
        <v>0.17230000000000001</v>
      </c>
      <c r="AB624" s="6"/>
      <c r="AC624" s="4"/>
      <c r="AD624" s="4"/>
      <c r="AE624" s="4"/>
      <c r="AF624" s="4"/>
      <c r="AG624" s="4"/>
      <c r="AH624" s="4"/>
      <c r="AI624" s="4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v>1.6816</v>
      </c>
      <c r="L625" s="3">
        <v>3</v>
      </c>
      <c r="M625" s="3">
        <v>0.58340000000000003</v>
      </c>
      <c r="N625" s="3">
        <v>4</v>
      </c>
      <c r="O625" s="3">
        <v>0.74639999999999995</v>
      </c>
      <c r="P625" s="3">
        <v>5</v>
      </c>
      <c r="Q625" s="3">
        <v>0.56669999999999998</v>
      </c>
      <c r="R625" s="3">
        <v>6</v>
      </c>
      <c r="S625" s="3">
        <v>0.33710000000000001</v>
      </c>
      <c r="T625" s="6">
        <v>7</v>
      </c>
      <c r="U625" s="3">
        <v>0.33339999999999997</v>
      </c>
      <c r="V625" s="3">
        <v>8</v>
      </c>
      <c r="W625" s="6">
        <v>0.2167</v>
      </c>
      <c r="X625" s="6">
        <v>9</v>
      </c>
      <c r="Y625" s="6">
        <v>0.2074</v>
      </c>
      <c r="Z625" s="3">
        <v>10</v>
      </c>
      <c r="AA625" s="6">
        <v>0.12039999999999999</v>
      </c>
      <c r="AB625" s="6"/>
      <c r="AC625" s="4"/>
      <c r="AD625" s="4"/>
      <c r="AE625" s="4"/>
      <c r="AF625" s="4"/>
      <c r="AG625" s="4"/>
      <c r="AH625" s="4"/>
      <c r="AI625" s="4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v>0.99380000000000002</v>
      </c>
      <c r="L626" s="3">
        <v>3</v>
      </c>
      <c r="M626" s="3">
        <v>0.5292</v>
      </c>
      <c r="N626" s="3">
        <v>4</v>
      </c>
      <c r="O626" s="3">
        <v>0.32140000000000002</v>
      </c>
      <c r="P626" s="3">
        <v>5</v>
      </c>
      <c r="Q626" s="3">
        <v>0.33450000000000002</v>
      </c>
      <c r="R626" s="3">
        <v>6</v>
      </c>
      <c r="S626" s="3">
        <v>0.15490000000000001</v>
      </c>
      <c r="T626" s="6">
        <v>7</v>
      </c>
      <c r="U626" s="3">
        <v>0.31619999999999998</v>
      </c>
      <c r="V626" s="3">
        <v>8</v>
      </c>
      <c r="W626" s="6">
        <v>0.26190000000000002</v>
      </c>
      <c r="X626" s="6">
        <v>9</v>
      </c>
      <c r="Y626" s="6">
        <v>0.20399999999999999</v>
      </c>
      <c r="Z626" s="3">
        <v>10</v>
      </c>
      <c r="AA626" s="6">
        <v>0.25929999999999997</v>
      </c>
      <c r="AB626" s="6"/>
      <c r="AC626" s="4"/>
      <c r="AD626" s="4"/>
      <c r="AE626" s="4"/>
      <c r="AF626" s="4"/>
      <c r="AG626" s="4"/>
      <c r="AH626" s="4"/>
      <c r="AI626" s="4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v>1.3893</v>
      </c>
      <c r="L627" s="3">
        <v>3</v>
      </c>
      <c r="M627" s="3">
        <v>0.83909999999999996</v>
      </c>
      <c r="N627" s="3">
        <v>4</v>
      </c>
      <c r="O627" s="3">
        <v>0.59830000000000005</v>
      </c>
      <c r="P627" s="3">
        <v>5</v>
      </c>
      <c r="Q627" s="3">
        <v>0.4909</v>
      </c>
      <c r="R627" s="3">
        <v>6</v>
      </c>
      <c r="S627" s="3">
        <v>0.2482</v>
      </c>
      <c r="T627" s="6">
        <v>7</v>
      </c>
      <c r="U627" s="3">
        <v>0.16489999999999999</v>
      </c>
      <c r="V627" s="3">
        <v>8</v>
      </c>
      <c r="W627" s="6">
        <v>0.23519999999999999</v>
      </c>
      <c r="X627" s="6">
        <v>9</v>
      </c>
      <c r="Y627" s="6">
        <v>0.2019</v>
      </c>
      <c r="Z627" s="3">
        <v>10</v>
      </c>
      <c r="AA627" s="6">
        <v>0.1537</v>
      </c>
      <c r="AB627" s="6">
        <v>11</v>
      </c>
      <c r="AC627" s="6">
        <v>9.6299999999999997E-2</v>
      </c>
      <c r="AD627" s="6"/>
      <c r="AE627" s="4"/>
      <c r="AF627" s="4"/>
      <c r="AG627" s="4"/>
      <c r="AH627" s="4"/>
      <c r="AI627" s="4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v>1.5762</v>
      </c>
      <c r="L628" s="3">
        <v>3</v>
      </c>
      <c r="M628" s="3">
        <v>0.99639999999999995</v>
      </c>
      <c r="N628" s="3">
        <v>4</v>
      </c>
      <c r="O628" s="3">
        <v>0.5464</v>
      </c>
      <c r="P628" s="3">
        <v>5</v>
      </c>
      <c r="Q628" s="3">
        <v>0.34260000000000002</v>
      </c>
      <c r="R628" s="3">
        <v>6</v>
      </c>
      <c r="S628" s="3">
        <v>0.25190000000000001</v>
      </c>
      <c r="T628" s="6">
        <v>7</v>
      </c>
      <c r="U628" s="3">
        <v>0.17219999999999999</v>
      </c>
      <c r="V628" s="3">
        <v>8</v>
      </c>
      <c r="W628" s="6">
        <v>0.14449999999999999</v>
      </c>
      <c r="X628" s="6">
        <v>9</v>
      </c>
      <c r="Y628" s="6">
        <v>0.14630000000000001</v>
      </c>
      <c r="Z628" s="3">
        <v>10</v>
      </c>
      <c r="AA628" s="6">
        <v>0.13339999999999999</v>
      </c>
      <c r="AB628" s="6">
        <v>11</v>
      </c>
      <c r="AC628" s="6">
        <v>6.8500000000000005E-2</v>
      </c>
      <c r="AD628" s="6"/>
      <c r="AE628" s="4"/>
      <c r="AF628" s="4"/>
      <c r="AG628" s="4"/>
      <c r="AH628" s="4"/>
      <c r="AI628" s="4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v>1.7188000000000001</v>
      </c>
      <c r="L629" s="3">
        <v>3</v>
      </c>
      <c r="M629" s="3">
        <v>0.78159999999999996</v>
      </c>
      <c r="N629" s="3">
        <v>4</v>
      </c>
      <c r="O629" s="3">
        <v>0.48899999999999999</v>
      </c>
      <c r="P629" s="3">
        <v>5</v>
      </c>
      <c r="Q629" s="3">
        <v>0.31859999999999999</v>
      </c>
      <c r="R629" s="3">
        <v>6</v>
      </c>
      <c r="S629" s="3">
        <v>0.31119999999999998</v>
      </c>
      <c r="T629" s="6">
        <v>7</v>
      </c>
      <c r="U629" s="3">
        <v>0.27779999999999999</v>
      </c>
      <c r="V629" s="3">
        <v>8</v>
      </c>
      <c r="W629" s="6">
        <v>0.16669999999999999</v>
      </c>
      <c r="X629" s="6">
        <v>9</v>
      </c>
      <c r="Y629" s="6">
        <v>0.2</v>
      </c>
      <c r="Z629" s="3">
        <v>10</v>
      </c>
      <c r="AA629" s="6">
        <v>0.12590000000000001</v>
      </c>
      <c r="AB629" s="6">
        <v>11</v>
      </c>
      <c r="AC629" s="6">
        <v>0.13339999999999999</v>
      </c>
      <c r="AD629" s="6"/>
      <c r="AE629" s="4"/>
      <c r="AF629" s="4"/>
      <c r="AG629" s="4"/>
      <c r="AH629" s="4"/>
      <c r="AI629" s="4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v>1.5337000000000001</v>
      </c>
      <c r="L630" s="3">
        <v>3</v>
      </c>
      <c r="M630" s="3">
        <v>1.0132000000000001</v>
      </c>
      <c r="N630" s="3">
        <v>4</v>
      </c>
      <c r="O630" s="3">
        <v>0.67610000000000003</v>
      </c>
      <c r="P630" s="3">
        <v>5</v>
      </c>
      <c r="Q630" s="3">
        <v>0.43530000000000002</v>
      </c>
      <c r="R630" s="3">
        <v>6</v>
      </c>
      <c r="S630" s="3">
        <v>0.34449999999999997</v>
      </c>
      <c r="T630" s="6">
        <v>7</v>
      </c>
      <c r="U630" s="3">
        <v>0.2019</v>
      </c>
      <c r="V630" s="3">
        <v>8</v>
      </c>
      <c r="W630" s="6">
        <v>0.14449999999999999</v>
      </c>
      <c r="X630" s="6">
        <v>9</v>
      </c>
      <c r="Y630" s="6">
        <v>0.1908</v>
      </c>
      <c r="Z630" s="3">
        <v>10</v>
      </c>
      <c r="AA630" s="6">
        <v>0.23150000000000001</v>
      </c>
      <c r="AB630" s="6">
        <v>11</v>
      </c>
      <c r="AC630" s="6">
        <v>7.0400000000000004E-2</v>
      </c>
      <c r="AD630" s="6"/>
      <c r="AE630" s="4"/>
      <c r="AF630" s="4"/>
      <c r="AG630" s="4"/>
      <c r="AH630" s="4"/>
      <c r="AI630" s="4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v>1.55</v>
      </c>
      <c r="L631" s="3">
        <v>3</v>
      </c>
      <c r="M631" s="3">
        <v>0.93710000000000004</v>
      </c>
      <c r="N631" s="3">
        <v>4</v>
      </c>
      <c r="O631" s="3">
        <v>0.45190000000000002</v>
      </c>
      <c r="P631" s="3">
        <v>5</v>
      </c>
      <c r="Q631" s="3">
        <v>0.37590000000000001</v>
      </c>
      <c r="R631" s="3">
        <v>6</v>
      </c>
      <c r="S631" s="3">
        <v>0.23699999999999999</v>
      </c>
      <c r="T631" s="6">
        <v>7</v>
      </c>
      <c r="U631" s="3">
        <v>0.15190000000000001</v>
      </c>
      <c r="V631" s="3">
        <v>8</v>
      </c>
      <c r="W631" s="6">
        <v>0.12039999999999999</v>
      </c>
      <c r="X631" s="6">
        <v>9</v>
      </c>
      <c r="Y631" s="6">
        <v>0.2407</v>
      </c>
      <c r="Z631" s="3">
        <v>10</v>
      </c>
      <c r="AA631" s="6">
        <v>0.17780000000000001</v>
      </c>
      <c r="AB631" s="6">
        <v>11</v>
      </c>
      <c r="AC631" s="6">
        <v>7.4099999999999999E-2</v>
      </c>
      <c r="AD631" s="6"/>
      <c r="AE631" s="4"/>
      <c r="AF631" s="4"/>
      <c r="AG631" s="4"/>
      <c r="AH631" s="4"/>
      <c r="AI631" s="4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v>1.7075</v>
      </c>
      <c r="L632" s="3">
        <v>3</v>
      </c>
      <c r="M632" s="3">
        <v>1.1259999999999999</v>
      </c>
      <c r="N632" s="3">
        <v>4</v>
      </c>
      <c r="O632" s="3">
        <v>0.62780000000000002</v>
      </c>
      <c r="P632" s="3">
        <v>5</v>
      </c>
      <c r="Q632" s="3">
        <v>0.4037</v>
      </c>
      <c r="R632" s="3">
        <v>6</v>
      </c>
      <c r="S632" s="3">
        <v>0.31480000000000002</v>
      </c>
      <c r="T632" s="6">
        <v>7</v>
      </c>
      <c r="U632" s="3">
        <v>0.28520000000000001</v>
      </c>
      <c r="V632" s="3">
        <v>8</v>
      </c>
      <c r="W632" s="6">
        <v>0.14080000000000001</v>
      </c>
      <c r="X632" s="6">
        <v>9</v>
      </c>
      <c r="Y632" s="6">
        <v>0.35560000000000003</v>
      </c>
      <c r="Z632" s="3">
        <v>10</v>
      </c>
      <c r="AA632" s="6">
        <v>0.1704</v>
      </c>
      <c r="AB632" s="6">
        <v>11</v>
      </c>
      <c r="AC632" s="6">
        <v>6.3E-2</v>
      </c>
      <c r="AD632" s="6"/>
      <c r="AE632" s="4"/>
      <c r="AF632" s="4"/>
      <c r="AG632" s="4"/>
      <c r="AH632" s="4"/>
      <c r="AI632" s="4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v>1.6816</v>
      </c>
      <c r="L633" s="3">
        <v>3</v>
      </c>
      <c r="M633" s="3">
        <v>1.0223</v>
      </c>
      <c r="N633" s="3">
        <v>4</v>
      </c>
      <c r="O633" s="3">
        <v>0.4889</v>
      </c>
      <c r="P633" s="3">
        <v>5</v>
      </c>
      <c r="Q633" s="3">
        <v>0.32600000000000001</v>
      </c>
      <c r="R633" s="3">
        <v>6</v>
      </c>
      <c r="S633" s="3">
        <v>0.17780000000000001</v>
      </c>
      <c r="T633" s="6">
        <v>7</v>
      </c>
      <c r="U633" s="3">
        <v>0.21479999999999999</v>
      </c>
      <c r="V633" s="3">
        <v>8</v>
      </c>
      <c r="W633" s="6">
        <v>0.14080000000000001</v>
      </c>
      <c r="X633" s="6">
        <v>9</v>
      </c>
      <c r="Y633" s="6">
        <v>0.1963</v>
      </c>
      <c r="Z633" s="3">
        <v>10</v>
      </c>
      <c r="AA633" s="6">
        <v>0.2185</v>
      </c>
      <c r="AB633" s="6">
        <v>11</v>
      </c>
      <c r="AC633" s="6">
        <v>2.9600000000000001E-2</v>
      </c>
      <c r="AD633" s="6"/>
      <c r="AE633" s="4"/>
      <c r="AF633" s="4"/>
      <c r="AG633" s="4"/>
      <c r="AH633" s="4"/>
      <c r="AI633" s="4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v>2.1242000000000001</v>
      </c>
      <c r="L634" s="3">
        <v>3</v>
      </c>
      <c r="M634" s="3">
        <v>0.88519999999999999</v>
      </c>
      <c r="N634" s="3">
        <v>4</v>
      </c>
      <c r="O634" s="3">
        <v>0.57779999999999998</v>
      </c>
      <c r="P634" s="3">
        <v>5</v>
      </c>
      <c r="Q634" s="3">
        <v>0.47410000000000002</v>
      </c>
      <c r="R634" s="3">
        <v>6</v>
      </c>
      <c r="S634" s="3">
        <v>0.27410000000000001</v>
      </c>
      <c r="T634" s="6">
        <v>7</v>
      </c>
      <c r="U634" s="3">
        <v>0.18890000000000001</v>
      </c>
      <c r="V634" s="3">
        <v>8</v>
      </c>
      <c r="W634" s="6">
        <v>0.1852</v>
      </c>
      <c r="X634" s="6">
        <v>9</v>
      </c>
      <c r="Y634" s="6">
        <v>0.1704</v>
      </c>
      <c r="Z634" s="3">
        <v>10</v>
      </c>
      <c r="AA634" s="6">
        <v>0.27779999999999999</v>
      </c>
      <c r="AB634" s="6">
        <v>11</v>
      </c>
      <c r="AC634" s="6">
        <v>0.1222</v>
      </c>
      <c r="AD634" s="6"/>
      <c r="AE634" s="4"/>
      <c r="AF634" s="4"/>
      <c r="AG634" s="4"/>
      <c r="AH634" s="4"/>
      <c r="AI634" s="4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v>1.3282</v>
      </c>
      <c r="L635" s="3">
        <v>3</v>
      </c>
      <c r="M635" s="3">
        <v>0.94469999999999998</v>
      </c>
      <c r="N635" s="3">
        <v>4</v>
      </c>
      <c r="O635" s="3">
        <v>0.39829999999999999</v>
      </c>
      <c r="P635" s="3">
        <v>5</v>
      </c>
      <c r="Q635" s="3">
        <v>0.33339999999999997</v>
      </c>
      <c r="R635" s="3">
        <v>6</v>
      </c>
      <c r="S635" s="3">
        <v>0.2223</v>
      </c>
      <c r="T635" s="6">
        <v>7</v>
      </c>
      <c r="U635" s="3">
        <v>0.25929999999999997</v>
      </c>
      <c r="V635" s="3">
        <v>8</v>
      </c>
      <c r="W635" s="6">
        <v>0.1111</v>
      </c>
      <c r="X635" s="6">
        <v>9</v>
      </c>
      <c r="Y635" s="6">
        <v>0.126</v>
      </c>
      <c r="Z635" s="3">
        <v>10</v>
      </c>
      <c r="AA635" s="6">
        <v>0.26490000000000002</v>
      </c>
      <c r="AB635" s="6">
        <v>11</v>
      </c>
      <c r="AC635" s="6">
        <v>0.14080000000000001</v>
      </c>
      <c r="AD635" s="6"/>
      <c r="AE635" s="4"/>
      <c r="AF635" s="4"/>
      <c r="AG635" s="4"/>
      <c r="AH635" s="4"/>
      <c r="AI635" s="4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v>1.7282999999999999</v>
      </c>
      <c r="L636" s="3">
        <v>3</v>
      </c>
      <c r="M636" s="3">
        <v>1.0021</v>
      </c>
      <c r="N636" s="3">
        <v>4</v>
      </c>
      <c r="O636" s="3">
        <v>0.6613</v>
      </c>
      <c r="P636" s="3">
        <v>5</v>
      </c>
      <c r="Q636" s="3">
        <v>0.34449999999999997</v>
      </c>
      <c r="R636" s="3">
        <v>6</v>
      </c>
      <c r="S636" s="3">
        <v>0.3427</v>
      </c>
      <c r="T636" s="6">
        <v>7</v>
      </c>
      <c r="U636" s="3">
        <v>0.14449999999999999</v>
      </c>
      <c r="V636" s="3">
        <v>8</v>
      </c>
      <c r="W636" s="6">
        <v>0.1</v>
      </c>
      <c r="X636" s="6">
        <v>9</v>
      </c>
      <c r="Y636" s="6">
        <v>0.21299999999999999</v>
      </c>
      <c r="Z636" s="3">
        <v>10</v>
      </c>
      <c r="AA636" s="6">
        <v>0.18149999999999999</v>
      </c>
      <c r="AB636" s="6">
        <v>11</v>
      </c>
      <c r="AC636" s="6">
        <v>0.1037</v>
      </c>
      <c r="AD636" s="6"/>
      <c r="AE636" s="4"/>
      <c r="AF636" s="4"/>
      <c r="AG636" s="4"/>
      <c r="AH636" s="4"/>
      <c r="AI636" s="4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v>1.2745</v>
      </c>
      <c r="L637" s="3">
        <v>3</v>
      </c>
      <c r="M637" s="3">
        <v>0.65580000000000005</v>
      </c>
      <c r="N637" s="3">
        <v>4</v>
      </c>
      <c r="O637" s="3">
        <v>0.51500000000000001</v>
      </c>
      <c r="P637" s="3">
        <v>5</v>
      </c>
      <c r="Q637" s="3">
        <v>0.39639999999999997</v>
      </c>
      <c r="R637" s="3">
        <v>6</v>
      </c>
      <c r="S637" s="3">
        <v>0.26300000000000001</v>
      </c>
      <c r="T637" s="6">
        <v>7</v>
      </c>
      <c r="U637" s="3">
        <v>0.27050000000000002</v>
      </c>
      <c r="V637" s="3">
        <v>8</v>
      </c>
      <c r="W637" s="3">
        <v>0.19639999999999999</v>
      </c>
      <c r="X637" s="6">
        <v>9</v>
      </c>
      <c r="Y637" s="6">
        <v>9.2600000000000002E-2</v>
      </c>
      <c r="Z637" s="3">
        <v>10</v>
      </c>
      <c r="AA637" s="6">
        <v>0.14449999999999999</v>
      </c>
      <c r="AB637" s="6">
        <v>11</v>
      </c>
      <c r="AC637" s="6">
        <v>0.14080000000000001</v>
      </c>
      <c r="AD637" s="6"/>
      <c r="AE637" s="4"/>
      <c r="AF637" s="4"/>
      <c r="AG637" s="4"/>
      <c r="AH637" s="4"/>
      <c r="AI637" s="4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v>1.8241000000000001</v>
      </c>
      <c r="L638" s="3">
        <v>3</v>
      </c>
      <c r="M638" s="3">
        <v>1.1648000000000001</v>
      </c>
      <c r="N638" s="3">
        <v>4</v>
      </c>
      <c r="O638" s="3">
        <v>0.81299999999999994</v>
      </c>
      <c r="P638" s="3">
        <v>5</v>
      </c>
      <c r="Q638" s="3">
        <v>0.41849999999999998</v>
      </c>
      <c r="R638" s="3">
        <v>6</v>
      </c>
      <c r="S638" s="3">
        <v>0.33889999999999998</v>
      </c>
      <c r="T638" s="6">
        <v>7</v>
      </c>
      <c r="U638" s="3">
        <v>0.3574</v>
      </c>
      <c r="V638" s="3">
        <v>8</v>
      </c>
      <c r="W638" s="3">
        <v>0.14069999999999999</v>
      </c>
      <c r="X638" s="6">
        <v>9</v>
      </c>
      <c r="Y638" s="6">
        <v>0.16850000000000001</v>
      </c>
      <c r="Z638" s="3">
        <v>10</v>
      </c>
      <c r="AA638" s="6">
        <v>8.6999999999999994E-2</v>
      </c>
      <c r="AB638" s="6">
        <v>11</v>
      </c>
      <c r="AC638" s="6">
        <v>7.7799999999999994E-2</v>
      </c>
      <c r="AD638" s="6"/>
      <c r="AE638" s="4"/>
      <c r="AF638" s="4"/>
      <c r="AG638" s="4"/>
      <c r="AH638" s="4"/>
      <c r="AI638" s="4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v>1.6315999999999999</v>
      </c>
      <c r="L639" s="3">
        <v>3</v>
      </c>
      <c r="M639" s="3">
        <v>0.96120000000000005</v>
      </c>
      <c r="N639" s="3">
        <v>4</v>
      </c>
      <c r="O639" s="3">
        <v>0.37969999999999998</v>
      </c>
      <c r="P639" s="3">
        <v>5</v>
      </c>
      <c r="Q639" s="3">
        <v>0.28520000000000001</v>
      </c>
      <c r="R639" s="3">
        <v>6</v>
      </c>
      <c r="S639" s="3">
        <v>0.313</v>
      </c>
      <c r="T639" s="6">
        <v>7</v>
      </c>
      <c r="U639" s="3">
        <v>0.2722</v>
      </c>
      <c r="V639" s="3">
        <v>8</v>
      </c>
      <c r="W639" s="3">
        <v>0.19450000000000001</v>
      </c>
      <c r="X639" s="6">
        <v>9</v>
      </c>
      <c r="Y639" s="6">
        <v>0.1019</v>
      </c>
      <c r="Z639" s="3">
        <v>10</v>
      </c>
      <c r="AA639" s="6">
        <v>0.1056</v>
      </c>
      <c r="AB639" s="6">
        <v>11</v>
      </c>
      <c r="AC639" s="6">
        <v>0.1241</v>
      </c>
      <c r="AD639" s="6"/>
      <c r="AE639" s="4"/>
      <c r="AF639" s="4"/>
      <c r="AG639" s="4"/>
      <c r="AH639" s="4"/>
      <c r="AI639" s="4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v>1.4003000000000001</v>
      </c>
      <c r="L640" s="3">
        <v>3</v>
      </c>
      <c r="M640" s="3">
        <v>1.1742999999999999</v>
      </c>
      <c r="N640" s="3">
        <v>4</v>
      </c>
      <c r="O640" s="3">
        <v>0.55940000000000001</v>
      </c>
      <c r="P640" s="3">
        <v>5</v>
      </c>
      <c r="Q640" s="3">
        <v>0.35560000000000003</v>
      </c>
      <c r="R640" s="3">
        <v>6</v>
      </c>
      <c r="S640" s="3">
        <v>0.39269999999999999</v>
      </c>
      <c r="T640" s="6">
        <v>7</v>
      </c>
      <c r="U640" s="3">
        <v>0.2</v>
      </c>
      <c r="V640" s="3">
        <v>8</v>
      </c>
      <c r="W640" s="3">
        <v>6.3E-2</v>
      </c>
      <c r="X640" s="6">
        <v>9</v>
      </c>
      <c r="Y640" s="6">
        <v>7.7799999999999994E-2</v>
      </c>
      <c r="Z640" s="3">
        <v>10</v>
      </c>
      <c r="AA640" s="6">
        <v>8.1500000000000003E-2</v>
      </c>
      <c r="AB640" s="6">
        <v>11</v>
      </c>
      <c r="AC640" s="6">
        <v>0.11849999999999999</v>
      </c>
      <c r="AD640" s="6"/>
      <c r="AE640" s="4"/>
      <c r="AF640" s="4"/>
      <c r="AG640" s="4"/>
      <c r="AH640" s="4"/>
      <c r="AI640" s="4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v>0.97899999999999998</v>
      </c>
      <c r="L641" s="3">
        <v>3</v>
      </c>
      <c r="M641" s="3">
        <v>0.98770000000000002</v>
      </c>
      <c r="N641" s="3">
        <v>4</v>
      </c>
      <c r="O641" s="3">
        <v>0.15690000000000001</v>
      </c>
      <c r="P641" s="3">
        <v>5</v>
      </c>
      <c r="Q641" s="3">
        <v>0.1895</v>
      </c>
      <c r="R641" s="3">
        <v>6</v>
      </c>
      <c r="S641" s="3">
        <v>0.2107</v>
      </c>
      <c r="T641" s="6">
        <v>7</v>
      </c>
      <c r="U641" s="3">
        <v>0.19209999999999999</v>
      </c>
      <c r="V641" s="3">
        <v>8</v>
      </c>
      <c r="W641" s="3">
        <v>0.2099</v>
      </c>
      <c r="X641" s="6">
        <v>9</v>
      </c>
      <c r="Y641" s="6">
        <v>0.15640000000000001</v>
      </c>
      <c r="Z641" s="3">
        <v>10</v>
      </c>
      <c r="AA641" s="6">
        <v>0.2016</v>
      </c>
      <c r="AB641" s="6">
        <v>11</v>
      </c>
      <c r="AC641" s="6">
        <v>0.22059999999999999</v>
      </c>
      <c r="AD641" s="6"/>
      <c r="AE641" s="4"/>
      <c r="AF641" s="4"/>
      <c r="AG641" s="4"/>
      <c r="AH641" s="4"/>
      <c r="AI641" s="4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v>1.8761000000000001</v>
      </c>
      <c r="L642" s="3">
        <v>3</v>
      </c>
      <c r="M642" s="3">
        <v>0.73340000000000005</v>
      </c>
      <c r="N642" s="3">
        <v>4</v>
      </c>
      <c r="O642" s="3">
        <v>0.47410000000000002</v>
      </c>
      <c r="P642" s="3">
        <v>5</v>
      </c>
      <c r="Q642" s="3">
        <v>0.42780000000000001</v>
      </c>
      <c r="R642" s="3">
        <v>6</v>
      </c>
      <c r="S642" s="3">
        <v>0.34449999999999997</v>
      </c>
      <c r="T642" s="6">
        <v>7</v>
      </c>
      <c r="U642" s="3">
        <v>0.2482</v>
      </c>
      <c r="V642" s="3">
        <v>8</v>
      </c>
      <c r="W642" s="3">
        <v>0.12959999999999999</v>
      </c>
      <c r="X642" s="6">
        <v>9</v>
      </c>
      <c r="Y642" s="6">
        <v>0.1222</v>
      </c>
      <c r="Z642" s="3">
        <v>10</v>
      </c>
      <c r="AA642" s="6">
        <v>0.1371</v>
      </c>
      <c r="AB642" s="6">
        <v>11</v>
      </c>
      <c r="AC642" s="6">
        <v>0.1074</v>
      </c>
      <c r="AD642" s="6">
        <v>12</v>
      </c>
      <c r="AE642" s="6">
        <v>0.11849999999999999</v>
      </c>
      <c r="AF642" s="6"/>
      <c r="AG642" s="4"/>
      <c r="AH642" s="4"/>
      <c r="AI642" s="4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v>1.5522</v>
      </c>
      <c r="L643" s="3">
        <v>3</v>
      </c>
      <c r="M643" s="3">
        <v>0.94650000000000001</v>
      </c>
      <c r="N643" s="3">
        <v>4</v>
      </c>
      <c r="O643" s="3">
        <v>0.36299999999999999</v>
      </c>
      <c r="P643" s="3">
        <v>5</v>
      </c>
      <c r="Q643" s="3">
        <v>0.32600000000000001</v>
      </c>
      <c r="R643" s="3">
        <v>6</v>
      </c>
      <c r="S643" s="3">
        <v>0.14080000000000001</v>
      </c>
      <c r="T643" s="6">
        <v>7</v>
      </c>
      <c r="U643" s="3">
        <v>0.11849999999999999</v>
      </c>
      <c r="V643" s="3">
        <v>8</v>
      </c>
      <c r="W643" s="3">
        <v>0.20930000000000001</v>
      </c>
      <c r="X643" s="6">
        <v>9</v>
      </c>
      <c r="Y643" s="3">
        <v>0.12970000000000001</v>
      </c>
      <c r="Z643" s="3">
        <v>10</v>
      </c>
      <c r="AA643" s="6">
        <v>0.1111</v>
      </c>
      <c r="AB643" s="6">
        <v>11</v>
      </c>
      <c r="AC643" s="6">
        <v>3.6999999999999998E-2</v>
      </c>
      <c r="AD643" s="6">
        <v>12</v>
      </c>
      <c r="AE643" s="6">
        <v>3.6999999999999998E-2</v>
      </c>
      <c r="AF643" s="6"/>
      <c r="AG643" s="4"/>
      <c r="AH643" s="4"/>
      <c r="AI643" s="4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v>1.7001999999999999</v>
      </c>
      <c r="L644" s="3">
        <v>3</v>
      </c>
      <c r="M644" s="3">
        <v>1.0557000000000001</v>
      </c>
      <c r="N644" s="3">
        <v>4</v>
      </c>
      <c r="O644" s="3">
        <v>0.43709999999999999</v>
      </c>
      <c r="P644" s="3">
        <v>5</v>
      </c>
      <c r="Q644" s="3">
        <v>0.47039999999999998</v>
      </c>
      <c r="R644" s="3">
        <v>6</v>
      </c>
      <c r="S644" s="3">
        <v>0.25559999999999999</v>
      </c>
      <c r="T644" s="6">
        <v>7</v>
      </c>
      <c r="U644" s="3">
        <v>0.25929999999999997</v>
      </c>
      <c r="V644" s="3">
        <v>8</v>
      </c>
      <c r="W644" s="3">
        <v>0.2445</v>
      </c>
      <c r="X644" s="6">
        <v>9</v>
      </c>
      <c r="Y644" s="3">
        <v>0.1704</v>
      </c>
      <c r="Z644" s="3">
        <v>10</v>
      </c>
      <c r="AA644" s="3">
        <v>0.14080000000000001</v>
      </c>
      <c r="AB644" s="6">
        <v>11</v>
      </c>
      <c r="AC644" s="6">
        <v>8.5199999999999998E-2</v>
      </c>
      <c r="AD644" s="6">
        <v>12</v>
      </c>
      <c r="AE644" s="6">
        <v>0.1371</v>
      </c>
      <c r="AF644" s="6">
        <v>13</v>
      </c>
      <c r="AG644" s="6">
        <v>0.3</v>
      </c>
      <c r="AH644" s="6"/>
      <c r="AI644" s="4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v>1.3206</v>
      </c>
      <c r="L645" s="3">
        <v>3</v>
      </c>
      <c r="M645" s="3">
        <v>0.82979999999999998</v>
      </c>
      <c r="N645" s="3">
        <v>4</v>
      </c>
      <c r="O645" s="3">
        <v>0.54830000000000001</v>
      </c>
      <c r="P645" s="3">
        <v>5</v>
      </c>
      <c r="Q645" s="3">
        <v>0.19259999999999999</v>
      </c>
      <c r="R645" s="3">
        <v>6</v>
      </c>
      <c r="S645" s="3">
        <v>0.28520000000000001</v>
      </c>
      <c r="T645" s="6">
        <v>7</v>
      </c>
      <c r="U645" s="3">
        <v>0.27779999999999999</v>
      </c>
      <c r="V645" s="3">
        <v>8</v>
      </c>
      <c r="W645" s="3">
        <v>0.22969999999999999</v>
      </c>
      <c r="X645" s="6">
        <v>9</v>
      </c>
      <c r="Y645" s="3">
        <v>0.15559999999999999</v>
      </c>
      <c r="Z645" s="3">
        <v>10</v>
      </c>
      <c r="AA645" s="3">
        <v>0.12970000000000001</v>
      </c>
      <c r="AB645" s="6">
        <v>11</v>
      </c>
      <c r="AC645" s="3">
        <v>9.2600000000000002E-2</v>
      </c>
      <c r="AD645" s="6">
        <v>12</v>
      </c>
      <c r="AE645" s="6">
        <v>7.7799999999999994E-2</v>
      </c>
      <c r="AF645" s="6">
        <v>13</v>
      </c>
      <c r="AG645" s="6">
        <v>0.14080000000000001</v>
      </c>
      <c r="AH645" s="6">
        <v>14</v>
      </c>
      <c r="AI645" s="6">
        <v>0.1037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AZ645">
    <sortCondition ref="F2:F645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645"/>
  <sheetViews>
    <sheetView zoomScale="110" zoomScaleNormal="110" workbookViewId="0">
      <pane ySplit="1" topLeftCell="A2" activePane="bottomLeft" state="frozen"/>
      <selection pane="bottomLeft" activeCell="W2" sqref="W2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4068</v>
      </c>
      <c r="I1" s="1" t="s">
        <v>4082</v>
      </c>
      <c r="J1" s="1" t="s">
        <v>4068</v>
      </c>
      <c r="K1" s="1" t="s">
        <v>4081</v>
      </c>
      <c r="L1" s="1" t="s">
        <v>4068</v>
      </c>
      <c r="M1" s="1" t="s">
        <v>4080</v>
      </c>
      <c r="N1" s="1" t="s">
        <v>4068</v>
      </c>
      <c r="O1" s="1" t="s">
        <v>4079</v>
      </c>
      <c r="P1" s="1" t="s">
        <v>4068</v>
      </c>
      <c r="Q1" s="1" t="s">
        <v>4078</v>
      </c>
      <c r="R1" s="1" t="s">
        <v>4068</v>
      </c>
      <c r="S1" s="1" t="s">
        <v>4077</v>
      </c>
      <c r="T1" s="1" t="s">
        <v>4068</v>
      </c>
      <c r="U1" s="1" t="s">
        <v>4076</v>
      </c>
      <c r="V1" s="1" t="s">
        <v>4068</v>
      </c>
      <c r="W1" s="1" t="s">
        <v>4075</v>
      </c>
      <c r="X1" s="1" t="s">
        <v>4068</v>
      </c>
      <c r="Y1" s="1" t="s">
        <v>4074</v>
      </c>
      <c r="Z1" s="1" t="s">
        <v>4068</v>
      </c>
      <c r="AA1" s="1" t="s">
        <v>4073</v>
      </c>
      <c r="AB1" s="1" t="s">
        <v>4068</v>
      </c>
      <c r="AC1" s="1" t="s">
        <v>4072</v>
      </c>
      <c r="AD1" s="1" t="s">
        <v>4068</v>
      </c>
      <c r="AE1" s="1" t="s">
        <v>4071</v>
      </c>
      <c r="AF1" s="1" t="s">
        <v>4068</v>
      </c>
      <c r="AG1" s="1" t="s">
        <v>4070</v>
      </c>
      <c r="AH1" s="1" t="s">
        <v>4068</v>
      </c>
      <c r="AI1" s="1" t="s">
        <v>4069</v>
      </c>
      <c r="AJ1" s="1" t="s">
        <v>4068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f>I2+'from detlef scd 8+'!K4</f>
        <v>3.5193000000000003</v>
      </c>
      <c r="L2" s="3">
        <v>3</v>
      </c>
      <c r="M2" s="3">
        <f>K2+'from detlef scd 8+'!M4</f>
        <v>4.5135000000000005</v>
      </c>
      <c r="N2" s="3">
        <v>4</v>
      </c>
      <c r="O2" s="3">
        <f>M2+'from detlef scd 8+'!O4</f>
        <v>4.8581000000000003</v>
      </c>
      <c r="P2" s="3">
        <v>5</v>
      </c>
      <c r="Q2" s="3">
        <f>O2+'from detlef scd 8+'!Q4</f>
        <v>5.3201000000000001</v>
      </c>
      <c r="R2" s="3">
        <v>6</v>
      </c>
      <c r="S2" s="3">
        <f>Q2+'from detlef scd 8+'!S4</f>
        <v>5.5004999999999997</v>
      </c>
      <c r="T2" s="6">
        <v>7</v>
      </c>
      <c r="U2" s="3">
        <f>S2+'from detlef scd 8+'!U4</f>
        <v>5.6465999999999994</v>
      </c>
      <c r="V2" s="3">
        <v>8</v>
      </c>
      <c r="W2" s="3">
        <f>U2+'from detlef scd 8+'!W4</f>
        <v>5.742799999999999</v>
      </c>
      <c r="X2" s="6"/>
      <c r="Y2" s="3"/>
      <c r="Z2" s="4"/>
      <c r="AA2" s="3"/>
      <c r="AB2" s="4"/>
      <c r="AC2" s="3"/>
      <c r="AD2" s="4"/>
      <c r="AE2" s="3"/>
      <c r="AF2" s="4"/>
      <c r="AG2" s="3"/>
      <c r="AH2" s="4"/>
      <c r="AI2" s="3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f>I3+'from detlef scd 8+'!K5</f>
        <v>4.7763</v>
      </c>
      <c r="L3" s="3">
        <v>3</v>
      </c>
      <c r="M3" s="3">
        <f>K3+'from detlef scd 8+'!M5</f>
        <v>5.4173999999999998</v>
      </c>
      <c r="N3" s="3">
        <v>4</v>
      </c>
      <c r="O3" s="3">
        <f>M3+'from detlef scd 8+'!O5</f>
        <v>5.8906999999999998</v>
      </c>
      <c r="P3" s="3">
        <v>5</v>
      </c>
      <c r="Q3" s="3">
        <f>O3+'from detlef scd 8+'!Q5</f>
        <v>6.3149999999999995</v>
      </c>
      <c r="R3" s="3">
        <v>6</v>
      </c>
      <c r="S3" s="3">
        <f>Q3+'from detlef scd 8+'!S5</f>
        <v>6.5021999999999993</v>
      </c>
      <c r="T3" s="6">
        <v>7</v>
      </c>
      <c r="U3" s="3">
        <f>S3+'from detlef scd 8+'!U5</f>
        <v>6.6803999999999997</v>
      </c>
      <c r="V3" s="3">
        <v>8</v>
      </c>
      <c r="W3" s="3">
        <f>U3+'from detlef scd 8+'!W5</f>
        <v>6.7195999999999998</v>
      </c>
      <c r="X3" s="6"/>
      <c r="Y3" s="3"/>
      <c r="Z3" s="4"/>
      <c r="AA3" s="3"/>
      <c r="AB3" s="4"/>
      <c r="AC3" s="3"/>
      <c r="AD3" s="4"/>
      <c r="AE3" s="3"/>
      <c r="AF3" s="4"/>
      <c r="AG3" s="3"/>
      <c r="AH3" s="4"/>
      <c r="AI3" s="3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f>I4+'from detlef scd 8+'!K6</f>
        <v>3.5616000000000003</v>
      </c>
      <c r="L4" s="3">
        <v>3</v>
      </c>
      <c r="M4" s="3">
        <f>K4+'from detlef scd 8+'!M6</f>
        <v>4.4617000000000004</v>
      </c>
      <c r="N4" s="3">
        <v>4</v>
      </c>
      <c r="O4" s="3">
        <f>M4+'from detlef scd 8+'!O6</f>
        <v>4.7728000000000002</v>
      </c>
      <c r="P4" s="3">
        <v>5</v>
      </c>
      <c r="Q4" s="3">
        <f>O4+'from detlef scd 8+'!Q6</f>
        <v>5.2542999999999997</v>
      </c>
      <c r="R4" s="3">
        <v>6</v>
      </c>
      <c r="S4" s="3">
        <f>Q4+'from detlef scd 8+'!S6</f>
        <v>5.7357999999999993</v>
      </c>
      <c r="T4" s="6">
        <v>7</v>
      </c>
      <c r="U4" s="3">
        <f>S4+'from detlef scd 8+'!U6</f>
        <v>5.8690999999999995</v>
      </c>
      <c r="V4" s="3">
        <v>8</v>
      </c>
      <c r="W4" s="3">
        <f>U4+'from detlef scd 8+'!W6</f>
        <v>5.9949999999999992</v>
      </c>
      <c r="X4" s="6"/>
      <c r="Y4" s="3"/>
      <c r="Z4" s="4"/>
      <c r="AA4" s="3"/>
      <c r="AB4" s="4"/>
      <c r="AC4" s="3"/>
      <c r="AD4" s="4"/>
      <c r="AE4" s="3"/>
      <c r="AF4" s="4"/>
      <c r="AG4" s="3"/>
      <c r="AH4" s="4"/>
      <c r="AI4" s="3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f>I5+'from detlef scd 8+'!K7</f>
        <v>3.2008000000000001</v>
      </c>
      <c r="L5" s="3">
        <v>3</v>
      </c>
      <c r="M5" s="3">
        <f>K5+'from detlef scd 8+'!M7</f>
        <v>4.2416</v>
      </c>
      <c r="N5" s="3">
        <v>4</v>
      </c>
      <c r="O5" s="3">
        <f>M5+'from detlef scd 8+'!O7</f>
        <v>4.8676000000000004</v>
      </c>
      <c r="P5" s="3">
        <v>5</v>
      </c>
      <c r="Q5" s="3">
        <f>O5+'from detlef scd 8+'!Q7</f>
        <v>5.3121</v>
      </c>
      <c r="R5" s="3">
        <v>6</v>
      </c>
      <c r="S5" s="3">
        <f>Q5+'from detlef scd 8+'!S7</f>
        <v>5.8529</v>
      </c>
      <c r="T5" s="6">
        <v>7</v>
      </c>
      <c r="U5" s="3">
        <f>S5+'from detlef scd 8+'!U7</f>
        <v>6.1639999999999997</v>
      </c>
      <c r="V5" s="3">
        <v>8</v>
      </c>
      <c r="W5" s="3">
        <f>U5+'from detlef scd 8+'!W7</f>
        <v>6.2528999999999995</v>
      </c>
      <c r="X5" s="6"/>
      <c r="Y5" s="3"/>
      <c r="Z5" s="4"/>
      <c r="AA5" s="3"/>
      <c r="AB5" s="4"/>
      <c r="AC5" s="3"/>
      <c r="AD5" s="4"/>
      <c r="AE5" s="3"/>
      <c r="AF5" s="4"/>
      <c r="AG5" s="3"/>
      <c r="AH5" s="4"/>
      <c r="AI5" s="3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f>I6+'from detlef scd 8+'!K23</f>
        <v>2.7225000000000001</v>
      </c>
      <c r="L6" s="3">
        <v>3</v>
      </c>
      <c r="M6" s="3">
        <f>K6+'from detlef scd 8+'!M23</f>
        <v>3.4578000000000002</v>
      </c>
      <c r="N6" s="3">
        <v>4</v>
      </c>
      <c r="O6" s="3">
        <f>M6+'from detlef scd 8+'!O23</f>
        <v>3.9171</v>
      </c>
      <c r="P6" s="3">
        <v>5</v>
      </c>
      <c r="Q6" s="3">
        <f>O6+'from detlef scd 8+'!Q23</f>
        <v>4.4763999999999999</v>
      </c>
      <c r="R6" s="3">
        <v>6</v>
      </c>
      <c r="S6" s="3">
        <f>Q6+'from detlef scd 8+'!S23</f>
        <v>4.8727</v>
      </c>
      <c r="T6" s="6">
        <v>7</v>
      </c>
      <c r="U6" s="3">
        <f>S6+'from detlef scd 8+'!U23</f>
        <v>5.2763999999999998</v>
      </c>
      <c r="V6" s="3">
        <v>8</v>
      </c>
      <c r="W6" s="3">
        <f>U6+'from detlef scd 8+'!W23</f>
        <v>5.4985999999999997</v>
      </c>
      <c r="X6" s="6"/>
      <c r="Y6" s="3"/>
      <c r="Z6" s="4"/>
      <c r="AA6" s="3"/>
      <c r="AB6" s="4"/>
      <c r="AC6" s="3"/>
      <c r="AD6" s="4"/>
      <c r="AE6" s="3"/>
      <c r="AF6" s="4"/>
      <c r="AG6" s="3"/>
      <c r="AH6" s="4"/>
      <c r="AI6" s="3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f>I7+'from detlef scd 8+'!K24</f>
        <v>3.5408999999999997</v>
      </c>
      <c r="L7" s="3">
        <v>3</v>
      </c>
      <c r="M7" s="3">
        <f>K7+'from detlef scd 8+'!M24</f>
        <v>4.2982999999999993</v>
      </c>
      <c r="N7" s="3">
        <v>4</v>
      </c>
      <c r="O7" s="3">
        <f>M7+'from detlef scd 8+'!O24</f>
        <v>4.990899999999999</v>
      </c>
      <c r="P7" s="3">
        <v>5</v>
      </c>
      <c r="Q7" s="3">
        <f>O7+'from detlef scd 8+'!Q24</f>
        <v>5.6149999999999993</v>
      </c>
      <c r="R7" s="3">
        <v>6</v>
      </c>
      <c r="S7" s="3">
        <f>Q7+'from detlef scd 8+'!S24</f>
        <v>5.8908999999999994</v>
      </c>
      <c r="T7" s="6">
        <v>7</v>
      </c>
      <c r="U7" s="3">
        <f>S7+'from detlef scd 8+'!U24</f>
        <v>6.176099999999999</v>
      </c>
      <c r="V7" s="3">
        <v>8</v>
      </c>
      <c r="W7" s="3">
        <f>U7+'from detlef scd 8+'!W24</f>
        <v>6.4353999999999987</v>
      </c>
      <c r="X7" s="6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f>I8+'from detlef scd 8+'!K25</f>
        <v>2.5300000000000002</v>
      </c>
      <c r="L8" s="3">
        <v>3</v>
      </c>
      <c r="M8" s="3">
        <f>K8+'from detlef scd 8+'!M25</f>
        <v>3.2337000000000002</v>
      </c>
      <c r="N8" s="3">
        <v>4</v>
      </c>
      <c r="O8" s="3">
        <f>M8+'from detlef scd 8+'!O25</f>
        <v>3.6708000000000003</v>
      </c>
      <c r="P8" s="3">
        <v>5</v>
      </c>
      <c r="Q8" s="3">
        <f>O8+'from detlef scd 8+'!Q25</f>
        <v>4.0190000000000001</v>
      </c>
      <c r="R8" s="3">
        <v>6</v>
      </c>
      <c r="S8" s="3">
        <f>Q8+'from detlef scd 8+'!S25</f>
        <v>4.2782999999999998</v>
      </c>
      <c r="T8" s="6">
        <v>7</v>
      </c>
      <c r="U8" s="3">
        <f>S8+'from detlef scd 8+'!U25</f>
        <v>4.4745999999999997</v>
      </c>
      <c r="V8" s="3">
        <v>8</v>
      </c>
      <c r="W8" s="3">
        <f>U8+'from detlef scd 8+'!W25</f>
        <v>4.6819999999999995</v>
      </c>
      <c r="X8" s="6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f>I9+'from detlef scd 8+'!K26</f>
        <v>3.3972000000000002</v>
      </c>
      <c r="L9" s="3">
        <v>3</v>
      </c>
      <c r="M9" s="3">
        <f>K9+'from detlef scd 8+'!M26</f>
        <v>4.2678000000000003</v>
      </c>
      <c r="N9" s="3">
        <v>4</v>
      </c>
      <c r="O9" s="3">
        <f>M9+'from detlef scd 8+'!O26</f>
        <v>4.8846000000000007</v>
      </c>
      <c r="P9" s="3">
        <v>5</v>
      </c>
      <c r="Q9" s="3">
        <f>O9+'from detlef scd 8+'!Q26</f>
        <v>5.114300000000001</v>
      </c>
      <c r="R9" s="3">
        <v>6</v>
      </c>
      <c r="S9" s="3">
        <f>Q9+'from detlef scd 8+'!S26</f>
        <v>5.3699000000000012</v>
      </c>
      <c r="T9" s="6">
        <v>7</v>
      </c>
      <c r="U9" s="3">
        <f>S9+'from detlef scd 8+'!U26</f>
        <v>5.4884000000000013</v>
      </c>
      <c r="V9" s="3">
        <v>8</v>
      </c>
      <c r="W9" s="3">
        <f>U9+'from detlef scd 8+'!W26</f>
        <v>5.6662000000000017</v>
      </c>
      <c r="X9" s="6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f>I10+'from detlef scd 8+'!K27</f>
        <v>3.4483999999999999</v>
      </c>
      <c r="L10" s="3">
        <v>3</v>
      </c>
      <c r="M10" s="3">
        <f>K10+'from detlef scd 8+'!M27</f>
        <v>4.3078000000000003</v>
      </c>
      <c r="N10" s="3">
        <v>4</v>
      </c>
      <c r="O10" s="3">
        <f>M10+'from detlef scd 8+'!O27</f>
        <v>4.8375000000000004</v>
      </c>
      <c r="P10" s="3">
        <v>5</v>
      </c>
      <c r="Q10" s="3">
        <f>O10+'from detlef scd 8+'!Q27</f>
        <v>5.1894</v>
      </c>
      <c r="R10" s="3">
        <v>6</v>
      </c>
      <c r="S10" s="3">
        <f>Q10+'from detlef scd 8+'!S27</f>
        <v>5.5042999999999997</v>
      </c>
      <c r="T10" s="6">
        <v>7</v>
      </c>
      <c r="U10" s="3">
        <f>S10+'from detlef scd 8+'!U27</f>
        <v>5.8673000000000002</v>
      </c>
      <c r="V10" s="3">
        <v>8</v>
      </c>
      <c r="W10" s="3">
        <f>U10+'from detlef scd 8+'!W27</f>
        <v>6.1154999999999999</v>
      </c>
      <c r="X10" s="6"/>
      <c r="Y10" s="3"/>
      <c r="Z10" s="4"/>
      <c r="AA10" s="3"/>
      <c r="AB10" s="4"/>
      <c r="AC10" s="3"/>
      <c r="AD10" s="4"/>
      <c r="AE10" s="3"/>
      <c r="AF10" s="4"/>
      <c r="AG10" s="3"/>
      <c r="AH10" s="4"/>
      <c r="AI10" s="3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f>I11+'from detlef scd 8+'!K28</f>
        <v>3.1707000000000001</v>
      </c>
      <c r="L11" s="3">
        <v>3</v>
      </c>
      <c r="M11" s="3">
        <f>K11+'from detlef scd 8+'!M28</f>
        <v>4.2115999999999998</v>
      </c>
      <c r="N11" s="3">
        <v>4</v>
      </c>
      <c r="O11" s="3">
        <f>M11+'from detlef scd 8+'!O28</f>
        <v>4.9116999999999997</v>
      </c>
      <c r="P11" s="3">
        <v>5</v>
      </c>
      <c r="Q11" s="3">
        <f>O11+'from detlef scd 8+'!Q28</f>
        <v>5.2469000000000001</v>
      </c>
      <c r="R11" s="3">
        <v>6</v>
      </c>
      <c r="S11" s="3">
        <f>Q11+'from detlef scd 8+'!S28</f>
        <v>5.5339999999999998</v>
      </c>
      <c r="T11" s="6">
        <v>7</v>
      </c>
      <c r="U11" s="3">
        <f>S11+'from detlef scd 8+'!U28</f>
        <v>5.8914999999999997</v>
      </c>
      <c r="V11" s="3">
        <v>8</v>
      </c>
      <c r="W11" s="3">
        <f>U11+'from detlef scd 8+'!W28</f>
        <v>6.1433999999999997</v>
      </c>
      <c r="X11" s="6"/>
      <c r="Y11" s="3"/>
      <c r="Z11" s="4"/>
      <c r="AA11" s="3"/>
      <c r="AB11" s="4"/>
      <c r="AC11" s="3"/>
      <c r="AD11" s="4"/>
      <c r="AE11" s="3"/>
      <c r="AF11" s="4"/>
      <c r="AG11" s="3"/>
      <c r="AH11" s="4"/>
      <c r="AI11" s="3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f>I12+'from detlef scd 8+'!K29</f>
        <v>3.1038999999999999</v>
      </c>
      <c r="L12" s="3">
        <v>3</v>
      </c>
      <c r="M12" s="3">
        <f>K12+'from detlef scd 8+'!M29</f>
        <v>3.9150999999999998</v>
      </c>
      <c r="N12" s="3">
        <v>4</v>
      </c>
      <c r="O12" s="3">
        <f>M12+'from detlef scd 8+'!O29</f>
        <v>4.3559000000000001</v>
      </c>
      <c r="P12" s="3">
        <v>5</v>
      </c>
      <c r="Q12" s="3">
        <f>O12+'from detlef scd 8+'!Q29</f>
        <v>4.7818000000000005</v>
      </c>
      <c r="R12" s="3">
        <v>6</v>
      </c>
      <c r="S12" s="3">
        <f>Q12+'from detlef scd 8+'!S29</f>
        <v>5.1337000000000002</v>
      </c>
      <c r="T12" s="6">
        <v>7</v>
      </c>
      <c r="U12" s="3">
        <f>S12+'from detlef scd 8+'!U29</f>
        <v>5.4152000000000005</v>
      </c>
      <c r="V12" s="3">
        <v>8</v>
      </c>
      <c r="W12" s="3">
        <f>U12+'from detlef scd 8+'!W29</f>
        <v>5.6041000000000007</v>
      </c>
      <c r="X12" s="6"/>
      <c r="Y12" s="3"/>
      <c r="Z12" s="4"/>
      <c r="AA12" s="3"/>
      <c r="AB12" s="4"/>
      <c r="AC12" s="3"/>
      <c r="AD12" s="4"/>
      <c r="AE12" s="3"/>
      <c r="AF12" s="4"/>
      <c r="AG12" s="3"/>
      <c r="AH12" s="4"/>
      <c r="AI12" s="3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f>I13+'from detlef scd 8+'!K30</f>
        <v>3.0836000000000001</v>
      </c>
      <c r="L13" s="3">
        <v>3</v>
      </c>
      <c r="M13" s="3">
        <f>K13+'from detlef scd 8+'!M30</f>
        <v>4.0856000000000003</v>
      </c>
      <c r="N13" s="3">
        <v>4</v>
      </c>
      <c r="O13" s="3">
        <f>M13+'from detlef scd 8+'!O30</f>
        <v>4.8468</v>
      </c>
      <c r="P13" s="3">
        <v>5</v>
      </c>
      <c r="Q13" s="3">
        <f>O13+'from detlef scd 8+'!Q30</f>
        <v>5.2542999999999997</v>
      </c>
      <c r="R13" s="3">
        <v>6</v>
      </c>
      <c r="S13" s="3">
        <f>Q13+'from detlef scd 8+'!S30</f>
        <v>5.5672999999999995</v>
      </c>
      <c r="T13" s="6">
        <v>7</v>
      </c>
      <c r="U13" s="3">
        <f>S13+'from detlef scd 8+'!U30</f>
        <v>5.8691999999999993</v>
      </c>
      <c r="V13" s="3">
        <v>8</v>
      </c>
      <c r="W13" s="3">
        <f>U13+'from detlef scd 8+'!W30</f>
        <v>6.1191999999999993</v>
      </c>
      <c r="X13" s="6"/>
      <c r="Y13" s="3"/>
      <c r="Z13" s="4"/>
      <c r="AA13" s="3"/>
      <c r="AB13" s="4"/>
      <c r="AC13" s="3"/>
      <c r="AD13" s="4"/>
      <c r="AE13" s="3"/>
      <c r="AF13" s="4"/>
      <c r="AG13" s="3"/>
      <c r="AH13" s="4"/>
      <c r="AI13" s="3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f>I14+'from detlef scd 8+'!K31</f>
        <v>2.8391999999999999</v>
      </c>
      <c r="L14" s="3">
        <v>3</v>
      </c>
      <c r="M14" s="3">
        <f>K14+'from detlef scd 8+'!M31</f>
        <v>3.7782</v>
      </c>
      <c r="N14" s="3">
        <v>4</v>
      </c>
      <c r="O14" s="3">
        <f>M14+'from detlef scd 8+'!O31</f>
        <v>4.4615999999999998</v>
      </c>
      <c r="P14" s="3">
        <v>5</v>
      </c>
      <c r="Q14" s="3">
        <f>O14+'from detlef scd 8+'!Q31</f>
        <v>4.8913000000000002</v>
      </c>
      <c r="R14" s="3">
        <v>6</v>
      </c>
      <c r="S14" s="3">
        <f>Q14+'from detlef scd 8+'!S31</f>
        <v>5.2265000000000006</v>
      </c>
      <c r="T14" s="6">
        <v>7</v>
      </c>
      <c r="U14" s="3">
        <f>S14+'from detlef scd 8+'!U31</f>
        <v>5.5525000000000002</v>
      </c>
      <c r="V14" s="3">
        <v>8</v>
      </c>
      <c r="W14" s="3">
        <f>U14+'from detlef scd 8+'!W31</f>
        <v>5.7673000000000005</v>
      </c>
      <c r="X14" s="6"/>
      <c r="Y14" s="3"/>
      <c r="Z14" s="4"/>
      <c r="AA14" s="3"/>
      <c r="AB14" s="4"/>
      <c r="AC14" s="3"/>
      <c r="AD14" s="4"/>
      <c r="AE14" s="3"/>
      <c r="AF14" s="4"/>
      <c r="AG14" s="3"/>
      <c r="AH14" s="4"/>
      <c r="AI14" s="3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f>I15+'from detlef scd 8+'!K32</f>
        <v>3.4446000000000003</v>
      </c>
      <c r="L15" s="3">
        <v>3</v>
      </c>
      <c r="M15" s="3">
        <f>K15+'from detlef scd 8+'!M32</f>
        <v>4.5038999999999998</v>
      </c>
      <c r="N15" s="3">
        <v>4</v>
      </c>
      <c r="O15" s="3">
        <f>M15+'from detlef scd 8+'!O32</f>
        <v>5.3409999999999993</v>
      </c>
      <c r="P15" s="3">
        <v>5</v>
      </c>
      <c r="Q15" s="3">
        <f>O15+'from detlef scd 8+'!Q32</f>
        <v>5.7595999999999989</v>
      </c>
      <c r="R15" s="3">
        <v>6</v>
      </c>
      <c r="S15" s="3">
        <f>Q15+'from detlef scd 8+'!S32</f>
        <v>5.9780999999999986</v>
      </c>
      <c r="T15" s="6">
        <v>7</v>
      </c>
      <c r="U15" s="3">
        <f>S15+'from detlef scd 8+'!U32</f>
        <v>6.2243999999999984</v>
      </c>
      <c r="V15" s="3">
        <v>8</v>
      </c>
      <c r="W15" s="3">
        <f>U15+'from detlef scd 8+'!W32</f>
        <v>6.4595999999999982</v>
      </c>
      <c r="X15" s="6"/>
      <c r="Y15" s="3"/>
      <c r="Z15" s="4"/>
      <c r="AA15" s="3"/>
      <c r="AB15" s="4"/>
      <c r="AC15" s="3"/>
      <c r="AD15" s="4"/>
      <c r="AE15" s="3"/>
      <c r="AF15" s="4"/>
      <c r="AG15" s="3"/>
      <c r="AH15" s="4"/>
      <c r="AI15" s="3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f>I16+'from detlef scd 8+'!K33</f>
        <v>2.5375000000000001</v>
      </c>
      <c r="L16" s="3">
        <v>3</v>
      </c>
      <c r="M16" s="3">
        <f>K16+'from detlef scd 8+'!M33</f>
        <v>3.3895</v>
      </c>
      <c r="N16" s="3">
        <v>4</v>
      </c>
      <c r="O16" s="3">
        <f>M16+'from detlef scd 8+'!O33</f>
        <v>3.8340000000000001</v>
      </c>
      <c r="P16" s="3">
        <v>5</v>
      </c>
      <c r="Q16" s="3">
        <f>O16+'from detlef scd 8+'!Q33</f>
        <v>4.1451000000000002</v>
      </c>
      <c r="R16" s="3">
        <v>6</v>
      </c>
      <c r="S16" s="3">
        <f>Q16+'from detlef scd 8+'!S33</f>
        <v>4.3748000000000005</v>
      </c>
      <c r="T16" s="6">
        <v>7</v>
      </c>
      <c r="U16" s="3">
        <f>S16+'from detlef scd 8+'!U33</f>
        <v>4.5637000000000008</v>
      </c>
      <c r="V16" s="3">
        <v>8</v>
      </c>
      <c r="W16" s="3">
        <f>U16+'from detlef scd 8+'!W33</f>
        <v>4.8711000000000011</v>
      </c>
      <c r="X16" s="6"/>
      <c r="Y16" s="3"/>
      <c r="Z16" s="4"/>
      <c r="AA16" s="3"/>
      <c r="AB16" s="4"/>
      <c r="AC16" s="3"/>
      <c r="AD16" s="4"/>
      <c r="AE16" s="3"/>
      <c r="AF16" s="4"/>
      <c r="AG16" s="3"/>
      <c r="AH16" s="4"/>
      <c r="AI16" s="3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f>I17+'from detlef scd 8+'!K34</f>
        <v>3.1821000000000002</v>
      </c>
      <c r="L17" s="3">
        <v>3</v>
      </c>
      <c r="M17" s="3">
        <f>K17+'from detlef scd 8+'!M34</f>
        <v>3.8675000000000002</v>
      </c>
      <c r="N17" s="3">
        <v>4</v>
      </c>
      <c r="O17" s="3">
        <f>M17+'from detlef scd 8+'!O34</f>
        <v>4.0842000000000001</v>
      </c>
      <c r="P17" s="3">
        <v>5</v>
      </c>
      <c r="Q17" s="3">
        <f>O17+'from detlef scd 8+'!Q34</f>
        <v>4.4602000000000004</v>
      </c>
      <c r="R17" s="3">
        <v>6</v>
      </c>
      <c r="S17" s="3">
        <f>Q17+'from detlef scd 8+'!S34</f>
        <v>4.7251000000000003</v>
      </c>
      <c r="T17" s="6">
        <v>7</v>
      </c>
      <c r="U17" s="3">
        <f>S17+'from detlef scd 8+'!U34</f>
        <v>5.1549000000000005</v>
      </c>
      <c r="V17" s="3">
        <v>8</v>
      </c>
      <c r="W17" s="3">
        <f>U17+'from detlef scd 8+'!W34</f>
        <v>5.3828000000000005</v>
      </c>
      <c r="X17" s="6"/>
      <c r="Y17" s="3"/>
      <c r="Z17" s="4"/>
      <c r="AA17" s="3"/>
      <c r="AB17" s="4"/>
      <c r="AC17" s="3"/>
      <c r="AD17" s="4"/>
      <c r="AE17" s="3"/>
      <c r="AF17" s="4"/>
      <c r="AG17" s="3"/>
      <c r="AH17" s="4"/>
      <c r="AI17" s="3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f>I18+'from detlef scd 8+'!K35</f>
        <v>2.7427999999999999</v>
      </c>
      <c r="L18" s="3">
        <v>3</v>
      </c>
      <c r="M18" s="3">
        <f>K18+'from detlef scd 8+'!M35</f>
        <v>3.5781000000000001</v>
      </c>
      <c r="N18" s="3">
        <v>4</v>
      </c>
      <c r="O18" s="3">
        <f>M18+'from detlef scd 8+'!O35</f>
        <v>4.1837</v>
      </c>
      <c r="P18" s="3">
        <v>5</v>
      </c>
      <c r="Q18" s="3">
        <f>O18+'from detlef scd 8+'!Q35</f>
        <v>4.5319000000000003</v>
      </c>
      <c r="R18" s="3">
        <v>6</v>
      </c>
      <c r="S18" s="3">
        <f>Q18+'from detlef scd 8+'!S35</f>
        <v>4.9023000000000003</v>
      </c>
      <c r="T18" s="6">
        <v>7</v>
      </c>
      <c r="U18" s="3">
        <f>S18+'from detlef scd 8+'!U35</f>
        <v>5.1931000000000003</v>
      </c>
      <c r="V18" s="3">
        <v>8</v>
      </c>
      <c r="W18" s="3">
        <f>U18+'from detlef scd 8+'!W35</f>
        <v>5.4042000000000003</v>
      </c>
      <c r="X18" s="6"/>
      <c r="Y18" s="3"/>
      <c r="Z18" s="4"/>
      <c r="AA18" s="3"/>
      <c r="AB18" s="4"/>
      <c r="AC18" s="3"/>
      <c r="AD18" s="4"/>
      <c r="AE18" s="3"/>
      <c r="AF18" s="4"/>
      <c r="AG18" s="3"/>
      <c r="AH18" s="4"/>
      <c r="AI18" s="3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f>I19+'from detlef scd 8+'!K36</f>
        <v>3.2227000000000001</v>
      </c>
      <c r="L19" s="3">
        <v>3</v>
      </c>
      <c r="M19" s="3">
        <f>K19+'from detlef scd 8+'!M36</f>
        <v>3.9302999999999999</v>
      </c>
      <c r="N19" s="3">
        <v>4</v>
      </c>
      <c r="O19" s="3">
        <f>M19+'from detlef scd 8+'!O36</f>
        <v>4.4823000000000004</v>
      </c>
      <c r="P19" s="3">
        <v>5</v>
      </c>
      <c r="Q19" s="3">
        <f>O19+'from detlef scd 8+'!Q36</f>
        <v>4.6953000000000005</v>
      </c>
      <c r="R19" s="3">
        <v>6</v>
      </c>
      <c r="S19" s="3">
        <f>Q19+'from detlef scd 8+'!S36</f>
        <v>5.0602</v>
      </c>
      <c r="T19" s="6">
        <v>7</v>
      </c>
      <c r="U19" s="3">
        <f>S19+'from detlef scd 8+'!U36</f>
        <v>5.3529</v>
      </c>
      <c r="V19" s="3">
        <v>8</v>
      </c>
      <c r="W19" s="3">
        <f>U19+'from detlef scd 8+'!W36</f>
        <v>5.59</v>
      </c>
      <c r="X19" s="6"/>
      <c r="Y19" s="3"/>
      <c r="Z19" s="4"/>
      <c r="AA19" s="3"/>
      <c r="AB19" s="4"/>
      <c r="AC19" s="3"/>
      <c r="AD19" s="4"/>
      <c r="AE19" s="3"/>
      <c r="AF19" s="4"/>
      <c r="AG19" s="3"/>
      <c r="AH19" s="4"/>
      <c r="AI19" s="3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f>I20+'from detlef scd 8+'!K37</f>
        <v>2.9601000000000002</v>
      </c>
      <c r="L20" s="3">
        <v>3</v>
      </c>
      <c r="M20" s="3">
        <f>K20+'from detlef scd 8+'!M37</f>
        <v>4.0067000000000004</v>
      </c>
      <c r="N20" s="3">
        <v>4</v>
      </c>
      <c r="O20" s="3">
        <f>M20+'from detlef scd 8+'!O37</f>
        <v>4.8125</v>
      </c>
      <c r="P20" s="3">
        <v>5</v>
      </c>
      <c r="Q20" s="3">
        <f>O20+'from detlef scd 8+'!Q37</f>
        <v>5.2977999999999996</v>
      </c>
      <c r="R20" s="3">
        <v>6</v>
      </c>
      <c r="S20" s="3">
        <f>Q20+'from detlef scd 8+'!S37</f>
        <v>5.6478999999999999</v>
      </c>
      <c r="T20" s="6">
        <v>7</v>
      </c>
      <c r="U20" s="3">
        <f>S20+'from detlef scd 8+'!U37</f>
        <v>5.9775999999999998</v>
      </c>
      <c r="V20" s="3">
        <v>8</v>
      </c>
      <c r="W20" s="3">
        <f>U20+'from detlef scd 8+'!W37</f>
        <v>6.1905999999999999</v>
      </c>
      <c r="X20" s="6"/>
      <c r="Y20" s="3"/>
      <c r="Z20" s="4"/>
      <c r="AA20" s="3"/>
      <c r="AB20" s="4"/>
      <c r="AC20" s="3"/>
      <c r="AD20" s="4"/>
      <c r="AE20" s="3"/>
      <c r="AF20" s="4"/>
      <c r="AG20" s="3"/>
      <c r="AH20" s="4"/>
      <c r="AI20" s="3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f>I21+'from detlef scd 8+'!K38</f>
        <v>3.3224</v>
      </c>
      <c r="L21" s="3">
        <v>3</v>
      </c>
      <c r="M21" s="3">
        <f>K21+'from detlef scd 8+'!M38</f>
        <v>4.1520999999999999</v>
      </c>
      <c r="N21" s="3">
        <v>4</v>
      </c>
      <c r="O21" s="3">
        <f>M21+'from detlef scd 8+'!O38</f>
        <v>4.6558000000000002</v>
      </c>
      <c r="P21" s="3">
        <v>5</v>
      </c>
      <c r="Q21" s="3">
        <f>O21+'from detlef scd 8+'!Q38</f>
        <v>4.9003000000000005</v>
      </c>
      <c r="R21" s="3">
        <v>6</v>
      </c>
      <c r="S21" s="3">
        <f>Q21+'from detlef scd 8+'!S38</f>
        <v>5.1299000000000001</v>
      </c>
      <c r="T21" s="6">
        <v>7</v>
      </c>
      <c r="U21" s="3">
        <f>S21+'from detlef scd 8+'!U38</f>
        <v>5.4077000000000002</v>
      </c>
      <c r="V21" s="3">
        <v>8</v>
      </c>
      <c r="W21" s="3">
        <f>U21+'from detlef scd 8+'!W38</f>
        <v>5.5596000000000005</v>
      </c>
      <c r="X21" s="6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3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f>I22+'from detlef scd 8+'!K71</f>
        <v>3.4001000000000001</v>
      </c>
      <c r="L22" s="3">
        <v>3</v>
      </c>
      <c r="M22" s="3">
        <f>K22+'from detlef scd 8+'!M71</f>
        <v>4.3334999999999999</v>
      </c>
      <c r="N22" s="3">
        <v>4</v>
      </c>
      <c r="O22" s="3">
        <f>M22+'from detlef scd 8+'!O71</f>
        <v>4.8705999999999996</v>
      </c>
      <c r="P22" s="3">
        <v>5</v>
      </c>
      <c r="Q22" s="3">
        <f>O22+'from detlef scd 8+'!Q71</f>
        <v>5.2335999999999991</v>
      </c>
      <c r="R22" s="3">
        <v>6</v>
      </c>
      <c r="S22" s="3">
        <f>Q22+'from detlef scd 8+'!S71</f>
        <v>5.4261999999999988</v>
      </c>
      <c r="T22" s="6">
        <v>7</v>
      </c>
      <c r="U22" s="3">
        <f>S22+'from detlef scd 8+'!U71</f>
        <v>5.6409999999999991</v>
      </c>
      <c r="V22" s="3">
        <v>8</v>
      </c>
      <c r="W22" s="3">
        <f>U22+'from detlef scd 8+'!W71</f>
        <v>5.9557999999999991</v>
      </c>
      <c r="X22" s="6"/>
      <c r="Y22" s="3"/>
      <c r="Z22" s="4"/>
      <c r="AA22" s="3"/>
      <c r="AB22" s="4"/>
      <c r="AC22" s="3"/>
      <c r="AD22" s="4"/>
      <c r="AE22" s="3"/>
      <c r="AF22" s="4"/>
      <c r="AG22" s="3"/>
      <c r="AH22" s="4"/>
      <c r="AI22" s="3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f>I23+'from detlef scd 8+'!K72</f>
        <v>3.3075999999999999</v>
      </c>
      <c r="L23" s="3">
        <v>3</v>
      </c>
      <c r="M23" s="3">
        <f>K23+'from detlef scd 8+'!M72</f>
        <v>4.2168999999999999</v>
      </c>
      <c r="N23" s="3">
        <v>4</v>
      </c>
      <c r="O23" s="3">
        <f>M23+'from detlef scd 8+'!O72</f>
        <v>4.5835999999999997</v>
      </c>
      <c r="P23" s="3">
        <v>5</v>
      </c>
      <c r="Q23" s="3">
        <f>O23+'from detlef scd 8+'!Q72</f>
        <v>4.891</v>
      </c>
      <c r="R23" s="3">
        <v>6</v>
      </c>
      <c r="S23" s="3">
        <f>Q23+'from detlef scd 8+'!S72</f>
        <v>5.0465999999999998</v>
      </c>
      <c r="T23" s="6">
        <v>7</v>
      </c>
      <c r="U23" s="3">
        <f>S23+'from detlef scd 8+'!U72</f>
        <v>5.2614000000000001</v>
      </c>
      <c r="V23" s="3">
        <v>8</v>
      </c>
      <c r="W23" s="3">
        <f>U23+'from detlef scd 8+'!W72</f>
        <v>5.4318</v>
      </c>
      <c r="X23" s="6"/>
      <c r="Y23" s="3"/>
      <c r="Z23" s="4"/>
      <c r="AA23" s="3"/>
      <c r="AB23" s="4"/>
      <c r="AC23" s="3"/>
      <c r="AD23" s="4"/>
      <c r="AE23" s="3"/>
      <c r="AF23" s="4"/>
      <c r="AG23" s="3"/>
      <c r="AH23" s="4"/>
      <c r="AI23" s="3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f>I24+'from detlef scd 8+'!K73</f>
        <v>3.8073999999999999</v>
      </c>
      <c r="L24" s="3">
        <v>3</v>
      </c>
      <c r="M24" s="3">
        <f>K24+'from detlef scd 8+'!M73</f>
        <v>4.8148</v>
      </c>
      <c r="N24" s="3">
        <v>4</v>
      </c>
      <c r="O24" s="3">
        <f>M24+'from detlef scd 8+'!O73</f>
        <v>5.3110999999999997</v>
      </c>
      <c r="P24" s="3">
        <v>5</v>
      </c>
      <c r="Q24" s="3">
        <f>O24+'from detlef scd 8+'!Q73</f>
        <v>5.6406999999999998</v>
      </c>
      <c r="R24" s="3">
        <v>6</v>
      </c>
      <c r="S24" s="3">
        <f>Q24+'from detlef scd 8+'!S73</f>
        <v>5.7850999999999999</v>
      </c>
      <c r="T24" s="6">
        <v>7</v>
      </c>
      <c r="U24" s="3">
        <f>S24+'from detlef scd 8+'!U73</f>
        <v>6.0407000000000002</v>
      </c>
      <c r="V24" s="3">
        <v>8</v>
      </c>
      <c r="W24" s="3">
        <f>U24+'from detlef scd 8+'!W73</f>
        <v>6.2111000000000001</v>
      </c>
      <c r="X24" s="6"/>
      <c r="Y24" s="3"/>
      <c r="Z24" s="4"/>
      <c r="AA24" s="3"/>
      <c r="AB24" s="4"/>
      <c r="AC24" s="3"/>
      <c r="AD24" s="4"/>
      <c r="AE24" s="3"/>
      <c r="AF24" s="4"/>
      <c r="AG24" s="3"/>
      <c r="AH24" s="4"/>
      <c r="AI24" s="3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f>I25+'from detlef scd 8+'!K74</f>
        <v>3.3597000000000001</v>
      </c>
      <c r="L25" s="3">
        <v>3</v>
      </c>
      <c r="M25" s="3">
        <f>K25+'from detlef scd 8+'!M74</f>
        <v>4.2711000000000006</v>
      </c>
      <c r="N25" s="3">
        <v>4</v>
      </c>
      <c r="O25" s="3">
        <f>M25+'from detlef scd 8+'!O74</f>
        <v>4.7268000000000008</v>
      </c>
      <c r="P25" s="3">
        <v>5</v>
      </c>
      <c r="Q25" s="3">
        <f>O25+'from detlef scd 8+'!Q74</f>
        <v>5.0713000000000008</v>
      </c>
      <c r="R25" s="3">
        <v>6</v>
      </c>
      <c r="S25" s="3">
        <f>Q25+'from detlef scd 8+'!S74</f>
        <v>5.2121000000000004</v>
      </c>
      <c r="T25" s="6">
        <v>7</v>
      </c>
      <c r="U25" s="3">
        <f>S25+'from detlef scd 8+'!U74</f>
        <v>5.5344000000000007</v>
      </c>
      <c r="V25" s="3">
        <v>8</v>
      </c>
      <c r="W25" s="3">
        <f>U25+'from detlef scd 8+'!W74</f>
        <v>5.7974000000000006</v>
      </c>
      <c r="X25" s="6"/>
      <c r="Y25" s="3"/>
      <c r="Z25" s="4"/>
      <c r="AA25" s="3"/>
      <c r="AB25" s="4"/>
      <c r="AC25" s="3"/>
      <c r="AD25" s="4"/>
      <c r="AE25" s="3"/>
      <c r="AF25" s="4"/>
      <c r="AG25" s="3"/>
      <c r="AH25" s="4"/>
      <c r="AI25" s="3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f>I26+'from detlef scd 8+'!K75</f>
        <v>3.2616000000000001</v>
      </c>
      <c r="L26" s="3">
        <v>3</v>
      </c>
      <c r="M26" s="3">
        <f>K26+'from detlef scd 8+'!M75</f>
        <v>3.9857</v>
      </c>
      <c r="N26" s="3">
        <v>4</v>
      </c>
      <c r="O26" s="3">
        <f>M26+'from detlef scd 8+'!O75</f>
        <v>4.2542</v>
      </c>
      <c r="P26" s="3">
        <v>5</v>
      </c>
      <c r="Q26" s="3">
        <f>O26+'from detlef scd 8+'!Q75</f>
        <v>4.4579000000000004</v>
      </c>
      <c r="R26" s="3">
        <v>6</v>
      </c>
      <c r="S26" s="3">
        <f>Q26+'from detlef scd 8+'!S75</f>
        <v>4.6023000000000005</v>
      </c>
      <c r="T26" s="6">
        <v>7</v>
      </c>
      <c r="U26" s="3">
        <f>S26+'from detlef scd 8+'!U75</f>
        <v>4.7782000000000009</v>
      </c>
      <c r="V26" s="3">
        <v>8</v>
      </c>
      <c r="W26" s="3">
        <f>U26+'from detlef scd 8+'!W75</f>
        <v>4.9449000000000005</v>
      </c>
      <c r="X26" s="6"/>
      <c r="Y26" s="3"/>
      <c r="Z26" s="4"/>
      <c r="AA26" s="3"/>
      <c r="AB26" s="4"/>
      <c r="AC26" s="3"/>
      <c r="AD26" s="4"/>
      <c r="AE26" s="3"/>
      <c r="AF26" s="4"/>
      <c r="AG26" s="3"/>
      <c r="AH26" s="4"/>
      <c r="AI26" s="3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f>I27+'from detlef scd 8+'!K76</f>
        <v>2.9058000000000002</v>
      </c>
      <c r="L27" s="3">
        <v>3</v>
      </c>
      <c r="M27" s="3">
        <f>K27+'from detlef scd 8+'!M76</f>
        <v>3.8466</v>
      </c>
      <c r="N27" s="3">
        <v>4</v>
      </c>
      <c r="O27" s="3">
        <f>M27+'from detlef scd 8+'!O76</f>
        <v>4.3837000000000002</v>
      </c>
      <c r="P27" s="3">
        <v>5</v>
      </c>
      <c r="Q27" s="3">
        <f>O27+'from detlef scd 8+'!Q76</f>
        <v>4.5781999999999998</v>
      </c>
      <c r="R27" s="3">
        <v>6</v>
      </c>
      <c r="S27" s="3">
        <f>Q27+'from detlef scd 8+'!S76</f>
        <v>4.6893000000000002</v>
      </c>
      <c r="T27" s="6">
        <v>7</v>
      </c>
      <c r="U27" s="3">
        <f>S27+'from detlef scd 8+'!U76</f>
        <v>4.8986000000000001</v>
      </c>
      <c r="V27" s="3">
        <v>8</v>
      </c>
      <c r="W27" s="3">
        <f>U27+'from detlef scd 8+'!W76</f>
        <v>5.1227</v>
      </c>
      <c r="X27" s="6"/>
      <c r="Y27" s="3"/>
      <c r="Z27" s="4"/>
      <c r="AA27" s="3"/>
      <c r="AB27" s="4"/>
      <c r="AC27" s="3"/>
      <c r="AD27" s="4"/>
      <c r="AE27" s="3"/>
      <c r="AF27" s="4"/>
      <c r="AG27" s="3"/>
      <c r="AH27" s="4"/>
      <c r="AI27" s="3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f>I28+'from detlef scd 8+'!K77</f>
        <v>3.3373999999999997</v>
      </c>
      <c r="L28" s="3">
        <v>3</v>
      </c>
      <c r="M28" s="3">
        <f>K28+'from detlef scd 8+'!M77</f>
        <v>4.2707999999999995</v>
      </c>
      <c r="N28" s="3">
        <v>4</v>
      </c>
      <c r="O28" s="3">
        <f>M28+'from detlef scd 8+'!O77</f>
        <v>4.8448999999999991</v>
      </c>
      <c r="P28" s="3">
        <v>5</v>
      </c>
      <c r="Q28" s="3">
        <f>O28+'from detlef scd 8+'!Q77</f>
        <v>5.0781999999999989</v>
      </c>
      <c r="R28" s="3">
        <v>6</v>
      </c>
      <c r="S28" s="3">
        <f>Q28+'from detlef scd 8+'!S77</f>
        <v>5.2670999999999992</v>
      </c>
      <c r="T28" s="6">
        <v>7</v>
      </c>
      <c r="U28" s="3">
        <f>S28+'from detlef scd 8+'!U77</f>
        <v>5.4411999999999994</v>
      </c>
      <c r="V28" s="3">
        <v>8</v>
      </c>
      <c r="W28" s="3">
        <f>U28+'from detlef scd 8+'!W77</f>
        <v>5.6893999999999991</v>
      </c>
      <c r="X28" s="6"/>
      <c r="Y28" s="3"/>
      <c r="Z28" s="4"/>
      <c r="AA28" s="3"/>
      <c r="AB28" s="4"/>
      <c r="AC28" s="3"/>
      <c r="AD28" s="4"/>
      <c r="AE28" s="3"/>
      <c r="AF28" s="4"/>
      <c r="AG28" s="3"/>
      <c r="AH28" s="4"/>
      <c r="AI28" s="3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f>I29+'from detlef scd 8+'!K78</f>
        <v>3.3875000000000002</v>
      </c>
      <c r="L29" s="3">
        <v>3</v>
      </c>
      <c r="M29" s="3">
        <f>K29+'from detlef scd 8+'!M78</f>
        <v>4.3063000000000002</v>
      </c>
      <c r="N29" s="3">
        <v>4</v>
      </c>
      <c r="O29" s="3">
        <f>M29+'from detlef scd 8+'!O78</f>
        <v>4.6545000000000005</v>
      </c>
      <c r="P29" s="3">
        <v>5</v>
      </c>
      <c r="Q29" s="3">
        <f>O29+'from detlef scd 8+'!Q78</f>
        <v>4.9601000000000006</v>
      </c>
      <c r="R29" s="3">
        <v>6</v>
      </c>
      <c r="S29" s="3">
        <f>Q29+'from detlef scd 8+'!S78</f>
        <v>5.3046000000000006</v>
      </c>
      <c r="T29" s="6">
        <v>7</v>
      </c>
      <c r="U29" s="3">
        <f>S29+'from detlef scd 8+'!U78</f>
        <v>5.6121000000000008</v>
      </c>
      <c r="V29" s="3">
        <v>8</v>
      </c>
      <c r="W29" s="3">
        <f>U29+'from detlef scd 8+'!W78</f>
        <v>5.8825000000000003</v>
      </c>
      <c r="X29" s="6"/>
      <c r="Y29" s="3"/>
      <c r="Z29" s="4"/>
      <c r="AA29" s="3"/>
      <c r="AB29" s="4"/>
      <c r="AC29" s="3"/>
      <c r="AD29" s="4"/>
      <c r="AE29" s="3"/>
      <c r="AF29" s="4"/>
      <c r="AG29" s="3"/>
      <c r="AH29" s="4"/>
      <c r="AI29" s="3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f>I30+'from detlef scd 8+'!K79</f>
        <v>3.7043999999999997</v>
      </c>
      <c r="L30" s="3">
        <v>3</v>
      </c>
      <c r="M30" s="3">
        <f>K30+'from detlef scd 8+'!M79</f>
        <v>4.4952999999999994</v>
      </c>
      <c r="N30" s="3">
        <v>4</v>
      </c>
      <c r="O30" s="3">
        <f>M30+'from detlef scd 8+'!O79</f>
        <v>5.0138999999999996</v>
      </c>
      <c r="P30" s="3">
        <v>5</v>
      </c>
      <c r="Q30" s="3">
        <f>O30+'from detlef scd 8+'!Q79</f>
        <v>5.3694999999999995</v>
      </c>
      <c r="R30" s="3">
        <v>6</v>
      </c>
      <c r="S30" s="3">
        <f>Q30+'from detlef scd 8+'!S79</f>
        <v>5.6621999999999995</v>
      </c>
      <c r="T30" s="6">
        <v>7</v>
      </c>
      <c r="U30" s="3">
        <f>S30+'from detlef scd 8+'!U79</f>
        <v>5.9066999999999998</v>
      </c>
      <c r="V30" s="3">
        <v>8</v>
      </c>
      <c r="W30" s="3">
        <f>U30+'from detlef scd 8+'!W79</f>
        <v>6.1955999999999998</v>
      </c>
      <c r="X30" s="6"/>
      <c r="Y30" s="3"/>
      <c r="Z30" s="4"/>
      <c r="AA30" s="3"/>
      <c r="AB30" s="4"/>
      <c r="AC30" s="3"/>
      <c r="AD30" s="4"/>
      <c r="AE30" s="3"/>
      <c r="AF30" s="4"/>
      <c r="AG30" s="3"/>
      <c r="AH30" s="4"/>
      <c r="AI30" s="3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f>I31+'from detlef scd 8+'!K80</f>
        <v>3.5098000000000003</v>
      </c>
      <c r="L31" s="3">
        <v>3</v>
      </c>
      <c r="M31" s="3">
        <f>K31+'from detlef scd 8+'!M80</f>
        <v>4.2525000000000004</v>
      </c>
      <c r="N31" s="3">
        <v>4</v>
      </c>
      <c r="O31" s="3">
        <f>M31+'from detlef scd 8+'!O80</f>
        <v>4.8007000000000009</v>
      </c>
      <c r="P31" s="3">
        <v>5</v>
      </c>
      <c r="Q31" s="3">
        <f>O31+'from detlef scd 8+'!Q80</f>
        <v>5.1026000000000007</v>
      </c>
      <c r="R31" s="3">
        <v>6</v>
      </c>
      <c r="S31" s="3">
        <f>Q31+'from detlef scd 8+'!S80</f>
        <v>5.3767000000000005</v>
      </c>
      <c r="T31" s="6">
        <v>7</v>
      </c>
      <c r="U31" s="3">
        <f>S31+'from detlef scd 8+'!U80</f>
        <v>5.5730000000000004</v>
      </c>
      <c r="V31" s="3">
        <v>8</v>
      </c>
      <c r="W31" s="3">
        <f>U31+'from detlef scd 8+'!W80</f>
        <v>5.7953000000000001</v>
      </c>
      <c r="X31" s="6"/>
      <c r="Y31" s="3"/>
      <c r="Z31" s="4"/>
      <c r="AA31" s="3"/>
      <c r="AB31" s="4"/>
      <c r="AC31" s="3"/>
      <c r="AD31" s="4"/>
      <c r="AE31" s="3"/>
      <c r="AF31" s="4"/>
      <c r="AG31" s="3"/>
      <c r="AH31" s="4"/>
      <c r="AI31" s="3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f>I32+'from detlef scd 8+'!K81</f>
        <v>3.7816999999999998</v>
      </c>
      <c r="L32" s="3">
        <v>3</v>
      </c>
      <c r="M32" s="3">
        <f>K32+'from detlef scd 8+'!M81</f>
        <v>4.7890999999999995</v>
      </c>
      <c r="N32" s="3">
        <v>4</v>
      </c>
      <c r="O32" s="3">
        <f>M32+'from detlef scd 8+'!O81</f>
        <v>5.2779999999999996</v>
      </c>
      <c r="P32" s="3">
        <v>5</v>
      </c>
      <c r="Q32" s="3">
        <f>O32+'from detlef scd 8+'!Q81</f>
        <v>5.5206</v>
      </c>
      <c r="R32" s="3">
        <v>6</v>
      </c>
      <c r="S32" s="3">
        <f>Q32+'from detlef scd 8+'!S81</f>
        <v>5.8835999999999995</v>
      </c>
      <c r="T32" s="6">
        <v>7</v>
      </c>
      <c r="U32" s="3">
        <f>S32+'from detlef scd 8+'!U81</f>
        <v>6.1205999999999996</v>
      </c>
      <c r="V32" s="3">
        <v>8</v>
      </c>
      <c r="W32" s="3">
        <f>U32+'from detlef scd 8+'!W81</f>
        <v>6.4872999999999994</v>
      </c>
      <c r="X32" s="6"/>
      <c r="Y32" s="3"/>
      <c r="Z32" s="4"/>
      <c r="AA32" s="3"/>
      <c r="AB32" s="4"/>
      <c r="AC32" s="3"/>
      <c r="AD32" s="4"/>
      <c r="AE32" s="3"/>
      <c r="AF32" s="4"/>
      <c r="AG32" s="3"/>
      <c r="AH32" s="4"/>
      <c r="AI32" s="3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f>I33+'from detlef scd 8+'!K82</f>
        <v>4.1637000000000004</v>
      </c>
      <c r="L33" s="3">
        <v>3</v>
      </c>
      <c r="M33" s="3">
        <f>K33+'from detlef scd 8+'!M82</f>
        <v>5.0639000000000003</v>
      </c>
      <c r="N33" s="3">
        <v>4</v>
      </c>
      <c r="O33" s="3">
        <f>M33+'from detlef scd 8+'!O82</f>
        <v>5.6196000000000002</v>
      </c>
      <c r="P33" s="3">
        <v>5</v>
      </c>
      <c r="Q33" s="3">
        <f>O33+'from detlef scd 8+'!Q82</f>
        <v>5.9752000000000001</v>
      </c>
      <c r="R33" s="3">
        <v>6</v>
      </c>
      <c r="S33" s="3">
        <f>Q33+'from detlef scd 8+'!S82</f>
        <v>6.4198000000000004</v>
      </c>
      <c r="T33" s="6">
        <v>7</v>
      </c>
      <c r="U33" s="3">
        <f>S33+'from detlef scd 8+'!U82</f>
        <v>6.6643000000000008</v>
      </c>
      <c r="V33" s="3">
        <v>8</v>
      </c>
      <c r="W33" s="3">
        <f>U33+'from detlef scd 8+'!W82</f>
        <v>7.0496000000000008</v>
      </c>
      <c r="X33" s="6"/>
      <c r="Y33" s="3"/>
      <c r="Z33" s="4"/>
      <c r="AA33" s="3"/>
      <c r="AB33" s="4"/>
      <c r="AC33" s="3"/>
      <c r="AD33" s="4"/>
      <c r="AE33" s="3"/>
      <c r="AF33" s="4"/>
      <c r="AG33" s="3"/>
      <c r="AH33" s="4"/>
      <c r="AI33" s="3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f>I34+'from detlef scd 8+'!K83</f>
        <v>3.2694000000000001</v>
      </c>
      <c r="L34" s="3">
        <v>3</v>
      </c>
      <c r="M34" s="3">
        <f>K34+'from detlef scd 8+'!M83</f>
        <v>4.2140000000000004</v>
      </c>
      <c r="N34" s="3">
        <v>4</v>
      </c>
      <c r="O34" s="3">
        <f>M34+'from detlef scd 8+'!O83</f>
        <v>4.8419000000000008</v>
      </c>
      <c r="P34" s="3">
        <v>5</v>
      </c>
      <c r="Q34" s="3">
        <f>O34+'from detlef scd 8+'!Q83</f>
        <v>5.0790000000000006</v>
      </c>
      <c r="R34" s="3">
        <v>6</v>
      </c>
      <c r="S34" s="3">
        <f>Q34+'from detlef scd 8+'!S83</f>
        <v>5.297600000000001</v>
      </c>
      <c r="T34" s="6">
        <v>7</v>
      </c>
      <c r="U34" s="3">
        <f>S34+'from detlef scd 8+'!U83</f>
        <v>5.4736000000000011</v>
      </c>
      <c r="V34" s="3">
        <v>8</v>
      </c>
      <c r="W34" s="3">
        <f>U34+'from detlef scd 8+'!W83</f>
        <v>5.8366000000000007</v>
      </c>
      <c r="X34" s="6"/>
      <c r="Y34" s="3"/>
      <c r="Z34" s="4"/>
      <c r="AA34" s="3"/>
      <c r="AB34" s="4"/>
      <c r="AC34" s="3"/>
      <c r="AD34" s="4"/>
      <c r="AE34" s="3"/>
      <c r="AF34" s="4"/>
      <c r="AG34" s="3"/>
      <c r="AH34" s="4"/>
      <c r="AI34" s="3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f>I35+'from detlef scd 8+'!K84</f>
        <v>3.2465999999999999</v>
      </c>
      <c r="L35" s="3">
        <v>3</v>
      </c>
      <c r="M35" s="3">
        <f>K35+'from detlef scd 8+'!M84</f>
        <v>4.3095999999999997</v>
      </c>
      <c r="N35" s="3">
        <v>4</v>
      </c>
      <c r="O35" s="3">
        <f>M35+'from detlef scd 8+'!O84</f>
        <v>5.0503999999999998</v>
      </c>
      <c r="P35" s="3">
        <v>5</v>
      </c>
      <c r="Q35" s="3">
        <f>O35+'from detlef scd 8+'!Q84</f>
        <v>5.4281999999999995</v>
      </c>
      <c r="R35" s="3">
        <v>6</v>
      </c>
      <c r="S35" s="3">
        <f>Q35+'from detlef scd 8+'!S84</f>
        <v>5.7059999999999995</v>
      </c>
      <c r="T35" s="6">
        <v>7</v>
      </c>
      <c r="U35" s="3">
        <f>S35+'from detlef scd 8+'!U84</f>
        <v>5.8541999999999996</v>
      </c>
      <c r="V35" s="3">
        <v>8</v>
      </c>
      <c r="W35" s="3">
        <f>U35+'from detlef scd 8+'!W84</f>
        <v>6.1282999999999994</v>
      </c>
      <c r="X35" s="6"/>
      <c r="Y35" s="3"/>
      <c r="Z35" s="4"/>
      <c r="AA35" s="3"/>
      <c r="AB35" s="4"/>
      <c r="AC35" s="3"/>
      <c r="AD35" s="4"/>
      <c r="AE35" s="3"/>
      <c r="AF35" s="4"/>
      <c r="AG35" s="3"/>
      <c r="AH35" s="4"/>
      <c r="AI35" s="3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f>I36+'from detlef scd 8+'!K85</f>
        <v>3.3582000000000001</v>
      </c>
      <c r="L36" s="3">
        <v>3</v>
      </c>
      <c r="M36" s="3">
        <f>K36+'from detlef scd 8+'!M85</f>
        <v>4.3603000000000005</v>
      </c>
      <c r="N36" s="3">
        <v>4</v>
      </c>
      <c r="O36" s="3">
        <f>M36+'from detlef scd 8+'!O85</f>
        <v>4.7011000000000003</v>
      </c>
      <c r="P36" s="3">
        <v>5</v>
      </c>
      <c r="Q36" s="3">
        <f>O36+'from detlef scd 8+'!Q85</f>
        <v>5.0364000000000004</v>
      </c>
      <c r="R36" s="3">
        <v>6</v>
      </c>
      <c r="S36" s="3">
        <f>Q36+'from detlef scd 8+'!S85</f>
        <v>5.2957000000000001</v>
      </c>
      <c r="T36" s="6">
        <v>7</v>
      </c>
      <c r="U36" s="3">
        <f>S36+'from detlef scd 8+'!U85</f>
        <v>5.4382999999999999</v>
      </c>
      <c r="V36" s="3">
        <v>8</v>
      </c>
      <c r="W36" s="3">
        <f>U36+'from detlef scd 8+'!W85</f>
        <v>5.7328000000000001</v>
      </c>
      <c r="X36" s="6"/>
      <c r="Y36" s="3"/>
      <c r="Z36" s="4"/>
      <c r="AA36" s="3"/>
      <c r="AB36" s="4"/>
      <c r="AC36" s="3"/>
      <c r="AD36" s="4"/>
      <c r="AE36" s="3"/>
      <c r="AF36" s="4"/>
      <c r="AG36" s="3"/>
      <c r="AH36" s="4"/>
      <c r="AI36" s="3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f>I37+'from detlef scd 8+'!K86</f>
        <v>2.7837999999999998</v>
      </c>
      <c r="L37" s="3">
        <v>3</v>
      </c>
      <c r="M37" s="3">
        <f>K37+'from detlef scd 8+'!M86</f>
        <v>3.6134999999999997</v>
      </c>
      <c r="N37" s="3">
        <v>4</v>
      </c>
      <c r="O37" s="3">
        <f>M37+'from detlef scd 8+'!O86</f>
        <v>4.1320999999999994</v>
      </c>
      <c r="P37" s="3">
        <v>5</v>
      </c>
      <c r="Q37" s="3">
        <f>O37+'from detlef scd 8+'!Q86</f>
        <v>4.520999999999999</v>
      </c>
      <c r="R37" s="3">
        <v>6</v>
      </c>
      <c r="S37" s="3">
        <f>Q37+'from detlef scd 8+'!S86</f>
        <v>4.7617999999999991</v>
      </c>
      <c r="T37" s="6">
        <v>7</v>
      </c>
      <c r="U37" s="3">
        <f>S37+'from detlef scd 8+'!U86</f>
        <v>4.9487999999999994</v>
      </c>
      <c r="V37" s="3">
        <v>8</v>
      </c>
      <c r="W37" s="3">
        <f>U37+'from detlef scd 8+'!W86</f>
        <v>5.2376999999999994</v>
      </c>
      <c r="X37" s="6"/>
      <c r="Y37" s="3"/>
      <c r="Z37" s="4"/>
      <c r="AA37" s="3"/>
      <c r="AB37" s="4"/>
      <c r="AC37" s="3"/>
      <c r="AD37" s="4"/>
      <c r="AE37" s="3"/>
      <c r="AF37" s="4"/>
      <c r="AG37" s="3"/>
      <c r="AH37" s="4"/>
      <c r="AI37" s="3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f>I38+'from detlef scd 8+'!K87</f>
        <v>2.5297999999999998</v>
      </c>
      <c r="L38" s="3">
        <v>3</v>
      </c>
      <c r="M38" s="3">
        <f>K38+'from detlef scd 8+'!M87</f>
        <v>3.4409999999999998</v>
      </c>
      <c r="N38" s="3">
        <v>4</v>
      </c>
      <c r="O38" s="3">
        <f>M38+'from detlef scd 8+'!O87</f>
        <v>4.0891999999999999</v>
      </c>
      <c r="P38" s="3">
        <v>5</v>
      </c>
      <c r="Q38" s="3">
        <f>O38+'from detlef scd 8+'!Q87</f>
        <v>4.4836999999999998</v>
      </c>
      <c r="R38" s="3">
        <v>6</v>
      </c>
      <c r="S38" s="3">
        <f>Q38+'from detlef scd 8+'!S87</f>
        <v>4.8096999999999994</v>
      </c>
      <c r="T38" s="6">
        <v>7</v>
      </c>
      <c r="U38" s="3">
        <f>S38+'from detlef scd 8+'!U87</f>
        <v>5.1152999999999995</v>
      </c>
      <c r="V38" s="3">
        <v>8</v>
      </c>
      <c r="W38" s="3">
        <f>U38+'from detlef scd 8+'!W87</f>
        <v>5.4245999999999999</v>
      </c>
      <c r="X38" s="6"/>
      <c r="Y38" s="3"/>
      <c r="Z38" s="4"/>
      <c r="AA38" s="3"/>
      <c r="AB38" s="4"/>
      <c r="AC38" s="3"/>
      <c r="AD38" s="4"/>
      <c r="AE38" s="3"/>
      <c r="AF38" s="4"/>
      <c r="AG38" s="3"/>
      <c r="AH38" s="4"/>
      <c r="AI38" s="3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f>I39+'from detlef scd 8+'!K88</f>
        <v>3.3708</v>
      </c>
      <c r="L39" s="3">
        <v>3</v>
      </c>
      <c r="M39" s="3">
        <f>K39+'from detlef scd 8+'!M88</f>
        <v>4.3543000000000003</v>
      </c>
      <c r="N39" s="3">
        <v>4</v>
      </c>
      <c r="O39" s="3">
        <f>M39+'from detlef scd 8+'!O88</f>
        <v>4.7933000000000003</v>
      </c>
      <c r="P39" s="3">
        <v>5</v>
      </c>
      <c r="Q39" s="3">
        <f>O39+'from detlef scd 8+'!Q88</f>
        <v>5.1193</v>
      </c>
      <c r="R39" s="3">
        <v>6</v>
      </c>
      <c r="S39" s="3">
        <f>Q39+'from detlef scd 8+'!S88</f>
        <v>5.4694000000000003</v>
      </c>
      <c r="T39" s="6">
        <v>7</v>
      </c>
      <c r="U39" s="3">
        <f>S39+'from detlef scd 8+'!U88</f>
        <v>5.6917</v>
      </c>
      <c r="V39" s="3">
        <v>8</v>
      </c>
      <c r="W39" s="3">
        <f>U39+'from detlef scd 8+'!W88</f>
        <v>5.9751000000000003</v>
      </c>
      <c r="X39" s="6"/>
      <c r="Y39" s="3"/>
      <c r="Z39" s="4"/>
      <c r="AA39" s="3"/>
      <c r="AB39" s="4"/>
      <c r="AC39" s="3"/>
      <c r="AD39" s="4"/>
      <c r="AE39" s="3"/>
      <c r="AF39" s="4"/>
      <c r="AG39" s="3"/>
      <c r="AH39" s="4"/>
      <c r="AI39" s="3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f>I40+'from detlef scd 8+'!K89</f>
        <v>3.3338000000000001</v>
      </c>
      <c r="L40" s="3">
        <v>3</v>
      </c>
      <c r="M40" s="3">
        <f>K40+'from detlef scd 8+'!M89</f>
        <v>4.2858000000000001</v>
      </c>
      <c r="N40" s="3">
        <v>4</v>
      </c>
      <c r="O40" s="3">
        <f>M40+'from detlef scd 8+'!O89</f>
        <v>4.6821000000000002</v>
      </c>
      <c r="P40" s="3">
        <v>5</v>
      </c>
      <c r="Q40" s="3">
        <f>O40+'from detlef scd 8+'!Q89</f>
        <v>4.8932000000000002</v>
      </c>
      <c r="R40" s="3">
        <v>6</v>
      </c>
      <c r="S40" s="3">
        <f>Q40+'from detlef scd 8+'!S89</f>
        <v>5.2488000000000001</v>
      </c>
      <c r="T40" s="6">
        <v>7</v>
      </c>
      <c r="U40" s="3">
        <f>S40+'from detlef scd 8+'!U89</f>
        <v>5.5191999999999997</v>
      </c>
      <c r="V40" s="3">
        <v>8</v>
      </c>
      <c r="W40" s="3">
        <f>U40+'from detlef scd 8+'!W89</f>
        <v>5.7747999999999999</v>
      </c>
      <c r="X40" s="6"/>
      <c r="Y40" s="3"/>
      <c r="Z40" s="4"/>
      <c r="AA40" s="3"/>
      <c r="AB40" s="4"/>
      <c r="AC40" s="3"/>
      <c r="AD40" s="4"/>
      <c r="AE40" s="3"/>
      <c r="AF40" s="4"/>
      <c r="AG40" s="3"/>
      <c r="AH40" s="4"/>
      <c r="AI40" s="3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f>I41+'from detlef scd 8+'!K90</f>
        <v>3.2856999999999998</v>
      </c>
      <c r="L41" s="3">
        <v>3</v>
      </c>
      <c r="M41" s="3">
        <f>K41+'from detlef scd 8+'!M90</f>
        <v>4.1913</v>
      </c>
      <c r="N41" s="3">
        <v>4</v>
      </c>
      <c r="O41" s="3">
        <f>M41+'from detlef scd 8+'!O90</f>
        <v>4.6338999999999997</v>
      </c>
      <c r="P41" s="3">
        <v>5</v>
      </c>
      <c r="Q41" s="3">
        <f>O41+'from detlef scd 8+'!Q90</f>
        <v>4.9764999999999997</v>
      </c>
      <c r="R41" s="3">
        <v>6</v>
      </c>
      <c r="S41" s="3">
        <f>Q41+'from detlef scd 8+'!S90</f>
        <v>5.2986999999999993</v>
      </c>
      <c r="T41" s="6">
        <v>7</v>
      </c>
      <c r="U41" s="3">
        <f>S41+'from detlef scd 8+'!U90</f>
        <v>5.491299999999999</v>
      </c>
      <c r="V41" s="3">
        <v>8</v>
      </c>
      <c r="W41" s="3">
        <f>U41+'from detlef scd 8+'!W90</f>
        <v>5.6986999999999988</v>
      </c>
      <c r="X41" s="6"/>
      <c r="Y41" s="3"/>
      <c r="Z41" s="4"/>
      <c r="AA41" s="3"/>
      <c r="AB41" s="4"/>
      <c r="AC41" s="3"/>
      <c r="AD41" s="4"/>
      <c r="AE41" s="3"/>
      <c r="AF41" s="4"/>
      <c r="AG41" s="3"/>
      <c r="AH41" s="4"/>
      <c r="AI41" s="3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f>I42+'from detlef scd 8+'!K91</f>
        <v>3.5972</v>
      </c>
      <c r="L42" s="3">
        <v>3</v>
      </c>
      <c r="M42" s="3">
        <f>K42+'from detlef scd 8+'!M91</f>
        <v>4.6048</v>
      </c>
      <c r="N42" s="3">
        <v>4</v>
      </c>
      <c r="O42" s="3">
        <f>M42+'from detlef scd 8+'!O91</f>
        <v>5.1289999999999996</v>
      </c>
      <c r="P42" s="3">
        <v>5</v>
      </c>
      <c r="Q42" s="3">
        <f>O42+'from detlef scd 8+'!Q91</f>
        <v>5.4142999999999999</v>
      </c>
      <c r="R42" s="3">
        <v>6</v>
      </c>
      <c r="S42" s="3">
        <f>Q42+'from detlef scd 8+'!S91</f>
        <v>5.6829000000000001</v>
      </c>
      <c r="T42" s="6">
        <v>7</v>
      </c>
      <c r="U42" s="3">
        <f>S42+'from detlef scd 8+'!U91</f>
        <v>5.8570000000000002</v>
      </c>
      <c r="V42" s="3">
        <v>8</v>
      </c>
      <c r="W42" s="3">
        <f>U42+'from detlef scd 8+'!W91</f>
        <v>6.0737000000000005</v>
      </c>
      <c r="X42" s="6"/>
      <c r="Y42" s="3"/>
      <c r="Z42" s="4"/>
      <c r="AA42" s="3"/>
      <c r="AB42" s="4"/>
      <c r="AC42" s="3"/>
      <c r="AD42" s="4"/>
      <c r="AE42" s="3"/>
      <c r="AF42" s="4"/>
      <c r="AG42" s="3"/>
      <c r="AH42" s="4"/>
      <c r="AI42" s="3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f>I43+'from detlef scd 8+'!K92</f>
        <v>3.169</v>
      </c>
      <c r="L43" s="3">
        <v>3</v>
      </c>
      <c r="M43" s="3">
        <f>K43+'from detlef scd 8+'!M92</f>
        <v>4.2876000000000003</v>
      </c>
      <c r="N43" s="3">
        <v>4</v>
      </c>
      <c r="O43" s="3">
        <f>M43+'from detlef scd 8+'!O92</f>
        <v>4.6914000000000007</v>
      </c>
      <c r="P43" s="3">
        <v>5</v>
      </c>
      <c r="Q43" s="3">
        <f>O43+'from detlef scd 8+'!Q92</f>
        <v>5.0322000000000005</v>
      </c>
      <c r="R43" s="3">
        <v>6</v>
      </c>
      <c r="S43" s="3">
        <f>Q43+'from detlef scd 8+'!S92</f>
        <v>5.3248000000000006</v>
      </c>
      <c r="T43" s="6">
        <v>7</v>
      </c>
      <c r="U43" s="3">
        <f>S43+'from detlef scd 8+'!U92</f>
        <v>5.5174000000000003</v>
      </c>
      <c r="V43" s="3">
        <v>8</v>
      </c>
      <c r="W43" s="3">
        <f>U43+'from detlef scd 8+'!W92</f>
        <v>5.7989000000000006</v>
      </c>
      <c r="X43" s="6"/>
      <c r="Y43" s="3"/>
      <c r="Z43" s="4"/>
      <c r="AA43" s="3"/>
      <c r="AB43" s="4"/>
      <c r="AC43" s="3"/>
      <c r="AD43" s="4"/>
      <c r="AE43" s="3"/>
      <c r="AF43" s="4"/>
      <c r="AG43" s="3"/>
      <c r="AH43" s="4"/>
      <c r="AI43" s="3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f>I44+'from detlef scd 8+'!K93</f>
        <v>3.0007999999999999</v>
      </c>
      <c r="L44" s="3">
        <v>3</v>
      </c>
      <c r="M44" s="3">
        <f>K44+'from detlef scd 8+'!M93</f>
        <v>4.0324999999999998</v>
      </c>
      <c r="N44" s="3">
        <v>4</v>
      </c>
      <c r="O44" s="3">
        <f>M44+'from detlef scd 8+'!O93</f>
        <v>4.4771000000000001</v>
      </c>
      <c r="P44" s="3">
        <v>5</v>
      </c>
      <c r="Q44" s="3">
        <f>O44+'from detlef scd 8+'!Q93</f>
        <v>4.9569000000000001</v>
      </c>
      <c r="R44" s="3">
        <v>6</v>
      </c>
      <c r="S44" s="3">
        <f>Q44+'from detlef scd 8+'!S93</f>
        <v>5.2662000000000004</v>
      </c>
      <c r="T44" s="6">
        <v>7</v>
      </c>
      <c r="U44" s="3">
        <f>S44+'from detlef scd 8+'!U93</f>
        <v>5.4625000000000004</v>
      </c>
      <c r="V44" s="3">
        <v>8</v>
      </c>
      <c r="W44" s="3">
        <f>U44+'from detlef scd 8+'!W93</f>
        <v>5.7255000000000003</v>
      </c>
      <c r="X44" s="6"/>
      <c r="Y44" s="3"/>
      <c r="Z44" s="4"/>
      <c r="AA44" s="3"/>
      <c r="AB44" s="4"/>
      <c r="AC44" s="3"/>
      <c r="AD44" s="4"/>
      <c r="AE44" s="3"/>
      <c r="AF44" s="4"/>
      <c r="AG44" s="3"/>
      <c r="AH44" s="4"/>
      <c r="AI44" s="3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f>I45+'from detlef scd 8+'!K94</f>
        <v>3.0838999999999999</v>
      </c>
      <c r="L45" s="3">
        <v>3</v>
      </c>
      <c r="M45" s="3">
        <f>K45+'from detlef scd 8+'!M94</f>
        <v>3.8654999999999999</v>
      </c>
      <c r="N45" s="3">
        <v>4</v>
      </c>
      <c r="O45" s="3">
        <f>M45+'from detlef scd 8+'!O94</f>
        <v>4.2173999999999996</v>
      </c>
      <c r="P45" s="3">
        <v>5</v>
      </c>
      <c r="Q45" s="3">
        <f>O45+'from detlef scd 8+'!Q94</f>
        <v>4.5062999999999995</v>
      </c>
      <c r="R45" s="3">
        <v>6</v>
      </c>
      <c r="S45" s="3">
        <f>Q45+'from detlef scd 8+'!S94</f>
        <v>4.6507999999999994</v>
      </c>
      <c r="T45" s="6">
        <v>7</v>
      </c>
      <c r="U45" s="3">
        <f>S45+'from detlef scd 8+'!U94</f>
        <v>4.8396999999999997</v>
      </c>
      <c r="V45" s="3">
        <v>8</v>
      </c>
      <c r="W45" s="3">
        <f>U45+'from detlef scd 8+'!W94</f>
        <v>5.0989999999999993</v>
      </c>
      <c r="X45" s="6"/>
      <c r="Y45" s="3"/>
      <c r="Z45" s="4"/>
      <c r="AA45" s="3"/>
      <c r="AB45" s="4"/>
      <c r="AC45" s="3"/>
      <c r="AD45" s="4"/>
      <c r="AE45" s="3"/>
      <c r="AF45" s="4"/>
      <c r="AG45" s="3"/>
      <c r="AH45" s="4"/>
      <c r="AI45" s="3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f>I46+'from detlef scd 8+'!K95</f>
        <v>3.2392000000000003</v>
      </c>
      <c r="L46" s="3">
        <v>3</v>
      </c>
      <c r="M46" s="3">
        <f>K46+'from detlef scd 8+'!M95</f>
        <v>4.4966000000000008</v>
      </c>
      <c r="N46" s="3">
        <v>4</v>
      </c>
      <c r="O46" s="3">
        <f>M46+'from detlef scd 8+'!O95</f>
        <v>4.9781000000000004</v>
      </c>
      <c r="P46" s="3">
        <v>5</v>
      </c>
      <c r="Q46" s="3">
        <f>O46+'from detlef scd 8+'!Q95</f>
        <v>5.1114000000000006</v>
      </c>
      <c r="R46" s="3">
        <v>6</v>
      </c>
      <c r="S46" s="3">
        <f>Q46+'from detlef scd 8+'!S95</f>
        <v>5.379900000000001</v>
      </c>
      <c r="T46" s="6">
        <v>7</v>
      </c>
      <c r="U46" s="3">
        <f>S46+'from detlef scd 8+'!U95</f>
        <v>5.6762000000000015</v>
      </c>
      <c r="V46" s="3">
        <v>8</v>
      </c>
      <c r="W46" s="3">
        <f>U46+'from detlef scd 8+'!W95</f>
        <v>6.0003000000000011</v>
      </c>
      <c r="X46" s="6"/>
      <c r="Y46" s="3"/>
      <c r="Z46" s="7"/>
      <c r="AA46" s="3"/>
      <c r="AB46" s="4"/>
      <c r="AC46" s="3"/>
      <c r="AD46" s="4"/>
      <c r="AE46" s="3"/>
      <c r="AF46" s="4"/>
      <c r="AG46" s="3"/>
      <c r="AH46" s="4"/>
      <c r="AI46" s="3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f>I47+'from detlef scd 8+'!K96</f>
        <v>2.6650999999999998</v>
      </c>
      <c r="L47" s="3">
        <v>3</v>
      </c>
      <c r="M47" s="3">
        <f>K47+'from detlef scd 8+'!M96</f>
        <v>3.6039999999999996</v>
      </c>
      <c r="N47" s="3">
        <v>4</v>
      </c>
      <c r="O47" s="3">
        <f>M47+'from detlef scd 8+'!O96</f>
        <v>4.1854999999999993</v>
      </c>
      <c r="P47" s="3">
        <v>5</v>
      </c>
      <c r="Q47" s="3">
        <f>O47+'from detlef scd 8+'!Q96</f>
        <v>4.6225999999999994</v>
      </c>
      <c r="R47" s="3">
        <v>6</v>
      </c>
      <c r="S47" s="3">
        <f>Q47+'from detlef scd 8+'!S96</f>
        <v>4.8855999999999993</v>
      </c>
      <c r="T47" s="6">
        <v>7</v>
      </c>
      <c r="U47" s="3">
        <f>S47+'from detlef scd 8+'!U96</f>
        <v>5.067099999999999</v>
      </c>
      <c r="V47" s="3">
        <v>8</v>
      </c>
      <c r="W47" s="3">
        <f>U47+'from detlef scd 8+'!W96</f>
        <v>5.4652999999999992</v>
      </c>
      <c r="X47" s="6"/>
      <c r="Y47" s="3"/>
      <c r="Z47" s="7"/>
      <c r="AA47" s="3"/>
      <c r="AB47" s="4"/>
      <c r="AC47" s="3"/>
      <c r="AD47" s="4"/>
      <c r="AE47" s="3"/>
      <c r="AF47" s="4"/>
      <c r="AG47" s="3"/>
      <c r="AH47" s="4"/>
      <c r="AI47" s="3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f>I48+'from detlef scd 8+'!K97</f>
        <v>3.0450999999999997</v>
      </c>
      <c r="L48" s="3">
        <v>3</v>
      </c>
      <c r="M48" s="3">
        <f>K48+'from detlef scd 8+'!M97</f>
        <v>3.9638999999999998</v>
      </c>
      <c r="N48" s="3">
        <v>4</v>
      </c>
      <c r="O48" s="3">
        <f>M48+'from detlef scd 8+'!O97</f>
        <v>4.4603000000000002</v>
      </c>
      <c r="P48" s="3">
        <v>5</v>
      </c>
      <c r="Q48" s="3">
        <f>O48+'from detlef scd 8+'!Q97</f>
        <v>4.6677999999999997</v>
      </c>
      <c r="R48" s="3">
        <v>6</v>
      </c>
      <c r="S48" s="3">
        <f>Q48+'from detlef scd 8+'!S97</f>
        <v>4.8789999999999996</v>
      </c>
      <c r="T48" s="6">
        <v>7</v>
      </c>
      <c r="U48" s="3">
        <f>S48+'from detlef scd 8+'!U97</f>
        <v>5.0568</v>
      </c>
      <c r="V48" s="3">
        <v>8</v>
      </c>
      <c r="W48" s="3">
        <f>U48+'from detlef scd 8+'!W97</f>
        <v>5.4161999999999999</v>
      </c>
      <c r="X48" s="6"/>
      <c r="Y48" s="3"/>
      <c r="Z48" s="7"/>
      <c r="AA48" s="3"/>
      <c r="AB48" s="4"/>
      <c r="AC48" s="3"/>
      <c r="AD48" s="4"/>
      <c r="AE48" s="3"/>
      <c r="AF48" s="4"/>
      <c r="AG48" s="3"/>
      <c r="AH48" s="4"/>
      <c r="AI48" s="3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f>I49+'from detlef scd 8+'!K98</f>
        <v>2.6635</v>
      </c>
      <c r="L49" s="3">
        <v>3</v>
      </c>
      <c r="M49" s="3">
        <f>K49+'from detlef scd 8+'!M98</f>
        <v>3.6063000000000001</v>
      </c>
      <c r="N49" s="3">
        <v>4</v>
      </c>
      <c r="O49" s="3">
        <f>M49+'from detlef scd 8+'!O98</f>
        <v>3.9081999999999999</v>
      </c>
      <c r="P49" s="3">
        <v>5</v>
      </c>
      <c r="Q49" s="3">
        <f>O49+'from detlef scd 8+'!Q98</f>
        <v>4.1193999999999997</v>
      </c>
      <c r="R49" s="3">
        <v>6</v>
      </c>
      <c r="S49" s="3">
        <f>Q49+'from detlef scd 8+'!S98</f>
        <v>4.2601999999999993</v>
      </c>
      <c r="T49" s="6">
        <v>7</v>
      </c>
      <c r="U49" s="3">
        <f>S49+'from detlef scd 8+'!U98</f>
        <v>4.4046999999999992</v>
      </c>
      <c r="V49" s="3">
        <v>8</v>
      </c>
      <c r="W49" s="3">
        <f>U49+'from detlef scd 8+'!W98</f>
        <v>4.6195999999999993</v>
      </c>
      <c r="X49" s="6"/>
      <c r="Y49" s="3"/>
      <c r="Z49" s="7"/>
      <c r="AA49" s="3"/>
      <c r="AB49" s="4"/>
      <c r="AC49" s="3"/>
      <c r="AD49" s="4"/>
      <c r="AE49" s="3"/>
      <c r="AF49" s="4"/>
      <c r="AG49" s="3"/>
      <c r="AH49" s="4"/>
      <c r="AI49" s="3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f>I50+'from detlef scd 8+'!K99</f>
        <v>3.5594000000000001</v>
      </c>
      <c r="L50" s="3">
        <v>3</v>
      </c>
      <c r="M50" s="3">
        <f>K50+'from detlef scd 8+'!M99</f>
        <v>4.4150999999999998</v>
      </c>
      <c r="N50" s="3">
        <v>4</v>
      </c>
      <c r="O50" s="3">
        <f>M50+'from detlef scd 8+'!O99</f>
        <v>4.7225000000000001</v>
      </c>
      <c r="P50" s="3">
        <v>5</v>
      </c>
      <c r="Q50" s="3">
        <f>O50+'from detlef scd 8+'!Q99</f>
        <v>5.1188000000000002</v>
      </c>
      <c r="R50" s="3">
        <v>6</v>
      </c>
      <c r="S50" s="3">
        <f>Q50+'from detlef scd 8+'!S99</f>
        <v>5.3151000000000002</v>
      </c>
      <c r="T50" s="6">
        <v>7</v>
      </c>
      <c r="U50" s="3">
        <f>S50+'from detlef scd 8+'!U99</f>
        <v>5.5559000000000003</v>
      </c>
      <c r="V50" s="3">
        <v>8</v>
      </c>
      <c r="W50" s="3">
        <f>U50+'from detlef scd 8+'!W99</f>
        <v>5.8115000000000006</v>
      </c>
      <c r="X50" s="6"/>
      <c r="Y50" s="3"/>
      <c r="Z50" s="7"/>
      <c r="AA50" s="3"/>
      <c r="AB50" s="4"/>
      <c r="AC50" s="3"/>
      <c r="AD50" s="4"/>
      <c r="AE50" s="3"/>
      <c r="AF50" s="4"/>
      <c r="AG50" s="3"/>
      <c r="AH50" s="4"/>
      <c r="AI50" s="3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f>I51+'from detlef scd 8+'!K100</f>
        <v>3.0113000000000003</v>
      </c>
      <c r="L51" s="3">
        <v>3</v>
      </c>
      <c r="M51" s="3">
        <f>K51+'from detlef scd 8+'!M100</f>
        <v>3.7632000000000003</v>
      </c>
      <c r="N51" s="3">
        <v>4</v>
      </c>
      <c r="O51" s="3">
        <f>M51+'from detlef scd 8+'!O100</f>
        <v>4.0669000000000004</v>
      </c>
      <c r="P51" s="3">
        <v>5</v>
      </c>
      <c r="Q51" s="3">
        <f>O51+'from detlef scd 8+'!Q100</f>
        <v>4.3706000000000005</v>
      </c>
      <c r="R51" s="3">
        <v>6</v>
      </c>
      <c r="S51" s="3">
        <f>Q51+'from detlef scd 8+'!S100</f>
        <v>4.4743000000000004</v>
      </c>
      <c r="T51" s="6">
        <v>7</v>
      </c>
      <c r="U51" s="3">
        <f>S51+'from detlef scd 8+'!U100</f>
        <v>4.7114000000000003</v>
      </c>
      <c r="V51" s="3">
        <v>8</v>
      </c>
      <c r="W51" s="3">
        <f>U51+'from detlef scd 8+'!W100</f>
        <v>4.9298999999999999</v>
      </c>
      <c r="X51" s="6"/>
      <c r="Y51" s="3"/>
      <c r="Z51" s="7"/>
      <c r="AA51" s="3"/>
      <c r="AB51" s="4"/>
      <c r="AC51" s="3"/>
      <c r="AD51" s="4"/>
      <c r="AE51" s="3"/>
      <c r="AF51" s="4"/>
      <c r="AG51" s="3"/>
      <c r="AH51" s="4"/>
      <c r="AI51" s="3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f>I52+'from detlef scd 8+'!K101</f>
        <v>3.2890000000000001</v>
      </c>
      <c r="L52" s="3">
        <v>3</v>
      </c>
      <c r="M52" s="3">
        <f>K52+'from detlef scd 8+'!M101</f>
        <v>4.3372999999999999</v>
      </c>
      <c r="N52" s="3">
        <v>4</v>
      </c>
      <c r="O52" s="3">
        <f>M52+'from detlef scd 8+'!O101</f>
        <v>4.8632999999999997</v>
      </c>
      <c r="P52" s="3">
        <v>5</v>
      </c>
      <c r="Q52" s="3">
        <f>O52+'from detlef scd 8+'!Q101</f>
        <v>5.3597000000000001</v>
      </c>
      <c r="R52" s="3">
        <v>6</v>
      </c>
      <c r="S52" s="3">
        <f>Q52+'from detlef scd 8+'!S101</f>
        <v>5.6153000000000004</v>
      </c>
      <c r="T52" s="6">
        <v>7</v>
      </c>
      <c r="U52" s="3">
        <f>S52+'from detlef scd 8+'!U101</f>
        <v>5.7931000000000008</v>
      </c>
      <c r="V52" s="3">
        <v>8</v>
      </c>
      <c r="W52" s="3">
        <f>U52+'from detlef scd 8+'!W101</f>
        <v>6.0413000000000006</v>
      </c>
      <c r="X52" s="6"/>
      <c r="Y52" s="3"/>
      <c r="Z52" s="7"/>
      <c r="AA52" s="3"/>
      <c r="AB52" s="4"/>
      <c r="AC52" s="3"/>
      <c r="AD52" s="4"/>
      <c r="AE52" s="3"/>
      <c r="AF52" s="4"/>
      <c r="AG52" s="3"/>
      <c r="AH52" s="4"/>
      <c r="AI52" s="3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f>I53+'from detlef scd 8+'!K102</f>
        <v>3.2526999999999999</v>
      </c>
      <c r="L53" s="3">
        <v>3</v>
      </c>
      <c r="M53" s="3">
        <f>K53+'from detlef scd 8+'!M102</f>
        <v>4.0750999999999999</v>
      </c>
      <c r="N53" s="3">
        <v>4</v>
      </c>
      <c r="O53" s="3">
        <f>M53+'from detlef scd 8+'!O102</f>
        <v>4.5529999999999999</v>
      </c>
      <c r="P53" s="3">
        <v>5</v>
      </c>
      <c r="Q53" s="3">
        <f>O53+'from detlef scd 8+'!Q102</f>
        <v>4.8753000000000002</v>
      </c>
      <c r="R53" s="3">
        <v>6</v>
      </c>
      <c r="S53" s="3">
        <f>Q53+'from detlef scd 8+'!S102</f>
        <v>5.1642999999999999</v>
      </c>
      <c r="T53" s="6">
        <v>7</v>
      </c>
      <c r="U53" s="3">
        <f>S53+'from detlef scd 8+'!U102</f>
        <v>5.3273000000000001</v>
      </c>
      <c r="V53" s="3">
        <v>8</v>
      </c>
      <c r="W53" s="3">
        <f>U53+'from detlef scd 8+'!W102</f>
        <v>5.6311</v>
      </c>
      <c r="X53" s="6"/>
      <c r="Y53" s="3"/>
      <c r="Z53" s="7"/>
      <c r="AA53" s="3"/>
      <c r="AB53" s="7"/>
      <c r="AC53" s="3"/>
      <c r="AD53" s="4"/>
      <c r="AE53" s="3"/>
      <c r="AF53" s="4"/>
      <c r="AG53" s="3"/>
      <c r="AH53" s="4"/>
      <c r="AI53" s="3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f>I54+'from detlef scd 8+'!K103</f>
        <v>3.0206999999999997</v>
      </c>
      <c r="L54" s="3">
        <v>3</v>
      </c>
      <c r="M54" s="3">
        <f>K54+'from detlef scd 8+'!M103</f>
        <v>4.0133999999999999</v>
      </c>
      <c r="N54" s="3">
        <v>4</v>
      </c>
      <c r="O54" s="3">
        <f>M54+'from detlef scd 8+'!O103</f>
        <v>4.7023999999999999</v>
      </c>
      <c r="P54" s="3">
        <v>5</v>
      </c>
      <c r="Q54" s="3">
        <f>O54+'from detlef scd 8+'!Q103</f>
        <v>5.0560999999999998</v>
      </c>
      <c r="R54" s="3">
        <v>6</v>
      </c>
      <c r="S54" s="3">
        <f>Q54+'from detlef scd 8+'!S103</f>
        <v>5.3616999999999999</v>
      </c>
      <c r="T54" s="6">
        <v>7</v>
      </c>
      <c r="U54" s="3">
        <f>S54+'from detlef scd 8+'!U103</f>
        <v>5.5061999999999998</v>
      </c>
      <c r="V54" s="3">
        <v>8</v>
      </c>
      <c r="W54" s="3">
        <f>U54+'from detlef scd 8+'!W103</f>
        <v>5.8450999999999995</v>
      </c>
      <c r="X54" s="6"/>
      <c r="Y54" s="3"/>
      <c r="Z54" s="7"/>
      <c r="AA54" s="3"/>
      <c r="AB54" s="7"/>
      <c r="AC54" s="3"/>
      <c r="AD54" s="4"/>
      <c r="AE54" s="3"/>
      <c r="AF54" s="4"/>
      <c r="AG54" s="3"/>
      <c r="AH54" s="4"/>
      <c r="AI54" s="3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f>I55+'from detlef scd 8+'!K104</f>
        <v>3.0116000000000001</v>
      </c>
      <c r="L55" s="3">
        <v>3</v>
      </c>
      <c r="M55" s="3">
        <f>K55+'from detlef scd 8+'!M104</f>
        <v>3.5524</v>
      </c>
      <c r="N55" s="3">
        <v>4</v>
      </c>
      <c r="O55" s="3">
        <f>M55+'from detlef scd 8+'!O104</f>
        <v>4.1618000000000004</v>
      </c>
      <c r="P55" s="3">
        <v>5</v>
      </c>
      <c r="Q55" s="3">
        <f>O55+'from detlef scd 8+'!Q104</f>
        <v>4.4452000000000007</v>
      </c>
      <c r="R55" s="3">
        <v>6</v>
      </c>
      <c r="S55" s="3">
        <f>Q55+'from detlef scd 8+'!S104</f>
        <v>4.726700000000001</v>
      </c>
      <c r="T55" s="6">
        <v>7</v>
      </c>
      <c r="U55" s="3">
        <f>S55+'from detlef scd 8+'!U104</f>
        <v>4.8767000000000014</v>
      </c>
      <c r="V55" s="3">
        <v>8</v>
      </c>
      <c r="W55" s="3">
        <f>U55+'from detlef scd 8+'!W104</f>
        <v>5.0545000000000018</v>
      </c>
      <c r="X55" s="6"/>
      <c r="Y55" s="3"/>
      <c r="Z55" s="7"/>
      <c r="AA55" s="3"/>
      <c r="AB55" s="7"/>
      <c r="AC55" s="3"/>
      <c r="AD55" s="7"/>
      <c r="AE55" s="3"/>
      <c r="AF55" s="4"/>
      <c r="AG55" s="3"/>
      <c r="AH55" s="4"/>
      <c r="AI55" s="3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f>I56+'from detlef scd 8+'!K105</f>
        <v>3.1747000000000001</v>
      </c>
      <c r="L56" s="3">
        <v>3</v>
      </c>
      <c r="M56" s="3">
        <f>K56+'from detlef scd 8+'!M105</f>
        <v>3.8784999999999998</v>
      </c>
      <c r="N56" s="3">
        <v>4</v>
      </c>
      <c r="O56" s="3">
        <f>M56+'from detlef scd 8+'!O105</f>
        <v>4.4397000000000002</v>
      </c>
      <c r="P56" s="3">
        <v>5</v>
      </c>
      <c r="Q56" s="3">
        <f>O56+'from detlef scd 8+'!Q105</f>
        <v>4.6657000000000002</v>
      </c>
      <c r="R56" s="3">
        <v>6</v>
      </c>
      <c r="S56" s="3">
        <f>Q56+'from detlef scd 8+'!S105</f>
        <v>5.0102000000000002</v>
      </c>
      <c r="T56" s="6">
        <v>7</v>
      </c>
      <c r="U56" s="3">
        <f>S56+'from detlef scd 8+'!U105</f>
        <v>5.1398000000000001</v>
      </c>
      <c r="V56" s="3">
        <v>8</v>
      </c>
      <c r="W56" s="3">
        <f>U56+'from detlef scd 8+'!W105</f>
        <v>5.3769</v>
      </c>
      <c r="X56" s="6"/>
      <c r="Y56" s="3"/>
      <c r="Z56" s="4"/>
      <c r="AA56" s="3"/>
      <c r="AB56" s="4"/>
      <c r="AC56" s="3"/>
      <c r="AD56" s="4"/>
      <c r="AE56" s="3"/>
      <c r="AF56" s="4"/>
      <c r="AG56" s="3"/>
      <c r="AH56" s="4"/>
      <c r="AI56" s="3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f>I57+'from detlef scd 8+'!K106</f>
        <v>3.1286</v>
      </c>
      <c r="L57" s="3">
        <v>3</v>
      </c>
      <c r="M57" s="3">
        <f>K57+'from detlef scd 8+'!M106</f>
        <v>4.0046999999999997</v>
      </c>
      <c r="N57" s="3">
        <v>4</v>
      </c>
      <c r="O57" s="3">
        <f>M57+'from detlef scd 8+'!O106</f>
        <v>4.5751999999999997</v>
      </c>
      <c r="P57" s="3">
        <v>5</v>
      </c>
      <c r="Q57" s="3">
        <f>O57+'from detlef scd 8+'!Q106</f>
        <v>4.9123000000000001</v>
      </c>
      <c r="R57" s="3">
        <v>6</v>
      </c>
      <c r="S57" s="3">
        <f>Q57+'from detlef scd 8+'!S106</f>
        <v>5.1679000000000004</v>
      </c>
      <c r="T57" s="6">
        <v>7</v>
      </c>
      <c r="U57" s="3">
        <f>S57+'from detlef scd 8+'!U106</f>
        <v>5.4180000000000001</v>
      </c>
      <c r="V57" s="3">
        <v>8</v>
      </c>
      <c r="W57" s="3">
        <f>U57+'from detlef scd 8+'!W106</f>
        <v>5.7218</v>
      </c>
      <c r="X57" s="6"/>
      <c r="Y57" s="3"/>
      <c r="Z57" s="4"/>
      <c r="AA57" s="3"/>
      <c r="AB57" s="4"/>
      <c r="AC57" s="3"/>
      <c r="AD57" s="4"/>
      <c r="AE57" s="3"/>
      <c r="AF57" s="4"/>
      <c r="AG57" s="3"/>
      <c r="AH57" s="4"/>
      <c r="AI57" s="3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f>I58+'from detlef scd 8+'!K107</f>
        <v>3.1801000000000004</v>
      </c>
      <c r="L58" s="3">
        <v>3</v>
      </c>
      <c r="M58" s="3">
        <f>K58+'from detlef scd 8+'!M107</f>
        <v>4.6025000000000009</v>
      </c>
      <c r="N58" s="3">
        <v>4</v>
      </c>
      <c r="O58" s="3">
        <f>M58+'from detlef scd 8+'!O107</f>
        <v>5.1804000000000006</v>
      </c>
      <c r="P58" s="3">
        <v>5</v>
      </c>
      <c r="Q58" s="3">
        <f>O58+'from detlef scd 8+'!Q107</f>
        <v>5.5990000000000002</v>
      </c>
      <c r="R58" s="3">
        <v>6</v>
      </c>
      <c r="S58" s="3">
        <f>Q58+'from detlef scd 8+'!S107</f>
        <v>5.8174999999999999</v>
      </c>
      <c r="T58" s="6">
        <v>7</v>
      </c>
      <c r="U58" s="3">
        <f>S58+'from detlef scd 8+'!U107</f>
        <v>6.1063999999999998</v>
      </c>
      <c r="V58" s="3">
        <v>8</v>
      </c>
      <c r="W58" s="3">
        <f>U58+'from detlef scd 8+'!W107</f>
        <v>6.4063999999999997</v>
      </c>
      <c r="X58" s="6"/>
      <c r="Y58" s="3"/>
      <c r="Z58" s="4"/>
      <c r="AA58" s="3"/>
      <c r="AB58" s="4"/>
      <c r="AC58" s="3"/>
      <c r="AD58" s="4"/>
      <c r="AE58" s="3"/>
      <c r="AF58" s="4"/>
      <c r="AG58" s="3"/>
      <c r="AH58" s="4"/>
      <c r="AI58" s="3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f>I59+'from detlef scd 8+'!K108</f>
        <v>3.4630000000000001</v>
      </c>
      <c r="L59" s="3">
        <v>3</v>
      </c>
      <c r="M59" s="3">
        <f>K59+'from detlef scd 8+'!M108</f>
        <v>4.4741999999999997</v>
      </c>
      <c r="N59" s="3">
        <v>4</v>
      </c>
      <c r="O59" s="3">
        <f>M59+'from detlef scd 8+'!O108</f>
        <v>4.9889999999999999</v>
      </c>
      <c r="P59" s="3">
        <v>5</v>
      </c>
      <c r="Q59" s="3">
        <f>O59+'from detlef scd 8+'!Q108</f>
        <v>5.4112</v>
      </c>
      <c r="R59" s="3">
        <v>6</v>
      </c>
      <c r="S59" s="3">
        <f>Q59+'from detlef scd 8+'!S108</f>
        <v>5.7889999999999997</v>
      </c>
      <c r="T59" s="6">
        <v>7</v>
      </c>
      <c r="U59" s="3">
        <f>S59+'from detlef scd 8+'!U108</f>
        <v>6.1389999999999993</v>
      </c>
      <c r="V59" s="3">
        <v>8</v>
      </c>
      <c r="W59" s="3">
        <f>U59+'from detlef scd 8+'!W108</f>
        <v>6.5297999999999989</v>
      </c>
      <c r="X59" s="6"/>
      <c r="Y59" s="3"/>
      <c r="Z59" s="4"/>
      <c r="AA59" s="3"/>
      <c r="AB59" s="4"/>
      <c r="AC59" s="3"/>
      <c r="AD59" s="4"/>
      <c r="AE59" s="3"/>
      <c r="AF59" s="4"/>
      <c r="AG59" s="3"/>
      <c r="AH59" s="4"/>
      <c r="AI59" s="3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f>I60+'from detlef scd 8+'!K109</f>
        <v>3.0815999999999999</v>
      </c>
      <c r="L60" s="3">
        <v>3</v>
      </c>
      <c r="M60" s="3">
        <f>K60+'from detlef scd 8+'!M109</f>
        <v>3.8519999999999999</v>
      </c>
      <c r="N60" s="3">
        <v>4</v>
      </c>
      <c r="O60" s="3">
        <f>M60+'from detlef scd 8+'!O109</f>
        <v>4.3483000000000001</v>
      </c>
      <c r="P60" s="3">
        <v>5</v>
      </c>
      <c r="Q60" s="3">
        <f>O60+'from detlef scd 8+'!Q109</f>
        <v>4.4889999999999999</v>
      </c>
      <c r="R60" s="3">
        <v>6</v>
      </c>
      <c r="S60" s="3">
        <f>Q60+'from detlef scd 8+'!S109</f>
        <v>4.5926999999999998</v>
      </c>
      <c r="T60" s="6">
        <v>7</v>
      </c>
      <c r="U60" s="3">
        <f>S60+'from detlef scd 8+'!U109</f>
        <v>4.6890000000000001</v>
      </c>
      <c r="V60" s="3">
        <v>8</v>
      </c>
      <c r="W60" s="3">
        <f>U60+'from detlef scd 8+'!W109</f>
        <v>4.8593999999999999</v>
      </c>
      <c r="X60" s="6"/>
      <c r="Y60" s="3"/>
      <c r="Z60" s="4"/>
      <c r="AA60" s="3"/>
      <c r="AB60" s="4"/>
      <c r="AC60" s="3"/>
      <c r="AD60" s="4"/>
      <c r="AE60" s="3"/>
      <c r="AF60" s="4"/>
      <c r="AG60" s="3"/>
      <c r="AH60" s="4"/>
      <c r="AI60" s="3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f>I61+'from detlef scd 8+'!K110</f>
        <v>3.1227</v>
      </c>
      <c r="L61" s="3">
        <v>3</v>
      </c>
      <c r="M61" s="3">
        <f>K61+'from detlef scd 8+'!M110</f>
        <v>3.9005000000000001</v>
      </c>
      <c r="N61" s="3">
        <v>4</v>
      </c>
      <c r="O61" s="3">
        <f>M61+'from detlef scd 8+'!O110</f>
        <v>4.2561</v>
      </c>
      <c r="P61" s="3">
        <v>5</v>
      </c>
      <c r="Q61" s="3">
        <f>O61+'from detlef scd 8+'!Q110</f>
        <v>4.5524000000000004</v>
      </c>
      <c r="R61" s="3">
        <v>6</v>
      </c>
      <c r="S61" s="3">
        <f>Q61+'from detlef scd 8+'!S110</f>
        <v>4.8117000000000001</v>
      </c>
      <c r="T61" s="6">
        <v>7</v>
      </c>
      <c r="U61" s="3">
        <f>S61+'from detlef scd 8+'!U110</f>
        <v>5.0061999999999998</v>
      </c>
      <c r="V61" s="3">
        <v>8</v>
      </c>
      <c r="W61" s="3">
        <f>U61+'from detlef scd 8+'!W110</f>
        <v>5.1913999999999998</v>
      </c>
      <c r="X61" s="6"/>
      <c r="Y61" s="3"/>
      <c r="Z61" s="4"/>
      <c r="AA61" s="3"/>
      <c r="AB61" s="4"/>
      <c r="AC61" s="3"/>
      <c r="AD61" s="4"/>
      <c r="AE61" s="3"/>
      <c r="AF61" s="4"/>
      <c r="AG61" s="3"/>
      <c r="AH61" s="4"/>
      <c r="AI61" s="3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f>I62+'from detlef scd 8+'!K111</f>
        <v>3.2153999999999998</v>
      </c>
      <c r="L62" s="3">
        <v>3</v>
      </c>
      <c r="M62" s="3">
        <f>K62+'from detlef scd 8+'!M111</f>
        <v>4.0785</v>
      </c>
      <c r="N62" s="3">
        <v>4</v>
      </c>
      <c r="O62" s="3">
        <f>M62+'from detlef scd 8+'!O111</f>
        <v>4.5341000000000005</v>
      </c>
      <c r="P62" s="3">
        <v>5</v>
      </c>
      <c r="Q62" s="3">
        <f>O62+'from detlef scd 8+'!Q111</f>
        <v>4.7563000000000004</v>
      </c>
      <c r="R62" s="3">
        <v>6</v>
      </c>
      <c r="S62" s="3">
        <f>Q62+'from detlef scd 8+'!S111</f>
        <v>4.8600000000000003</v>
      </c>
      <c r="T62" s="6">
        <v>7</v>
      </c>
      <c r="U62" s="3">
        <f>S62+'from detlef scd 8+'!U111</f>
        <v>5.1341000000000001</v>
      </c>
      <c r="V62" s="3">
        <v>8</v>
      </c>
      <c r="W62" s="3">
        <f>U62+'from detlef scd 8+'!W111</f>
        <v>5.4823000000000004</v>
      </c>
      <c r="X62" s="6"/>
      <c r="Y62" s="3"/>
      <c r="Z62" s="4"/>
      <c r="AA62" s="3"/>
      <c r="AB62" s="4"/>
      <c r="AC62" s="3"/>
      <c r="AD62" s="4"/>
      <c r="AE62" s="3"/>
      <c r="AF62" s="4"/>
      <c r="AG62" s="3"/>
      <c r="AH62" s="4"/>
      <c r="AI62" s="3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f>I63+'from detlef scd 8+'!K112</f>
        <v>2.8412000000000002</v>
      </c>
      <c r="L63" s="3">
        <v>3</v>
      </c>
      <c r="M63" s="3">
        <f>K63+'from detlef scd 8+'!M112</f>
        <v>3.6970000000000001</v>
      </c>
      <c r="N63" s="3">
        <v>4</v>
      </c>
      <c r="O63" s="3">
        <f>M63+'from detlef scd 8+'!O112</f>
        <v>4.0045000000000002</v>
      </c>
      <c r="P63" s="3">
        <v>5</v>
      </c>
      <c r="Q63" s="3">
        <f>O63+'from detlef scd 8+'!Q112</f>
        <v>4.3601999999999999</v>
      </c>
      <c r="R63" s="3">
        <v>6</v>
      </c>
      <c r="S63" s="3">
        <f>Q63+'from detlef scd 8+'!S112</f>
        <v>4.5899000000000001</v>
      </c>
      <c r="T63" s="6">
        <v>7</v>
      </c>
      <c r="U63" s="3">
        <f>S63+'from detlef scd 8+'!U112</f>
        <v>4.7454999999999998</v>
      </c>
      <c r="V63" s="3">
        <v>8</v>
      </c>
      <c r="W63" s="3">
        <f>U63+'from detlef scd 8+'!W112</f>
        <v>5.0678000000000001</v>
      </c>
      <c r="X63" s="6"/>
      <c r="Y63" s="3"/>
      <c r="Z63" s="4"/>
      <c r="AA63" s="3"/>
      <c r="AB63" s="4"/>
      <c r="AC63" s="3"/>
      <c r="AD63" s="4"/>
      <c r="AE63" s="3"/>
      <c r="AF63" s="4"/>
      <c r="AG63" s="3"/>
      <c r="AH63" s="4"/>
      <c r="AI63" s="3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f>I64+'from detlef scd 8+'!K113</f>
        <v>2.9763999999999999</v>
      </c>
      <c r="L64" s="3">
        <v>3</v>
      </c>
      <c r="M64" s="3">
        <f>K64+'from detlef scd 8+'!M113</f>
        <v>3.8561000000000001</v>
      </c>
      <c r="N64" s="3">
        <v>4</v>
      </c>
      <c r="O64" s="3">
        <f>M64+'from detlef scd 8+'!O113</f>
        <v>4.3932000000000002</v>
      </c>
      <c r="P64" s="3">
        <v>5</v>
      </c>
      <c r="Q64" s="3">
        <f>O64+'from detlef scd 8+'!Q113</f>
        <v>4.8284000000000002</v>
      </c>
      <c r="R64" s="3">
        <v>6</v>
      </c>
      <c r="S64" s="3">
        <f>Q64+'from detlef scd 8+'!S113</f>
        <v>5.0284000000000004</v>
      </c>
      <c r="T64" s="6">
        <v>7</v>
      </c>
      <c r="U64" s="3">
        <f>S64+'from detlef scd 8+'!U113</f>
        <v>5.1766000000000005</v>
      </c>
      <c r="V64" s="3">
        <v>8</v>
      </c>
      <c r="W64" s="3">
        <f>U64+'from detlef scd 8+'!W113</f>
        <v>5.4840000000000009</v>
      </c>
      <c r="X64" s="6"/>
      <c r="Y64" s="3"/>
      <c r="Z64" s="4"/>
      <c r="AA64" s="3"/>
      <c r="AB64" s="4"/>
      <c r="AC64" s="3"/>
      <c r="AD64" s="4"/>
      <c r="AE64" s="3"/>
      <c r="AF64" s="4"/>
      <c r="AG64" s="3"/>
      <c r="AH64" s="4"/>
      <c r="AI64" s="3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f>I65+'from detlef scd 8+'!K114</f>
        <v>3.9281999999999999</v>
      </c>
      <c r="L65" s="3">
        <v>3</v>
      </c>
      <c r="M65" s="3">
        <f>K65+'from detlef scd 8+'!M114</f>
        <v>4.782</v>
      </c>
      <c r="N65" s="3">
        <v>4</v>
      </c>
      <c r="O65" s="3">
        <f>M65+'from detlef scd 8+'!O114</f>
        <v>5.2968999999999999</v>
      </c>
      <c r="P65" s="3">
        <v>5</v>
      </c>
      <c r="Q65" s="3">
        <f>O65+'from detlef scd 8+'!Q114</f>
        <v>5.6154999999999999</v>
      </c>
      <c r="R65" s="3">
        <v>6</v>
      </c>
      <c r="S65" s="3">
        <f>Q65+'from detlef scd 8+'!S114</f>
        <v>5.9673999999999996</v>
      </c>
      <c r="T65" s="6">
        <v>7</v>
      </c>
      <c r="U65" s="3">
        <f>S65+'from detlef scd 8+'!U114</f>
        <v>6.1673999999999998</v>
      </c>
      <c r="V65" s="3">
        <v>8</v>
      </c>
      <c r="W65" s="3">
        <f>U65+'from detlef scd 8+'!W114</f>
        <v>6.3971</v>
      </c>
      <c r="X65" s="6"/>
      <c r="Y65" s="3"/>
      <c r="Z65" s="4"/>
      <c r="AA65" s="3"/>
      <c r="AB65" s="4"/>
      <c r="AC65" s="3"/>
      <c r="AD65" s="4"/>
      <c r="AE65" s="3"/>
      <c r="AF65" s="4"/>
      <c r="AG65" s="3"/>
      <c r="AH65" s="4"/>
      <c r="AI65" s="3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f>I66+'from detlef scd 8+'!K115</f>
        <v>3.2170000000000001</v>
      </c>
      <c r="L66" s="3">
        <v>3</v>
      </c>
      <c r="M66" s="3">
        <f>K66+'from detlef scd 8+'!M115</f>
        <v>4.0152000000000001</v>
      </c>
      <c r="N66" s="3">
        <v>4</v>
      </c>
      <c r="O66" s="3">
        <f>M66+'from detlef scd 8+'!O115</f>
        <v>4.5651999999999999</v>
      </c>
      <c r="P66" s="3">
        <v>5</v>
      </c>
      <c r="Q66" s="3">
        <f>O66+'from detlef scd 8+'!Q115</f>
        <v>4.8578000000000001</v>
      </c>
      <c r="R66" s="3">
        <v>6</v>
      </c>
      <c r="S66" s="3">
        <f>Q66+'from detlef scd 8+'!S115</f>
        <v>5.2338000000000005</v>
      </c>
      <c r="T66" s="6">
        <v>7</v>
      </c>
      <c r="U66" s="3">
        <f>S66+'from detlef scd 8+'!U115</f>
        <v>5.4338000000000006</v>
      </c>
      <c r="V66" s="3">
        <v>8</v>
      </c>
      <c r="W66" s="3">
        <f>U66+'from detlef scd 8+'!W115</f>
        <v>5.6264000000000003</v>
      </c>
      <c r="X66" s="6"/>
      <c r="Y66" s="3"/>
      <c r="Z66" s="4"/>
      <c r="AA66" s="3"/>
      <c r="AB66" s="4"/>
      <c r="AC66" s="3"/>
      <c r="AD66" s="4"/>
      <c r="AE66" s="3"/>
      <c r="AF66" s="4"/>
      <c r="AG66" s="3"/>
      <c r="AH66" s="4"/>
      <c r="AI66" s="3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f>I67+'from detlef scd 8+'!K151</f>
        <v>3.6143999999999998</v>
      </c>
      <c r="L67" s="3">
        <v>3</v>
      </c>
      <c r="M67" s="3">
        <f>K67+'from detlef scd 8+'!M151</f>
        <v>4.2915999999999999</v>
      </c>
      <c r="N67" s="3">
        <v>4</v>
      </c>
      <c r="O67" s="3">
        <f>M67+'from detlef scd 8+'!O151</f>
        <v>4.9119999999999999</v>
      </c>
      <c r="P67" s="3">
        <v>5</v>
      </c>
      <c r="Q67" s="3">
        <f>O67+'from detlef scd 8+'!Q151</f>
        <v>5.1194999999999995</v>
      </c>
      <c r="R67" s="3">
        <v>6</v>
      </c>
      <c r="S67" s="3">
        <f>Q67+'from detlef scd 8+'!S151</f>
        <v>5.3887999999999998</v>
      </c>
      <c r="T67" s="6">
        <v>7</v>
      </c>
      <c r="U67" s="3">
        <f>S67+'from detlef scd 8+'!U151</f>
        <v>5.6802000000000001</v>
      </c>
      <c r="V67" s="3">
        <v>8</v>
      </c>
      <c r="W67" s="3">
        <f>U67+'from detlef scd 8+'!W151</f>
        <v>5.7862</v>
      </c>
      <c r="X67" s="6"/>
      <c r="Y67" s="3"/>
      <c r="Z67" s="4"/>
      <c r="AA67" s="3"/>
      <c r="AB67" s="4"/>
      <c r="AC67" s="3"/>
      <c r="AD67" s="4"/>
      <c r="AE67" s="3"/>
      <c r="AF67" s="4"/>
      <c r="AG67" s="3"/>
      <c r="AH67" s="4"/>
      <c r="AI67" s="3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f>I68+'from detlef scd 8+'!K152</f>
        <v>2.2999999999999998</v>
      </c>
      <c r="L68" s="3">
        <v>3</v>
      </c>
      <c r="M68" s="3">
        <f>K68+'from detlef scd 8+'!M152</f>
        <v>2.8945999999999996</v>
      </c>
      <c r="N68" s="3">
        <v>4</v>
      </c>
      <c r="O68" s="3">
        <f>M68+'from detlef scd 8+'!O152</f>
        <v>3.2711999999999994</v>
      </c>
      <c r="P68" s="3">
        <v>5</v>
      </c>
      <c r="Q68" s="3">
        <f>O68+'from detlef scd 8+'!Q152</f>
        <v>3.6647999999999996</v>
      </c>
      <c r="R68" s="3">
        <v>6</v>
      </c>
      <c r="S68" s="3">
        <f>Q68+'from detlef scd 8+'!S152</f>
        <v>4.0165999999999995</v>
      </c>
      <c r="T68" s="6">
        <v>7</v>
      </c>
      <c r="U68" s="3">
        <f>S68+'from detlef scd 8+'!U152</f>
        <v>4.4662999999999995</v>
      </c>
      <c r="V68" s="3">
        <v>8</v>
      </c>
      <c r="W68" s="3">
        <f>U68+'from detlef scd 8+'!W152</f>
        <v>4.5875999999999992</v>
      </c>
      <c r="X68" s="6"/>
      <c r="Y68" s="3"/>
      <c r="Z68" s="4"/>
      <c r="AA68" s="3"/>
      <c r="AB68" s="4"/>
      <c r="AC68" s="3"/>
      <c r="AD68" s="4"/>
      <c r="AE68" s="3"/>
      <c r="AF68" s="4"/>
      <c r="AG68" s="3"/>
      <c r="AH68" s="4"/>
      <c r="AI68" s="3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f>I69+'from detlef scd 8+'!K153</f>
        <v>3.4912999999999998</v>
      </c>
      <c r="L69" s="3">
        <v>3</v>
      </c>
      <c r="M69" s="3">
        <f>K69+'from detlef scd 8+'!M153</f>
        <v>4.1234000000000002</v>
      </c>
      <c r="N69" s="3">
        <v>4</v>
      </c>
      <c r="O69" s="3">
        <f>M69+'from detlef scd 8+'!O153</f>
        <v>4.6063000000000001</v>
      </c>
      <c r="P69" s="3">
        <v>5</v>
      </c>
      <c r="Q69" s="3">
        <f>O69+'from detlef scd 8+'!Q153</f>
        <v>5.0587999999999997</v>
      </c>
      <c r="R69" s="3">
        <v>6</v>
      </c>
      <c r="S69" s="3">
        <f>Q69+'from detlef scd 8+'!S153</f>
        <v>5.2573999999999996</v>
      </c>
      <c r="T69" s="6">
        <v>7</v>
      </c>
      <c r="U69" s="3">
        <f>S69+'from detlef scd 8+'!U153</f>
        <v>5.5145999999999997</v>
      </c>
      <c r="V69" s="3">
        <v>8</v>
      </c>
      <c r="W69" s="3">
        <f>U69+'from detlef scd 8+'!W153</f>
        <v>5.6863000000000001</v>
      </c>
      <c r="X69" s="6"/>
      <c r="Y69" s="3"/>
      <c r="Z69" s="4"/>
      <c r="AA69" s="3"/>
      <c r="AB69" s="4"/>
      <c r="AC69" s="3"/>
      <c r="AD69" s="4"/>
      <c r="AE69" s="3"/>
      <c r="AF69" s="4"/>
      <c r="AG69" s="3"/>
      <c r="AH69" s="4"/>
      <c r="AI69" s="3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f>I70+'from detlef scd 8+'!K154</f>
        <v>2.5979000000000001</v>
      </c>
      <c r="L70" s="3">
        <v>3</v>
      </c>
      <c r="M70" s="3">
        <f>K70+'from detlef scd 8+'!M154</f>
        <v>3.4702999999999999</v>
      </c>
      <c r="N70" s="3">
        <v>4</v>
      </c>
      <c r="O70" s="3">
        <f>M70+'from detlef scd 8+'!O154</f>
        <v>4.2686999999999999</v>
      </c>
      <c r="P70" s="3">
        <v>5</v>
      </c>
      <c r="Q70" s="3">
        <f>O70+'from detlef scd 8+'!Q154</f>
        <v>4.7069999999999999</v>
      </c>
      <c r="R70" s="3">
        <v>6</v>
      </c>
      <c r="S70" s="3">
        <f>Q70+'from detlef scd 8+'!S154</f>
        <v>5.0754999999999999</v>
      </c>
      <c r="T70" s="6">
        <v>7</v>
      </c>
      <c r="U70" s="3">
        <f>S70+'from detlef scd 8+'!U154</f>
        <v>5.407</v>
      </c>
      <c r="V70" s="3">
        <v>8</v>
      </c>
      <c r="W70" s="3">
        <f>U70+'from detlef scd 8+'!W154</f>
        <v>5.5332999999999997</v>
      </c>
      <c r="X70" s="6"/>
      <c r="Y70" s="3"/>
      <c r="Z70" s="4"/>
      <c r="AA70" s="3"/>
      <c r="AB70" s="4"/>
      <c r="AC70" s="3"/>
      <c r="AD70" s="4"/>
      <c r="AE70" s="3"/>
      <c r="AF70" s="4"/>
      <c r="AG70" s="3"/>
      <c r="AH70" s="4"/>
      <c r="AI70" s="3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f>I71+'from detlef scd 8+'!K155</f>
        <v>2.7372000000000001</v>
      </c>
      <c r="L71" s="3">
        <v>3</v>
      </c>
      <c r="M71" s="3">
        <f>K71+'from detlef scd 8+'!M155</f>
        <v>3.5663</v>
      </c>
      <c r="N71" s="3">
        <v>4</v>
      </c>
      <c r="O71" s="3">
        <f>M71+'from detlef scd 8+'!O155</f>
        <v>4.0282999999999998</v>
      </c>
      <c r="P71" s="3">
        <v>5</v>
      </c>
      <c r="Q71" s="3">
        <f>O71+'from detlef scd 8+'!Q155</f>
        <v>4.2827000000000002</v>
      </c>
      <c r="R71" s="3">
        <v>6</v>
      </c>
      <c r="S71" s="3">
        <f>Q71+'from detlef scd 8+'!S155</f>
        <v>4.7252000000000001</v>
      </c>
      <c r="T71" s="6">
        <v>7</v>
      </c>
      <c r="U71" s="3">
        <f>S71+'from detlef scd 8+'!U155</f>
        <v>5.0586000000000002</v>
      </c>
      <c r="V71" s="3">
        <v>8</v>
      </c>
      <c r="W71" s="3">
        <f>U71+'from detlef scd 8+'!W155</f>
        <v>5.2004999999999999</v>
      </c>
      <c r="X71" s="6"/>
      <c r="Y71" s="3"/>
      <c r="Z71" s="4"/>
      <c r="AA71" s="3"/>
      <c r="AB71" s="4"/>
      <c r="AC71" s="3"/>
      <c r="AD71" s="4"/>
      <c r="AE71" s="3"/>
      <c r="AF71" s="4"/>
      <c r="AG71" s="3"/>
      <c r="AH71" s="4"/>
      <c r="AI71" s="3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f>I72+'from detlef scd 8+'!K156</f>
        <v>3.8593000000000002</v>
      </c>
      <c r="L72" s="3">
        <v>3</v>
      </c>
      <c r="M72" s="3">
        <f>K72+'from detlef scd 8+'!M156</f>
        <v>4.7261000000000006</v>
      </c>
      <c r="N72" s="3">
        <v>4</v>
      </c>
      <c r="O72" s="3">
        <f>M72+'from detlef scd 8+'!O156</f>
        <v>5.323900000000001</v>
      </c>
      <c r="P72" s="3">
        <v>5</v>
      </c>
      <c r="Q72" s="3">
        <f>O72+'from detlef scd 8+'!Q156</f>
        <v>5.6050000000000013</v>
      </c>
      <c r="R72" s="3">
        <v>6</v>
      </c>
      <c r="S72" s="3">
        <f>Q72+'from detlef scd 8+'!S156</f>
        <v>5.8234000000000012</v>
      </c>
      <c r="T72" s="6">
        <v>7</v>
      </c>
      <c r="U72" s="3">
        <f>S72+'from detlef scd 8+'!U156</f>
        <v>6.1781000000000015</v>
      </c>
      <c r="V72" s="3">
        <v>8</v>
      </c>
      <c r="W72" s="3">
        <f>U72+'from detlef scd 8+'!W156</f>
        <v>6.2902000000000013</v>
      </c>
      <c r="X72" s="6"/>
      <c r="Y72" s="3"/>
      <c r="Z72" s="4"/>
      <c r="AA72" s="3"/>
      <c r="AB72" s="4"/>
      <c r="AC72" s="3"/>
      <c r="AD72" s="4"/>
      <c r="AE72" s="3"/>
      <c r="AF72" s="4"/>
      <c r="AG72" s="3"/>
      <c r="AH72" s="4"/>
      <c r="AI72" s="3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f>I73+'from detlef scd 8+'!K157</f>
        <v>3.9055</v>
      </c>
      <c r="L73" s="3">
        <v>3</v>
      </c>
      <c r="M73" s="3">
        <f>K73+'from detlef scd 8+'!M157</f>
        <v>4.3647999999999998</v>
      </c>
      <c r="N73" s="3">
        <v>4</v>
      </c>
      <c r="O73" s="3">
        <f>M73+'from detlef scd 8+'!O157</f>
        <v>4.8896999999999995</v>
      </c>
      <c r="P73" s="3">
        <v>5</v>
      </c>
      <c r="Q73" s="3">
        <f>O73+'from detlef scd 8+'!Q157</f>
        <v>5.2182999999999993</v>
      </c>
      <c r="R73" s="3">
        <v>6</v>
      </c>
      <c r="S73" s="3">
        <f>Q73+'from detlef scd 8+'!S157</f>
        <v>5.4341999999999997</v>
      </c>
      <c r="T73" s="6">
        <v>7</v>
      </c>
      <c r="U73" s="3">
        <f>S73+'from detlef scd 8+'!U157</f>
        <v>5.7042999999999999</v>
      </c>
      <c r="V73" s="3">
        <v>8</v>
      </c>
      <c r="W73" s="3">
        <f>U73+'from detlef scd 8+'!W157</f>
        <v>5.8986999999999998</v>
      </c>
      <c r="X73" s="6"/>
      <c r="Y73" s="3"/>
      <c r="Z73" s="4"/>
      <c r="AA73" s="3"/>
      <c r="AB73" s="4"/>
      <c r="AC73" s="3"/>
      <c r="AD73" s="4"/>
      <c r="AE73" s="3"/>
      <c r="AF73" s="4"/>
      <c r="AG73" s="3"/>
      <c r="AH73" s="4"/>
      <c r="AI73" s="3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f>I74+'from detlef scd 8+'!K158</f>
        <v>2.8054000000000001</v>
      </c>
      <c r="L74" s="3">
        <v>3</v>
      </c>
      <c r="M74" s="3">
        <f>K74+'from detlef scd 8+'!M158</f>
        <v>3.2836000000000003</v>
      </c>
      <c r="N74" s="3">
        <v>4</v>
      </c>
      <c r="O74" s="3">
        <f>M74+'from detlef scd 8+'!O158</f>
        <v>3.3870000000000005</v>
      </c>
      <c r="P74" s="3">
        <v>5</v>
      </c>
      <c r="Q74" s="3">
        <f>O74+'from detlef scd 8+'!Q158</f>
        <v>3.6507000000000005</v>
      </c>
      <c r="R74" s="3">
        <v>6</v>
      </c>
      <c r="S74" s="3">
        <f>Q74+'from detlef scd 8+'!S158</f>
        <v>4.0319000000000003</v>
      </c>
      <c r="T74" s="6">
        <v>7</v>
      </c>
      <c r="U74" s="3">
        <f>S74+'from detlef scd 8+'!U158</f>
        <v>4.2910000000000004</v>
      </c>
      <c r="V74" s="3">
        <v>8</v>
      </c>
      <c r="W74" s="3">
        <f>U74+'from detlef scd 8+'!W158</f>
        <v>4.3873000000000006</v>
      </c>
      <c r="X74" s="6"/>
      <c r="Y74" s="3"/>
      <c r="Z74" s="4"/>
      <c r="AA74" s="3"/>
      <c r="AB74" s="4"/>
      <c r="AC74" s="3"/>
      <c r="AD74" s="4"/>
      <c r="AE74" s="3"/>
      <c r="AF74" s="4"/>
      <c r="AG74" s="3"/>
      <c r="AH74" s="4"/>
      <c r="AI74" s="3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f>I75+'from detlef scd 8+'!K159</f>
        <v>3.3838999999999997</v>
      </c>
      <c r="L75" s="3">
        <v>3</v>
      </c>
      <c r="M75" s="3">
        <f>K75+'from detlef scd 8+'!M159</f>
        <v>4.1834999999999996</v>
      </c>
      <c r="N75" s="3">
        <v>4</v>
      </c>
      <c r="O75" s="3">
        <f>M75+'from detlef scd 8+'!O159</f>
        <v>4.3889999999999993</v>
      </c>
      <c r="P75" s="3">
        <v>5</v>
      </c>
      <c r="Q75" s="3">
        <f>O75+'from detlef scd 8+'!Q159</f>
        <v>4.8233999999999995</v>
      </c>
      <c r="R75" s="3">
        <v>6</v>
      </c>
      <c r="S75" s="3">
        <f>Q75+'from detlef scd 8+'!S159</f>
        <v>5.2554999999999996</v>
      </c>
      <c r="T75" s="6">
        <v>7</v>
      </c>
      <c r="U75" s="3">
        <f>S75+'from detlef scd 8+'!U159</f>
        <v>5.5385</v>
      </c>
      <c r="V75" s="3">
        <v>8</v>
      </c>
      <c r="W75" s="3">
        <f>U75+'from detlef scd 8+'!W159</f>
        <v>5.7869999999999999</v>
      </c>
      <c r="X75" s="6"/>
      <c r="Y75" s="3"/>
      <c r="Z75" s="4"/>
      <c r="AA75" s="3"/>
      <c r="AB75" s="4"/>
      <c r="AC75" s="3"/>
      <c r="AD75" s="4"/>
      <c r="AE75" s="3"/>
      <c r="AF75" s="4"/>
      <c r="AG75" s="3"/>
      <c r="AH75" s="4"/>
      <c r="AI75" s="3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f>I76+'from detlef scd 8+'!K160</f>
        <v>3.4884999999999997</v>
      </c>
      <c r="L76" s="3">
        <v>3</v>
      </c>
      <c r="M76" s="3">
        <f>K76+'from detlef scd 8+'!M160</f>
        <v>4.4178999999999995</v>
      </c>
      <c r="N76" s="3">
        <v>4</v>
      </c>
      <c r="O76" s="3">
        <f>M76+'from detlef scd 8+'!O160</f>
        <v>4.9191999999999991</v>
      </c>
      <c r="P76" s="3">
        <v>5</v>
      </c>
      <c r="Q76" s="3">
        <f>O76+'from detlef scd 8+'!Q160</f>
        <v>5.259199999999999</v>
      </c>
      <c r="R76" s="3">
        <v>6</v>
      </c>
      <c r="S76" s="3">
        <f>Q76+'from detlef scd 8+'!S160</f>
        <v>5.5639999999999992</v>
      </c>
      <c r="T76" s="6">
        <v>7</v>
      </c>
      <c r="U76" s="3">
        <f>S76+'from detlef scd 8+'!U160</f>
        <v>5.9103999999999992</v>
      </c>
      <c r="V76" s="3">
        <v>8</v>
      </c>
      <c r="W76" s="3">
        <f>U76+'from detlef scd 8+'!W160</f>
        <v>6.0958999999999994</v>
      </c>
      <c r="X76" s="6"/>
      <c r="Y76" s="3"/>
      <c r="Z76" s="4"/>
      <c r="AA76" s="3"/>
      <c r="AB76" s="4"/>
      <c r="AC76" s="3"/>
      <c r="AD76" s="4"/>
      <c r="AE76" s="3"/>
      <c r="AF76" s="4"/>
      <c r="AG76" s="3"/>
      <c r="AH76" s="4"/>
      <c r="AI76" s="3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f>I77+'from detlef scd 8+'!K161</f>
        <v>3.7193000000000001</v>
      </c>
      <c r="L77" s="3">
        <v>3</v>
      </c>
      <c r="M77" s="3">
        <f>K77+'from detlef scd 8+'!M161</f>
        <v>4.5115999999999996</v>
      </c>
      <c r="N77" s="3">
        <v>4</v>
      </c>
      <c r="O77" s="3">
        <f>M77+'from detlef scd 8+'!O161</f>
        <v>5.1444999999999999</v>
      </c>
      <c r="P77" s="3">
        <v>5</v>
      </c>
      <c r="Q77" s="3">
        <f>O77+'from detlef scd 8+'!Q161</f>
        <v>5.5215999999999994</v>
      </c>
      <c r="R77" s="3">
        <v>6</v>
      </c>
      <c r="S77" s="3">
        <f>Q77+'from detlef scd 8+'!S161</f>
        <v>6.0659999999999989</v>
      </c>
      <c r="T77" s="6">
        <v>7</v>
      </c>
      <c r="U77" s="3">
        <f>S77+'from detlef scd 8+'!U161</f>
        <v>6.4913999999999987</v>
      </c>
      <c r="V77" s="3">
        <v>8</v>
      </c>
      <c r="W77" s="3">
        <f>U77+'from detlef scd 8+'!W161</f>
        <v>6.6605999999999987</v>
      </c>
      <c r="X77" s="6"/>
      <c r="Y77" s="3"/>
      <c r="Z77" s="4"/>
      <c r="AA77" s="3"/>
      <c r="AB77" s="4"/>
      <c r="AC77" s="3"/>
      <c r="AD77" s="4"/>
      <c r="AE77" s="3"/>
      <c r="AF77" s="4"/>
      <c r="AG77" s="3"/>
      <c r="AH77" s="4"/>
      <c r="AI77" s="3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f>I78+'from detlef scd 8+'!K162</f>
        <v>2.7229999999999999</v>
      </c>
      <c r="L78" s="3">
        <v>3</v>
      </c>
      <c r="M78" s="3">
        <f>K78+'from detlef scd 8+'!M162</f>
        <v>3.3742000000000001</v>
      </c>
      <c r="N78" s="3">
        <v>4</v>
      </c>
      <c r="O78" s="3">
        <f>M78+'from detlef scd 8+'!O162</f>
        <v>3.7923</v>
      </c>
      <c r="P78" s="3">
        <v>5</v>
      </c>
      <c r="Q78" s="3">
        <f>O78+'from detlef scd 8+'!Q162</f>
        <v>4.0643000000000002</v>
      </c>
      <c r="R78" s="3">
        <v>6</v>
      </c>
      <c r="S78" s="3">
        <f>Q78+'from detlef scd 8+'!S162</f>
        <v>4.4213000000000005</v>
      </c>
      <c r="T78" s="6">
        <v>7</v>
      </c>
      <c r="U78" s="3">
        <f>S78+'from detlef scd 8+'!U162</f>
        <v>4.7748000000000008</v>
      </c>
      <c r="V78" s="3">
        <v>8</v>
      </c>
      <c r="W78" s="3">
        <f>U78+'from detlef scd 8+'!W162</f>
        <v>4.821600000000001</v>
      </c>
      <c r="X78" s="6"/>
      <c r="Y78" s="3"/>
      <c r="Z78" s="4"/>
      <c r="AA78" s="3"/>
      <c r="AB78" s="4"/>
      <c r="AC78" s="3"/>
      <c r="AD78" s="4"/>
      <c r="AE78" s="3"/>
      <c r="AF78" s="4"/>
      <c r="AG78" s="3"/>
      <c r="AH78" s="4"/>
      <c r="AI78" s="3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f>I79+'from detlef scd 8+'!K163</f>
        <v>3.4539999999999997</v>
      </c>
      <c r="L79" s="3">
        <v>3</v>
      </c>
      <c r="M79" s="3">
        <f>K79+'from detlef scd 8+'!M163</f>
        <v>3.9715999999999996</v>
      </c>
      <c r="N79" s="3">
        <v>4</v>
      </c>
      <c r="O79" s="3">
        <f>M79+'from detlef scd 8+'!O163</f>
        <v>4.4032</v>
      </c>
      <c r="P79" s="3">
        <v>5</v>
      </c>
      <c r="Q79" s="3">
        <f>O79+'from detlef scd 8+'!Q163</f>
        <v>4.7488999999999999</v>
      </c>
      <c r="R79" s="3">
        <v>6</v>
      </c>
      <c r="S79" s="3">
        <f>Q79+'from detlef scd 8+'!S163</f>
        <v>5.0480999999999998</v>
      </c>
      <c r="T79" s="6">
        <v>7</v>
      </c>
      <c r="U79" s="3">
        <f>S79+'from detlef scd 8+'!U163</f>
        <v>5.2267999999999999</v>
      </c>
      <c r="V79" s="3">
        <v>8</v>
      </c>
      <c r="W79" s="3">
        <f>U79+'from detlef scd 8+'!W163</f>
        <v>5.4229000000000003</v>
      </c>
      <c r="X79" s="6"/>
      <c r="Y79" s="3"/>
      <c r="Z79" s="4"/>
      <c r="AA79" s="3"/>
      <c r="AB79" s="4"/>
      <c r="AC79" s="3"/>
      <c r="AD79" s="4"/>
      <c r="AE79" s="3"/>
      <c r="AF79" s="4"/>
      <c r="AG79" s="3"/>
      <c r="AH79" s="4"/>
      <c r="AI79" s="3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f>I80+'from detlef scd 8+'!K164</f>
        <v>3.1210000000000004</v>
      </c>
      <c r="L80" s="3">
        <v>3</v>
      </c>
      <c r="M80" s="3">
        <f>K80+'from detlef scd 8+'!M164</f>
        <v>3.7975000000000003</v>
      </c>
      <c r="N80" s="3">
        <v>4</v>
      </c>
      <c r="O80" s="3">
        <f>M80+'from detlef scd 8+'!O164</f>
        <v>4.2124000000000006</v>
      </c>
      <c r="P80" s="3">
        <v>5</v>
      </c>
      <c r="Q80" s="3">
        <f>O80+'from detlef scd 8+'!Q164</f>
        <v>4.6024000000000003</v>
      </c>
      <c r="R80" s="3">
        <v>6</v>
      </c>
      <c r="S80" s="3">
        <f>Q80+'from detlef scd 8+'!S164</f>
        <v>4.8325000000000005</v>
      </c>
      <c r="T80" s="6">
        <v>7</v>
      </c>
      <c r="U80" s="3">
        <f>S80+'from detlef scd 8+'!U164</f>
        <v>5.2271000000000001</v>
      </c>
      <c r="V80" s="3">
        <v>8</v>
      </c>
      <c r="W80" s="3">
        <f>U80+'from detlef scd 8+'!W164</f>
        <v>5.3310000000000004</v>
      </c>
      <c r="X80" s="6"/>
      <c r="Y80" s="3"/>
      <c r="Z80" s="4"/>
      <c r="AA80" s="3"/>
      <c r="AB80" s="4"/>
      <c r="AC80" s="3"/>
      <c r="AD80" s="4"/>
      <c r="AE80" s="3"/>
      <c r="AF80" s="4"/>
      <c r="AG80" s="3"/>
      <c r="AH80" s="4"/>
      <c r="AI80" s="3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f>I81+'from detlef scd 8+'!K165</f>
        <v>2.9868999999999999</v>
      </c>
      <c r="L81" s="3">
        <v>3</v>
      </c>
      <c r="M81" s="3">
        <f>K81+'from detlef scd 8+'!M165</f>
        <v>3.3746</v>
      </c>
      <c r="N81" s="3">
        <v>4</v>
      </c>
      <c r="O81" s="3">
        <f>M81+'from detlef scd 8+'!O165</f>
        <v>3.9418000000000002</v>
      </c>
      <c r="P81" s="3">
        <v>5</v>
      </c>
      <c r="Q81" s="3">
        <f>O81+'from detlef scd 8+'!Q165</f>
        <v>4.3611000000000004</v>
      </c>
      <c r="R81" s="3">
        <v>6</v>
      </c>
      <c r="S81" s="3">
        <f>Q81+'from detlef scd 8+'!S165</f>
        <v>4.7377000000000002</v>
      </c>
      <c r="T81" s="6">
        <v>7</v>
      </c>
      <c r="U81" s="3">
        <f>S81+'from detlef scd 8+'!U165</f>
        <v>5.1473000000000004</v>
      </c>
      <c r="V81" s="3">
        <v>8</v>
      </c>
      <c r="W81" s="3">
        <f>U81+'from detlef scd 8+'!W165</f>
        <v>5.2701000000000002</v>
      </c>
      <c r="X81" s="6"/>
      <c r="Y81" s="3"/>
      <c r="Z81" s="4"/>
      <c r="AA81" s="3"/>
      <c r="AB81" s="4"/>
      <c r="AC81" s="3"/>
      <c r="AD81" s="4"/>
      <c r="AE81" s="3"/>
      <c r="AF81" s="4"/>
      <c r="AG81" s="3"/>
      <c r="AH81" s="4"/>
      <c r="AI81" s="3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f>I82+'from detlef scd 8+'!K166</f>
        <v>3.2096</v>
      </c>
      <c r="L82" s="3">
        <v>3</v>
      </c>
      <c r="M82" s="3">
        <f>K82+'from detlef scd 8+'!M166</f>
        <v>4.0324</v>
      </c>
      <c r="N82" s="3">
        <v>4</v>
      </c>
      <c r="O82" s="3">
        <f>M82+'from detlef scd 8+'!O166</f>
        <v>4.4977</v>
      </c>
      <c r="P82" s="3">
        <v>5</v>
      </c>
      <c r="Q82" s="3">
        <f>O82+'from detlef scd 8+'!Q166</f>
        <v>4.7689000000000004</v>
      </c>
      <c r="R82" s="3">
        <v>6</v>
      </c>
      <c r="S82" s="3">
        <f>Q82+'from detlef scd 8+'!S166</f>
        <v>5.0449999999999999</v>
      </c>
      <c r="T82" s="6">
        <v>7</v>
      </c>
      <c r="U82" s="3">
        <f>S82+'from detlef scd 8+'!U166</f>
        <v>5.4260000000000002</v>
      </c>
      <c r="V82" s="3">
        <v>8</v>
      </c>
      <c r="W82" s="3">
        <f>U82+'from detlef scd 8+'!W166</f>
        <v>5.6108000000000002</v>
      </c>
      <c r="X82" s="6"/>
      <c r="Y82" s="3"/>
      <c r="Z82" s="4"/>
      <c r="AA82" s="3"/>
      <c r="AB82" s="4"/>
      <c r="AC82" s="3"/>
      <c r="AD82" s="4"/>
      <c r="AE82" s="3"/>
      <c r="AF82" s="4"/>
      <c r="AG82" s="3"/>
      <c r="AH82" s="4"/>
      <c r="AI82" s="3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f>I83+'from detlef scd 8+'!K167</f>
        <v>2.9057000000000004</v>
      </c>
      <c r="L83" s="3">
        <v>3</v>
      </c>
      <c r="M83" s="3">
        <f>K83+'from detlef scd 8+'!M167</f>
        <v>3.5258000000000003</v>
      </c>
      <c r="N83" s="3">
        <v>4</v>
      </c>
      <c r="O83" s="3">
        <f>M83+'from detlef scd 8+'!O167</f>
        <v>3.9061000000000003</v>
      </c>
      <c r="P83" s="3">
        <v>5</v>
      </c>
      <c r="Q83" s="3">
        <f>O83+'from detlef scd 8+'!Q167</f>
        <v>4.2547000000000006</v>
      </c>
      <c r="R83" s="3">
        <v>6</v>
      </c>
      <c r="S83" s="3">
        <f>Q83+'from detlef scd 8+'!S167</f>
        <v>4.4292000000000007</v>
      </c>
      <c r="T83" s="6">
        <v>7</v>
      </c>
      <c r="U83" s="3">
        <f>S83+'from detlef scd 8+'!U167</f>
        <v>4.6504000000000003</v>
      </c>
      <c r="V83" s="3">
        <v>8</v>
      </c>
      <c r="W83" s="3">
        <f>U83+'from detlef scd 8+'!W167</f>
        <v>4.7133000000000003</v>
      </c>
      <c r="X83" s="6"/>
      <c r="Y83" s="3"/>
      <c r="Z83" s="4"/>
      <c r="AA83" s="3"/>
      <c r="AB83" s="4"/>
      <c r="AC83" s="3"/>
      <c r="AD83" s="4"/>
      <c r="AE83" s="3"/>
      <c r="AF83" s="4"/>
      <c r="AG83" s="3"/>
      <c r="AH83" s="4"/>
      <c r="AI83" s="3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f>I84+'from detlef scd 8+'!K168</f>
        <v>3.1677999999999997</v>
      </c>
      <c r="L84" s="3">
        <v>3</v>
      </c>
      <c r="M84" s="3">
        <f>K84+'from detlef scd 8+'!M168</f>
        <v>3.9301999999999997</v>
      </c>
      <c r="N84" s="3">
        <v>4</v>
      </c>
      <c r="O84" s="3">
        <f>M84+'from detlef scd 8+'!O168</f>
        <v>4.2623999999999995</v>
      </c>
      <c r="P84" s="3">
        <v>5</v>
      </c>
      <c r="Q84" s="3">
        <f>O84+'from detlef scd 8+'!Q168</f>
        <v>4.6798999999999999</v>
      </c>
      <c r="R84" s="3">
        <v>6</v>
      </c>
      <c r="S84" s="3">
        <f>Q84+'from detlef scd 8+'!S168</f>
        <v>5.0381999999999998</v>
      </c>
      <c r="T84" s="6">
        <v>7</v>
      </c>
      <c r="U84" s="3">
        <f>S84+'from detlef scd 8+'!U168</f>
        <v>5.4154</v>
      </c>
      <c r="V84" s="3">
        <v>8</v>
      </c>
      <c r="W84" s="3">
        <f>U84+'from detlef scd 8+'!W168</f>
        <v>5.5115999999999996</v>
      </c>
      <c r="X84" s="6"/>
      <c r="Y84" s="3"/>
      <c r="Z84" s="4"/>
      <c r="AA84" s="3"/>
      <c r="AB84" s="4"/>
      <c r="AC84" s="3"/>
      <c r="AD84" s="4"/>
      <c r="AE84" s="3"/>
      <c r="AF84" s="4"/>
      <c r="AG84" s="3"/>
      <c r="AH84" s="4"/>
      <c r="AI84" s="3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f>I85+'from detlef scd 8+'!K169</f>
        <v>3.3214000000000001</v>
      </c>
      <c r="L85" s="3">
        <v>3</v>
      </c>
      <c r="M85" s="3">
        <f>K85+'from detlef scd 8+'!M169</f>
        <v>4.0066000000000006</v>
      </c>
      <c r="N85" s="3">
        <v>4</v>
      </c>
      <c r="O85" s="3">
        <f>M85+'from detlef scd 8+'!O169</f>
        <v>4.4789000000000003</v>
      </c>
      <c r="P85" s="3">
        <v>5</v>
      </c>
      <c r="Q85" s="3">
        <f>O85+'from detlef scd 8+'!Q169</f>
        <v>4.8250000000000002</v>
      </c>
      <c r="R85" s="3">
        <v>6</v>
      </c>
      <c r="S85" s="3">
        <f>Q85+'from detlef scd 8+'!S169</f>
        <v>5.0427</v>
      </c>
      <c r="T85" s="6">
        <v>7</v>
      </c>
      <c r="U85" s="3">
        <f>S85+'from detlef scd 8+'!U169</f>
        <v>5.4683000000000002</v>
      </c>
      <c r="V85" s="3">
        <v>8</v>
      </c>
      <c r="W85" s="3">
        <f>U85+'from detlef scd 8+'!W169</f>
        <v>5.5856000000000003</v>
      </c>
      <c r="X85" s="6"/>
      <c r="Y85" s="3"/>
      <c r="Z85" s="4"/>
      <c r="AA85" s="3"/>
      <c r="AB85" s="4"/>
      <c r="AC85" s="3"/>
      <c r="AD85" s="4"/>
      <c r="AE85" s="3"/>
      <c r="AF85" s="4"/>
      <c r="AG85" s="3"/>
      <c r="AH85" s="4"/>
      <c r="AI85" s="3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f>I86+'from detlef scd 8+'!K170</f>
        <v>3.9993999999999996</v>
      </c>
      <c r="L86" s="3">
        <v>3</v>
      </c>
      <c r="M86" s="3">
        <f>K86+'from detlef scd 8+'!M170</f>
        <v>5.0023999999999997</v>
      </c>
      <c r="N86" s="3">
        <v>4</v>
      </c>
      <c r="O86" s="3">
        <f>M86+'from detlef scd 8+'!O170</f>
        <v>5.3637999999999995</v>
      </c>
      <c r="P86" s="3">
        <v>5</v>
      </c>
      <c r="Q86" s="3">
        <f>O86+'from detlef scd 8+'!Q170</f>
        <v>5.6809999999999992</v>
      </c>
      <c r="R86" s="3">
        <v>6</v>
      </c>
      <c r="S86" s="3">
        <f>Q86+'from detlef scd 8+'!S170</f>
        <v>6.0156999999999989</v>
      </c>
      <c r="T86" s="6">
        <v>7</v>
      </c>
      <c r="U86" s="3">
        <f>S86+'from detlef scd 8+'!U170</f>
        <v>6.2646999999999986</v>
      </c>
      <c r="V86" s="3">
        <v>8</v>
      </c>
      <c r="W86" s="3">
        <f>U86+'from detlef scd 8+'!W170</f>
        <v>6.5283999999999986</v>
      </c>
      <c r="X86" s="6"/>
      <c r="Y86" s="3"/>
      <c r="Z86" s="4"/>
      <c r="AA86" s="3"/>
      <c r="AB86" s="4"/>
      <c r="AC86" s="3"/>
      <c r="AD86" s="4"/>
      <c r="AE86" s="3"/>
      <c r="AF86" s="4"/>
      <c r="AG86" s="3"/>
      <c r="AH86" s="4"/>
      <c r="AI86" s="3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f>I87+'from detlef scd 8+'!K171</f>
        <v>2.2286000000000001</v>
      </c>
      <c r="L87" s="3">
        <v>3</v>
      </c>
      <c r="M87" s="3">
        <f>K87+'from detlef scd 8+'!M171</f>
        <v>2.9049</v>
      </c>
      <c r="N87" s="3">
        <v>4</v>
      </c>
      <c r="O87" s="3">
        <f>M87+'from detlef scd 8+'!O171</f>
        <v>3.1804000000000001</v>
      </c>
      <c r="P87" s="3">
        <v>5</v>
      </c>
      <c r="Q87" s="3">
        <f>O87+'from detlef scd 8+'!Q171</f>
        <v>3.484</v>
      </c>
      <c r="R87" s="3">
        <v>6</v>
      </c>
      <c r="S87" s="3">
        <f>Q87+'from detlef scd 8+'!S171</f>
        <v>3.778</v>
      </c>
      <c r="T87" s="6">
        <v>7</v>
      </c>
      <c r="U87" s="3">
        <f>S87+'from detlef scd 8+'!U171</f>
        <v>4.0537000000000001</v>
      </c>
      <c r="V87" s="3">
        <v>8</v>
      </c>
      <c r="W87" s="3">
        <f>U87+'from detlef scd 8+'!W171</f>
        <v>4.2092999999999998</v>
      </c>
      <c r="X87" s="6"/>
      <c r="Y87" s="3"/>
      <c r="Z87" s="4"/>
      <c r="AA87" s="3"/>
      <c r="AB87" s="4"/>
      <c r="AC87" s="3"/>
      <c r="AD87" s="4"/>
      <c r="AE87" s="3"/>
      <c r="AF87" s="4"/>
      <c r="AG87" s="3"/>
      <c r="AH87" s="4"/>
      <c r="AI87" s="3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f>I88+'from detlef scd 8+'!K172</f>
        <v>3.4646999999999997</v>
      </c>
      <c r="L88" s="3">
        <v>3</v>
      </c>
      <c r="M88" s="3">
        <f>K88+'from detlef scd 8+'!M172</f>
        <v>4.3545999999999996</v>
      </c>
      <c r="N88" s="3">
        <v>4</v>
      </c>
      <c r="O88" s="3">
        <f>M88+'from detlef scd 8+'!O172</f>
        <v>5.0007999999999999</v>
      </c>
      <c r="P88" s="3">
        <v>5</v>
      </c>
      <c r="Q88" s="3">
        <f>O88+'from detlef scd 8+'!Q172</f>
        <v>5.4039000000000001</v>
      </c>
      <c r="R88" s="3">
        <v>6</v>
      </c>
      <c r="S88" s="3">
        <f>Q88+'from detlef scd 8+'!S172</f>
        <v>5.6273999999999997</v>
      </c>
      <c r="T88" s="6">
        <v>7</v>
      </c>
      <c r="U88" s="3">
        <f>S88+'from detlef scd 8+'!U172</f>
        <v>6.1346999999999996</v>
      </c>
      <c r="V88" s="3">
        <v>8</v>
      </c>
      <c r="W88" s="3">
        <f>U88+'from detlef scd 8+'!W172</f>
        <v>6.2734999999999994</v>
      </c>
      <c r="X88" s="6"/>
      <c r="Y88" s="3"/>
      <c r="Z88" s="4"/>
      <c r="AA88" s="3"/>
      <c r="AB88" s="4"/>
      <c r="AC88" s="3"/>
      <c r="AD88" s="4"/>
      <c r="AE88" s="3"/>
      <c r="AF88" s="4"/>
      <c r="AG88" s="3"/>
      <c r="AH88" s="4"/>
      <c r="AI88" s="3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f>I89+'from detlef scd 8+'!K173</f>
        <v>3.5828999999999995</v>
      </c>
      <c r="L89" s="3">
        <v>3</v>
      </c>
      <c r="M89" s="3">
        <f>K89+'from detlef scd 8+'!M173</f>
        <v>4.6556999999999995</v>
      </c>
      <c r="N89" s="3">
        <v>4</v>
      </c>
      <c r="O89" s="3">
        <f>M89+'from detlef scd 8+'!O173</f>
        <v>4.9324999999999992</v>
      </c>
      <c r="P89" s="3">
        <v>5</v>
      </c>
      <c r="Q89" s="3">
        <f>O89+'from detlef scd 8+'!Q173</f>
        <v>5.2775999999999996</v>
      </c>
      <c r="R89" s="3">
        <v>6</v>
      </c>
      <c r="S89" s="3">
        <f>Q89+'from detlef scd 8+'!S173</f>
        <v>5.7891999999999992</v>
      </c>
      <c r="T89" s="6">
        <v>7</v>
      </c>
      <c r="U89" s="3">
        <f>S89+'from detlef scd 8+'!U173</f>
        <v>6.1718999999999991</v>
      </c>
      <c r="V89" s="3">
        <v>8</v>
      </c>
      <c r="W89" s="3">
        <f>U89+'from detlef scd 8+'!W173</f>
        <v>6.3110999999999988</v>
      </c>
      <c r="X89" s="6"/>
      <c r="Y89" s="3"/>
      <c r="Z89" s="4"/>
      <c r="AA89" s="3"/>
      <c r="AB89" s="4"/>
      <c r="AC89" s="3"/>
      <c r="AD89" s="4"/>
      <c r="AE89" s="3"/>
      <c r="AF89" s="4"/>
      <c r="AG89" s="3"/>
      <c r="AH89" s="4"/>
      <c r="AI89" s="3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f>I90+'from detlef scd 8+'!K174</f>
        <v>3.5324</v>
      </c>
      <c r="L90" s="3">
        <v>3</v>
      </c>
      <c r="M90" s="3">
        <f>K90+'from detlef scd 8+'!M174</f>
        <v>4.1929999999999996</v>
      </c>
      <c r="N90" s="3">
        <v>4</v>
      </c>
      <c r="O90" s="3">
        <f>M90+'from detlef scd 8+'!O174</f>
        <v>5.1463000000000001</v>
      </c>
      <c r="P90" s="3">
        <v>5</v>
      </c>
      <c r="Q90" s="3">
        <f>O90+'from detlef scd 8+'!Q174</f>
        <v>5.3555000000000001</v>
      </c>
      <c r="R90" s="3">
        <v>6</v>
      </c>
      <c r="S90" s="3">
        <f>Q90+'from detlef scd 8+'!S174</f>
        <v>5.6067</v>
      </c>
      <c r="T90" s="6">
        <v>7</v>
      </c>
      <c r="U90" s="3">
        <f>S90+'from detlef scd 8+'!U174</f>
        <v>5.9466999999999999</v>
      </c>
      <c r="V90" s="3">
        <v>8</v>
      </c>
      <c r="W90" s="3">
        <f>U90+'from detlef scd 8+'!W174</f>
        <v>6.0874999999999995</v>
      </c>
      <c r="X90" s="6"/>
      <c r="Y90" s="3"/>
      <c r="Z90" s="4"/>
      <c r="AA90" s="3"/>
      <c r="AB90" s="4"/>
      <c r="AC90" s="3"/>
      <c r="AD90" s="4"/>
      <c r="AE90" s="3"/>
      <c r="AF90" s="4"/>
      <c r="AG90" s="3"/>
      <c r="AH90" s="4"/>
      <c r="AI90" s="3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f>I91+'from detlef scd 8+'!K175</f>
        <v>2.8917000000000002</v>
      </c>
      <c r="L91" s="3">
        <v>3</v>
      </c>
      <c r="M91" s="3">
        <f>K91+'from detlef scd 8+'!M175</f>
        <v>3.3734000000000002</v>
      </c>
      <c r="N91" s="3">
        <v>4</v>
      </c>
      <c r="O91" s="3">
        <f>M91+'from detlef scd 8+'!O175</f>
        <v>4.0316999999999998</v>
      </c>
      <c r="P91" s="3">
        <v>5</v>
      </c>
      <c r="Q91" s="3">
        <f>O91+'from detlef scd 8+'!Q175</f>
        <v>4.3322000000000003</v>
      </c>
      <c r="R91" s="3">
        <v>6</v>
      </c>
      <c r="S91" s="3">
        <f>Q91+'from detlef scd 8+'!S175</f>
        <v>4.6764999999999999</v>
      </c>
      <c r="T91" s="6">
        <v>7</v>
      </c>
      <c r="U91" s="3">
        <f>S91+'from detlef scd 8+'!U175</f>
        <v>5.0451999999999995</v>
      </c>
      <c r="V91" s="3">
        <v>8</v>
      </c>
      <c r="W91" s="3">
        <f>U91+'from detlef scd 8+'!W175</f>
        <v>5.1928999999999998</v>
      </c>
      <c r="X91" s="6"/>
      <c r="Y91" s="3"/>
      <c r="Z91" s="4"/>
      <c r="AA91" s="3"/>
      <c r="AB91" s="4"/>
      <c r="AC91" s="3"/>
      <c r="AD91" s="4"/>
      <c r="AE91" s="3"/>
      <c r="AF91" s="4"/>
      <c r="AG91" s="3"/>
      <c r="AH91" s="4"/>
      <c r="AI91" s="3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f>I92+'from detlef scd 8+'!K176</f>
        <v>3.5960000000000001</v>
      </c>
      <c r="L92" s="3">
        <v>3</v>
      </c>
      <c r="M92" s="3">
        <f>K92+'from detlef scd 8+'!M176</f>
        <v>4.2183000000000002</v>
      </c>
      <c r="N92" s="3">
        <v>4</v>
      </c>
      <c r="O92" s="3">
        <f>M92+'from detlef scd 8+'!O176</f>
        <v>4.7620000000000005</v>
      </c>
      <c r="P92" s="3">
        <v>5</v>
      </c>
      <c r="Q92" s="3">
        <f>O92+'from detlef scd 8+'!Q176</f>
        <v>4.9171000000000005</v>
      </c>
      <c r="R92" s="3">
        <v>6</v>
      </c>
      <c r="S92" s="3">
        <f>Q92+'from detlef scd 8+'!S176</f>
        <v>5.1360000000000001</v>
      </c>
      <c r="T92" s="6">
        <v>7</v>
      </c>
      <c r="U92" s="3">
        <f>S92+'from detlef scd 8+'!U176</f>
        <v>5.4946000000000002</v>
      </c>
      <c r="V92" s="3">
        <v>8</v>
      </c>
      <c r="W92" s="3">
        <f>U92+'from detlef scd 8+'!W176</f>
        <v>5.6440999999999999</v>
      </c>
      <c r="X92" s="6"/>
      <c r="Y92" s="3"/>
      <c r="Z92" s="4"/>
      <c r="AA92" s="3"/>
      <c r="AB92" s="4"/>
      <c r="AC92" s="3"/>
      <c r="AD92" s="4"/>
      <c r="AE92" s="3"/>
      <c r="AF92" s="4"/>
      <c r="AG92" s="3"/>
      <c r="AH92" s="4"/>
      <c r="AI92" s="3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f>I93+'from detlef scd 8+'!K177</f>
        <v>3.1706000000000003</v>
      </c>
      <c r="L93" s="3">
        <v>3</v>
      </c>
      <c r="M93" s="3">
        <f>K93+'from detlef scd 8+'!M177</f>
        <v>3.8732000000000002</v>
      </c>
      <c r="N93" s="3">
        <v>4</v>
      </c>
      <c r="O93" s="3">
        <f>M93+'from detlef scd 8+'!O177</f>
        <v>4.6032000000000002</v>
      </c>
      <c r="P93" s="3">
        <v>5</v>
      </c>
      <c r="Q93" s="3">
        <f>O93+'from detlef scd 8+'!Q177</f>
        <v>4.8615000000000004</v>
      </c>
      <c r="R93" s="3">
        <v>6</v>
      </c>
      <c r="S93" s="3">
        <f>Q93+'from detlef scd 8+'!S177</f>
        <v>5.3903000000000008</v>
      </c>
      <c r="T93" s="6">
        <v>7</v>
      </c>
      <c r="U93" s="3">
        <f>S93+'from detlef scd 8+'!U177</f>
        <v>5.6612000000000009</v>
      </c>
      <c r="V93" s="3">
        <v>8</v>
      </c>
      <c r="W93" s="3">
        <f>U93+'from detlef scd 8+'!W177</f>
        <v>5.7983000000000011</v>
      </c>
      <c r="X93" s="6"/>
      <c r="Y93" s="3"/>
      <c r="Z93" s="4"/>
      <c r="AA93" s="3"/>
      <c r="AB93" s="4"/>
      <c r="AC93" s="3"/>
      <c r="AD93" s="4"/>
      <c r="AE93" s="3"/>
      <c r="AF93" s="4"/>
      <c r="AG93" s="3"/>
      <c r="AH93" s="4"/>
      <c r="AI93" s="3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f>I94+'from detlef scd 8+'!K178</f>
        <v>3.8277999999999999</v>
      </c>
      <c r="L94" s="3">
        <v>3</v>
      </c>
      <c r="M94" s="3">
        <f>K94+'from detlef scd 8+'!M178</f>
        <v>4.5468999999999999</v>
      </c>
      <c r="N94" s="3">
        <v>4</v>
      </c>
      <c r="O94" s="3">
        <f>M94+'from detlef scd 8+'!O178</f>
        <v>5.2149000000000001</v>
      </c>
      <c r="P94" s="3">
        <v>5</v>
      </c>
      <c r="Q94" s="3">
        <f>O94+'from detlef scd 8+'!Q178</f>
        <v>5.5568999999999997</v>
      </c>
      <c r="R94" s="3">
        <v>6</v>
      </c>
      <c r="S94" s="3">
        <f>Q94+'from detlef scd 8+'!S178</f>
        <v>5.8576999999999995</v>
      </c>
      <c r="T94" s="6">
        <v>7</v>
      </c>
      <c r="U94" s="3">
        <f>S94+'from detlef scd 8+'!U178</f>
        <v>6.2361999999999993</v>
      </c>
      <c r="V94" s="3">
        <v>8</v>
      </c>
      <c r="W94" s="3">
        <f>U94+'from detlef scd 8+'!W178</f>
        <v>6.3977999999999993</v>
      </c>
      <c r="X94" s="6"/>
      <c r="Y94" s="3"/>
      <c r="Z94" s="4"/>
      <c r="AA94" s="3"/>
      <c r="AB94" s="4"/>
      <c r="AC94" s="3"/>
      <c r="AD94" s="4"/>
      <c r="AE94" s="3"/>
      <c r="AF94" s="4"/>
      <c r="AG94" s="3"/>
      <c r="AH94" s="4"/>
      <c r="AI94" s="3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f>I95+'from detlef scd 8+'!K179</f>
        <v>3.0609999999999999</v>
      </c>
      <c r="L95" s="3">
        <v>3</v>
      </c>
      <c r="M95" s="3">
        <f>K95+'from detlef scd 8+'!M179</f>
        <v>3.7002999999999999</v>
      </c>
      <c r="N95" s="3">
        <v>4</v>
      </c>
      <c r="O95" s="3">
        <f>M95+'from detlef scd 8+'!O179</f>
        <v>4.0654000000000003</v>
      </c>
      <c r="P95" s="3">
        <v>5</v>
      </c>
      <c r="Q95" s="3">
        <f>O95+'from detlef scd 8+'!Q179</f>
        <v>4.3531000000000004</v>
      </c>
      <c r="R95" s="3">
        <v>6</v>
      </c>
      <c r="S95" s="3">
        <f>Q95+'from detlef scd 8+'!S179</f>
        <v>4.6368</v>
      </c>
      <c r="T95" s="6">
        <v>7</v>
      </c>
      <c r="U95" s="3">
        <f>S95+'from detlef scd 8+'!U179</f>
        <v>4.9466000000000001</v>
      </c>
      <c r="V95" s="3">
        <v>8</v>
      </c>
      <c r="W95" s="3">
        <f>U95+'from detlef scd 8+'!W179</f>
        <v>5.0898000000000003</v>
      </c>
      <c r="X95" s="3"/>
      <c r="Y95" s="3"/>
      <c r="Z95" s="4"/>
      <c r="AA95" s="3"/>
      <c r="AB95" s="4"/>
      <c r="AC95" s="3"/>
      <c r="AD95" s="4"/>
      <c r="AE95" s="3"/>
      <c r="AF95" s="4"/>
      <c r="AG95" s="3"/>
      <c r="AH95" s="4"/>
      <c r="AI95" s="3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f>I96+'from detlef scd 8+'!K180</f>
        <v>2.8924000000000003</v>
      </c>
      <c r="L96" s="3">
        <v>3</v>
      </c>
      <c r="M96" s="3">
        <f>K96+'from detlef scd 8+'!M180</f>
        <v>3.6101000000000001</v>
      </c>
      <c r="N96" s="3">
        <v>4</v>
      </c>
      <c r="O96" s="3">
        <f>M96+'from detlef scd 8+'!O180</f>
        <v>4.2906000000000004</v>
      </c>
      <c r="P96" s="3">
        <v>5</v>
      </c>
      <c r="Q96" s="3">
        <f>O96+'from detlef scd 8+'!Q180</f>
        <v>4.6077000000000004</v>
      </c>
      <c r="R96" s="3">
        <v>6</v>
      </c>
      <c r="S96" s="3">
        <f>Q96+'from detlef scd 8+'!S180</f>
        <v>4.9479000000000006</v>
      </c>
      <c r="T96" s="6">
        <v>7</v>
      </c>
      <c r="U96" s="3">
        <f>S96+'from detlef scd 8+'!U180</f>
        <v>5.2608000000000006</v>
      </c>
      <c r="V96" s="3">
        <v>8</v>
      </c>
      <c r="W96" s="3">
        <f>U96+'from detlef scd 8+'!W180</f>
        <v>5.4549000000000003</v>
      </c>
      <c r="X96" s="3"/>
      <c r="Y96" s="3"/>
      <c r="Z96" s="4"/>
      <c r="AA96" s="3"/>
      <c r="AB96" s="4"/>
      <c r="AC96" s="3"/>
      <c r="AD96" s="4"/>
      <c r="AE96" s="3"/>
      <c r="AF96" s="4"/>
      <c r="AG96" s="3"/>
      <c r="AH96" s="4"/>
      <c r="AI96" s="3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f>I97+'from detlef scd 8+'!K181</f>
        <v>3.4962</v>
      </c>
      <c r="L97" s="3">
        <v>3</v>
      </c>
      <c r="M97" s="3">
        <f>K97+'from detlef scd 8+'!M181</f>
        <v>4.3562000000000003</v>
      </c>
      <c r="N97" s="3">
        <v>4</v>
      </c>
      <c r="O97" s="3">
        <f>M97+'from detlef scd 8+'!O181</f>
        <v>4.9338000000000006</v>
      </c>
      <c r="P97" s="3">
        <v>5</v>
      </c>
      <c r="Q97" s="3">
        <f>O97+'from detlef scd 8+'!Q181</f>
        <v>5.2598000000000003</v>
      </c>
      <c r="R97" s="3">
        <v>6</v>
      </c>
      <c r="S97" s="3">
        <f>Q97+'from detlef scd 8+'!S181</f>
        <v>5.5517000000000003</v>
      </c>
      <c r="T97" s="6">
        <v>7</v>
      </c>
      <c r="U97" s="3">
        <f>S97+'from detlef scd 8+'!U181</f>
        <v>5.9239000000000006</v>
      </c>
      <c r="V97" s="3">
        <v>8</v>
      </c>
      <c r="W97" s="3">
        <f>U97+'from detlef scd 8+'!W181</f>
        <v>6.028900000000001</v>
      </c>
      <c r="X97" s="3"/>
      <c r="Y97" s="3"/>
      <c r="Z97" s="4"/>
      <c r="AA97" s="3"/>
      <c r="AB97" s="4"/>
      <c r="AC97" s="3"/>
      <c r="AD97" s="4"/>
      <c r="AE97" s="3"/>
      <c r="AF97" s="4"/>
      <c r="AG97" s="3"/>
      <c r="AH97" s="4"/>
      <c r="AI97" s="3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f>I98+'from detlef scd 8+'!K182</f>
        <v>3.8422999999999998</v>
      </c>
      <c r="L98" s="3">
        <v>3</v>
      </c>
      <c r="M98" s="3">
        <f>K98+'from detlef scd 8+'!M182</f>
        <v>4.8682999999999996</v>
      </c>
      <c r="N98" s="3">
        <v>4</v>
      </c>
      <c r="O98" s="3">
        <f>M98+'from detlef scd 8+'!O182</f>
        <v>5.4225999999999992</v>
      </c>
      <c r="P98" s="3">
        <v>5</v>
      </c>
      <c r="Q98" s="3">
        <f>O98+'from detlef scd 8+'!Q182</f>
        <v>5.8949999999999996</v>
      </c>
      <c r="R98" s="3">
        <v>6</v>
      </c>
      <c r="S98" s="3">
        <f>Q98+'from detlef scd 8+'!S182</f>
        <v>6.3155999999999999</v>
      </c>
      <c r="T98" s="6">
        <v>7</v>
      </c>
      <c r="U98" s="3">
        <f>S98+'from detlef scd 8+'!U182</f>
        <v>6.7759999999999998</v>
      </c>
      <c r="V98" s="3">
        <v>8</v>
      </c>
      <c r="W98" s="3">
        <f>U98+'from detlef scd 8+'!W182</f>
        <v>6.8884999999999996</v>
      </c>
      <c r="X98" s="3"/>
      <c r="Y98" s="3"/>
      <c r="Z98" s="4"/>
      <c r="AA98" s="3"/>
      <c r="AB98" s="4"/>
      <c r="AC98" s="3"/>
      <c r="AD98" s="4"/>
      <c r="AE98" s="3"/>
      <c r="AF98" s="4"/>
      <c r="AG98" s="3"/>
      <c r="AH98" s="4"/>
      <c r="AI98" s="3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f>I99+'from detlef scd 8+'!K183</f>
        <v>3.4699</v>
      </c>
      <c r="L99" s="3">
        <v>3</v>
      </c>
      <c r="M99" s="3">
        <f>K99+'from detlef scd 8+'!M183</f>
        <v>4.1273999999999997</v>
      </c>
      <c r="N99" s="3">
        <v>4</v>
      </c>
      <c r="O99" s="3">
        <f>M99+'from detlef scd 8+'!O183</f>
        <v>4.4253999999999998</v>
      </c>
      <c r="P99" s="3">
        <v>5</v>
      </c>
      <c r="Q99" s="3">
        <f>O99+'from detlef scd 8+'!Q183</f>
        <v>4.6554000000000002</v>
      </c>
      <c r="R99" s="3">
        <v>6</v>
      </c>
      <c r="S99" s="3">
        <f>Q99+'from detlef scd 8+'!S183</f>
        <v>4.7970000000000006</v>
      </c>
      <c r="T99" s="6">
        <v>7</v>
      </c>
      <c r="U99" s="3">
        <f>S99+'from detlef scd 8+'!U183</f>
        <v>5.0019000000000009</v>
      </c>
      <c r="V99" s="3">
        <v>8</v>
      </c>
      <c r="W99" s="3">
        <f>U99+'from detlef scd 8+'!W183</f>
        <v>5.1920000000000011</v>
      </c>
      <c r="X99" s="3"/>
      <c r="Y99" s="3"/>
      <c r="Z99" s="4"/>
      <c r="AA99" s="3"/>
      <c r="AB99" s="4"/>
      <c r="AC99" s="3"/>
      <c r="AD99" s="4"/>
      <c r="AE99" s="3"/>
      <c r="AF99" s="4"/>
      <c r="AG99" s="3"/>
      <c r="AH99" s="4"/>
      <c r="AI99" s="3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f>I100+'from detlef scd 8+'!K184</f>
        <v>3.4401999999999999</v>
      </c>
      <c r="L100" s="3">
        <v>3</v>
      </c>
      <c r="M100" s="3">
        <f>K100+'from detlef scd 8+'!M184</f>
        <v>4.1109999999999998</v>
      </c>
      <c r="N100" s="3">
        <v>4</v>
      </c>
      <c r="O100" s="3">
        <f>M100+'from detlef scd 8+'!O184</f>
        <v>4.6211000000000002</v>
      </c>
      <c r="P100" s="3">
        <v>5</v>
      </c>
      <c r="Q100" s="3">
        <f>O100+'from detlef scd 8+'!Q184</f>
        <v>4.8266</v>
      </c>
      <c r="R100" s="3">
        <v>6</v>
      </c>
      <c r="S100" s="3">
        <f>Q100+'from detlef scd 8+'!S184</f>
        <v>5.1519000000000004</v>
      </c>
      <c r="T100" s="6">
        <v>7</v>
      </c>
      <c r="U100" s="3">
        <f>S100+'from detlef scd 8+'!U184</f>
        <v>5.5214000000000008</v>
      </c>
      <c r="V100" s="3">
        <v>8</v>
      </c>
      <c r="W100" s="3">
        <f>U100+'from detlef scd 8+'!W184</f>
        <v>5.5965000000000007</v>
      </c>
      <c r="X100" s="3"/>
      <c r="Y100" s="3"/>
      <c r="Z100" s="4"/>
      <c r="AA100" s="3"/>
      <c r="AB100" s="4"/>
      <c r="AC100" s="3"/>
      <c r="AD100" s="4"/>
      <c r="AE100" s="3"/>
      <c r="AF100" s="4"/>
      <c r="AG100" s="3"/>
      <c r="AH100" s="4"/>
      <c r="AI100" s="3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f>I101+'from detlef scd 8+'!K185</f>
        <v>3.1512000000000002</v>
      </c>
      <c r="L101" s="3">
        <v>3</v>
      </c>
      <c r="M101" s="3">
        <f>K101+'from detlef scd 8+'!M185</f>
        <v>3.6907000000000001</v>
      </c>
      <c r="N101" s="3">
        <v>4</v>
      </c>
      <c r="O101" s="3">
        <f>M101+'from detlef scd 8+'!O185</f>
        <v>3.9508999999999999</v>
      </c>
      <c r="P101" s="3">
        <v>5</v>
      </c>
      <c r="Q101" s="3">
        <f>O101+'from detlef scd 8+'!Q185</f>
        <v>4.2741999999999996</v>
      </c>
      <c r="R101" s="3">
        <v>6</v>
      </c>
      <c r="S101" s="3">
        <f>Q101+'from detlef scd 8+'!S185</f>
        <v>4.6263999999999994</v>
      </c>
      <c r="T101" s="6">
        <v>7</v>
      </c>
      <c r="U101" s="3">
        <f>S101+'from detlef scd 8+'!U185</f>
        <v>5.0730999999999993</v>
      </c>
      <c r="V101" s="3">
        <v>8</v>
      </c>
      <c r="W101" s="3">
        <f>U101+'from detlef scd 8+'!W185</f>
        <v>5.2601999999999993</v>
      </c>
      <c r="X101" s="3"/>
      <c r="Y101" s="3"/>
      <c r="Z101" s="4"/>
      <c r="AA101" s="3"/>
      <c r="AB101" s="4"/>
      <c r="AC101" s="3"/>
      <c r="AD101" s="4"/>
      <c r="AE101" s="3"/>
      <c r="AF101" s="4"/>
      <c r="AG101" s="3"/>
      <c r="AH101" s="4"/>
      <c r="AI101" s="3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f>I102+'from detlef scd 8+'!K186</f>
        <v>3.3302</v>
      </c>
      <c r="L102" s="3">
        <v>3</v>
      </c>
      <c r="M102" s="3">
        <f>K102+'from detlef scd 8+'!M186</f>
        <v>4.5638000000000005</v>
      </c>
      <c r="N102" s="3">
        <v>4</v>
      </c>
      <c r="O102" s="3">
        <f>M102+'from detlef scd 8+'!O186</f>
        <v>4.9872000000000005</v>
      </c>
      <c r="P102" s="3">
        <v>5</v>
      </c>
      <c r="Q102" s="3">
        <f>O102+'from detlef scd 8+'!Q186</f>
        <v>5.2754000000000003</v>
      </c>
      <c r="R102" s="3">
        <v>6</v>
      </c>
      <c r="S102" s="3">
        <f>Q102+'from detlef scd 8+'!S186</f>
        <v>5.5190999999999999</v>
      </c>
      <c r="T102" s="6">
        <v>7</v>
      </c>
      <c r="U102" s="3">
        <f>S102+'from detlef scd 8+'!U186</f>
        <v>5.7229000000000001</v>
      </c>
      <c r="V102" s="3">
        <v>8</v>
      </c>
      <c r="W102" s="3">
        <f>U102+'from detlef scd 8+'!W186</f>
        <v>5.7847</v>
      </c>
      <c r="X102" s="3"/>
      <c r="Y102" s="3"/>
      <c r="Z102" s="5"/>
      <c r="AA102" s="3"/>
      <c r="AB102" s="4"/>
      <c r="AC102" s="3"/>
      <c r="AD102" s="4"/>
      <c r="AE102" s="3"/>
      <c r="AF102" s="4"/>
      <c r="AG102" s="3"/>
      <c r="AH102" s="4"/>
      <c r="AI102" s="3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f>I103+'from detlef scd 8+'!K187</f>
        <v>3.2349000000000001</v>
      </c>
      <c r="L103" s="3">
        <v>3</v>
      </c>
      <c r="M103" s="3">
        <f>K103+'from detlef scd 8+'!M187</f>
        <v>4.0869999999999997</v>
      </c>
      <c r="N103" s="3">
        <v>4</v>
      </c>
      <c r="O103" s="3">
        <f>M103+'from detlef scd 8+'!O187</f>
        <v>4.4478999999999997</v>
      </c>
      <c r="P103" s="3">
        <v>5</v>
      </c>
      <c r="Q103" s="3">
        <f>O103+'from detlef scd 8+'!Q187</f>
        <v>4.6963999999999997</v>
      </c>
      <c r="R103" s="3">
        <v>6</v>
      </c>
      <c r="S103" s="3">
        <f>Q103+'from detlef scd 8+'!S187</f>
        <v>4.8885999999999994</v>
      </c>
      <c r="T103" s="6">
        <v>7</v>
      </c>
      <c r="U103" s="3">
        <f>S103+'from detlef scd 8+'!U187</f>
        <v>5.2581999999999995</v>
      </c>
      <c r="V103" s="3">
        <v>8</v>
      </c>
      <c r="W103" s="3">
        <f>U103+'from detlef scd 8+'!W187</f>
        <v>5.4266999999999994</v>
      </c>
      <c r="X103" s="3"/>
      <c r="Y103" s="3"/>
      <c r="Z103" s="5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f>I104+'from detlef scd 8+'!K188</f>
        <v>3.9736000000000002</v>
      </c>
      <c r="L104" s="3">
        <v>3</v>
      </c>
      <c r="M104" s="3">
        <f>K104+'from detlef scd 8+'!M188</f>
        <v>4.8779000000000003</v>
      </c>
      <c r="N104" s="3">
        <v>4</v>
      </c>
      <c r="O104" s="3">
        <f>M104+'from detlef scd 8+'!O188</f>
        <v>5.3577000000000004</v>
      </c>
      <c r="P104" s="3">
        <v>5</v>
      </c>
      <c r="Q104" s="3">
        <f>O104+'from detlef scd 8+'!Q188</f>
        <v>5.7190000000000003</v>
      </c>
      <c r="R104" s="3">
        <v>6</v>
      </c>
      <c r="S104" s="3">
        <f>Q104+'from detlef scd 8+'!S188</f>
        <v>6.1510000000000007</v>
      </c>
      <c r="T104" s="6">
        <v>7</v>
      </c>
      <c r="U104" s="3">
        <f>S104+'from detlef scd 8+'!U188</f>
        <v>6.6128000000000009</v>
      </c>
      <c r="V104" s="3">
        <v>8</v>
      </c>
      <c r="W104" s="3">
        <f>U104+'from detlef scd 8+'!W188</f>
        <v>6.7356000000000007</v>
      </c>
      <c r="X104" s="3"/>
      <c r="Y104" s="3"/>
      <c r="Z104" s="5"/>
      <c r="AA104" s="3"/>
      <c r="AB104" s="5"/>
      <c r="AC104" s="3"/>
      <c r="AD104" s="4"/>
      <c r="AE104" s="3"/>
      <c r="AF104" s="4"/>
      <c r="AG104" s="3"/>
      <c r="AH104" s="4"/>
      <c r="AI104" s="3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f>I105+'from detlef scd 8+'!K189</f>
        <v>2.8946000000000001</v>
      </c>
      <c r="L105" s="3">
        <v>3</v>
      </c>
      <c r="M105" s="3">
        <f>K105+'from detlef scd 8+'!M189</f>
        <v>3.6663000000000001</v>
      </c>
      <c r="N105" s="3">
        <v>4</v>
      </c>
      <c r="O105" s="3">
        <f>M105+'from detlef scd 8+'!O189</f>
        <v>4.4160000000000004</v>
      </c>
      <c r="P105" s="3">
        <v>5</v>
      </c>
      <c r="Q105" s="3">
        <f>O105+'from detlef scd 8+'!Q189</f>
        <v>4.7438000000000002</v>
      </c>
      <c r="R105" s="3">
        <v>6</v>
      </c>
      <c r="S105" s="3">
        <f>Q105+'from detlef scd 8+'!S189</f>
        <v>5.1651000000000007</v>
      </c>
      <c r="T105" s="6">
        <v>7</v>
      </c>
      <c r="U105" s="3">
        <f>S105+'from detlef scd 8+'!U189</f>
        <v>5.4793000000000003</v>
      </c>
      <c r="V105" s="3">
        <v>8</v>
      </c>
      <c r="W105" s="3">
        <f>U105+'from detlef scd 8+'!W189</f>
        <v>5.5789</v>
      </c>
      <c r="X105" s="6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f>I106+'from detlef scd 8+'!K190</f>
        <v>3.8717000000000001</v>
      </c>
      <c r="L106" s="3">
        <v>3</v>
      </c>
      <c r="M106" s="3">
        <f>K106+'from detlef scd 8+'!M190</f>
        <v>4.7510000000000003</v>
      </c>
      <c r="N106" s="3">
        <v>4</v>
      </c>
      <c r="O106" s="3">
        <f>M106+'from detlef scd 8+'!O190</f>
        <v>5.1069000000000004</v>
      </c>
      <c r="P106" s="3">
        <v>5</v>
      </c>
      <c r="Q106" s="3">
        <f>O106+'from detlef scd 8+'!Q190</f>
        <v>5.3433000000000002</v>
      </c>
      <c r="R106" s="3">
        <v>6</v>
      </c>
      <c r="S106" s="3">
        <f>Q106+'from detlef scd 8+'!S190</f>
        <v>5.6371000000000002</v>
      </c>
      <c r="T106" s="6">
        <v>7</v>
      </c>
      <c r="U106" s="3">
        <f>S106+'from detlef scd 8+'!U190</f>
        <v>5.9918000000000005</v>
      </c>
      <c r="V106" s="3">
        <v>8</v>
      </c>
      <c r="W106" s="3">
        <f>U106+'from detlef scd 8+'!W190</f>
        <v>6.1260000000000003</v>
      </c>
      <c r="X106" s="6"/>
      <c r="Y106" s="3"/>
      <c r="Z106" s="4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f>I107+'from detlef scd 8+'!K191</f>
        <v>3.0148999999999999</v>
      </c>
      <c r="L107" s="3">
        <v>3</v>
      </c>
      <c r="M107" s="3">
        <f>K107+'from detlef scd 8+'!M191</f>
        <v>3.6690999999999998</v>
      </c>
      <c r="N107" s="3">
        <v>4</v>
      </c>
      <c r="O107" s="3">
        <f>M107+'from detlef scd 8+'!O191</f>
        <v>4.2302999999999997</v>
      </c>
      <c r="P107" s="3">
        <v>5</v>
      </c>
      <c r="Q107" s="3">
        <f>O107+'from detlef scd 8+'!Q191</f>
        <v>4.7531999999999996</v>
      </c>
      <c r="R107" s="3">
        <v>6</v>
      </c>
      <c r="S107" s="3">
        <f>Q107+'from detlef scd 8+'!S191</f>
        <v>4.9120999999999997</v>
      </c>
      <c r="T107" s="6">
        <v>7</v>
      </c>
      <c r="U107" s="3">
        <f>S107+'from detlef scd 8+'!U191</f>
        <v>5.1074999999999999</v>
      </c>
      <c r="V107" s="3">
        <v>8</v>
      </c>
      <c r="W107" s="3">
        <f>U107+'from detlef scd 8+'!W191</f>
        <v>5.2160000000000002</v>
      </c>
      <c r="X107" s="6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f>I108+'from detlef scd 8+'!K192</f>
        <v>3.3353999999999999</v>
      </c>
      <c r="L108" s="3">
        <v>3</v>
      </c>
      <c r="M108" s="3">
        <f>K108+'from detlef scd 8+'!M192</f>
        <v>4.3509000000000002</v>
      </c>
      <c r="N108" s="3">
        <v>4</v>
      </c>
      <c r="O108" s="3">
        <f>M108+'from detlef scd 8+'!O192</f>
        <v>4.7792000000000003</v>
      </c>
      <c r="P108" s="3">
        <v>5</v>
      </c>
      <c r="Q108" s="3">
        <f>O108+'from detlef scd 8+'!Q192</f>
        <v>4.9816000000000003</v>
      </c>
      <c r="R108" s="3">
        <v>6</v>
      </c>
      <c r="S108" s="3">
        <f>Q108+'from detlef scd 8+'!S192</f>
        <v>5.1817000000000002</v>
      </c>
      <c r="T108" s="6">
        <v>7</v>
      </c>
      <c r="U108" s="3">
        <f>S108+'from detlef scd 8+'!U192</f>
        <v>5.4933000000000005</v>
      </c>
      <c r="V108" s="3">
        <v>8</v>
      </c>
      <c r="W108" s="3">
        <f>U108+'from detlef scd 8+'!W192</f>
        <v>5.6509000000000009</v>
      </c>
      <c r="X108" s="6"/>
      <c r="Y108" s="3"/>
      <c r="Z108" s="4"/>
      <c r="AA108" s="3"/>
      <c r="AB108" s="4"/>
      <c r="AC108" s="3"/>
      <c r="AD108" s="4"/>
      <c r="AE108" s="3"/>
      <c r="AF108" s="4"/>
      <c r="AG108" s="3"/>
      <c r="AH108" s="4"/>
      <c r="AI108" s="3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f>I109+'from detlef scd 8+'!K193</f>
        <v>3.8159999999999998</v>
      </c>
      <c r="L109" s="3">
        <v>3</v>
      </c>
      <c r="M109" s="3">
        <f>K109+'from detlef scd 8+'!M193</f>
        <v>4.4481999999999999</v>
      </c>
      <c r="N109" s="3">
        <v>4</v>
      </c>
      <c r="O109" s="3">
        <f>M109+'from detlef scd 8+'!O193</f>
        <v>4.9124999999999996</v>
      </c>
      <c r="P109" s="3">
        <v>5</v>
      </c>
      <c r="Q109" s="3">
        <f>O109+'from detlef scd 8+'!Q193</f>
        <v>5.1816999999999993</v>
      </c>
      <c r="R109" s="3">
        <v>6</v>
      </c>
      <c r="S109" s="3">
        <f>Q109+'from detlef scd 8+'!S193</f>
        <v>5.5275999999999996</v>
      </c>
      <c r="T109" s="6">
        <v>7</v>
      </c>
      <c r="U109" s="3">
        <f>S109+'from detlef scd 8+'!U193</f>
        <v>5.7725999999999997</v>
      </c>
      <c r="V109" s="3">
        <v>8</v>
      </c>
      <c r="W109" s="3">
        <f>U109+'from detlef scd 8+'!W193</f>
        <v>5.8815999999999997</v>
      </c>
      <c r="X109" s="6"/>
      <c r="Y109" s="3"/>
      <c r="Z109" s="4"/>
      <c r="AA109" s="3"/>
      <c r="AB109" s="4"/>
      <c r="AC109" s="3"/>
      <c r="AD109" s="4"/>
      <c r="AE109" s="3"/>
      <c r="AF109" s="4"/>
      <c r="AG109" s="3"/>
      <c r="AH109" s="4"/>
      <c r="AI109" s="3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f>I110+'from detlef scd 8+'!K194</f>
        <v>3.6562000000000001</v>
      </c>
      <c r="L110" s="3">
        <v>3</v>
      </c>
      <c r="M110" s="3">
        <f>K110+'from detlef scd 8+'!M194</f>
        <v>4.4866999999999999</v>
      </c>
      <c r="N110" s="3">
        <v>4</v>
      </c>
      <c r="O110" s="3">
        <f>M110+'from detlef scd 8+'!O194</f>
        <v>4.9146000000000001</v>
      </c>
      <c r="P110" s="3">
        <v>5</v>
      </c>
      <c r="Q110" s="3">
        <f>O110+'from detlef scd 8+'!Q194</f>
        <v>5.3661000000000003</v>
      </c>
      <c r="R110" s="3">
        <v>6</v>
      </c>
      <c r="S110" s="3">
        <f>Q110+'from detlef scd 8+'!S194</f>
        <v>5.7581000000000007</v>
      </c>
      <c r="T110" s="6">
        <v>7</v>
      </c>
      <c r="U110" s="3">
        <f>S110+'from detlef scd 8+'!U194</f>
        <v>6.180600000000001</v>
      </c>
      <c r="V110" s="3">
        <v>8</v>
      </c>
      <c r="W110" s="3">
        <f>U110+'from detlef scd 8+'!W194</f>
        <v>6.3919000000000006</v>
      </c>
      <c r="X110" s="6"/>
      <c r="Y110" s="3"/>
      <c r="Z110" s="4"/>
      <c r="AA110" s="3"/>
      <c r="AB110" s="4"/>
      <c r="AC110" s="3"/>
      <c r="AD110" s="4"/>
      <c r="AE110" s="3"/>
      <c r="AF110" s="4"/>
      <c r="AG110" s="3"/>
      <c r="AH110" s="4"/>
      <c r="AI110" s="3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f>I111+'from detlef scd 8+'!K195</f>
        <v>3.2286000000000001</v>
      </c>
      <c r="L111" s="3">
        <v>3</v>
      </c>
      <c r="M111" s="3">
        <f>K111+'from detlef scd 8+'!M195</f>
        <v>4.0531000000000006</v>
      </c>
      <c r="N111" s="3">
        <v>4</v>
      </c>
      <c r="O111" s="3">
        <f>M111+'from detlef scd 8+'!O195</f>
        <v>4.5560000000000009</v>
      </c>
      <c r="P111" s="3">
        <v>5</v>
      </c>
      <c r="Q111" s="3">
        <f>O111+'from detlef scd 8+'!Q195</f>
        <v>4.8906000000000009</v>
      </c>
      <c r="R111" s="3">
        <v>6</v>
      </c>
      <c r="S111" s="3">
        <f>Q111+'from detlef scd 8+'!S195</f>
        <v>5.278900000000001</v>
      </c>
      <c r="T111" s="6">
        <v>7</v>
      </c>
      <c r="U111" s="3">
        <f>S111+'from detlef scd 8+'!U195</f>
        <v>5.5587000000000009</v>
      </c>
      <c r="V111" s="3">
        <v>8</v>
      </c>
      <c r="W111" s="3">
        <f>U111+'from detlef scd 8+'!W195</f>
        <v>5.7211000000000007</v>
      </c>
      <c r="X111" s="6"/>
      <c r="Y111" s="3"/>
      <c r="Z111" s="4"/>
      <c r="AA111" s="3"/>
      <c r="AB111" s="4"/>
      <c r="AC111" s="3"/>
      <c r="AD111" s="4"/>
      <c r="AE111" s="3"/>
      <c r="AF111" s="4"/>
      <c r="AG111" s="3"/>
      <c r="AH111" s="4"/>
      <c r="AI111" s="3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f>I112+'from detlef scd 8+'!K196</f>
        <v>3.8049999999999997</v>
      </c>
      <c r="L112" s="3">
        <v>3</v>
      </c>
      <c r="M112" s="3">
        <f>K112+'from detlef scd 8+'!M196</f>
        <v>4.6886999999999999</v>
      </c>
      <c r="N112" s="3">
        <v>4</v>
      </c>
      <c r="O112" s="3">
        <f>M112+'from detlef scd 8+'!O196</f>
        <v>5.1837</v>
      </c>
      <c r="P112" s="3">
        <v>5</v>
      </c>
      <c r="Q112" s="3">
        <f>O112+'from detlef scd 8+'!Q196</f>
        <v>5.4751000000000003</v>
      </c>
      <c r="R112" s="3">
        <v>6</v>
      </c>
      <c r="S112" s="3">
        <f>Q112+'from detlef scd 8+'!S196</f>
        <v>5.7514000000000003</v>
      </c>
      <c r="T112" s="6">
        <v>7</v>
      </c>
      <c r="U112" s="3">
        <f>S112+'from detlef scd 8+'!U196</f>
        <v>6.0228000000000002</v>
      </c>
      <c r="V112" s="3">
        <v>8</v>
      </c>
      <c r="W112" s="3">
        <f>U112+'from detlef scd 8+'!W196</f>
        <v>6.1722000000000001</v>
      </c>
      <c r="X112" s="6"/>
      <c r="Y112" s="3"/>
      <c r="Z112" s="4"/>
      <c r="AA112" s="3"/>
      <c r="AB112" s="4"/>
      <c r="AC112" s="3"/>
      <c r="AD112" s="4"/>
      <c r="AE112" s="3"/>
      <c r="AF112" s="4"/>
      <c r="AG112" s="3"/>
      <c r="AH112" s="4"/>
      <c r="AI112" s="3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f>I113+'from detlef scd 8+'!K197</f>
        <v>3.1008999999999998</v>
      </c>
      <c r="L113" s="3">
        <v>3</v>
      </c>
      <c r="M113" s="3">
        <f>K113+'from detlef scd 8+'!M197</f>
        <v>3.9483999999999999</v>
      </c>
      <c r="N113" s="3">
        <v>4</v>
      </c>
      <c r="O113" s="3">
        <f>M113+'from detlef scd 8+'!O197</f>
        <v>4.3563999999999998</v>
      </c>
      <c r="P113" s="3">
        <v>5</v>
      </c>
      <c r="Q113" s="3">
        <f>O113+'from detlef scd 8+'!Q197</f>
        <v>4.5690999999999997</v>
      </c>
      <c r="R113" s="3">
        <v>6</v>
      </c>
      <c r="S113" s="3">
        <f>Q113+'from detlef scd 8+'!S197</f>
        <v>4.8996999999999993</v>
      </c>
      <c r="T113" s="6">
        <v>7</v>
      </c>
      <c r="U113" s="3">
        <f>S113+'from detlef scd 8+'!U197</f>
        <v>5.158599999999999</v>
      </c>
      <c r="V113" s="3">
        <v>8</v>
      </c>
      <c r="W113" s="3">
        <f>U113+'from detlef scd 8+'!W197</f>
        <v>5.2933999999999992</v>
      </c>
      <c r="X113" s="6"/>
      <c r="Y113" s="3"/>
      <c r="Z113" s="4"/>
      <c r="AA113" s="3"/>
      <c r="AB113" s="4"/>
      <c r="AC113" s="3"/>
      <c r="AD113" s="4"/>
      <c r="AE113" s="3"/>
      <c r="AF113" s="4"/>
      <c r="AG113" s="3"/>
      <c r="AH113" s="4"/>
      <c r="AI113" s="3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f>I114+'from detlef scd 8+'!K198</f>
        <v>3.4300999999999999</v>
      </c>
      <c r="L114" s="3">
        <v>3</v>
      </c>
      <c r="M114" s="3">
        <f>K114+'from detlef scd 8+'!M198</f>
        <v>4.0523999999999996</v>
      </c>
      <c r="N114" s="3">
        <v>4</v>
      </c>
      <c r="O114" s="3">
        <f>M114+'from detlef scd 8+'!O198</f>
        <v>4.5634999999999994</v>
      </c>
      <c r="P114" s="3">
        <v>5</v>
      </c>
      <c r="Q114" s="3">
        <f>O114+'from detlef scd 8+'!Q198</f>
        <v>5.0540999999999991</v>
      </c>
      <c r="R114" s="3">
        <v>6</v>
      </c>
      <c r="S114" s="3">
        <f>Q114+'from detlef scd 8+'!S198</f>
        <v>5.1846999999999994</v>
      </c>
      <c r="T114" s="6">
        <v>7</v>
      </c>
      <c r="U114" s="3">
        <f>S114+'from detlef scd 8+'!U198</f>
        <v>5.5572999999999997</v>
      </c>
      <c r="V114" s="3">
        <v>8</v>
      </c>
      <c r="W114" s="3">
        <f>U114+'from detlef scd 8+'!W198</f>
        <v>5.6876999999999995</v>
      </c>
      <c r="X114" s="6"/>
      <c r="Y114" s="3"/>
      <c r="Z114" s="4"/>
      <c r="AA114" s="3"/>
      <c r="AB114" s="4"/>
      <c r="AC114" s="3"/>
      <c r="AD114" s="4"/>
      <c r="AE114" s="3"/>
      <c r="AF114" s="4"/>
      <c r="AG114" s="3"/>
      <c r="AH114" s="4"/>
      <c r="AI114" s="3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f>I115+'from detlef scd 8+'!K219</f>
        <v>3.5429000000000004</v>
      </c>
      <c r="L115" s="3">
        <v>3</v>
      </c>
      <c r="M115" s="3">
        <f>K115+'from detlef scd 8+'!M219</f>
        <v>4.4652000000000003</v>
      </c>
      <c r="N115" s="3">
        <v>4</v>
      </c>
      <c r="O115" s="3">
        <f>M115+'from detlef scd 8+'!O219</f>
        <v>4.9207999999999998</v>
      </c>
      <c r="P115" s="3">
        <v>5</v>
      </c>
      <c r="Q115" s="3">
        <f>O115+'from detlef scd 8+'!Q219</f>
        <v>5.3022999999999998</v>
      </c>
      <c r="R115" s="3">
        <v>6</v>
      </c>
      <c r="S115" s="3">
        <f>Q115+'from detlef scd 8+'!S219</f>
        <v>5.6171999999999995</v>
      </c>
      <c r="T115" s="6">
        <v>7</v>
      </c>
      <c r="U115" s="3">
        <f>S115+'from detlef scd 8+'!U219</f>
        <v>5.8949999999999996</v>
      </c>
      <c r="V115" s="3">
        <v>8</v>
      </c>
      <c r="W115" s="3">
        <f>U115+'from detlef scd 8+'!W219</f>
        <v>6.0542999999999996</v>
      </c>
      <c r="X115" s="6"/>
      <c r="Y115" s="3"/>
      <c r="Z115" s="4"/>
      <c r="AA115" s="3"/>
      <c r="AB115" s="4"/>
      <c r="AC115" s="3"/>
      <c r="AD115" s="4"/>
      <c r="AE115" s="3"/>
      <c r="AF115" s="4"/>
      <c r="AG115" s="3"/>
      <c r="AH115" s="4"/>
      <c r="AI115" s="3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f>I116+'from detlef scd 8+'!K220</f>
        <v>2.9687000000000001</v>
      </c>
      <c r="L116" s="3">
        <v>3</v>
      </c>
      <c r="M116" s="3">
        <f>K116+'from detlef scd 8+'!M220</f>
        <v>3.7762000000000002</v>
      </c>
      <c r="N116" s="3">
        <v>4</v>
      </c>
      <c r="O116" s="3">
        <f>M116+'from detlef scd 8+'!O220</f>
        <v>4.1021000000000001</v>
      </c>
      <c r="P116" s="3">
        <v>5</v>
      </c>
      <c r="Q116" s="3">
        <f>O116+'from detlef scd 8+'!Q220</f>
        <v>4.3205999999999998</v>
      </c>
      <c r="R116" s="3">
        <v>6</v>
      </c>
      <c r="S116" s="3">
        <f>Q116+'from detlef scd 8+'!S220</f>
        <v>4.4798999999999998</v>
      </c>
      <c r="T116" s="6">
        <v>7</v>
      </c>
      <c r="U116" s="3">
        <f>S116+'from detlef scd 8+'!U220</f>
        <v>4.8891999999999998</v>
      </c>
      <c r="V116" s="3">
        <v>8</v>
      </c>
      <c r="W116" s="3">
        <f>U116+'from detlef scd 8+'!W220</f>
        <v>5.0261999999999993</v>
      </c>
      <c r="X116" s="6"/>
      <c r="Y116" s="3"/>
      <c r="Z116" s="4"/>
      <c r="AA116" s="3"/>
      <c r="AB116" s="4"/>
      <c r="AC116" s="3"/>
      <c r="AD116" s="4"/>
      <c r="AE116" s="3"/>
      <c r="AF116" s="4"/>
      <c r="AG116" s="3"/>
      <c r="AH116" s="4"/>
      <c r="AI116" s="3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f>I117+'from detlef scd 8+'!K221</f>
        <v>3.3837000000000002</v>
      </c>
      <c r="L117" s="3">
        <v>3</v>
      </c>
      <c r="M117" s="3">
        <f>K117+'from detlef scd 8+'!M221</f>
        <v>4.5894000000000004</v>
      </c>
      <c r="N117" s="3">
        <v>4</v>
      </c>
      <c r="O117" s="3">
        <f>M117+'from detlef scd 8+'!O221</f>
        <v>5.1135000000000002</v>
      </c>
      <c r="P117" s="3">
        <v>5</v>
      </c>
      <c r="Q117" s="3">
        <f>O117+'from detlef scd 8+'!Q221</f>
        <v>5.5432000000000006</v>
      </c>
      <c r="R117" s="3">
        <v>6</v>
      </c>
      <c r="S117" s="3">
        <f>Q117+'from detlef scd 8+'!S221</f>
        <v>5.8432000000000004</v>
      </c>
      <c r="T117" s="6">
        <v>7</v>
      </c>
      <c r="U117" s="3">
        <f>S117+'from detlef scd 8+'!U221</f>
        <v>6.0766</v>
      </c>
      <c r="V117" s="3">
        <v>8</v>
      </c>
      <c r="W117" s="3">
        <f>U117+'from detlef scd 8+'!W221</f>
        <v>6.2413999999999996</v>
      </c>
      <c r="X117" s="6"/>
      <c r="Y117" s="3"/>
      <c r="Z117" s="4"/>
      <c r="AA117" s="3"/>
      <c r="AB117" s="4"/>
      <c r="AC117" s="3"/>
      <c r="AD117" s="4"/>
      <c r="AE117" s="3"/>
      <c r="AF117" s="4"/>
      <c r="AG117" s="3"/>
      <c r="AH117" s="4"/>
      <c r="AI117" s="3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f>I118+'from detlef scd 8+'!K222</f>
        <v>3.4300999999999999</v>
      </c>
      <c r="L118" s="3">
        <v>3</v>
      </c>
      <c r="M118" s="3">
        <f>K118+'from detlef scd 8+'!M222</f>
        <v>4.3411999999999997</v>
      </c>
      <c r="N118" s="3">
        <v>4</v>
      </c>
      <c r="O118" s="3">
        <f>M118+'from detlef scd 8+'!O222</f>
        <v>4.7485999999999997</v>
      </c>
      <c r="P118" s="3">
        <v>5</v>
      </c>
      <c r="Q118" s="3">
        <f>O118+'from detlef scd 8+'!Q222</f>
        <v>5.0966999999999993</v>
      </c>
      <c r="R118" s="3">
        <v>6</v>
      </c>
      <c r="S118" s="3">
        <f>Q118+'from detlef scd 8+'!S222</f>
        <v>5.3855999999999993</v>
      </c>
      <c r="T118" s="6">
        <v>7</v>
      </c>
      <c r="U118" s="3">
        <f>S118+'from detlef scd 8+'!U222</f>
        <v>5.6374999999999993</v>
      </c>
      <c r="V118" s="3">
        <v>8</v>
      </c>
      <c r="W118" s="3">
        <f>U118+'from detlef scd 8+'!W222</f>
        <v>5.8004999999999995</v>
      </c>
      <c r="X118" s="6"/>
      <c r="Y118" s="3"/>
      <c r="Z118" s="4"/>
      <c r="AA118" s="3"/>
      <c r="AB118" s="4"/>
      <c r="AC118" s="3"/>
      <c r="AD118" s="4"/>
      <c r="AE118" s="3"/>
      <c r="AF118" s="4"/>
      <c r="AG118" s="3"/>
      <c r="AH118" s="4"/>
      <c r="AI118" s="3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f>I119+'from detlef scd 8+'!K223</f>
        <v>2.9802</v>
      </c>
      <c r="L119" s="3">
        <v>3</v>
      </c>
      <c r="M119" s="3">
        <f>K119+'from detlef scd 8+'!M223</f>
        <v>4.008</v>
      </c>
      <c r="N119" s="3">
        <v>4</v>
      </c>
      <c r="O119" s="3">
        <f>M119+'from detlef scd 8+'!O223</f>
        <v>4.5617000000000001</v>
      </c>
      <c r="P119" s="3">
        <v>5</v>
      </c>
      <c r="Q119" s="3">
        <f>O119+'from detlef scd 8+'!Q223</f>
        <v>4.9432</v>
      </c>
      <c r="R119" s="3">
        <v>6</v>
      </c>
      <c r="S119" s="3">
        <f>Q119+'from detlef scd 8+'!S223</f>
        <v>5.2747000000000002</v>
      </c>
      <c r="T119" s="6">
        <v>7</v>
      </c>
      <c r="U119" s="3">
        <f>S119+'from detlef scd 8+'!U223</f>
        <v>5.5709999999999997</v>
      </c>
      <c r="V119" s="3">
        <v>8</v>
      </c>
      <c r="W119" s="3">
        <f>U119+'from detlef scd 8+'!W223</f>
        <v>5.7635999999999994</v>
      </c>
      <c r="X119" s="6"/>
      <c r="Y119" s="3"/>
      <c r="Z119" s="4"/>
      <c r="AA119" s="3"/>
      <c r="AB119" s="4"/>
      <c r="AC119" s="3"/>
      <c r="AD119" s="4"/>
      <c r="AE119" s="3"/>
      <c r="AF119" s="4"/>
      <c r="AG119" s="3"/>
      <c r="AH119" s="4"/>
      <c r="AI119" s="3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f>I120+'from detlef scd 8+'!K224</f>
        <v>3.8916000000000004</v>
      </c>
      <c r="L120" s="3">
        <v>3</v>
      </c>
      <c r="M120" s="3">
        <f>K120+'from detlef scd 8+'!M224</f>
        <v>4.8140000000000001</v>
      </c>
      <c r="N120" s="3">
        <v>4</v>
      </c>
      <c r="O120" s="3">
        <f>M120+'from detlef scd 8+'!O224</f>
        <v>5.2696000000000005</v>
      </c>
      <c r="P120" s="3">
        <v>5</v>
      </c>
      <c r="Q120" s="3">
        <f>O120+'from detlef scd 8+'!Q224</f>
        <v>5.7512000000000008</v>
      </c>
      <c r="R120" s="3">
        <v>6</v>
      </c>
      <c r="S120" s="3">
        <f>Q120+'from detlef scd 8+'!S224</f>
        <v>6.136400000000001</v>
      </c>
      <c r="T120" s="6">
        <v>7</v>
      </c>
      <c r="U120" s="3">
        <f>S120+'from detlef scd 8+'!U224</f>
        <v>6.4327000000000005</v>
      </c>
      <c r="V120" s="3">
        <v>8</v>
      </c>
      <c r="W120" s="3">
        <f>U120+'from detlef scd 8+'!W224</f>
        <v>6.5957000000000008</v>
      </c>
      <c r="X120" s="6"/>
      <c r="Y120" s="3"/>
      <c r="Z120" s="4"/>
      <c r="AA120" s="3"/>
      <c r="AB120" s="4"/>
      <c r="AC120" s="3"/>
      <c r="AD120" s="4"/>
      <c r="AE120" s="3"/>
      <c r="AF120" s="4"/>
      <c r="AG120" s="3"/>
      <c r="AH120" s="4"/>
      <c r="AI120" s="3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f>I121+'from detlef scd 8+'!K225</f>
        <v>3.8837999999999999</v>
      </c>
      <c r="L121" s="3">
        <v>3</v>
      </c>
      <c r="M121" s="3">
        <f>K121+'from detlef scd 8+'!M225</f>
        <v>4.9282000000000004</v>
      </c>
      <c r="N121" s="3">
        <v>4</v>
      </c>
      <c r="O121" s="3">
        <f>M121+'from detlef scd 8+'!O225</f>
        <v>5.2782</v>
      </c>
      <c r="P121" s="3">
        <v>5</v>
      </c>
      <c r="Q121" s="3">
        <f>O121+'from detlef scd 8+'!Q225</f>
        <v>5.5819000000000001</v>
      </c>
      <c r="R121" s="3">
        <v>6</v>
      </c>
      <c r="S121" s="3">
        <f>Q121+'from detlef scd 8+'!S225</f>
        <v>5.8338000000000001</v>
      </c>
      <c r="T121" s="6">
        <v>7</v>
      </c>
      <c r="U121" s="3">
        <f>S121+'from detlef scd 8+'!U225</f>
        <v>6.2153</v>
      </c>
      <c r="V121" s="3">
        <v>8</v>
      </c>
      <c r="W121" s="3">
        <f>U121+'from detlef scd 8+'!W225</f>
        <v>6.4226999999999999</v>
      </c>
      <c r="X121" s="6"/>
      <c r="Y121" s="3"/>
      <c r="Z121" s="4"/>
      <c r="AA121" s="3"/>
      <c r="AB121" s="4"/>
      <c r="AC121" s="3"/>
      <c r="AD121" s="4"/>
      <c r="AE121" s="3"/>
      <c r="AF121" s="4"/>
      <c r="AG121" s="3"/>
      <c r="AH121" s="4"/>
      <c r="AI121" s="3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f>I122+'from detlef scd 8+'!K226</f>
        <v>4.0501000000000005</v>
      </c>
      <c r="L122" s="3">
        <v>3</v>
      </c>
      <c r="M122" s="3">
        <f>K122+'from detlef scd 8+'!M226</f>
        <v>4.940900000000001</v>
      </c>
      <c r="N122" s="3">
        <v>4</v>
      </c>
      <c r="O122" s="3">
        <f>M122+'from detlef scd 8+'!O226</f>
        <v>5.6891000000000007</v>
      </c>
      <c r="P122" s="3">
        <v>5</v>
      </c>
      <c r="Q122" s="3">
        <f>O122+'from detlef scd 8+'!Q226</f>
        <v>5.9484000000000004</v>
      </c>
      <c r="R122" s="3">
        <v>6</v>
      </c>
      <c r="S122" s="3">
        <f>Q122+'from detlef scd 8+'!S226</f>
        <v>6.1632000000000007</v>
      </c>
      <c r="T122" s="6">
        <v>7</v>
      </c>
      <c r="U122" s="3">
        <f>S122+'from detlef scd 8+'!U226</f>
        <v>6.4410000000000007</v>
      </c>
      <c r="V122" s="3">
        <v>8</v>
      </c>
      <c r="W122" s="3">
        <f>U122+'from detlef scd 8+'!W226</f>
        <v>6.7558000000000007</v>
      </c>
      <c r="X122" s="6"/>
      <c r="Y122" s="3"/>
      <c r="Z122" s="4"/>
      <c r="AA122" s="3"/>
      <c r="AB122" s="4"/>
      <c r="AC122" s="3"/>
      <c r="AD122" s="4"/>
      <c r="AE122" s="3"/>
      <c r="AF122" s="4"/>
      <c r="AG122" s="3"/>
      <c r="AH122" s="4"/>
      <c r="AI122" s="3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f>I123+'from detlef scd 8+'!K227</f>
        <v>2.7763999999999998</v>
      </c>
      <c r="L123" s="3">
        <v>3</v>
      </c>
      <c r="M123" s="3">
        <f>K123+'from detlef scd 8+'!M227</f>
        <v>3.5800999999999998</v>
      </c>
      <c r="N123" s="3">
        <v>4</v>
      </c>
      <c r="O123" s="3">
        <f>M123+'from detlef scd 8+'!O227</f>
        <v>3.9059999999999997</v>
      </c>
      <c r="P123" s="3">
        <v>5</v>
      </c>
      <c r="Q123" s="3">
        <f>O123+'from detlef scd 8+'!Q227</f>
        <v>4.3133999999999997</v>
      </c>
      <c r="R123" s="3">
        <v>6</v>
      </c>
      <c r="S123" s="3">
        <f>Q123+'from detlef scd 8+'!S227</f>
        <v>4.7429999999999994</v>
      </c>
      <c r="T123" s="6">
        <v>7</v>
      </c>
      <c r="U123" s="3">
        <f>S123+'from detlef scd 8+'!U227</f>
        <v>4.9429999999999996</v>
      </c>
      <c r="V123" s="3">
        <v>8</v>
      </c>
      <c r="W123" s="3">
        <f>U123+'from detlef scd 8+'!W227</f>
        <v>5.1281999999999996</v>
      </c>
      <c r="X123" s="6"/>
      <c r="Y123" s="3"/>
      <c r="Z123" s="4"/>
      <c r="AA123" s="3"/>
      <c r="AB123" s="4"/>
      <c r="AC123" s="3"/>
      <c r="AD123" s="4"/>
      <c r="AE123" s="3"/>
      <c r="AF123" s="4"/>
      <c r="AG123" s="3"/>
      <c r="AH123" s="4"/>
      <c r="AI123" s="3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f>I124+'from detlef scd 8+'!K228</f>
        <v>3.2134999999999998</v>
      </c>
      <c r="L124" s="3">
        <v>3</v>
      </c>
      <c r="M124" s="3">
        <f>K124+'from detlef scd 8+'!M228</f>
        <v>4.1508000000000003</v>
      </c>
      <c r="N124" s="3">
        <v>4</v>
      </c>
      <c r="O124" s="3">
        <f>M124+'from detlef scd 8+'!O228</f>
        <v>4.5731000000000002</v>
      </c>
      <c r="P124" s="3">
        <v>5</v>
      </c>
      <c r="Q124" s="3">
        <f>O124+'from detlef scd 8+'!Q228</f>
        <v>5.0213999999999999</v>
      </c>
      <c r="R124" s="3">
        <v>6</v>
      </c>
      <c r="S124" s="3">
        <f>Q124+'from detlef scd 8+'!S228</f>
        <v>5.3473999999999995</v>
      </c>
      <c r="T124" s="6">
        <v>7</v>
      </c>
      <c r="U124" s="3">
        <f>S124+'from detlef scd 8+'!U228</f>
        <v>5.5251999999999999</v>
      </c>
      <c r="V124" s="3">
        <v>8</v>
      </c>
      <c r="W124" s="3">
        <f>U124+'from detlef scd 8+'!W228</f>
        <v>5.6993</v>
      </c>
      <c r="X124" s="6"/>
      <c r="Y124" s="3"/>
      <c r="Z124" s="4"/>
      <c r="AA124" s="3"/>
      <c r="AB124" s="4"/>
      <c r="AC124" s="3"/>
      <c r="AD124" s="4"/>
      <c r="AE124" s="3"/>
      <c r="AF124" s="4"/>
      <c r="AG124" s="3"/>
      <c r="AH124" s="4"/>
      <c r="AI124" s="3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f>I125+'from detlef scd 8+'!K229</f>
        <v>3.6667999999999998</v>
      </c>
      <c r="L125" s="3">
        <v>3</v>
      </c>
      <c r="M125" s="3">
        <f>K125+'from detlef scd 8+'!M229</f>
        <v>4.4150999999999998</v>
      </c>
      <c r="N125" s="3">
        <v>4</v>
      </c>
      <c r="O125" s="3">
        <f>M125+'from detlef scd 8+'!O229</f>
        <v>4.8448000000000002</v>
      </c>
      <c r="P125" s="3">
        <v>5</v>
      </c>
      <c r="Q125" s="3">
        <f>O125+'from detlef scd 8+'!Q229</f>
        <v>5.4004000000000003</v>
      </c>
      <c r="R125" s="3">
        <v>6</v>
      </c>
      <c r="S125" s="3">
        <f>Q125+'from detlef scd 8+'!S229</f>
        <v>5.7041000000000004</v>
      </c>
      <c r="T125" s="6">
        <v>7</v>
      </c>
      <c r="U125" s="3">
        <f>S125+'from detlef scd 8+'!U229</f>
        <v>5.9412000000000003</v>
      </c>
      <c r="V125" s="3">
        <v>8</v>
      </c>
      <c r="W125" s="3">
        <f>U125+'from detlef scd 8+'!W229</f>
        <v>6.1635</v>
      </c>
      <c r="X125" s="6"/>
      <c r="Y125" s="3"/>
      <c r="Z125" s="4"/>
      <c r="AA125" s="3"/>
      <c r="AB125" s="4"/>
      <c r="AC125" s="3"/>
      <c r="AD125" s="4"/>
      <c r="AE125" s="3"/>
      <c r="AF125" s="4"/>
      <c r="AG125" s="3"/>
      <c r="AH125" s="4"/>
      <c r="AI125" s="3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f>I126+'from detlef scd 8+'!K230</f>
        <v>3.3169</v>
      </c>
      <c r="L126" s="3">
        <v>3</v>
      </c>
      <c r="M126" s="3">
        <f>K126+'from detlef scd 8+'!M230</f>
        <v>4.2447999999999997</v>
      </c>
      <c r="N126" s="3">
        <v>4</v>
      </c>
      <c r="O126" s="3">
        <f>M126+'from detlef scd 8+'!O230</f>
        <v>4.7837999999999994</v>
      </c>
      <c r="P126" s="3">
        <v>5</v>
      </c>
      <c r="Q126" s="3">
        <f>O126+'from detlef scd 8+'!Q230</f>
        <v>5.1578999999999997</v>
      </c>
      <c r="R126" s="3">
        <v>6</v>
      </c>
      <c r="S126" s="3">
        <f>Q126+'from detlef scd 8+'!S230</f>
        <v>5.4986999999999995</v>
      </c>
      <c r="T126" s="6">
        <v>7</v>
      </c>
      <c r="U126" s="3">
        <f>S126+'from detlef scd 8+'!U230</f>
        <v>5.7505999999999995</v>
      </c>
      <c r="V126" s="3">
        <v>8</v>
      </c>
      <c r="W126" s="3">
        <f>U126+'from detlef scd 8+'!W230</f>
        <v>6.0839999999999996</v>
      </c>
      <c r="X126" s="6"/>
      <c r="Y126" s="3"/>
      <c r="Z126" s="4"/>
      <c r="AA126" s="3"/>
      <c r="AB126" s="4"/>
      <c r="AC126" s="3"/>
      <c r="AD126" s="4"/>
      <c r="AE126" s="3"/>
      <c r="AF126" s="4"/>
      <c r="AG126" s="3"/>
      <c r="AH126" s="4"/>
      <c r="AI126" s="3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f>I127+'from detlef scd 8+'!K231</f>
        <v>3.0815999999999999</v>
      </c>
      <c r="L127" s="3">
        <v>3</v>
      </c>
      <c r="M127" s="3">
        <f>K127+'from detlef scd 8+'!M231</f>
        <v>4.1409000000000002</v>
      </c>
      <c r="N127" s="3">
        <v>4</v>
      </c>
      <c r="O127" s="3">
        <f>M127+'from detlef scd 8+'!O231</f>
        <v>4.5113000000000003</v>
      </c>
      <c r="P127" s="3">
        <v>5</v>
      </c>
      <c r="Q127" s="3">
        <f>O127+'from detlef scd 8+'!Q231</f>
        <v>4.7280000000000006</v>
      </c>
      <c r="R127" s="3">
        <v>6</v>
      </c>
      <c r="S127" s="3">
        <f>Q127+'from detlef scd 8+'!S231</f>
        <v>4.9854000000000003</v>
      </c>
      <c r="T127" s="6">
        <v>7</v>
      </c>
      <c r="U127" s="3">
        <f>S127+'from detlef scd 8+'!U231</f>
        <v>5.1558000000000002</v>
      </c>
      <c r="V127" s="3">
        <v>8</v>
      </c>
      <c r="W127" s="3">
        <f>U127+'from detlef scd 8+'!W231</f>
        <v>5.3558000000000003</v>
      </c>
      <c r="X127" s="6"/>
      <c r="Y127" s="3"/>
      <c r="Z127" s="4"/>
      <c r="AA127" s="3"/>
      <c r="AB127" s="4"/>
      <c r="AC127" s="3"/>
      <c r="AD127" s="4"/>
      <c r="AE127" s="3"/>
      <c r="AF127" s="4"/>
      <c r="AG127" s="3"/>
      <c r="AH127" s="4"/>
      <c r="AI127" s="3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f>I128+'from detlef scd 8+'!K232</f>
        <v>2.8318000000000003</v>
      </c>
      <c r="L128" s="3">
        <v>3</v>
      </c>
      <c r="M128" s="3">
        <f>K128+'from detlef scd 8+'!M232</f>
        <v>3.7652000000000001</v>
      </c>
      <c r="N128" s="3">
        <v>4</v>
      </c>
      <c r="O128" s="3">
        <f>M128+'from detlef scd 8+'!O232</f>
        <v>4.1912000000000003</v>
      </c>
      <c r="P128" s="3">
        <v>5</v>
      </c>
      <c r="Q128" s="3">
        <f>O128+'from detlef scd 8+'!Q232</f>
        <v>4.5060000000000002</v>
      </c>
      <c r="R128" s="3">
        <v>6</v>
      </c>
      <c r="S128" s="3">
        <f>Q128+'from detlef scd 8+'!S232</f>
        <v>5.0244999999999997</v>
      </c>
      <c r="T128" s="6">
        <v>7</v>
      </c>
      <c r="U128" s="3">
        <f>S128+'from detlef scd 8+'!U232</f>
        <v>5.2023000000000001</v>
      </c>
      <c r="V128" s="3">
        <v>8</v>
      </c>
      <c r="W128" s="3">
        <f>U128+'from detlef scd 8+'!W232</f>
        <v>5.6023000000000005</v>
      </c>
      <c r="X128" s="6"/>
      <c r="Y128" s="3"/>
      <c r="Z128" s="4"/>
      <c r="AA128" s="3"/>
      <c r="AB128" s="4"/>
      <c r="AC128" s="3"/>
      <c r="AD128" s="4"/>
      <c r="AE128" s="3"/>
      <c r="AF128" s="4"/>
      <c r="AG128" s="3"/>
      <c r="AH128" s="4"/>
      <c r="AI128" s="3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f>I129+'from detlef scd 8+'!K233</f>
        <v>3.2153</v>
      </c>
      <c r="L129" s="3">
        <v>3</v>
      </c>
      <c r="M129" s="3">
        <f>K129+'from detlef scd 8+'!M233</f>
        <v>4.1524999999999999</v>
      </c>
      <c r="N129" s="3">
        <v>4</v>
      </c>
      <c r="O129" s="3">
        <f>M129+'from detlef scd 8+'!O233</f>
        <v>4.5785</v>
      </c>
      <c r="P129" s="3">
        <v>5</v>
      </c>
      <c r="Q129" s="3">
        <f>O129+'from detlef scd 8+'!Q233</f>
        <v>4.9267000000000003</v>
      </c>
      <c r="R129" s="3">
        <v>6</v>
      </c>
      <c r="S129" s="3">
        <f>Q129+'from detlef scd 8+'!S233</f>
        <v>5.1786000000000003</v>
      </c>
      <c r="T129" s="6">
        <v>7</v>
      </c>
      <c r="U129" s="3">
        <f>S129+'from detlef scd 8+'!U233</f>
        <v>5.3786000000000005</v>
      </c>
      <c r="V129" s="3">
        <v>8</v>
      </c>
      <c r="W129" s="3">
        <f>U129+'from detlef scd 8+'!W233</f>
        <v>5.4971000000000005</v>
      </c>
      <c r="X129" s="6"/>
      <c r="Y129" s="3"/>
      <c r="Z129" s="4"/>
      <c r="AA129" s="3"/>
      <c r="AB129" s="4"/>
      <c r="AC129" s="3"/>
      <c r="AD129" s="4"/>
      <c r="AE129" s="3"/>
      <c r="AF129" s="4"/>
      <c r="AG129" s="3"/>
      <c r="AH129" s="4"/>
      <c r="AI129" s="3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f>I130+'from detlef scd 8+'!K234</f>
        <v>2.9008000000000003</v>
      </c>
      <c r="L130" s="3">
        <v>3</v>
      </c>
      <c r="M130" s="3">
        <f>K130+'from detlef scd 8+'!M234</f>
        <v>3.8269000000000002</v>
      </c>
      <c r="N130" s="3">
        <v>4</v>
      </c>
      <c r="O130" s="3">
        <f>M130+'from detlef scd 8+'!O234</f>
        <v>4.2918000000000003</v>
      </c>
      <c r="P130" s="3">
        <v>5</v>
      </c>
      <c r="Q130" s="3">
        <f>O130+'from detlef scd 8+'!Q234</f>
        <v>4.6104000000000003</v>
      </c>
      <c r="R130" s="3">
        <v>6</v>
      </c>
      <c r="S130" s="3">
        <f>Q130+'from detlef scd 8+'!S234</f>
        <v>4.9253</v>
      </c>
      <c r="T130" s="6">
        <v>7</v>
      </c>
      <c r="U130" s="3">
        <f>S130+'from detlef scd 8+'!U234</f>
        <v>5.1513</v>
      </c>
      <c r="V130" s="3">
        <v>8</v>
      </c>
      <c r="W130" s="3">
        <f>U130+'from detlef scd 8+'!W234</f>
        <v>5.3532000000000002</v>
      </c>
      <c r="X130" s="6"/>
      <c r="Y130" s="3"/>
      <c r="Z130" s="4"/>
      <c r="AA130" s="3"/>
      <c r="AB130" s="4"/>
      <c r="AC130" s="3"/>
      <c r="AD130" s="4"/>
      <c r="AE130" s="3"/>
      <c r="AF130" s="4"/>
      <c r="AG130" s="3"/>
      <c r="AH130" s="4"/>
      <c r="AI130" s="3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f>I131+'from detlef scd 8+'!K235</f>
        <v>3.0414000000000003</v>
      </c>
      <c r="L131" s="3">
        <v>3</v>
      </c>
      <c r="M131" s="3">
        <f>K131+'from detlef scd 8+'!M235</f>
        <v>3.9657000000000004</v>
      </c>
      <c r="N131" s="3">
        <v>4</v>
      </c>
      <c r="O131" s="3">
        <f>M131+'from detlef scd 8+'!O235</f>
        <v>4.4028</v>
      </c>
      <c r="P131" s="3">
        <v>5</v>
      </c>
      <c r="Q131" s="3">
        <f>O131+'from detlef scd 8+'!Q235</f>
        <v>4.7362000000000002</v>
      </c>
      <c r="R131" s="3">
        <v>6</v>
      </c>
      <c r="S131" s="3">
        <f>Q131+'from detlef scd 8+'!S235</f>
        <v>4.9344000000000001</v>
      </c>
      <c r="T131" s="6">
        <v>7</v>
      </c>
      <c r="U131" s="3">
        <f>S131+'from detlef scd 8+'!U235</f>
        <v>5.19</v>
      </c>
      <c r="V131" s="3">
        <v>8</v>
      </c>
      <c r="W131" s="3">
        <f>U131+'from detlef scd 8+'!W235</f>
        <v>5.3975</v>
      </c>
      <c r="X131" s="6"/>
      <c r="Y131" s="3"/>
      <c r="Z131" s="4"/>
      <c r="AA131" s="3"/>
      <c r="AB131" s="4"/>
      <c r="AC131" s="3"/>
      <c r="AD131" s="4"/>
      <c r="AE131" s="3"/>
      <c r="AF131" s="4"/>
      <c r="AG131" s="3"/>
      <c r="AH131" s="4"/>
      <c r="AI131" s="3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f>I132+'from detlef scd 8+'!K236</f>
        <v>2.7449000000000003</v>
      </c>
      <c r="L132" s="3">
        <v>3</v>
      </c>
      <c r="M132" s="3">
        <f>K132+'from detlef scd 8+'!M236</f>
        <v>3.5988000000000002</v>
      </c>
      <c r="N132" s="3">
        <v>4</v>
      </c>
      <c r="O132" s="3">
        <f>M132+'from detlef scd 8+'!O236</f>
        <v>4.0544000000000002</v>
      </c>
      <c r="P132" s="3">
        <v>5</v>
      </c>
      <c r="Q132" s="3">
        <f>O132+'from detlef scd 8+'!Q236</f>
        <v>4.3026</v>
      </c>
      <c r="R132" s="3">
        <v>6</v>
      </c>
      <c r="S132" s="3">
        <f>Q132+'from detlef scd 8+'!S236</f>
        <v>4.6655999999999995</v>
      </c>
      <c r="T132" s="6">
        <v>7</v>
      </c>
      <c r="U132" s="3">
        <f>S132+'from detlef scd 8+'!U236</f>
        <v>4.9063999999999997</v>
      </c>
      <c r="V132" s="3">
        <v>8</v>
      </c>
      <c r="W132" s="3">
        <f>U132+'from detlef scd 8+'!W236</f>
        <v>5.2990999999999993</v>
      </c>
      <c r="X132" s="6"/>
      <c r="Y132" s="3"/>
      <c r="Z132" s="4"/>
      <c r="AA132" s="3"/>
      <c r="AB132" s="4"/>
      <c r="AC132" s="3"/>
      <c r="AD132" s="4"/>
      <c r="AE132" s="3"/>
      <c r="AF132" s="4"/>
      <c r="AG132" s="3"/>
      <c r="AH132" s="4"/>
      <c r="AI132" s="3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f>I133+'from detlef scd 8+'!K237</f>
        <v>3.5987</v>
      </c>
      <c r="L133" s="3">
        <v>3</v>
      </c>
      <c r="M133" s="3">
        <f>K133+'from detlef scd 8+'!M237</f>
        <v>4.0728999999999997</v>
      </c>
      <c r="N133" s="3">
        <v>4</v>
      </c>
      <c r="O133" s="3">
        <f>M133+'from detlef scd 8+'!O237</f>
        <v>4.5322999999999993</v>
      </c>
      <c r="P133" s="3">
        <v>5</v>
      </c>
      <c r="Q133" s="3">
        <f>O133+'from detlef scd 8+'!Q237</f>
        <v>4.8693999999999997</v>
      </c>
      <c r="R133" s="3">
        <v>6</v>
      </c>
      <c r="S133" s="3">
        <f>Q133+'from detlef scd 8+'!S237</f>
        <v>5.2157999999999998</v>
      </c>
      <c r="T133" s="6">
        <v>7</v>
      </c>
      <c r="U133" s="3">
        <f>S133+'from detlef scd 8+'!U237</f>
        <v>5.4528999999999996</v>
      </c>
      <c r="V133" s="3">
        <v>8</v>
      </c>
      <c r="W133" s="3">
        <f>U133+'from detlef scd 8+'!W237</f>
        <v>5.6566999999999998</v>
      </c>
      <c r="X133" s="6"/>
      <c r="Y133" s="3"/>
      <c r="Z133" s="4"/>
      <c r="AA133" s="3"/>
      <c r="AB133" s="4"/>
      <c r="AC133" s="3"/>
      <c r="AD133" s="4"/>
      <c r="AE133" s="3"/>
      <c r="AF133" s="4"/>
      <c r="AG133" s="3"/>
      <c r="AH133" s="4"/>
      <c r="AI133" s="3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f>I134+'from detlef scd 8+'!K238</f>
        <v>2.6225999999999998</v>
      </c>
      <c r="L134" s="3">
        <v>3</v>
      </c>
      <c r="M134" s="3">
        <f>K134+'from detlef scd 8+'!M238</f>
        <v>3.3855999999999997</v>
      </c>
      <c r="N134" s="3">
        <v>4</v>
      </c>
      <c r="O134" s="3">
        <f>M134+'from detlef scd 8+'!O238</f>
        <v>3.7967999999999997</v>
      </c>
      <c r="P134" s="3">
        <v>5</v>
      </c>
      <c r="Q134" s="3">
        <f>O134+'from detlef scd 8+'!Q238</f>
        <v>4.1265000000000001</v>
      </c>
      <c r="R134" s="3">
        <v>6</v>
      </c>
      <c r="S134" s="3">
        <f>Q134+'from detlef scd 8+'!S238</f>
        <v>4.3673000000000002</v>
      </c>
      <c r="T134" s="6">
        <v>7</v>
      </c>
      <c r="U134" s="3">
        <f>S134+'from detlef scd 8+'!U238</f>
        <v>4.5339999999999998</v>
      </c>
      <c r="V134" s="3">
        <v>8</v>
      </c>
      <c r="W134" s="3">
        <f>U134+'from detlef scd 8+'!W238</f>
        <v>4.6673</v>
      </c>
      <c r="X134" s="6"/>
      <c r="Y134" s="3"/>
      <c r="Z134" s="4"/>
      <c r="AA134" s="3"/>
      <c r="AB134" s="4"/>
      <c r="AC134" s="3"/>
      <c r="AD134" s="4"/>
      <c r="AE134" s="3"/>
      <c r="AF134" s="4"/>
      <c r="AG134" s="3"/>
      <c r="AH134" s="4"/>
      <c r="AI134" s="3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f>I135+'from detlef scd 8+'!K247</f>
        <v>2.9245999999999999</v>
      </c>
      <c r="L135" s="3">
        <v>3</v>
      </c>
      <c r="M135" s="3">
        <f>K135+'from detlef scd 8+'!M247</f>
        <v>3.8323</v>
      </c>
      <c r="N135" s="3">
        <v>4</v>
      </c>
      <c r="O135" s="3">
        <f>M135+'from detlef scd 8+'!O247</f>
        <v>4.4362000000000004</v>
      </c>
      <c r="P135" s="3">
        <v>5</v>
      </c>
      <c r="Q135" s="3">
        <f>O135+'from detlef scd 8+'!Q247</f>
        <v>4.6288</v>
      </c>
      <c r="R135" s="3">
        <v>6</v>
      </c>
      <c r="S135" s="3">
        <f>Q135+'from detlef scd 8+'!S247</f>
        <v>4.8658999999999999</v>
      </c>
      <c r="T135" s="6">
        <v>7</v>
      </c>
      <c r="U135" s="3">
        <f>S135+'from detlef scd 8+'!U247</f>
        <v>4.9511000000000003</v>
      </c>
      <c r="V135" s="3">
        <v>8</v>
      </c>
      <c r="W135" s="3">
        <f>U135+'from detlef scd 8+'!W247</f>
        <v>5.1400000000000006</v>
      </c>
      <c r="X135" s="6"/>
      <c r="Y135" s="3"/>
      <c r="Z135" s="4"/>
      <c r="AA135" s="3"/>
      <c r="AB135" s="4"/>
      <c r="AC135" s="3"/>
      <c r="AD135" s="4"/>
      <c r="AE135" s="3"/>
      <c r="AF135" s="4"/>
      <c r="AG135" s="3"/>
      <c r="AH135" s="4"/>
      <c r="AI135" s="3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f>I136+'from detlef scd 8+'!K248</f>
        <v>3.5722999999999998</v>
      </c>
      <c r="L136" s="3">
        <v>3</v>
      </c>
      <c r="M136" s="3">
        <f>K136+'from detlef scd 8+'!M248</f>
        <v>4.4779</v>
      </c>
      <c r="N136" s="3">
        <v>4</v>
      </c>
      <c r="O136" s="3">
        <f>M136+'from detlef scd 8+'!O248</f>
        <v>4.9593999999999996</v>
      </c>
      <c r="P136" s="3">
        <v>5</v>
      </c>
      <c r="Q136" s="3">
        <f>O136+'from detlef scd 8+'!Q248</f>
        <v>5.4000999999999992</v>
      </c>
      <c r="R136" s="3">
        <v>6</v>
      </c>
      <c r="S136" s="3">
        <f>Q136+'from detlef scd 8+'!S248</f>
        <v>5.5704999999999991</v>
      </c>
      <c r="T136" s="6">
        <v>7</v>
      </c>
      <c r="U136" s="3">
        <f>S136+'from detlef scd 8+'!U248</f>
        <v>5.7685999999999993</v>
      </c>
      <c r="V136" s="3">
        <v>8</v>
      </c>
      <c r="W136" s="3">
        <f>U136+'from detlef scd 8+'!W248</f>
        <v>5.9018999999999995</v>
      </c>
      <c r="X136" s="6"/>
      <c r="Y136" s="3"/>
      <c r="Z136" s="4"/>
      <c r="AA136" s="3"/>
      <c r="AB136" s="4"/>
      <c r="AC136" s="3"/>
      <c r="AD136" s="4"/>
      <c r="AE136" s="3"/>
      <c r="AF136" s="4"/>
      <c r="AG136" s="3"/>
      <c r="AH136" s="4"/>
      <c r="AI136" s="3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f>I137+'from detlef scd 8+'!K249</f>
        <v>3.1150000000000002</v>
      </c>
      <c r="L137" s="3">
        <v>3</v>
      </c>
      <c r="M137" s="3">
        <f>K137+'from detlef scd 8+'!M249</f>
        <v>3.7632000000000003</v>
      </c>
      <c r="N137" s="3">
        <v>4</v>
      </c>
      <c r="O137" s="3">
        <f>M137+'from detlef scd 8+'!O249</f>
        <v>4.1743000000000006</v>
      </c>
      <c r="P137" s="3">
        <v>5</v>
      </c>
      <c r="Q137" s="3">
        <f>O137+'from detlef scd 8+'!Q249</f>
        <v>4.5299000000000005</v>
      </c>
      <c r="R137" s="3">
        <v>6</v>
      </c>
      <c r="S137" s="3">
        <f>Q137+'from detlef scd 8+'!S249</f>
        <v>4.8633000000000006</v>
      </c>
      <c r="T137" s="6">
        <v>7</v>
      </c>
      <c r="U137" s="3">
        <f>S137+'from detlef scd 8+'!U249</f>
        <v>5.1226000000000003</v>
      </c>
      <c r="V137" s="3">
        <v>8</v>
      </c>
      <c r="W137" s="3">
        <f>U137+'from detlef scd 8+'!W249</f>
        <v>5.4300000000000006</v>
      </c>
      <c r="X137" s="6"/>
      <c r="Y137" s="3"/>
      <c r="Z137" s="4"/>
      <c r="AA137" s="3"/>
      <c r="AB137" s="4"/>
      <c r="AC137" s="3"/>
      <c r="AD137" s="4"/>
      <c r="AE137" s="3"/>
      <c r="AF137" s="4"/>
      <c r="AG137" s="3"/>
      <c r="AH137" s="4"/>
      <c r="AI137" s="3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f>I138+'from detlef scd 8+'!K250</f>
        <v>2.9729999999999999</v>
      </c>
      <c r="L138" s="3">
        <v>3</v>
      </c>
      <c r="M138" s="3">
        <f>K138+'from detlef scd 8+'!M250</f>
        <v>4.1231999999999998</v>
      </c>
      <c r="N138" s="3">
        <v>4</v>
      </c>
      <c r="O138" s="3">
        <f>M138+'from detlef scd 8+'!O250</f>
        <v>4.8066999999999993</v>
      </c>
      <c r="P138" s="3">
        <v>5</v>
      </c>
      <c r="Q138" s="3">
        <f>O138+'from detlef scd 8+'!Q250</f>
        <v>5.0955999999999992</v>
      </c>
      <c r="R138" s="3">
        <v>6</v>
      </c>
      <c r="S138" s="3">
        <f>Q138+'from detlef scd 8+'!S250</f>
        <v>5.371599999999999</v>
      </c>
      <c r="T138" s="6">
        <v>7</v>
      </c>
      <c r="U138" s="3">
        <f>S138+'from detlef scd 8+'!U250</f>
        <v>5.6641999999999992</v>
      </c>
      <c r="V138" s="3">
        <v>8</v>
      </c>
      <c r="W138" s="3">
        <f>U138+'from detlef scd 8+'!W250</f>
        <v>5.8345999999999991</v>
      </c>
      <c r="X138" s="6"/>
      <c r="Y138" s="3"/>
      <c r="Z138" s="4"/>
      <c r="AA138" s="3"/>
      <c r="AB138" s="4"/>
      <c r="AC138" s="3"/>
      <c r="AD138" s="4"/>
      <c r="AE138" s="3"/>
      <c r="AF138" s="4"/>
      <c r="AG138" s="3"/>
      <c r="AH138" s="4"/>
      <c r="AI138" s="3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f>I139+'from detlef scd 8+'!K251</f>
        <v>3.141</v>
      </c>
      <c r="L139" s="3">
        <v>3</v>
      </c>
      <c r="M139" s="3">
        <f>K139+'from detlef scd 8+'!M251</f>
        <v>4.0410000000000004</v>
      </c>
      <c r="N139" s="3">
        <v>4</v>
      </c>
      <c r="O139" s="3">
        <f>M139+'from detlef scd 8+'!O251</f>
        <v>4.2929000000000004</v>
      </c>
      <c r="P139" s="3">
        <v>5</v>
      </c>
      <c r="Q139" s="3">
        <f>O139+'from detlef scd 8+'!Q251</f>
        <v>4.5929000000000002</v>
      </c>
      <c r="R139" s="3">
        <v>6</v>
      </c>
      <c r="S139" s="3">
        <f>Q139+'from detlef scd 8+'!S251</f>
        <v>4.8113999999999999</v>
      </c>
      <c r="T139" s="6">
        <v>7</v>
      </c>
      <c r="U139" s="3">
        <f>S139+'from detlef scd 8+'!U251</f>
        <v>5.0076999999999998</v>
      </c>
      <c r="V139" s="3">
        <v>8</v>
      </c>
      <c r="W139" s="3">
        <f>U139+'from detlef scd 8+'!W251</f>
        <v>5.2446999999999999</v>
      </c>
      <c r="X139" s="6"/>
      <c r="Y139" s="3"/>
      <c r="Z139" s="4"/>
      <c r="AA139" s="3"/>
      <c r="AB139" s="4"/>
      <c r="AC139" s="3"/>
      <c r="AD139" s="4"/>
      <c r="AE139" s="3"/>
      <c r="AF139" s="4"/>
      <c r="AG139" s="3"/>
      <c r="AH139" s="4"/>
      <c r="AI139" s="3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f>I140+'from detlef scd 8+'!K252</f>
        <v>3.5002000000000004</v>
      </c>
      <c r="L140" s="3">
        <v>3</v>
      </c>
      <c r="M140" s="3">
        <f>K140+'from detlef scd 8+'!M252</f>
        <v>4.2521000000000004</v>
      </c>
      <c r="N140" s="3">
        <v>4</v>
      </c>
      <c r="O140" s="3">
        <f>M140+'from detlef scd 8+'!O252</f>
        <v>4.6633000000000004</v>
      </c>
      <c r="P140" s="3">
        <v>5</v>
      </c>
      <c r="Q140" s="3">
        <f>O140+'from detlef scd 8+'!Q252</f>
        <v>4.9059000000000008</v>
      </c>
      <c r="R140" s="3">
        <v>6</v>
      </c>
      <c r="S140" s="3">
        <f>Q140+'from detlef scd 8+'!S252</f>
        <v>5.0244000000000009</v>
      </c>
      <c r="T140" s="6">
        <v>7</v>
      </c>
      <c r="U140" s="3">
        <f>S140+'from detlef scd 8+'!U252</f>
        <v>5.2541000000000011</v>
      </c>
      <c r="V140" s="3">
        <v>8</v>
      </c>
      <c r="W140" s="3">
        <f>U140+'from detlef scd 8+'!W252</f>
        <v>5.450400000000001</v>
      </c>
      <c r="X140" s="6"/>
      <c r="Y140" s="3"/>
      <c r="Z140" s="4"/>
      <c r="AA140" s="3"/>
      <c r="AB140" s="4"/>
      <c r="AC140" s="3"/>
      <c r="AD140" s="4"/>
      <c r="AE140" s="3"/>
      <c r="AF140" s="4"/>
      <c r="AG140" s="3"/>
      <c r="AH140" s="4"/>
      <c r="AI140" s="3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f>I141+'from detlef scd 8+'!K253</f>
        <v>3.7820999999999998</v>
      </c>
      <c r="L141" s="3">
        <v>3</v>
      </c>
      <c r="M141" s="3">
        <f>K141+'from detlef scd 8+'!M253</f>
        <v>4.9247999999999994</v>
      </c>
      <c r="N141" s="3">
        <v>4</v>
      </c>
      <c r="O141" s="3">
        <f>M141+'from detlef scd 8+'!O253</f>
        <v>5.4544999999999995</v>
      </c>
      <c r="P141" s="3">
        <v>5</v>
      </c>
      <c r="Q141" s="3">
        <f>O141+'from detlef scd 8+'!Q253</f>
        <v>5.7359999999999998</v>
      </c>
      <c r="R141" s="3">
        <v>6</v>
      </c>
      <c r="S141" s="3">
        <f>Q141+'from detlef scd 8+'!S253</f>
        <v>6.0396999999999998</v>
      </c>
      <c r="T141" s="6">
        <v>7</v>
      </c>
      <c r="U141" s="3">
        <f>S141+'from detlef scd 8+'!U253</f>
        <v>6.2545000000000002</v>
      </c>
      <c r="V141" s="3">
        <v>8</v>
      </c>
      <c r="W141" s="3">
        <f>U141+'from detlef scd 8+'!W253</f>
        <v>6.4767000000000001</v>
      </c>
      <c r="X141" s="6"/>
      <c r="Y141" s="3"/>
      <c r="Z141" s="4"/>
      <c r="AA141" s="3"/>
      <c r="AB141" s="4"/>
      <c r="AC141" s="3"/>
      <c r="AD141" s="4"/>
      <c r="AE141" s="3"/>
      <c r="AF141" s="4"/>
      <c r="AG141" s="3"/>
      <c r="AH141" s="4"/>
      <c r="AI141" s="3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f>I142+'from detlef scd 8+'!K254</f>
        <v>2.919</v>
      </c>
      <c r="L142" s="3">
        <v>3</v>
      </c>
      <c r="M142" s="3">
        <f>K142+'from detlef scd 8+'!M254</f>
        <v>3.7709999999999999</v>
      </c>
      <c r="N142" s="3">
        <v>4</v>
      </c>
      <c r="O142" s="3">
        <f>M142+'from detlef scd 8+'!O254</f>
        <v>4.2969999999999997</v>
      </c>
      <c r="P142" s="3">
        <v>5</v>
      </c>
      <c r="Q142" s="3">
        <f>O142+'from detlef scd 8+'!Q254</f>
        <v>4.7414999999999994</v>
      </c>
      <c r="R142" s="3">
        <v>6</v>
      </c>
      <c r="S142" s="3">
        <f>Q142+'from detlef scd 8+'!S254</f>
        <v>5.1081999999999992</v>
      </c>
      <c r="T142" s="6">
        <v>7</v>
      </c>
      <c r="U142" s="3">
        <f>S142+'from detlef scd 8+'!U254</f>
        <v>5.3081999999999994</v>
      </c>
      <c r="V142" s="3">
        <v>8</v>
      </c>
      <c r="W142" s="3">
        <f>U142+'from detlef scd 8+'!W254</f>
        <v>5.6526999999999994</v>
      </c>
      <c r="X142" s="6"/>
      <c r="Y142" s="3"/>
      <c r="Z142" s="4"/>
      <c r="AA142" s="3"/>
      <c r="AB142" s="4"/>
      <c r="AC142" s="3"/>
      <c r="AD142" s="4"/>
      <c r="AE142" s="3"/>
      <c r="AF142" s="4"/>
      <c r="AG142" s="3"/>
      <c r="AH142" s="4"/>
      <c r="AI142" s="3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f>I143+'from detlef scd 8+'!K255</f>
        <v>3.3451</v>
      </c>
      <c r="L143" s="3">
        <v>3</v>
      </c>
      <c r="M143" s="3">
        <f>K143+'from detlef scd 8+'!M255</f>
        <v>4.1489000000000003</v>
      </c>
      <c r="N143" s="3">
        <v>4</v>
      </c>
      <c r="O143" s="3">
        <f>M143+'from detlef scd 8+'!O255</f>
        <v>4.9748999999999999</v>
      </c>
      <c r="P143" s="3">
        <v>5</v>
      </c>
      <c r="Q143" s="3">
        <f>O143+'from detlef scd 8+'!Q255</f>
        <v>5.3526999999999996</v>
      </c>
      <c r="R143" s="3">
        <v>6</v>
      </c>
      <c r="S143" s="3">
        <f>Q143+'from detlef scd 8+'!S255</f>
        <v>5.7860999999999994</v>
      </c>
      <c r="T143" s="6">
        <v>7</v>
      </c>
      <c r="U143" s="3">
        <f>S143+'from detlef scd 8+'!U255</f>
        <v>6.0786999999999995</v>
      </c>
      <c r="V143" s="3">
        <v>8</v>
      </c>
      <c r="W143" s="3">
        <f>U143+'from detlef scd 8+'!W255</f>
        <v>6.4527999999999999</v>
      </c>
      <c r="X143" s="6"/>
      <c r="Y143" s="3"/>
      <c r="Z143" s="4"/>
      <c r="AA143" s="3"/>
      <c r="AB143" s="4"/>
      <c r="AC143" s="3"/>
      <c r="AD143" s="4"/>
      <c r="AE143" s="3"/>
      <c r="AF143" s="4"/>
      <c r="AG143" s="3"/>
      <c r="AH143" s="4"/>
      <c r="AI143" s="3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f>I144+'from detlef scd 8+'!K256</f>
        <v>3.6427</v>
      </c>
      <c r="L144" s="3">
        <v>3</v>
      </c>
      <c r="M144" s="3">
        <f>K144+'from detlef scd 8+'!M256</f>
        <v>4.8815999999999997</v>
      </c>
      <c r="N144" s="3">
        <v>4</v>
      </c>
      <c r="O144" s="3">
        <f>M144+'from detlef scd 8+'!O256</f>
        <v>5.202</v>
      </c>
      <c r="P144" s="3">
        <v>5</v>
      </c>
      <c r="Q144" s="3">
        <f>O144+'from detlef scd 8+'!Q256</f>
        <v>5.5778999999999996</v>
      </c>
      <c r="R144" s="3">
        <v>6</v>
      </c>
      <c r="S144" s="3">
        <f>Q144+'from detlef scd 8+'!S256</f>
        <v>5.7223999999999995</v>
      </c>
      <c r="T144" s="6">
        <v>7</v>
      </c>
      <c r="U144" s="3">
        <f>S144+'from detlef scd 8+'!U256</f>
        <v>6.1705999999999994</v>
      </c>
      <c r="V144" s="3">
        <v>8</v>
      </c>
      <c r="W144" s="3">
        <f>U144+'from detlef scd 8+'!W256</f>
        <v>6.4613999999999994</v>
      </c>
      <c r="X144" s="6"/>
      <c r="Y144" s="3"/>
      <c r="Z144" s="4"/>
      <c r="AA144" s="3"/>
      <c r="AB144" s="4"/>
      <c r="AC144" s="3"/>
      <c r="AD144" s="4"/>
      <c r="AE144" s="3"/>
      <c r="AF144" s="4"/>
      <c r="AG144" s="3"/>
      <c r="AH144" s="4"/>
      <c r="AI144" s="3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f>I145+'from detlef scd 8+'!K257</f>
        <v>2.7206000000000001</v>
      </c>
      <c r="L145" s="3">
        <v>3</v>
      </c>
      <c r="M145" s="3">
        <f>K145+'from detlef scd 8+'!M257</f>
        <v>3.7431000000000001</v>
      </c>
      <c r="N145" s="3">
        <v>4</v>
      </c>
      <c r="O145" s="3">
        <f>M145+'from detlef scd 8+'!O257</f>
        <v>4.3711000000000002</v>
      </c>
      <c r="P145" s="3">
        <v>5</v>
      </c>
      <c r="Q145" s="3">
        <f>O145+'from detlef scd 8+'!Q257</f>
        <v>4.6545000000000005</v>
      </c>
      <c r="R145" s="3">
        <v>6</v>
      </c>
      <c r="S145" s="3">
        <f>Q145+'from detlef scd 8+'!S257</f>
        <v>4.8064000000000009</v>
      </c>
      <c r="T145" s="6">
        <v>7</v>
      </c>
      <c r="U145" s="3">
        <f>S145+'from detlef scd 8+'!U257</f>
        <v>5.0102000000000011</v>
      </c>
      <c r="V145" s="3">
        <v>8</v>
      </c>
      <c r="W145" s="3">
        <f>U145+'from detlef scd 8+'!W257</f>
        <v>5.247300000000001</v>
      </c>
      <c r="X145" s="6"/>
      <c r="Y145" s="3"/>
      <c r="Z145" s="4"/>
      <c r="AA145" s="3"/>
      <c r="AB145" s="4"/>
      <c r="AC145" s="3"/>
      <c r="AD145" s="4"/>
      <c r="AE145" s="3"/>
      <c r="AF145" s="4"/>
      <c r="AG145" s="3"/>
      <c r="AH145" s="4"/>
      <c r="AI145" s="3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f>I146+'from detlef scd 8+'!K258</f>
        <v>4.6543999999999999</v>
      </c>
      <c r="L146" s="3">
        <v>3</v>
      </c>
      <c r="M146" s="3">
        <f>K146+'from detlef scd 8+'!M258</f>
        <v>5.4859999999999998</v>
      </c>
      <c r="N146" s="3">
        <v>4</v>
      </c>
      <c r="O146" s="3">
        <f>M146+'from detlef scd 8+'!O258</f>
        <v>5.8749000000000002</v>
      </c>
      <c r="P146" s="3">
        <v>5</v>
      </c>
      <c r="Q146" s="3">
        <f>O146+'from detlef scd 8+'!Q258</f>
        <v>6.1657000000000002</v>
      </c>
      <c r="R146" s="3">
        <v>6</v>
      </c>
      <c r="S146" s="3">
        <f>Q146+'from detlef scd 8+'!S258</f>
        <v>6.3304999999999998</v>
      </c>
      <c r="T146" s="6">
        <v>7</v>
      </c>
      <c r="U146" s="3">
        <f>S146+'from detlef scd 8+'!U258</f>
        <v>6.5656999999999996</v>
      </c>
      <c r="V146" s="3">
        <v>8</v>
      </c>
      <c r="W146" s="3">
        <f>U146+'from detlef scd 8+'!W258</f>
        <v>6.7656999999999998</v>
      </c>
      <c r="X146" s="6"/>
      <c r="Y146" s="3"/>
      <c r="Z146" s="4"/>
      <c r="AA146" s="3"/>
      <c r="AB146" s="4"/>
      <c r="AC146" s="3"/>
      <c r="AD146" s="4"/>
      <c r="AE146" s="3"/>
      <c r="AF146" s="4"/>
      <c r="AG146" s="3"/>
      <c r="AH146" s="4"/>
      <c r="AI146" s="3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f>I147+'from detlef scd 8+'!K285</f>
        <v>3.2463000000000002</v>
      </c>
      <c r="L147" s="3">
        <v>3</v>
      </c>
      <c r="M147" s="3">
        <f>K147+'from detlef scd 8+'!M285</f>
        <v>4.2092999999999998</v>
      </c>
      <c r="N147" s="3">
        <v>4</v>
      </c>
      <c r="O147" s="3">
        <f>M147+'from detlef scd 8+'!O285</f>
        <v>4.8203999999999994</v>
      </c>
      <c r="P147" s="3">
        <v>5</v>
      </c>
      <c r="Q147" s="3">
        <f>O147+'from detlef scd 8+'!Q285</f>
        <v>5.0444999999999993</v>
      </c>
      <c r="R147" s="3">
        <v>6</v>
      </c>
      <c r="S147" s="3">
        <f>Q147+'from detlef scd 8+'!S285</f>
        <v>5.2555999999999994</v>
      </c>
      <c r="T147" s="6">
        <v>7</v>
      </c>
      <c r="U147" s="3">
        <f>S147+'from detlef scd 8+'!U285</f>
        <v>5.4185999999999996</v>
      </c>
      <c r="V147" s="3">
        <v>8</v>
      </c>
      <c r="W147" s="3">
        <f>U147+'from detlef scd 8+'!W285</f>
        <v>5.5055999999999994</v>
      </c>
      <c r="X147" s="6"/>
      <c r="Y147" s="3"/>
      <c r="Z147" s="4"/>
      <c r="AA147" s="3"/>
      <c r="AB147" s="4"/>
      <c r="AC147" s="3"/>
      <c r="AD147" s="4"/>
      <c r="AE147" s="3"/>
      <c r="AF147" s="4"/>
      <c r="AG147" s="3"/>
      <c r="AH147" s="4"/>
      <c r="AI147" s="3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f>I148+'from detlef scd 8+'!K286</f>
        <v>3.1012</v>
      </c>
      <c r="L148" s="3">
        <v>3</v>
      </c>
      <c r="M148" s="3">
        <f>K148+'from detlef scd 8+'!M286</f>
        <v>3.8532000000000002</v>
      </c>
      <c r="N148" s="3">
        <v>4</v>
      </c>
      <c r="O148" s="3">
        <f>M148+'from detlef scd 8+'!O286</f>
        <v>4.2792000000000003</v>
      </c>
      <c r="P148" s="3">
        <v>5</v>
      </c>
      <c r="Q148" s="3">
        <f>O148+'from detlef scd 8+'!Q286</f>
        <v>4.6941000000000006</v>
      </c>
      <c r="R148" s="3">
        <v>6</v>
      </c>
      <c r="S148" s="3">
        <f>Q148+'from detlef scd 8+'!S286</f>
        <v>4.9460000000000006</v>
      </c>
      <c r="T148" s="6">
        <v>7</v>
      </c>
      <c r="U148" s="3">
        <f>S148+'from detlef scd 8+'!U286</f>
        <v>5.2424000000000008</v>
      </c>
      <c r="V148" s="3">
        <v>8</v>
      </c>
      <c r="W148" s="3">
        <f>U148+'from detlef scd 8+'!W286</f>
        <v>5.3980000000000006</v>
      </c>
      <c r="X148" s="6"/>
      <c r="Y148" s="3"/>
      <c r="Z148" s="4"/>
      <c r="AA148" s="3"/>
      <c r="AB148" s="4"/>
      <c r="AC148" s="3"/>
      <c r="AD148" s="4"/>
      <c r="AE148" s="3"/>
      <c r="AF148" s="4"/>
      <c r="AG148" s="3"/>
      <c r="AH148" s="4"/>
      <c r="AI148" s="3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f>I149+'from detlef scd 8+'!K287</f>
        <v>2.3292999999999999</v>
      </c>
      <c r="L149" s="3">
        <v>3</v>
      </c>
      <c r="M149" s="3">
        <f>K149+'from detlef scd 8+'!M287</f>
        <v>3.4478</v>
      </c>
      <c r="N149" s="3">
        <v>4</v>
      </c>
      <c r="O149" s="3">
        <f>M149+'from detlef scd 8+'!O287</f>
        <v>4.1923000000000004</v>
      </c>
      <c r="P149" s="3">
        <v>5</v>
      </c>
      <c r="Q149" s="3">
        <f>O149+'from detlef scd 8+'!Q287</f>
        <v>4.6664000000000003</v>
      </c>
      <c r="R149" s="3">
        <v>6</v>
      </c>
      <c r="S149" s="3">
        <f>Q149+'from detlef scd 8+'!S287</f>
        <v>4.8886000000000003</v>
      </c>
      <c r="T149" s="6">
        <v>7</v>
      </c>
      <c r="U149" s="3">
        <f>S149+'from detlef scd 8+'!U287</f>
        <v>5.1553000000000004</v>
      </c>
      <c r="V149" s="3">
        <v>8</v>
      </c>
      <c r="W149" s="3">
        <f>U149+'from detlef scd 8+'!W287</f>
        <v>5.3220000000000001</v>
      </c>
      <c r="X149" s="6"/>
      <c r="Y149" s="3"/>
      <c r="Z149" s="4"/>
      <c r="AA149" s="3"/>
      <c r="AB149" s="4"/>
      <c r="AC149" s="3"/>
      <c r="AD149" s="4"/>
      <c r="AE149" s="3"/>
      <c r="AF149" s="4"/>
      <c r="AG149" s="3"/>
      <c r="AH149" s="4"/>
      <c r="AI149" s="3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f>I150+'from detlef scd 8+'!K288</f>
        <v>2.9870999999999999</v>
      </c>
      <c r="L150" s="3">
        <v>3</v>
      </c>
      <c r="M150" s="3">
        <f>K150+'from detlef scd 8+'!M288</f>
        <v>4.0410000000000004</v>
      </c>
      <c r="N150" s="3">
        <v>4</v>
      </c>
      <c r="O150" s="3">
        <f>M150+'from detlef scd 8+'!O288</f>
        <v>4.4466000000000001</v>
      </c>
      <c r="P150" s="3">
        <v>5</v>
      </c>
      <c r="Q150" s="3">
        <f>O150+'from detlef scd 8+'!Q288</f>
        <v>4.7984999999999998</v>
      </c>
      <c r="R150" s="3">
        <v>6</v>
      </c>
      <c r="S150" s="3">
        <f>Q150+'from detlef scd 8+'!S288</f>
        <v>4.9504000000000001</v>
      </c>
      <c r="T150" s="6">
        <v>7</v>
      </c>
      <c r="U150" s="3">
        <f>S150+'from detlef scd 8+'!U288</f>
        <v>5.1504000000000003</v>
      </c>
      <c r="V150" s="3">
        <v>8</v>
      </c>
      <c r="W150" s="3">
        <f>U150+'from detlef scd 8+'!W288</f>
        <v>5.2782</v>
      </c>
      <c r="X150" s="6"/>
      <c r="Y150" s="3"/>
      <c r="Z150" s="4"/>
      <c r="AA150" s="3"/>
      <c r="AB150" s="4"/>
      <c r="AC150" s="3"/>
      <c r="AD150" s="4"/>
      <c r="AE150" s="3"/>
      <c r="AF150" s="4"/>
      <c r="AG150" s="3"/>
      <c r="AH150" s="4"/>
      <c r="AI150" s="3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f>I151+'from detlef scd 8+'!K289</f>
        <v>3.6489000000000003</v>
      </c>
      <c r="L151" s="3">
        <v>3</v>
      </c>
      <c r="M151" s="3">
        <f>K151+'from detlef scd 8+'!M289</f>
        <v>4.7732000000000001</v>
      </c>
      <c r="N151" s="3">
        <v>4</v>
      </c>
      <c r="O151" s="3">
        <f>M151+'from detlef scd 8+'!O289</f>
        <v>5.3658999999999999</v>
      </c>
      <c r="P151" s="3">
        <v>5</v>
      </c>
      <c r="Q151" s="3">
        <f>O151+'from detlef scd 8+'!Q289</f>
        <v>5.8604000000000003</v>
      </c>
      <c r="R151" s="3">
        <v>6</v>
      </c>
      <c r="S151" s="3">
        <f>Q151+'from detlef scd 8+'!S289</f>
        <v>6.1456</v>
      </c>
      <c r="T151" s="6">
        <v>7</v>
      </c>
      <c r="U151" s="3">
        <f>S151+'from detlef scd 8+'!U289</f>
        <v>6.4401000000000002</v>
      </c>
      <c r="V151" s="3">
        <v>8</v>
      </c>
      <c r="W151" s="3">
        <f>U151+'from detlef scd 8+'!W289</f>
        <v>6.6290000000000004</v>
      </c>
      <c r="X151" s="6"/>
      <c r="Y151" s="3"/>
      <c r="Z151" s="4"/>
      <c r="AA151" s="3"/>
      <c r="AB151" s="4"/>
      <c r="AC151" s="3"/>
      <c r="AD151" s="4"/>
      <c r="AE151" s="3"/>
      <c r="AF151" s="4"/>
      <c r="AG151" s="3"/>
      <c r="AH151" s="4"/>
      <c r="AI151" s="3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f>I152+'from detlef scd 8+'!K290</f>
        <v>3.2892999999999999</v>
      </c>
      <c r="L152" s="3">
        <v>3</v>
      </c>
      <c r="M152" s="3">
        <f>K152+'from detlef scd 8+'!M290</f>
        <v>4.3189000000000002</v>
      </c>
      <c r="N152" s="3">
        <v>4</v>
      </c>
      <c r="O152" s="3">
        <f>M152+'from detlef scd 8+'!O290</f>
        <v>5.0856000000000003</v>
      </c>
      <c r="P152" s="3">
        <v>5</v>
      </c>
      <c r="Q152" s="3">
        <f>O152+'from detlef scd 8+'!Q290</f>
        <v>5.4375</v>
      </c>
      <c r="R152" s="3">
        <v>6</v>
      </c>
      <c r="S152" s="3">
        <f>Q152+'from detlef scd 8+'!S290</f>
        <v>5.7226999999999997</v>
      </c>
      <c r="T152" s="6">
        <v>7</v>
      </c>
      <c r="U152" s="3">
        <f>S152+'from detlef scd 8+'!U290</f>
        <v>5.8782999999999994</v>
      </c>
      <c r="V152" s="3">
        <v>8</v>
      </c>
      <c r="W152" s="3">
        <f>U152+'from detlef scd 8+'!W290</f>
        <v>6.0967999999999991</v>
      </c>
      <c r="X152" s="6"/>
      <c r="Y152" s="3"/>
      <c r="Z152" s="4"/>
      <c r="AA152" s="3"/>
      <c r="AB152" s="4"/>
      <c r="AC152" s="3"/>
      <c r="AD152" s="4"/>
      <c r="AE152" s="3"/>
      <c r="AF152" s="4"/>
      <c r="AG152" s="3"/>
      <c r="AH152" s="4"/>
      <c r="AI152" s="3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f>I153+'from detlef scd 8+'!K291</f>
        <v>3.7767999999999997</v>
      </c>
      <c r="L153" s="3">
        <v>3</v>
      </c>
      <c r="M153" s="3">
        <f>K153+'from detlef scd 8+'!M291</f>
        <v>4.7027999999999999</v>
      </c>
      <c r="N153" s="3">
        <v>4</v>
      </c>
      <c r="O153" s="3">
        <f>M153+'from detlef scd 8+'!O291</f>
        <v>5.2286999999999999</v>
      </c>
      <c r="P153" s="3">
        <v>5</v>
      </c>
      <c r="Q153" s="3">
        <f>O153+'from detlef scd 8+'!Q291</f>
        <v>5.6175999999999995</v>
      </c>
      <c r="R153" s="3">
        <v>6</v>
      </c>
      <c r="S153" s="3">
        <f>Q153+'from detlef scd 8+'!S291</f>
        <v>5.8657999999999992</v>
      </c>
      <c r="T153" s="6">
        <v>7</v>
      </c>
      <c r="U153" s="3">
        <f>S153+'from detlef scd 8+'!U291</f>
        <v>6.0657999999999994</v>
      </c>
      <c r="V153" s="3">
        <v>8</v>
      </c>
      <c r="W153" s="3">
        <f>U153+'from detlef scd 8+'!W291</f>
        <v>6.2398999999999996</v>
      </c>
      <c r="X153" s="6"/>
      <c r="Y153" s="3"/>
      <c r="Z153" s="4"/>
      <c r="AA153" s="3"/>
      <c r="AB153" s="4"/>
      <c r="AC153" s="3"/>
      <c r="AD153" s="4"/>
      <c r="AE153" s="3"/>
      <c r="AF153" s="4"/>
      <c r="AG153" s="3"/>
      <c r="AH153" s="4"/>
      <c r="AI153" s="3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f>I154+'from detlef scd 8+'!K292</f>
        <v>3.2683999999999997</v>
      </c>
      <c r="L154" s="3">
        <v>3</v>
      </c>
      <c r="M154" s="3">
        <f>K154+'from detlef scd 8+'!M292</f>
        <v>4.2759</v>
      </c>
      <c r="N154" s="3">
        <v>4</v>
      </c>
      <c r="O154" s="3">
        <f>M154+'from detlef scd 8+'!O292</f>
        <v>4.8315000000000001</v>
      </c>
      <c r="P154" s="3">
        <v>5</v>
      </c>
      <c r="Q154" s="3">
        <f>O154+'from detlef scd 8+'!Q292</f>
        <v>5.1555999999999997</v>
      </c>
      <c r="R154" s="3">
        <v>6</v>
      </c>
      <c r="S154" s="3">
        <f>Q154+'from detlef scd 8+'!S292</f>
        <v>5.4463999999999997</v>
      </c>
      <c r="T154" s="6">
        <v>7</v>
      </c>
      <c r="U154" s="3">
        <f>S154+'from detlef scd 8+'!U292</f>
        <v>5.6185999999999998</v>
      </c>
      <c r="V154" s="3">
        <v>8</v>
      </c>
      <c r="W154" s="3">
        <f>U154+'from detlef scd 8+'!W292</f>
        <v>5.7408000000000001</v>
      </c>
      <c r="X154" s="6"/>
      <c r="Y154" s="3"/>
      <c r="Z154" s="4"/>
      <c r="AA154" s="3"/>
      <c r="AB154" s="4"/>
      <c r="AC154" s="3"/>
      <c r="AD154" s="4"/>
      <c r="AE154" s="3"/>
      <c r="AF154" s="4"/>
      <c r="AG154" s="3"/>
      <c r="AH154" s="4"/>
      <c r="AI154" s="3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f>I155+'from detlef scd 8+'!K293</f>
        <v>3.7606999999999999</v>
      </c>
      <c r="L155" s="3">
        <v>3</v>
      </c>
      <c r="M155" s="3">
        <f>K155+'from detlef scd 8+'!M293</f>
        <v>4.4311999999999996</v>
      </c>
      <c r="N155" s="3">
        <v>4</v>
      </c>
      <c r="O155" s="3">
        <f>M155+'from detlef scd 8+'!O293</f>
        <v>4.7201999999999993</v>
      </c>
      <c r="P155" s="3">
        <v>5</v>
      </c>
      <c r="Q155" s="3">
        <f>O155+'from detlef scd 8+'!Q293</f>
        <v>4.9868999999999994</v>
      </c>
      <c r="R155" s="3">
        <v>6</v>
      </c>
      <c r="S155" s="3">
        <f>Q155+'from detlef scd 8+'!S293</f>
        <v>5.3573999999999993</v>
      </c>
      <c r="T155" s="6">
        <v>7</v>
      </c>
      <c r="U155" s="3">
        <f>S155+'from detlef scd 8+'!U293</f>
        <v>5.4555999999999996</v>
      </c>
      <c r="V155" s="3">
        <v>8</v>
      </c>
      <c r="W155" s="3">
        <f>U155+'from detlef scd 8+'!W293</f>
        <v>5.6278999999999995</v>
      </c>
      <c r="X155" s="6"/>
      <c r="Y155" s="3"/>
      <c r="Z155" s="4"/>
      <c r="AA155" s="3"/>
      <c r="AB155" s="4"/>
      <c r="AC155" s="3"/>
      <c r="AD155" s="4"/>
      <c r="AE155" s="3"/>
      <c r="AF155" s="4"/>
      <c r="AG155" s="3"/>
      <c r="AH155" s="4"/>
      <c r="AI155" s="3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f>I156+'from detlef scd 8+'!K294</f>
        <v>2.9771000000000001</v>
      </c>
      <c r="L156" s="3">
        <v>3</v>
      </c>
      <c r="M156" s="3">
        <f>K156+'from detlef scd 8+'!M294</f>
        <v>3.5531000000000001</v>
      </c>
      <c r="N156" s="3">
        <v>4</v>
      </c>
      <c r="O156" s="3">
        <f>M156+'from detlef scd 8+'!O294</f>
        <v>4.0236000000000001</v>
      </c>
      <c r="P156" s="3">
        <v>5</v>
      </c>
      <c r="Q156" s="3">
        <f>O156+'from detlef scd 8+'!Q294</f>
        <v>4.2903000000000002</v>
      </c>
      <c r="R156" s="3">
        <v>6</v>
      </c>
      <c r="S156" s="3">
        <f>Q156+'from detlef scd 8+'!S294</f>
        <v>4.4903000000000004</v>
      </c>
      <c r="T156" s="6">
        <v>7</v>
      </c>
      <c r="U156" s="3">
        <f>S156+'from detlef scd 8+'!U294</f>
        <v>4.6681000000000008</v>
      </c>
      <c r="V156" s="3">
        <v>8</v>
      </c>
      <c r="W156" s="3">
        <f>U156+'from detlef scd 8+'!W294</f>
        <v>4.7941000000000011</v>
      </c>
      <c r="X156" s="6"/>
      <c r="Y156" s="3"/>
      <c r="Z156" s="4"/>
      <c r="AA156" s="3"/>
      <c r="AB156" s="4"/>
      <c r="AC156" s="3"/>
      <c r="AD156" s="4"/>
      <c r="AE156" s="3"/>
      <c r="AF156" s="4"/>
      <c r="AG156" s="3"/>
      <c r="AH156" s="4"/>
      <c r="AI156" s="3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f>I157+'from detlef scd 8+'!K295</f>
        <v>2.7753000000000001</v>
      </c>
      <c r="L157" s="3">
        <v>3</v>
      </c>
      <c r="M157" s="3">
        <f>K157+'from detlef scd 8+'!M295</f>
        <v>3.7365000000000004</v>
      </c>
      <c r="N157" s="3">
        <v>4</v>
      </c>
      <c r="O157" s="3">
        <f>M157+'from detlef scd 8+'!O295</f>
        <v>4.0402000000000005</v>
      </c>
      <c r="P157" s="3">
        <v>5</v>
      </c>
      <c r="Q157" s="3">
        <f>O157+'from detlef scd 8+'!Q295</f>
        <v>4.2291000000000007</v>
      </c>
      <c r="R157" s="3">
        <v>6</v>
      </c>
      <c r="S157" s="3">
        <f>Q157+'from detlef scd 8+'!S295</f>
        <v>4.4995000000000012</v>
      </c>
      <c r="T157" s="6">
        <v>7</v>
      </c>
      <c r="U157" s="3">
        <f>S157+'from detlef scd 8+'!U295</f>
        <v>4.7551000000000014</v>
      </c>
      <c r="V157" s="3">
        <v>8</v>
      </c>
      <c r="W157" s="3">
        <f>U157+'from detlef scd 8+'!W295</f>
        <v>4.9514000000000014</v>
      </c>
      <c r="X157" s="6"/>
      <c r="Y157" s="3"/>
      <c r="Z157" s="4"/>
      <c r="AA157" s="3"/>
      <c r="AB157" s="4"/>
      <c r="AC157" s="3"/>
      <c r="AD157" s="4"/>
      <c r="AE157" s="3"/>
      <c r="AF157" s="4"/>
      <c r="AG157" s="3"/>
      <c r="AH157" s="4"/>
      <c r="AI157" s="3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f>I158+'from detlef scd 8+'!K296</f>
        <v>4.0061999999999998</v>
      </c>
      <c r="L158" s="3">
        <v>3</v>
      </c>
      <c r="M158" s="3">
        <f>K158+'from detlef scd 8+'!M296</f>
        <v>4.5691999999999995</v>
      </c>
      <c r="N158" s="3">
        <v>4</v>
      </c>
      <c r="O158" s="3">
        <f>M158+'from detlef scd 8+'!O296</f>
        <v>4.9432999999999998</v>
      </c>
      <c r="P158" s="3">
        <v>5</v>
      </c>
      <c r="Q158" s="3">
        <f>O158+'from detlef scd 8+'!Q296</f>
        <v>5.1802999999999999</v>
      </c>
      <c r="R158" s="3">
        <v>6</v>
      </c>
      <c r="S158" s="3">
        <f>Q158+'from detlef scd 8+'!S296</f>
        <v>5.4729000000000001</v>
      </c>
      <c r="T158" s="6">
        <v>7</v>
      </c>
      <c r="U158" s="3">
        <f>S158+'from detlef scd 8+'!U296</f>
        <v>5.6062000000000003</v>
      </c>
      <c r="V158" s="3">
        <v>8</v>
      </c>
      <c r="W158" s="3">
        <f>U158+'from detlef scd 8+'!W296</f>
        <v>5.7507000000000001</v>
      </c>
      <c r="X158" s="6"/>
      <c r="Y158" s="3"/>
      <c r="Z158" s="4"/>
      <c r="AA158" s="3"/>
      <c r="AB158" s="4"/>
      <c r="AC158" s="3"/>
      <c r="AD158" s="4"/>
      <c r="AE158" s="3"/>
      <c r="AF158" s="4"/>
      <c r="AG158" s="3"/>
      <c r="AH158" s="4"/>
      <c r="AI158" s="3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f>I159+'from detlef scd 8+'!K297</f>
        <v>1.9546000000000001</v>
      </c>
      <c r="L159" s="3">
        <v>3</v>
      </c>
      <c r="M159" s="3">
        <f>K159+'from detlef scd 8+'!M297</f>
        <v>2.8266</v>
      </c>
      <c r="N159" s="3">
        <v>4</v>
      </c>
      <c r="O159" s="3">
        <f>M159+'from detlef scd 8+'!O297</f>
        <v>3.5876000000000001</v>
      </c>
      <c r="P159" s="3">
        <v>5</v>
      </c>
      <c r="Q159" s="3">
        <f>O159+'from detlef scd 8+'!Q297</f>
        <v>4.1598000000000006</v>
      </c>
      <c r="R159" s="3">
        <v>6</v>
      </c>
      <c r="S159" s="3">
        <f>Q159+'from detlef scd 8+'!S297</f>
        <v>4.6800000000000006</v>
      </c>
      <c r="T159" s="6">
        <v>7</v>
      </c>
      <c r="U159" s="3">
        <f>S159+'from detlef scd 8+'!U297</f>
        <v>4.8156000000000008</v>
      </c>
      <c r="V159" s="3">
        <v>8</v>
      </c>
      <c r="W159" s="3">
        <f>U159+'from detlef scd 8+'!W297</f>
        <v>5.1993000000000009</v>
      </c>
      <c r="X159" s="6"/>
      <c r="Y159" s="3"/>
      <c r="Z159" s="4"/>
      <c r="AA159" s="3"/>
      <c r="AB159" s="4"/>
      <c r="AC159" s="3"/>
      <c r="AD159" s="4"/>
      <c r="AE159" s="3"/>
      <c r="AF159" s="4"/>
      <c r="AG159" s="3"/>
      <c r="AH159" s="4"/>
      <c r="AI159" s="3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f>I160+'from detlef scd 8+'!K298</f>
        <v>2.1836000000000002</v>
      </c>
      <c r="L160" s="3">
        <v>3</v>
      </c>
      <c r="M160" s="3">
        <f>K160+'from detlef scd 8+'!M298</f>
        <v>2.7850000000000001</v>
      </c>
      <c r="N160" s="3">
        <v>4</v>
      </c>
      <c r="O160" s="3">
        <f>M160+'from detlef scd 8+'!O298</f>
        <v>3.3138000000000001</v>
      </c>
      <c r="P160" s="3">
        <v>5</v>
      </c>
      <c r="Q160" s="3">
        <f>O160+'from detlef scd 8+'!Q298</f>
        <v>3.8610000000000002</v>
      </c>
      <c r="R160" s="3">
        <v>6</v>
      </c>
      <c r="S160" s="3">
        <f>Q160+'from detlef scd 8+'!S298</f>
        <v>4.3939000000000004</v>
      </c>
      <c r="T160" s="6">
        <v>7</v>
      </c>
      <c r="U160" s="3">
        <f>S160+'from detlef scd 8+'!U298</f>
        <v>4.7147000000000006</v>
      </c>
      <c r="V160" s="3">
        <v>8</v>
      </c>
      <c r="W160" s="3">
        <f>U160+'from detlef scd 8+'!W298</f>
        <v>4.9673000000000007</v>
      </c>
      <c r="X160" s="6"/>
      <c r="Y160" s="3"/>
      <c r="Z160" s="4"/>
      <c r="AA160" s="3"/>
      <c r="AB160" s="4"/>
      <c r="AC160" s="3"/>
      <c r="AD160" s="4"/>
      <c r="AE160" s="3"/>
      <c r="AF160" s="4"/>
      <c r="AG160" s="3"/>
      <c r="AH160" s="4"/>
      <c r="AI160" s="3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f>I161+'from detlef scd 8+'!K299</f>
        <v>3.4969999999999999</v>
      </c>
      <c r="L161" s="3">
        <v>3</v>
      </c>
      <c r="M161" s="3">
        <f>K161+'from detlef scd 8+'!M299</f>
        <v>4.4597999999999995</v>
      </c>
      <c r="N161" s="3">
        <v>4</v>
      </c>
      <c r="O161" s="3">
        <f>M161+'from detlef scd 8+'!O299</f>
        <v>4.9476999999999993</v>
      </c>
      <c r="P161" s="3">
        <v>5</v>
      </c>
      <c r="Q161" s="3">
        <f>O161+'from detlef scd 8+'!Q299</f>
        <v>5.1992999999999991</v>
      </c>
      <c r="R161" s="3">
        <v>6</v>
      </c>
      <c r="S161" s="3">
        <f>Q161+'from detlef scd 8+'!S299</f>
        <v>5.8904999999999994</v>
      </c>
      <c r="T161" s="6">
        <v>7</v>
      </c>
      <c r="U161" s="3">
        <f>S161+'from detlef scd 8+'!U299</f>
        <v>5.986699999999999</v>
      </c>
      <c r="V161" s="3">
        <v>8</v>
      </c>
      <c r="W161" s="3">
        <f>U161+'from detlef scd 8+'!W299</f>
        <v>6.0698999999999987</v>
      </c>
      <c r="X161" s="6"/>
      <c r="Y161" s="3"/>
      <c r="Z161" s="4"/>
      <c r="AA161" s="3"/>
      <c r="AB161" s="4"/>
      <c r="AC161" s="3"/>
      <c r="AD161" s="4"/>
      <c r="AE161" s="3"/>
      <c r="AF161" s="4"/>
      <c r="AG161" s="3"/>
      <c r="AH161" s="4"/>
      <c r="AI161" s="3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f>I162+'from detlef scd 8+'!K300</f>
        <v>3.23</v>
      </c>
      <c r="L162" s="3">
        <v>3</v>
      </c>
      <c r="M162" s="3">
        <f>K162+'from detlef scd 8+'!M300</f>
        <v>3.9759000000000002</v>
      </c>
      <c r="N162" s="3">
        <v>4</v>
      </c>
      <c r="O162" s="3">
        <f>M162+'from detlef scd 8+'!O300</f>
        <v>4.2877000000000001</v>
      </c>
      <c r="P162" s="3">
        <v>5</v>
      </c>
      <c r="Q162" s="3">
        <f>O162+'from detlef scd 8+'!Q300</f>
        <v>4.7976000000000001</v>
      </c>
      <c r="R162" s="3">
        <v>6</v>
      </c>
      <c r="S162" s="3">
        <f>Q162+'from detlef scd 8+'!S300</f>
        <v>5.0210999999999997</v>
      </c>
      <c r="T162" s="6">
        <v>7</v>
      </c>
      <c r="U162" s="3">
        <f>S162+'from detlef scd 8+'!U300</f>
        <v>5.1781999999999995</v>
      </c>
      <c r="V162" s="3">
        <v>8</v>
      </c>
      <c r="W162" s="3">
        <f>U162+'from detlef scd 8+'!W300</f>
        <v>5.2496999999999998</v>
      </c>
      <c r="X162" s="6"/>
      <c r="Y162" s="3"/>
      <c r="Z162" s="4"/>
      <c r="AA162" s="3"/>
      <c r="AB162" s="4"/>
      <c r="AC162" s="3"/>
      <c r="AD162" s="4"/>
      <c r="AE162" s="3"/>
      <c r="AF162" s="4"/>
      <c r="AG162" s="3"/>
      <c r="AH162" s="4"/>
      <c r="AI162" s="3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f>I163+'from detlef scd 8+'!K301</f>
        <v>3.5436000000000001</v>
      </c>
      <c r="L163" s="3">
        <v>3</v>
      </c>
      <c r="M163" s="3">
        <f>K163+'from detlef scd 8+'!M301</f>
        <v>4.3741000000000003</v>
      </c>
      <c r="N163" s="3">
        <v>4</v>
      </c>
      <c r="O163" s="3">
        <f>M163+'from detlef scd 8+'!O301</f>
        <v>4.8653000000000004</v>
      </c>
      <c r="P163" s="3">
        <v>5</v>
      </c>
      <c r="Q163" s="3">
        <f>O163+'from detlef scd 8+'!Q301</f>
        <v>5.2127000000000008</v>
      </c>
      <c r="R163" s="3">
        <v>6</v>
      </c>
      <c r="S163" s="3">
        <f>Q163+'from detlef scd 8+'!S301</f>
        <v>5.4538000000000011</v>
      </c>
      <c r="T163" s="6">
        <v>7</v>
      </c>
      <c r="U163" s="3">
        <f>S163+'from detlef scd 8+'!U301</f>
        <v>5.5700000000000012</v>
      </c>
      <c r="V163" s="3">
        <v>8</v>
      </c>
      <c r="W163" s="3">
        <f>U163+'from detlef scd 8+'!W301</f>
        <v>5.7239000000000013</v>
      </c>
      <c r="X163" s="6"/>
      <c r="Y163" s="3"/>
      <c r="Z163" s="4"/>
      <c r="AA163" s="3"/>
      <c r="AB163" s="4"/>
      <c r="AC163" s="3"/>
      <c r="AD163" s="4"/>
      <c r="AE163" s="3"/>
      <c r="AF163" s="4"/>
      <c r="AG163" s="3"/>
      <c r="AH163" s="4"/>
      <c r="AI163" s="3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f>I164+'from detlef scd 8+'!K302</f>
        <v>3.0464000000000002</v>
      </c>
      <c r="L164" s="3">
        <v>3</v>
      </c>
      <c r="M164" s="3">
        <f>K164+'from detlef scd 8+'!M302</f>
        <v>3.8280000000000003</v>
      </c>
      <c r="N164" s="3">
        <v>4</v>
      </c>
      <c r="O164" s="3">
        <f>M164+'from detlef scd 8+'!O302</f>
        <v>4.2392000000000003</v>
      </c>
      <c r="P164" s="3">
        <v>5</v>
      </c>
      <c r="Q164" s="3">
        <f>O164+'from detlef scd 8+'!Q302</f>
        <v>4.5170000000000003</v>
      </c>
      <c r="R164" s="3">
        <v>6</v>
      </c>
      <c r="S164" s="3">
        <f>Q164+'from detlef scd 8+'!S302</f>
        <v>4.7467000000000006</v>
      </c>
      <c r="T164" s="6">
        <v>7</v>
      </c>
      <c r="U164" s="3">
        <f>S164+'from detlef scd 8+'!U302</f>
        <v>4.9004000000000003</v>
      </c>
      <c r="V164" s="3">
        <v>8</v>
      </c>
      <c r="W164" s="3">
        <f>U164+'from detlef scd 8+'!W302</f>
        <v>4.9967000000000006</v>
      </c>
      <c r="X164" s="6"/>
      <c r="Y164" s="3"/>
      <c r="Z164" s="4"/>
      <c r="AA164" s="3"/>
      <c r="AB164" s="4"/>
      <c r="AC164" s="3"/>
      <c r="AD164" s="4"/>
      <c r="AE164" s="3"/>
      <c r="AF164" s="4"/>
      <c r="AG164" s="3"/>
      <c r="AH164" s="4"/>
      <c r="AI164" s="3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f>I165+'from detlef scd 8+'!K303</f>
        <v>3.1036999999999999</v>
      </c>
      <c r="L165" s="3">
        <v>3</v>
      </c>
      <c r="M165" s="3">
        <f>K165+'from detlef scd 8+'!M303</f>
        <v>4.0297000000000001</v>
      </c>
      <c r="N165" s="3">
        <v>4</v>
      </c>
      <c r="O165" s="3">
        <f>M165+'from detlef scd 8+'!O303</f>
        <v>4.3853</v>
      </c>
      <c r="P165" s="3">
        <v>5</v>
      </c>
      <c r="Q165" s="3">
        <f>O165+'from detlef scd 8+'!Q303</f>
        <v>4.8075000000000001</v>
      </c>
      <c r="R165" s="3">
        <v>6</v>
      </c>
      <c r="S165" s="3">
        <f>Q165+'from detlef scd 8+'!S303</f>
        <v>5.1482999999999999</v>
      </c>
      <c r="T165" s="6">
        <v>7</v>
      </c>
      <c r="U165" s="3">
        <f>S165+'from detlef scd 8+'!U303</f>
        <v>5.2594000000000003</v>
      </c>
      <c r="V165" s="3">
        <v>8</v>
      </c>
      <c r="W165" s="3">
        <f>U165+'from detlef scd 8+'!W303</f>
        <v>5.3853</v>
      </c>
      <c r="X165" s="6"/>
      <c r="Y165" s="3"/>
      <c r="Z165" s="4"/>
      <c r="AA165" s="3"/>
      <c r="AB165" s="4"/>
      <c r="AC165" s="3"/>
      <c r="AD165" s="4"/>
      <c r="AE165" s="3"/>
      <c r="AF165" s="4"/>
      <c r="AG165" s="3"/>
      <c r="AH165" s="4"/>
      <c r="AI165" s="3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f>I166+'from detlef scd 8+'!K304</f>
        <v>2.7796000000000003</v>
      </c>
      <c r="L166" s="3">
        <v>3</v>
      </c>
      <c r="M166" s="3">
        <f>K166+'from detlef scd 8+'!M304</f>
        <v>3.7593000000000005</v>
      </c>
      <c r="N166" s="3">
        <v>4</v>
      </c>
      <c r="O166" s="3">
        <f>M166+'from detlef scd 8+'!O304</f>
        <v>4.3594000000000008</v>
      </c>
      <c r="P166" s="3">
        <v>5</v>
      </c>
      <c r="Q166" s="3">
        <f>O166+'from detlef scd 8+'!Q304</f>
        <v>4.718700000000001</v>
      </c>
      <c r="R166" s="3">
        <v>6</v>
      </c>
      <c r="S166" s="3">
        <f>Q166+'from detlef scd 8+'!S304</f>
        <v>5.0521000000000011</v>
      </c>
      <c r="T166" s="6">
        <v>7</v>
      </c>
      <c r="U166" s="3">
        <f>S166+'from detlef scd 8+'!U304</f>
        <v>5.2669000000000015</v>
      </c>
      <c r="V166" s="3">
        <v>8</v>
      </c>
      <c r="W166" s="3">
        <f>U166+'from detlef scd 8+'!W304</f>
        <v>5.5373000000000019</v>
      </c>
      <c r="X166" s="6"/>
      <c r="Y166" s="3"/>
      <c r="Z166" s="4"/>
      <c r="AA166" s="3"/>
      <c r="AB166" s="4"/>
      <c r="AC166" s="3"/>
      <c r="AD166" s="4"/>
      <c r="AE166" s="3"/>
      <c r="AF166" s="4"/>
      <c r="AG166" s="3"/>
      <c r="AH166" s="4"/>
      <c r="AI166" s="3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f>I167+'from detlef scd 8+'!K305</f>
        <v>3.1281999999999996</v>
      </c>
      <c r="L167" s="3">
        <v>3</v>
      </c>
      <c r="M167" s="3">
        <f>K167+'from detlef scd 8+'!M305</f>
        <v>3.7357999999999998</v>
      </c>
      <c r="N167" s="3">
        <v>4</v>
      </c>
      <c r="O167" s="3">
        <f>M167+'from detlef scd 8+'!O305</f>
        <v>4.0691999999999995</v>
      </c>
      <c r="P167" s="3">
        <v>5</v>
      </c>
      <c r="Q167" s="3">
        <f>O167+'from detlef scd 8+'!Q305</f>
        <v>4.3877999999999995</v>
      </c>
      <c r="R167" s="3">
        <v>6</v>
      </c>
      <c r="S167" s="3">
        <f>Q167+'from detlef scd 8+'!S305</f>
        <v>4.6989999999999998</v>
      </c>
      <c r="T167" s="6">
        <v>7</v>
      </c>
      <c r="U167" s="3">
        <f>S167+'from detlef scd 8+'!U305</f>
        <v>4.9082999999999997</v>
      </c>
      <c r="V167" s="3">
        <v>8</v>
      </c>
      <c r="W167" s="3">
        <f>U167+'from detlef scd 8+'!W305</f>
        <v>5.1731999999999996</v>
      </c>
      <c r="X167" s="6"/>
      <c r="Y167" s="3"/>
      <c r="Z167" s="4"/>
      <c r="AA167" s="3"/>
      <c r="AB167" s="4"/>
      <c r="AC167" s="3"/>
      <c r="AD167" s="4"/>
      <c r="AE167" s="3"/>
      <c r="AF167" s="4"/>
      <c r="AG167" s="3"/>
      <c r="AH167" s="4"/>
      <c r="AI167" s="3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f>I168+'from detlef scd 8+'!K306</f>
        <v>2.5209999999999999</v>
      </c>
      <c r="L168" s="3">
        <v>3</v>
      </c>
      <c r="M168" s="3">
        <f>K168+'from detlef scd 8+'!M306</f>
        <v>3.2747000000000002</v>
      </c>
      <c r="N168" s="3">
        <v>4</v>
      </c>
      <c r="O168" s="3">
        <f>M168+'from detlef scd 8+'!O306</f>
        <v>3.5895000000000001</v>
      </c>
      <c r="P168" s="3">
        <v>5</v>
      </c>
      <c r="Q168" s="3">
        <f>O168+'from detlef scd 8+'!Q306</f>
        <v>3.7858000000000001</v>
      </c>
      <c r="R168" s="3">
        <v>6</v>
      </c>
      <c r="S168" s="3">
        <f>Q168+'from detlef scd 8+'!S306</f>
        <v>4.0320999999999998</v>
      </c>
      <c r="T168" s="6">
        <v>7</v>
      </c>
      <c r="U168" s="3">
        <f>S168+'from detlef scd 8+'!U306</f>
        <v>4.2246999999999995</v>
      </c>
      <c r="V168" s="3">
        <v>8</v>
      </c>
      <c r="W168" s="3">
        <f>U168+'from detlef scd 8+'!W306</f>
        <v>4.4783999999999997</v>
      </c>
      <c r="X168" s="6"/>
      <c r="Y168" s="3"/>
      <c r="Z168" s="4"/>
      <c r="AA168" s="3"/>
      <c r="AB168" s="4"/>
      <c r="AC168" s="3"/>
      <c r="AD168" s="4"/>
      <c r="AE168" s="3"/>
      <c r="AF168" s="4"/>
      <c r="AG168" s="3"/>
      <c r="AH168" s="4"/>
      <c r="AI168" s="3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3">
        <f>I169+'from detlef scd 8+'!K307</f>
        <v>3.1943000000000001</v>
      </c>
      <c r="L169" s="3">
        <v>3</v>
      </c>
      <c r="M169" s="3">
        <f>K169+'from detlef scd 8+'!M307</f>
        <v>4.2091000000000003</v>
      </c>
      <c r="N169" s="3">
        <v>4</v>
      </c>
      <c r="O169" s="3">
        <f>M169+'from detlef scd 8+'!O307</f>
        <v>4.6313000000000004</v>
      </c>
      <c r="P169" s="3">
        <v>5</v>
      </c>
      <c r="Q169" s="3">
        <f>O169+'from detlef scd 8+'!Q307</f>
        <v>4.8461000000000007</v>
      </c>
      <c r="R169" s="3">
        <v>6</v>
      </c>
      <c r="S169" s="3">
        <f>Q169+'from detlef scd 8+'!S307</f>
        <v>5.1202000000000005</v>
      </c>
      <c r="T169" s="6">
        <v>7</v>
      </c>
      <c r="U169" s="3">
        <f>S169+'from detlef scd 8+'!U307</f>
        <v>5.3239000000000001</v>
      </c>
      <c r="V169" s="3">
        <v>8</v>
      </c>
      <c r="W169" s="3">
        <f>U169+'from detlef scd 8+'!W307</f>
        <v>5.6128</v>
      </c>
      <c r="X169" s="6"/>
      <c r="Y169" s="3"/>
      <c r="Z169" s="4"/>
      <c r="AA169" s="3"/>
      <c r="AB169" s="4"/>
      <c r="AC169" s="3"/>
      <c r="AD169" s="4"/>
      <c r="AE169" s="3"/>
      <c r="AF169" s="4"/>
      <c r="AG169" s="3"/>
      <c r="AH169" s="4"/>
      <c r="AI169" s="3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f>I170+'from detlef scd 8+'!K308</f>
        <v>3.0272999999999999</v>
      </c>
      <c r="L170" s="3">
        <v>3</v>
      </c>
      <c r="M170" s="3">
        <f>K170+'from detlef scd 8+'!M308</f>
        <v>3.9365999999999999</v>
      </c>
      <c r="N170" s="3">
        <v>4</v>
      </c>
      <c r="O170" s="3">
        <f>M170+'from detlef scd 8+'!O308</f>
        <v>4.3811</v>
      </c>
      <c r="P170" s="3">
        <v>5</v>
      </c>
      <c r="Q170" s="3">
        <f>O170+'from detlef scd 8+'!Q308</f>
        <v>4.7922000000000002</v>
      </c>
      <c r="R170" s="3">
        <v>6</v>
      </c>
      <c r="S170" s="3">
        <f>Q170+'from detlef scd 8+'!S308</f>
        <v>5.0848000000000004</v>
      </c>
      <c r="T170" s="6">
        <v>7</v>
      </c>
      <c r="U170" s="3">
        <f>S170+'from detlef scd 8+'!U308</f>
        <v>5.3218000000000005</v>
      </c>
      <c r="V170" s="3">
        <v>8</v>
      </c>
      <c r="W170" s="3">
        <f>U170+'from detlef scd 8+'!W308</f>
        <v>5.5922000000000001</v>
      </c>
      <c r="X170" s="6"/>
      <c r="Y170" s="3"/>
      <c r="Z170" s="4"/>
      <c r="AA170" s="3"/>
      <c r="AB170" s="4"/>
      <c r="AC170" s="3"/>
      <c r="AD170" s="4"/>
      <c r="AE170" s="3"/>
      <c r="AF170" s="4"/>
      <c r="AG170" s="3"/>
      <c r="AH170" s="4"/>
      <c r="AI170" s="3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f>I171+'from detlef scd 8+'!K309</f>
        <v>3.4097</v>
      </c>
      <c r="L171" s="3">
        <v>3</v>
      </c>
      <c r="M171" s="3">
        <f>K171+'from detlef scd 8+'!M309</f>
        <v>4.2949000000000002</v>
      </c>
      <c r="N171" s="3">
        <v>4</v>
      </c>
      <c r="O171" s="3">
        <f>M171+'from detlef scd 8+'!O309</f>
        <v>4.7949000000000002</v>
      </c>
      <c r="P171" s="3">
        <v>5</v>
      </c>
      <c r="Q171" s="3">
        <f>O171+'from detlef scd 8+'!Q309</f>
        <v>5.2079000000000004</v>
      </c>
      <c r="R171" s="3">
        <v>6</v>
      </c>
      <c r="S171" s="3">
        <f>Q171+'from detlef scd 8+'!S309</f>
        <v>5.4412000000000003</v>
      </c>
      <c r="T171" s="6">
        <v>7</v>
      </c>
      <c r="U171" s="3">
        <f>S171+'from detlef scd 8+'!U309</f>
        <v>5.6707999999999998</v>
      </c>
      <c r="V171" s="3">
        <v>8</v>
      </c>
      <c r="W171" s="3">
        <f>U171+'from detlef scd 8+'!W309</f>
        <v>5.8708</v>
      </c>
      <c r="X171" s="6"/>
      <c r="Y171" s="3"/>
      <c r="Z171" s="4"/>
      <c r="AA171" s="3"/>
      <c r="AB171" s="4"/>
      <c r="AC171" s="3"/>
      <c r="AD171" s="4"/>
      <c r="AE171" s="3"/>
      <c r="AF171" s="4"/>
      <c r="AG171" s="3"/>
      <c r="AH171" s="4"/>
      <c r="AI171" s="3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f>I172+'from detlef scd 8+'!K310</f>
        <v>3.0335000000000001</v>
      </c>
      <c r="L172" s="3">
        <v>3</v>
      </c>
      <c r="M172" s="3">
        <f>K172+'from detlef scd 8+'!M310</f>
        <v>3.7002999999999999</v>
      </c>
      <c r="N172" s="3">
        <v>4</v>
      </c>
      <c r="O172" s="3">
        <f>M172+'from detlef scd 8+'!O310</f>
        <v>4.2410999999999994</v>
      </c>
      <c r="P172" s="3">
        <v>5</v>
      </c>
      <c r="Q172" s="3">
        <f>O172+'from detlef scd 8+'!Q310</f>
        <v>4.6151999999999997</v>
      </c>
      <c r="R172" s="3">
        <v>6</v>
      </c>
      <c r="S172" s="3">
        <f>Q172+'from detlef scd 8+'!S310</f>
        <v>4.7763</v>
      </c>
      <c r="T172" s="6">
        <v>7</v>
      </c>
      <c r="U172" s="3">
        <f>S172+'from detlef scd 8+'!U310</f>
        <v>4.9949000000000003</v>
      </c>
      <c r="V172" s="3">
        <v>8</v>
      </c>
      <c r="W172" s="3">
        <f>U172+'from detlef scd 8+'!W310</f>
        <v>5.3024000000000004</v>
      </c>
      <c r="X172" s="6"/>
      <c r="Y172" s="3"/>
      <c r="Z172" s="4"/>
      <c r="AA172" s="3"/>
      <c r="AB172" s="4"/>
      <c r="AC172" s="3"/>
      <c r="AD172" s="4"/>
      <c r="AE172" s="3"/>
      <c r="AF172" s="4"/>
      <c r="AG172" s="3"/>
      <c r="AH172" s="4"/>
      <c r="AI172" s="3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f>I173+'from detlef scd 8+'!K311</f>
        <v>2.9386000000000001</v>
      </c>
      <c r="L173" s="3">
        <v>3</v>
      </c>
      <c r="M173" s="3">
        <f>K173+'from detlef scd 8+'!M311</f>
        <v>3.6888000000000001</v>
      </c>
      <c r="N173" s="3">
        <v>4</v>
      </c>
      <c r="O173" s="3">
        <f>M173+'from detlef scd 8+'!O311</f>
        <v>4.3260000000000005</v>
      </c>
      <c r="P173" s="3">
        <v>5</v>
      </c>
      <c r="Q173" s="3">
        <f>O173+'from detlef scd 8+'!Q311</f>
        <v>4.7502000000000004</v>
      </c>
      <c r="R173" s="3">
        <v>6</v>
      </c>
      <c r="S173" s="3">
        <f>Q173+'from detlef scd 8+'!S311</f>
        <v>4.9577</v>
      </c>
      <c r="T173" s="6">
        <v>7</v>
      </c>
      <c r="U173" s="3">
        <f>S173+'from detlef scd 8+'!U311</f>
        <v>5.1910999999999996</v>
      </c>
      <c r="V173" s="3">
        <v>8</v>
      </c>
      <c r="W173" s="3">
        <f>U173+'from detlef scd 8+'!W311</f>
        <v>5.3559999999999999</v>
      </c>
      <c r="X173" s="6"/>
      <c r="Y173" s="3"/>
      <c r="Z173" s="4"/>
      <c r="AA173" s="3"/>
      <c r="AB173" s="4"/>
      <c r="AC173" s="3"/>
      <c r="AD173" s="4"/>
      <c r="AE173" s="3"/>
      <c r="AF173" s="4"/>
      <c r="AG173" s="3"/>
      <c r="AH173" s="4"/>
      <c r="AI173" s="3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f>I174+'from detlef scd 8+'!K312</f>
        <v>3.1391999999999998</v>
      </c>
      <c r="L174" s="3">
        <v>3</v>
      </c>
      <c r="M174" s="3">
        <f>K174+'from detlef scd 8+'!M312</f>
        <v>3.7874999999999996</v>
      </c>
      <c r="N174" s="3">
        <v>4</v>
      </c>
      <c r="O174" s="3">
        <f>M174+'from detlef scd 8+'!O312</f>
        <v>4.4969000000000001</v>
      </c>
      <c r="P174" s="3">
        <v>5</v>
      </c>
      <c r="Q174" s="3">
        <f>O174+'from detlef scd 8+'!Q312</f>
        <v>4.8174000000000001</v>
      </c>
      <c r="R174" s="3">
        <v>6</v>
      </c>
      <c r="S174" s="3">
        <f>Q174+'from detlef scd 8+'!S312</f>
        <v>4.9804000000000004</v>
      </c>
      <c r="T174" s="6">
        <v>7</v>
      </c>
      <c r="U174" s="3">
        <f>S174+'from detlef scd 8+'!U312</f>
        <v>5.0952000000000002</v>
      </c>
      <c r="V174" s="3">
        <v>8</v>
      </c>
      <c r="W174" s="3">
        <f>U174+'from detlef scd 8+'!W312</f>
        <v>5.2693000000000003</v>
      </c>
      <c r="X174" s="6"/>
      <c r="Y174" s="3"/>
      <c r="Z174" s="4"/>
      <c r="AA174" s="3"/>
      <c r="AB174" s="4"/>
      <c r="AC174" s="3"/>
      <c r="AD174" s="4"/>
      <c r="AE174" s="3"/>
      <c r="AF174" s="4"/>
      <c r="AG174" s="3"/>
      <c r="AH174" s="4"/>
      <c r="AI174" s="3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f>I175+'from detlef scd 8+'!K313</f>
        <v>3.1576</v>
      </c>
      <c r="L175" s="3">
        <v>3</v>
      </c>
      <c r="M175" s="3">
        <f>K175+'from detlef scd 8+'!M313</f>
        <v>4.4817999999999998</v>
      </c>
      <c r="N175" s="3">
        <v>4</v>
      </c>
      <c r="O175" s="3">
        <f>M175+'from detlef scd 8+'!O313</f>
        <v>5.2725999999999997</v>
      </c>
      <c r="P175" s="3">
        <v>5</v>
      </c>
      <c r="Q175" s="3">
        <f>O175+'from detlef scd 8+'!Q313</f>
        <v>5.7485999999999997</v>
      </c>
      <c r="R175" s="3">
        <v>6</v>
      </c>
      <c r="S175" s="3">
        <f>Q175+'from detlef scd 8+'!S313</f>
        <v>6.032</v>
      </c>
      <c r="T175" s="6">
        <v>7</v>
      </c>
      <c r="U175" s="3">
        <f>S175+'from detlef scd 8+'!U313</f>
        <v>6.2801999999999998</v>
      </c>
      <c r="V175" s="3">
        <v>8</v>
      </c>
      <c r="W175" s="3">
        <f>U175+'from detlef scd 8+'!W313</f>
        <v>6.4950000000000001</v>
      </c>
      <c r="X175" s="6"/>
      <c r="Y175" s="3"/>
      <c r="Z175" s="4"/>
      <c r="AA175" s="3"/>
      <c r="AB175" s="4"/>
      <c r="AC175" s="3"/>
      <c r="AD175" s="4"/>
      <c r="AE175" s="3"/>
      <c r="AF175" s="4"/>
      <c r="AG175" s="3"/>
      <c r="AH175" s="4"/>
      <c r="AI175" s="3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f>I176+'from detlef scd 8+'!K314</f>
        <v>2.7013999999999996</v>
      </c>
      <c r="L176" s="3">
        <v>3</v>
      </c>
      <c r="M176" s="3">
        <f>K176+'from detlef scd 8+'!M314</f>
        <v>3.6218999999999997</v>
      </c>
      <c r="N176" s="3">
        <v>4</v>
      </c>
      <c r="O176" s="3">
        <f>M176+'from detlef scd 8+'!O314</f>
        <v>3.9329999999999998</v>
      </c>
      <c r="P176" s="3">
        <v>5</v>
      </c>
      <c r="Q176" s="3">
        <f>O176+'from detlef scd 8+'!Q314</f>
        <v>4.4329999999999998</v>
      </c>
      <c r="R176" s="3">
        <v>6</v>
      </c>
      <c r="S176" s="3">
        <f>Q176+'from detlef scd 8+'!S314</f>
        <v>4.7293000000000003</v>
      </c>
      <c r="T176" s="6">
        <v>7</v>
      </c>
      <c r="U176" s="3">
        <f>S176+'from detlef scd 8+'!U314</f>
        <v>4.8923000000000005</v>
      </c>
      <c r="V176" s="3">
        <v>8</v>
      </c>
      <c r="W176" s="3">
        <f>U176+'from detlef scd 8+'!W314</f>
        <v>5.0442000000000009</v>
      </c>
      <c r="X176" s="6"/>
      <c r="Y176" s="3"/>
      <c r="Z176" s="4"/>
      <c r="AA176" s="3"/>
      <c r="AB176" s="4"/>
      <c r="AC176" s="3"/>
      <c r="AD176" s="4"/>
      <c r="AE176" s="3"/>
      <c r="AF176" s="4"/>
      <c r="AG176" s="3"/>
      <c r="AH176" s="4"/>
      <c r="AI176" s="3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f>I177+'from detlef scd 8+'!K315</f>
        <v>2.7273000000000001</v>
      </c>
      <c r="L177" s="3">
        <v>3</v>
      </c>
      <c r="M177" s="3">
        <f>K177+'from detlef scd 8+'!M315</f>
        <v>3.6145</v>
      </c>
      <c r="N177" s="3">
        <v>4</v>
      </c>
      <c r="O177" s="3">
        <f>M177+'from detlef scd 8+'!O315</f>
        <v>4.2350000000000003</v>
      </c>
      <c r="P177" s="3">
        <v>5</v>
      </c>
      <c r="Q177" s="3">
        <f>O177+'from detlef scd 8+'!Q315</f>
        <v>4.5943000000000005</v>
      </c>
      <c r="R177" s="3">
        <v>6</v>
      </c>
      <c r="S177" s="3">
        <f>Q177+'from detlef scd 8+'!S315</f>
        <v>4.8647000000000009</v>
      </c>
      <c r="T177" s="6">
        <v>7</v>
      </c>
      <c r="U177" s="3">
        <f>S177+'from detlef scd 8+'!U315</f>
        <v>5.0499000000000009</v>
      </c>
      <c r="V177" s="3">
        <v>8</v>
      </c>
      <c r="W177" s="3">
        <f>U177+'from detlef scd 8+'!W315</f>
        <v>5.1277000000000008</v>
      </c>
      <c r="X177" s="6"/>
      <c r="Y177" s="3"/>
      <c r="Z177" s="4"/>
      <c r="AA177" s="3"/>
      <c r="AB177" s="4"/>
      <c r="AC177" s="3"/>
      <c r="AD177" s="4"/>
      <c r="AE177" s="3"/>
      <c r="AF177" s="4"/>
      <c r="AG177" s="3"/>
      <c r="AH177" s="4"/>
      <c r="AI177" s="3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f>I178+'from detlef scd 8+'!K316</f>
        <v>3.3597999999999999</v>
      </c>
      <c r="L178" s="3">
        <v>3</v>
      </c>
      <c r="M178" s="3">
        <f>K178+'from detlef scd 8+'!M316</f>
        <v>4.0245999999999995</v>
      </c>
      <c r="N178" s="3">
        <v>4</v>
      </c>
      <c r="O178" s="3">
        <f>M178+'from detlef scd 8+'!O316</f>
        <v>4.4578999999999995</v>
      </c>
      <c r="P178" s="3">
        <v>5</v>
      </c>
      <c r="Q178" s="3">
        <f>O178+'from detlef scd 8+'!Q316</f>
        <v>4.6616</v>
      </c>
      <c r="R178" s="3">
        <v>6</v>
      </c>
      <c r="S178" s="3">
        <f>Q178+'from detlef scd 8+'!S316</f>
        <v>4.8689999999999998</v>
      </c>
      <c r="T178" s="6">
        <v>7</v>
      </c>
      <c r="U178" s="3">
        <f>S178+'from detlef scd 8+'!U316</f>
        <v>4.9653</v>
      </c>
      <c r="V178" s="3">
        <v>8</v>
      </c>
      <c r="W178" s="3">
        <f>U178+'from detlef scd 8+'!W316</f>
        <v>5.1134000000000004</v>
      </c>
      <c r="X178" s="6"/>
      <c r="Y178" s="3"/>
      <c r="Z178" s="4"/>
      <c r="AA178" s="3"/>
      <c r="AB178" s="4"/>
      <c r="AC178" s="3"/>
      <c r="AD178" s="4"/>
      <c r="AE178" s="3"/>
      <c r="AF178" s="4"/>
      <c r="AG178" s="3"/>
      <c r="AH178" s="4"/>
      <c r="AI178" s="3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f>I179+'from detlef scd 8+'!K317</f>
        <v>3.694</v>
      </c>
      <c r="L179" s="3">
        <v>3</v>
      </c>
      <c r="M179" s="3">
        <f>K179+'from detlef scd 8+'!M317</f>
        <v>4.5960000000000001</v>
      </c>
      <c r="N179" s="3">
        <v>4</v>
      </c>
      <c r="O179" s="3">
        <f>M179+'from detlef scd 8+'!O317</f>
        <v>5.2887000000000004</v>
      </c>
      <c r="P179" s="3">
        <v>5</v>
      </c>
      <c r="Q179" s="3">
        <f>O179+'from detlef scd 8+'!Q317</f>
        <v>5.7888000000000002</v>
      </c>
      <c r="R179" s="3">
        <v>6</v>
      </c>
      <c r="S179" s="3">
        <f>Q179+'from detlef scd 8+'!S317</f>
        <v>6.0722000000000005</v>
      </c>
      <c r="T179" s="6">
        <v>7</v>
      </c>
      <c r="U179" s="3">
        <f>S179+'from detlef scd 8+'!U317</f>
        <v>6.2500000000000009</v>
      </c>
      <c r="V179" s="3">
        <v>8</v>
      </c>
      <c r="W179" s="3">
        <f>U179+'from detlef scd 8+'!W317</f>
        <v>6.4167000000000005</v>
      </c>
      <c r="X179" s="6"/>
      <c r="Y179" s="3"/>
      <c r="Z179" s="4"/>
      <c r="AA179" s="3"/>
      <c r="AB179" s="4"/>
      <c r="AC179" s="3"/>
      <c r="AD179" s="4"/>
      <c r="AE179" s="3"/>
      <c r="AF179" s="4"/>
      <c r="AG179" s="3"/>
      <c r="AH179" s="4"/>
      <c r="AI179" s="3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f>I180+'from detlef scd 8+'!K318</f>
        <v>3.0827999999999998</v>
      </c>
      <c r="L180" s="3">
        <v>3</v>
      </c>
      <c r="M180" s="3">
        <f>K180+'from detlef scd 8+'!M318</f>
        <v>3.8272999999999997</v>
      </c>
      <c r="N180" s="3">
        <v>4</v>
      </c>
      <c r="O180" s="3">
        <f>M180+'from detlef scd 8+'!O318</f>
        <v>4.3588999999999993</v>
      </c>
      <c r="P180" s="3">
        <v>5</v>
      </c>
      <c r="Q180" s="3">
        <f>O180+'from detlef scd 8+'!Q318</f>
        <v>4.7237999999999989</v>
      </c>
      <c r="R180" s="3">
        <v>6</v>
      </c>
      <c r="S180" s="3">
        <f>Q180+'from detlef scd 8+'!S318</f>
        <v>4.9608999999999988</v>
      </c>
      <c r="T180" s="6">
        <v>7</v>
      </c>
      <c r="U180" s="3">
        <f>S180+'from detlef scd 8+'!U318</f>
        <v>5.057199999999999</v>
      </c>
      <c r="V180" s="3">
        <v>8</v>
      </c>
      <c r="W180" s="3">
        <f>U180+'from detlef scd 8+'!W318</f>
        <v>5.1793999999999993</v>
      </c>
      <c r="X180" s="6"/>
      <c r="Y180" s="3"/>
      <c r="Z180" s="4"/>
      <c r="AA180" s="3"/>
      <c r="AB180" s="4"/>
      <c r="AC180" s="3"/>
      <c r="AD180" s="4"/>
      <c r="AE180" s="3"/>
      <c r="AF180" s="4"/>
      <c r="AG180" s="3"/>
      <c r="AH180" s="4"/>
      <c r="AI180" s="3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f>I181+'from detlef scd 8+'!K319</f>
        <v>3.3117999999999999</v>
      </c>
      <c r="L181" s="3">
        <v>3</v>
      </c>
      <c r="M181" s="3">
        <f>K181+'from detlef scd 8+'!M319</f>
        <v>4.3879999999999999</v>
      </c>
      <c r="N181" s="3">
        <v>4</v>
      </c>
      <c r="O181" s="3">
        <f>M181+'from detlef scd 8+'!O319</f>
        <v>4.7640000000000002</v>
      </c>
      <c r="P181" s="3">
        <v>5</v>
      </c>
      <c r="Q181" s="3">
        <f>O181+'from detlef scd 8+'!Q319</f>
        <v>5.0474000000000006</v>
      </c>
      <c r="R181" s="3">
        <v>6</v>
      </c>
      <c r="S181" s="3">
        <f>Q181+'from detlef scd 8+'!S319</f>
        <v>5.2586000000000004</v>
      </c>
      <c r="T181" s="6">
        <v>7</v>
      </c>
      <c r="U181" s="3">
        <f>S181+'from detlef scd 8+'!U319</f>
        <v>5.4401000000000002</v>
      </c>
      <c r="V181" s="3">
        <v>8</v>
      </c>
      <c r="W181" s="3">
        <f>U181+'from detlef scd 8+'!W319</f>
        <v>5.7141999999999999</v>
      </c>
      <c r="X181" s="6"/>
      <c r="Y181" s="3"/>
      <c r="Z181" s="4"/>
      <c r="AA181" s="3"/>
      <c r="AB181" s="4"/>
      <c r="AC181" s="3"/>
      <c r="AD181" s="4"/>
      <c r="AE181" s="3"/>
      <c r="AF181" s="4"/>
      <c r="AG181" s="3"/>
      <c r="AH181" s="4"/>
      <c r="AI181" s="3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f>I182+'from detlef scd 8+'!K320</f>
        <v>3.1512000000000002</v>
      </c>
      <c r="L182" s="3">
        <v>3</v>
      </c>
      <c r="M182" s="3">
        <f>K182+'from detlef scd 8+'!M320</f>
        <v>4.2975000000000003</v>
      </c>
      <c r="N182" s="3">
        <v>4</v>
      </c>
      <c r="O182" s="3">
        <f>M182+'from detlef scd 8+'!O320</f>
        <v>4.8197000000000001</v>
      </c>
      <c r="P182" s="3">
        <v>5</v>
      </c>
      <c r="Q182" s="3">
        <f>O182+'from detlef scd 8+'!Q320</f>
        <v>5.1660000000000004</v>
      </c>
      <c r="R182" s="3">
        <v>6</v>
      </c>
      <c r="S182" s="3">
        <f>Q182+'from detlef scd 8+'!S320</f>
        <v>5.4827000000000004</v>
      </c>
      <c r="T182" s="6">
        <v>7</v>
      </c>
      <c r="U182" s="3">
        <f>S182+'from detlef scd 8+'!U320</f>
        <v>5.7530999999999999</v>
      </c>
      <c r="V182" s="3">
        <v>8</v>
      </c>
      <c r="W182" s="3">
        <f>U182+'from detlef scd 8+'!W320</f>
        <v>6.0235000000000003</v>
      </c>
      <c r="X182" s="6"/>
      <c r="Y182" s="3"/>
      <c r="Z182" s="4"/>
      <c r="AA182" s="3"/>
      <c r="AB182" s="4"/>
      <c r="AC182" s="3"/>
      <c r="AD182" s="4"/>
      <c r="AE182" s="3"/>
      <c r="AF182" s="4"/>
      <c r="AG182" s="3"/>
      <c r="AH182" s="4"/>
      <c r="AI182" s="3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f>I183+'from detlef scd 8+'!K321</f>
        <v>3.0442999999999998</v>
      </c>
      <c r="L183" s="3">
        <v>3</v>
      </c>
      <c r="M183" s="3">
        <f>K183+'from detlef scd 8+'!M321</f>
        <v>3.8738999999999999</v>
      </c>
      <c r="N183" s="3">
        <v>4</v>
      </c>
      <c r="O183" s="3">
        <f>M183+'from detlef scd 8+'!O321</f>
        <v>4.2553999999999998</v>
      </c>
      <c r="P183" s="3">
        <v>5</v>
      </c>
      <c r="Q183" s="3">
        <f>O183+'from detlef scd 8+'!Q321</f>
        <v>4.5331999999999999</v>
      </c>
      <c r="R183" s="3">
        <v>6</v>
      </c>
      <c r="S183" s="3">
        <f>Q183+'from detlef scd 8+'!S321</f>
        <v>4.6627999999999998</v>
      </c>
      <c r="T183" s="6">
        <v>7</v>
      </c>
      <c r="U183" s="3">
        <f>S183+'from detlef scd 8+'!U321</f>
        <v>4.8294999999999995</v>
      </c>
      <c r="V183" s="3">
        <v>8</v>
      </c>
      <c r="W183" s="3">
        <f>U183+'from detlef scd 8+'!W321</f>
        <v>4.9516999999999998</v>
      </c>
      <c r="X183" s="6"/>
      <c r="Y183" s="3"/>
      <c r="Z183" s="4"/>
      <c r="AA183" s="3"/>
      <c r="AB183" s="4"/>
      <c r="AC183" s="3"/>
      <c r="AD183" s="4"/>
      <c r="AE183" s="3"/>
      <c r="AF183" s="4"/>
      <c r="AG183" s="3"/>
      <c r="AH183" s="4"/>
      <c r="AI183" s="3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f>I184+'from detlef scd 8+'!K322</f>
        <v>3.4146999999999998</v>
      </c>
      <c r="L184" s="3">
        <v>3</v>
      </c>
      <c r="M184" s="3">
        <f>K184+'from detlef scd 8+'!M322</f>
        <v>4.3055000000000003</v>
      </c>
      <c r="N184" s="3">
        <v>4</v>
      </c>
      <c r="O184" s="3">
        <f>M184+'from detlef scd 8+'!O322</f>
        <v>4.8741000000000003</v>
      </c>
      <c r="P184" s="3">
        <v>5</v>
      </c>
      <c r="Q184" s="3">
        <f>O184+'from detlef scd 8+'!Q322</f>
        <v>5.2871000000000006</v>
      </c>
      <c r="R184" s="3">
        <v>6</v>
      </c>
      <c r="S184" s="3">
        <f>Q184+'from detlef scd 8+'!S322</f>
        <v>5.531600000000001</v>
      </c>
      <c r="T184" s="6">
        <v>7</v>
      </c>
      <c r="U184" s="3">
        <f>S184+'from detlef scd 8+'!U322</f>
        <v>5.7520000000000007</v>
      </c>
      <c r="V184" s="3">
        <v>8</v>
      </c>
      <c r="W184" s="3">
        <f>U184+'from detlef scd 8+'!W322</f>
        <v>5.9187000000000003</v>
      </c>
      <c r="X184" s="6"/>
      <c r="Y184" s="3"/>
      <c r="Z184" s="4"/>
      <c r="AA184" s="3"/>
      <c r="AB184" s="4"/>
      <c r="AC184" s="3"/>
      <c r="AD184" s="4"/>
      <c r="AE184" s="3"/>
      <c r="AF184" s="4"/>
      <c r="AG184" s="3"/>
      <c r="AH184" s="4"/>
      <c r="AI184" s="3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f>I185+'from detlef scd 8+'!K323</f>
        <v>3.2622</v>
      </c>
      <c r="L185" s="3">
        <v>3</v>
      </c>
      <c r="M185" s="3">
        <f>K185+'from detlef scd 8+'!M323</f>
        <v>4.0937000000000001</v>
      </c>
      <c r="N185" s="3">
        <v>4</v>
      </c>
      <c r="O185" s="3">
        <f>M185+'from detlef scd 8+'!O323</f>
        <v>4.5640999999999998</v>
      </c>
      <c r="P185" s="3">
        <v>5</v>
      </c>
      <c r="Q185" s="3">
        <f>O185+'from detlef scd 8+'!Q323</f>
        <v>4.9159999999999995</v>
      </c>
      <c r="R185" s="3">
        <v>6</v>
      </c>
      <c r="S185" s="3">
        <f>Q185+'from detlef scd 8+'!S323</f>
        <v>5.2196999999999996</v>
      </c>
      <c r="T185" s="6">
        <v>7</v>
      </c>
      <c r="U185" s="3">
        <f>S185+'from detlef scd 8+'!U323</f>
        <v>5.4678999999999993</v>
      </c>
      <c r="V185" s="3">
        <v>8</v>
      </c>
      <c r="W185" s="3">
        <f>U185+'from detlef scd 8+'!W323</f>
        <v>5.6289999999999996</v>
      </c>
      <c r="X185" s="6"/>
      <c r="Y185" s="3"/>
      <c r="Z185" s="4"/>
      <c r="AA185" s="3"/>
      <c r="AB185" s="4"/>
      <c r="AC185" s="3"/>
      <c r="AD185" s="4"/>
      <c r="AE185" s="3"/>
      <c r="AF185" s="4"/>
      <c r="AG185" s="3"/>
      <c r="AH185" s="4"/>
      <c r="AI185" s="3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f>I186+'from detlef scd 8+'!K324</f>
        <v>2.7275</v>
      </c>
      <c r="L186" s="3">
        <v>3</v>
      </c>
      <c r="M186" s="3">
        <f>K186+'from detlef scd 8+'!M324</f>
        <v>3.5331999999999999</v>
      </c>
      <c r="N186" s="3">
        <v>4</v>
      </c>
      <c r="O186" s="3">
        <f>M186+'from detlef scd 8+'!O324</f>
        <v>4.1852</v>
      </c>
      <c r="P186" s="3">
        <v>5</v>
      </c>
      <c r="Q186" s="3">
        <f>O186+'from detlef scd 8+'!Q324</f>
        <v>4.6520000000000001</v>
      </c>
      <c r="R186" s="3">
        <v>6</v>
      </c>
      <c r="S186" s="3">
        <f>Q186+'from detlef scd 8+'!S324</f>
        <v>5.0669000000000004</v>
      </c>
      <c r="T186" s="6">
        <v>7</v>
      </c>
      <c r="U186" s="3">
        <f>S186+'from detlef scd 8+'!U324</f>
        <v>5.3410000000000002</v>
      </c>
      <c r="V186" s="3">
        <v>8</v>
      </c>
      <c r="W186" s="3">
        <f>U186+'from detlef scd 8+'!W324</f>
        <v>5.5670000000000002</v>
      </c>
      <c r="X186" s="6"/>
      <c r="Y186" s="3"/>
      <c r="Z186" s="4"/>
      <c r="AA186" s="3"/>
      <c r="AB186" s="4"/>
      <c r="AC186" s="3"/>
      <c r="AD186" s="4"/>
      <c r="AE186" s="3"/>
      <c r="AF186" s="4"/>
      <c r="AG186" s="3"/>
      <c r="AH186" s="4"/>
      <c r="AI186" s="3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f>I187+'from detlef scd 8+'!K325</f>
        <v>2.9920999999999998</v>
      </c>
      <c r="L187" s="3">
        <v>3</v>
      </c>
      <c r="M187" s="3">
        <f>K187+'from detlef scd 8+'!M325</f>
        <v>3.9921999999999995</v>
      </c>
      <c r="N187" s="3">
        <v>4</v>
      </c>
      <c r="O187" s="3">
        <f>M187+'from detlef scd 8+'!O325</f>
        <v>4.4977999999999998</v>
      </c>
      <c r="P187" s="3">
        <v>5</v>
      </c>
      <c r="Q187" s="3">
        <f>O187+'from detlef scd 8+'!Q325</f>
        <v>4.7607999999999997</v>
      </c>
      <c r="R187" s="3">
        <v>6</v>
      </c>
      <c r="S187" s="3">
        <f>Q187+'from detlef scd 8+'!S325</f>
        <v>5.0885999999999996</v>
      </c>
      <c r="T187" s="6">
        <v>7</v>
      </c>
      <c r="U187" s="3">
        <f>S187+'from detlef scd 8+'!U325</f>
        <v>5.2478999999999996</v>
      </c>
      <c r="V187" s="3">
        <v>8</v>
      </c>
      <c r="W187" s="3">
        <f>U187+'from detlef scd 8+'!W325</f>
        <v>5.4182999999999995</v>
      </c>
      <c r="X187" s="6"/>
      <c r="Y187" s="3"/>
      <c r="Z187" s="4"/>
      <c r="AA187" s="3"/>
      <c r="AB187" s="4"/>
      <c r="AC187" s="3"/>
      <c r="AD187" s="4"/>
      <c r="AE187" s="3"/>
      <c r="AF187" s="4"/>
      <c r="AG187" s="3"/>
      <c r="AH187" s="4"/>
      <c r="AI187" s="3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f>I188+'from detlef scd 8+'!K326</f>
        <v>2.9238</v>
      </c>
      <c r="L188" s="3">
        <v>3</v>
      </c>
      <c r="M188" s="3">
        <f>K188+'from detlef scd 8+'!M326</f>
        <v>3.6536</v>
      </c>
      <c r="N188" s="3">
        <v>4</v>
      </c>
      <c r="O188" s="3">
        <f>M188+'from detlef scd 8+'!O326</f>
        <v>4.1277999999999997</v>
      </c>
      <c r="P188" s="3">
        <v>5</v>
      </c>
      <c r="Q188" s="3">
        <f>O188+'from detlef scd 8+'!Q326</f>
        <v>4.6426999999999996</v>
      </c>
      <c r="R188" s="3">
        <v>6</v>
      </c>
      <c r="S188" s="3">
        <f>Q188+'from detlef scd 8+'!S326</f>
        <v>4.9575999999999993</v>
      </c>
      <c r="T188" s="6">
        <v>7</v>
      </c>
      <c r="U188" s="3">
        <f>S188+'from detlef scd 8+'!U326</f>
        <v>5.1390999999999991</v>
      </c>
      <c r="V188" s="3">
        <v>8</v>
      </c>
      <c r="W188" s="3">
        <f>U188+'from detlef scd 8+'!W326</f>
        <v>5.2983999999999991</v>
      </c>
      <c r="X188" s="6"/>
      <c r="Y188" s="3"/>
      <c r="Z188" s="4"/>
      <c r="AA188" s="3"/>
      <c r="AB188" s="4"/>
      <c r="AC188" s="3"/>
      <c r="AD188" s="4"/>
      <c r="AE188" s="3"/>
      <c r="AF188" s="4"/>
      <c r="AG188" s="3"/>
      <c r="AH188" s="4"/>
      <c r="AI188" s="3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f>I189+'from detlef scd 8+'!K327</f>
        <v>2.9850000000000003</v>
      </c>
      <c r="L189" s="3">
        <v>3</v>
      </c>
      <c r="M189" s="3">
        <f>K189+'from detlef scd 8+'!M327</f>
        <v>3.6407000000000003</v>
      </c>
      <c r="N189" s="3">
        <v>4</v>
      </c>
      <c r="O189" s="3">
        <f>M189+'from detlef scd 8+'!O327</f>
        <v>4.2334000000000005</v>
      </c>
      <c r="P189" s="3">
        <v>5</v>
      </c>
      <c r="Q189" s="3">
        <f>O189+'from detlef scd 8+'!Q327</f>
        <v>4.6020000000000003</v>
      </c>
      <c r="R189" s="3">
        <v>6</v>
      </c>
      <c r="S189" s="3">
        <f>Q189+'from detlef scd 8+'!S327</f>
        <v>4.8798000000000004</v>
      </c>
      <c r="T189" s="6">
        <v>7</v>
      </c>
      <c r="U189" s="3">
        <f>S189+'from detlef scd 8+'!U327</f>
        <v>5.1169000000000002</v>
      </c>
      <c r="V189" s="3">
        <v>8</v>
      </c>
      <c r="W189" s="3">
        <f>U189+'from detlef scd 8+'!W327</f>
        <v>5.3799000000000001</v>
      </c>
      <c r="X189" s="6"/>
      <c r="Y189" s="3"/>
      <c r="Z189" s="4"/>
      <c r="AA189" s="3"/>
      <c r="AB189" s="4"/>
      <c r="AC189" s="3"/>
      <c r="AD189" s="4"/>
      <c r="AE189" s="3"/>
      <c r="AF189" s="4"/>
      <c r="AG189" s="3"/>
      <c r="AH189" s="4"/>
      <c r="AI189" s="3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f>I190+'from detlef scd 8+'!K328</f>
        <v>3.1254999999999997</v>
      </c>
      <c r="L190" s="3">
        <v>3</v>
      </c>
      <c r="M190" s="3">
        <f>K190+'from detlef scd 8+'!M328</f>
        <v>4.1089000000000002</v>
      </c>
      <c r="N190" s="3">
        <v>4</v>
      </c>
      <c r="O190" s="3">
        <f>M190+'from detlef scd 8+'!O328</f>
        <v>4.5978000000000003</v>
      </c>
      <c r="P190" s="3">
        <v>5</v>
      </c>
      <c r="Q190" s="3">
        <f>O190+'from detlef scd 8+'!Q328</f>
        <v>5.0089000000000006</v>
      </c>
      <c r="R190" s="3">
        <v>6</v>
      </c>
      <c r="S190" s="3">
        <f>Q190+'from detlef scd 8+'!S328</f>
        <v>5.186700000000001</v>
      </c>
      <c r="T190" s="6">
        <v>7</v>
      </c>
      <c r="U190" s="3">
        <f>S190+'from detlef scd 8+'!U328</f>
        <v>5.531200000000001</v>
      </c>
      <c r="V190" s="3">
        <v>8</v>
      </c>
      <c r="W190" s="3">
        <f>U190+'from detlef scd 8+'!W328</f>
        <v>5.8997000000000011</v>
      </c>
      <c r="X190" s="6"/>
      <c r="Y190" s="3"/>
      <c r="Z190" s="4"/>
      <c r="AA190" s="3"/>
      <c r="AB190" s="4"/>
      <c r="AC190" s="3"/>
      <c r="AD190" s="4"/>
      <c r="AE190" s="3"/>
      <c r="AF190" s="4"/>
      <c r="AG190" s="3"/>
      <c r="AH190" s="4"/>
      <c r="AI190" s="3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f>I191+'from detlef scd 8+'!K329</f>
        <v>3.4996</v>
      </c>
      <c r="L191" s="3">
        <v>3</v>
      </c>
      <c r="M191" s="3">
        <f>K191+'from detlef scd 8+'!M329</f>
        <v>4.4571000000000005</v>
      </c>
      <c r="N191" s="3">
        <v>4</v>
      </c>
      <c r="O191" s="3">
        <f>M191+'from detlef scd 8+'!O329</f>
        <v>4.9608000000000008</v>
      </c>
      <c r="P191" s="3">
        <v>5</v>
      </c>
      <c r="Q191" s="3">
        <f>O191+'from detlef scd 8+'!Q329</f>
        <v>5.3534000000000006</v>
      </c>
      <c r="R191" s="3">
        <v>6</v>
      </c>
      <c r="S191" s="3">
        <f>Q191+'from detlef scd 8+'!S329</f>
        <v>5.6423000000000005</v>
      </c>
      <c r="T191" s="6">
        <v>7</v>
      </c>
      <c r="U191" s="3">
        <f>S191+'from detlef scd 8+'!U329</f>
        <v>5.8571000000000009</v>
      </c>
      <c r="V191" s="3">
        <v>8</v>
      </c>
      <c r="W191" s="3">
        <f>U191+'from detlef scd 8+'!W329</f>
        <v>6.0016000000000007</v>
      </c>
      <c r="X191" s="6"/>
      <c r="Y191" s="3"/>
      <c r="Z191" s="4"/>
      <c r="AA191" s="3"/>
      <c r="AB191" s="4"/>
      <c r="AC191" s="3"/>
      <c r="AD191" s="4"/>
      <c r="AE191" s="3"/>
      <c r="AF191" s="4"/>
      <c r="AG191" s="3"/>
      <c r="AH191" s="4"/>
      <c r="AI191" s="3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f>I192+'from detlef scd 8+'!K330</f>
        <v>2.8696000000000002</v>
      </c>
      <c r="L192" s="3">
        <v>3</v>
      </c>
      <c r="M192" s="3">
        <f>K192+'from detlef scd 8+'!M330</f>
        <v>3.4512</v>
      </c>
      <c r="N192" s="3">
        <v>4</v>
      </c>
      <c r="O192" s="3">
        <f>M192+'from detlef scd 8+'!O330</f>
        <v>4.1180000000000003</v>
      </c>
      <c r="P192" s="3">
        <v>5</v>
      </c>
      <c r="Q192" s="3">
        <f>O192+'from detlef scd 8+'!Q330</f>
        <v>4.57</v>
      </c>
      <c r="R192" s="3">
        <v>6</v>
      </c>
      <c r="S192" s="3">
        <f>Q192+'from detlef scd 8+'!S330</f>
        <v>4.7849000000000004</v>
      </c>
      <c r="T192" s="6">
        <v>7</v>
      </c>
      <c r="U192" s="3">
        <f>S192+'from detlef scd 8+'!U330</f>
        <v>4.9516</v>
      </c>
      <c r="V192" s="3">
        <v>8</v>
      </c>
      <c r="W192" s="3">
        <f>U192+'from detlef scd 8+'!W330</f>
        <v>5.0739000000000001</v>
      </c>
      <c r="X192" s="6"/>
      <c r="Y192" s="3"/>
      <c r="Z192" s="4"/>
      <c r="AA192" s="3"/>
      <c r="AB192" s="4"/>
      <c r="AC192" s="3"/>
      <c r="AD192" s="4"/>
      <c r="AE192" s="3"/>
      <c r="AF192" s="4"/>
      <c r="AG192" s="3"/>
      <c r="AH192" s="4"/>
      <c r="AI192" s="3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f>I193+'from detlef scd 8+'!K331</f>
        <v>3.2231999999999998</v>
      </c>
      <c r="L193" s="3">
        <v>3</v>
      </c>
      <c r="M193" s="3">
        <f>K193+'from detlef scd 8+'!M331</f>
        <v>4.1046999999999993</v>
      </c>
      <c r="N193" s="3">
        <v>4</v>
      </c>
      <c r="O193" s="3">
        <f>M193+'from detlef scd 8+'!O331</f>
        <v>4.5565999999999995</v>
      </c>
      <c r="P193" s="3">
        <v>5</v>
      </c>
      <c r="Q193" s="3">
        <f>O193+'from detlef scd 8+'!Q331</f>
        <v>4.9121999999999995</v>
      </c>
      <c r="R193" s="3">
        <v>6</v>
      </c>
      <c r="S193" s="3">
        <f>Q193+'from detlef scd 8+'!S331</f>
        <v>5.1899999999999995</v>
      </c>
      <c r="T193" s="6">
        <v>7</v>
      </c>
      <c r="U193" s="3">
        <f>S193+'from detlef scd 8+'!U331</f>
        <v>5.3714999999999993</v>
      </c>
      <c r="V193" s="3">
        <v>8</v>
      </c>
      <c r="W193" s="3">
        <f>U193+'from detlef scd 8+'!W331</f>
        <v>5.5196999999999994</v>
      </c>
      <c r="X193" s="6"/>
      <c r="Y193" s="3"/>
      <c r="Z193" s="4"/>
      <c r="AA193" s="3"/>
      <c r="AB193" s="4"/>
      <c r="AC193" s="3"/>
      <c r="AD193" s="4"/>
      <c r="AE193" s="3"/>
      <c r="AF193" s="4"/>
      <c r="AG193" s="3"/>
      <c r="AH193" s="4"/>
      <c r="AI193" s="3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f>I194+'from detlef scd 8+'!K332</f>
        <v>3.0728</v>
      </c>
      <c r="L194" s="3">
        <v>3</v>
      </c>
      <c r="M194" s="3">
        <f>K194+'from detlef scd 8+'!M332</f>
        <v>3.9413</v>
      </c>
      <c r="N194" s="3">
        <v>4</v>
      </c>
      <c r="O194" s="3">
        <f>M194+'from detlef scd 8+'!O332</f>
        <v>4.4135</v>
      </c>
      <c r="P194" s="3">
        <v>5</v>
      </c>
      <c r="Q194" s="3">
        <f>O194+'from detlef scd 8+'!Q332</f>
        <v>4.9375999999999998</v>
      </c>
      <c r="R194" s="3">
        <v>6</v>
      </c>
      <c r="S194" s="3">
        <f>Q194+'from detlef scd 8+'!S332</f>
        <v>5.2245999999999997</v>
      </c>
      <c r="T194" s="6">
        <v>7</v>
      </c>
      <c r="U194" s="3">
        <f>S194+'from detlef scd 8+'!U332</f>
        <v>5.3912999999999993</v>
      </c>
      <c r="V194" s="3">
        <v>8</v>
      </c>
      <c r="W194" s="3">
        <f>U194+'from detlef scd 8+'!W332</f>
        <v>5.4764999999999997</v>
      </c>
      <c r="X194" s="6"/>
      <c r="Y194" s="3"/>
      <c r="Z194" s="4"/>
      <c r="AA194" s="3"/>
      <c r="AB194" s="4"/>
      <c r="AC194" s="3"/>
      <c r="AD194" s="4"/>
      <c r="AE194" s="3"/>
      <c r="AF194" s="4"/>
      <c r="AG194" s="3"/>
      <c r="AH194" s="4"/>
      <c r="AI194" s="3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f>I195+'from detlef scd 8+'!K333</f>
        <v>2.4153000000000002</v>
      </c>
      <c r="L195" s="3">
        <v>3</v>
      </c>
      <c r="M195" s="3">
        <f>K195+'from detlef scd 8+'!M333</f>
        <v>2.9895000000000005</v>
      </c>
      <c r="N195" s="3">
        <v>4</v>
      </c>
      <c r="O195" s="3">
        <f>M195+'from detlef scd 8+'!O333</f>
        <v>3.8175000000000003</v>
      </c>
      <c r="P195" s="3">
        <v>5</v>
      </c>
      <c r="Q195" s="3">
        <f>O195+'from detlef scd 8+'!Q333</f>
        <v>4.1935000000000002</v>
      </c>
      <c r="R195" s="3">
        <v>6</v>
      </c>
      <c r="S195" s="3">
        <f>Q195+'from detlef scd 8+'!S333</f>
        <v>4.5731999999999999</v>
      </c>
      <c r="T195" s="6">
        <v>7</v>
      </c>
      <c r="U195" s="3">
        <f>S195+'from detlef scd 8+'!U333</f>
        <v>4.8177000000000003</v>
      </c>
      <c r="V195" s="3">
        <v>8</v>
      </c>
      <c r="W195" s="3">
        <f>U195+'from detlef scd 8+'!W333</f>
        <v>4.8955000000000002</v>
      </c>
      <c r="X195" s="6"/>
      <c r="Y195" s="3"/>
      <c r="Z195" s="4"/>
      <c r="AA195" s="3"/>
      <c r="AB195" s="4"/>
      <c r="AC195" s="3"/>
      <c r="AD195" s="4"/>
      <c r="AE195" s="3"/>
      <c r="AF195" s="4"/>
      <c r="AG195" s="3"/>
      <c r="AH195" s="4"/>
      <c r="AI195" s="3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f>I196+'from detlef scd 8+'!K334</f>
        <v>3.7747000000000002</v>
      </c>
      <c r="L196" s="3">
        <v>3</v>
      </c>
      <c r="M196" s="3">
        <f>K196+'from detlef scd 8+'!M334</f>
        <v>4.6322000000000001</v>
      </c>
      <c r="N196" s="3">
        <v>4</v>
      </c>
      <c r="O196" s="3">
        <f>M196+'from detlef scd 8+'!O334</f>
        <v>5.0045000000000002</v>
      </c>
      <c r="P196" s="3">
        <v>5</v>
      </c>
      <c r="Q196" s="3">
        <f>O196+'from detlef scd 8+'!Q334</f>
        <v>5.2804000000000002</v>
      </c>
      <c r="R196" s="3">
        <v>6</v>
      </c>
      <c r="S196" s="3">
        <f>Q196+'from detlef scd 8+'!S334</f>
        <v>5.8064</v>
      </c>
      <c r="T196" s="6">
        <v>7</v>
      </c>
      <c r="U196" s="3">
        <f>S196+'from detlef scd 8+'!U334</f>
        <v>6.0137999999999998</v>
      </c>
      <c r="V196" s="3">
        <v>8</v>
      </c>
      <c r="W196" s="3">
        <f>U196+'from detlef scd 8+'!W334</f>
        <v>6.1768000000000001</v>
      </c>
      <c r="X196" s="6"/>
      <c r="Y196" s="3"/>
      <c r="Z196" s="4"/>
      <c r="AA196" s="3"/>
      <c r="AB196" s="4"/>
      <c r="AC196" s="3"/>
      <c r="AD196" s="4"/>
      <c r="AE196" s="3"/>
      <c r="AF196" s="4"/>
      <c r="AG196" s="3"/>
      <c r="AH196" s="4"/>
      <c r="AI196" s="3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f>I197+'from detlef scd 8+'!K335</f>
        <v>3.4478</v>
      </c>
      <c r="L197" s="3">
        <v>3</v>
      </c>
      <c r="M197" s="3">
        <f>K197+'from detlef scd 8+'!M335</f>
        <v>4.2830000000000004</v>
      </c>
      <c r="N197" s="3">
        <v>4</v>
      </c>
      <c r="O197" s="3">
        <f>M197+'from detlef scd 8+'!O335</f>
        <v>4.9571000000000005</v>
      </c>
      <c r="P197" s="3">
        <v>5</v>
      </c>
      <c r="Q197" s="3">
        <f>O197+'from detlef scd 8+'!Q335</f>
        <v>5.3682000000000007</v>
      </c>
      <c r="R197" s="3">
        <v>6</v>
      </c>
      <c r="S197" s="3">
        <f>Q197+'from detlef scd 8+'!S335</f>
        <v>5.6589000000000009</v>
      </c>
      <c r="T197" s="6">
        <v>7</v>
      </c>
      <c r="U197" s="3">
        <f>S197+'from detlef scd 8+'!U335</f>
        <v>5.8756000000000013</v>
      </c>
      <c r="V197" s="3">
        <v>8</v>
      </c>
      <c r="W197" s="3">
        <f>U197+'from detlef scd 8+'!W335</f>
        <v>6.0052000000000012</v>
      </c>
      <c r="X197" s="6"/>
      <c r="Y197" s="3"/>
      <c r="Z197" s="4"/>
      <c r="AA197" s="3"/>
      <c r="AB197" s="4"/>
      <c r="AC197" s="3"/>
      <c r="AD197" s="4"/>
      <c r="AE197" s="3"/>
      <c r="AF197" s="4"/>
      <c r="AG197" s="3"/>
      <c r="AH197" s="4"/>
      <c r="AI197" s="3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f>I198+'from detlef scd 8+'!K336</f>
        <v>2.7319000000000004</v>
      </c>
      <c r="L198" s="3">
        <v>3</v>
      </c>
      <c r="M198" s="3">
        <f>K198+'from detlef scd 8+'!M336</f>
        <v>3.4171000000000005</v>
      </c>
      <c r="N198" s="3">
        <v>4</v>
      </c>
      <c r="O198" s="3">
        <f>M198+'from detlef scd 8+'!O336</f>
        <v>3.8134000000000006</v>
      </c>
      <c r="P198" s="3">
        <v>5</v>
      </c>
      <c r="Q198" s="3">
        <f>O198+'from detlef scd 8+'!Q336</f>
        <v>4.0023000000000009</v>
      </c>
      <c r="R198" s="3">
        <v>6</v>
      </c>
      <c r="S198" s="3">
        <f>Q198+'from detlef scd 8+'!S336</f>
        <v>4.1319000000000008</v>
      </c>
      <c r="T198" s="6">
        <v>7</v>
      </c>
      <c r="U198" s="3">
        <f>S198+'from detlef scd 8+'!U336</f>
        <v>4.2801000000000009</v>
      </c>
      <c r="V198" s="3">
        <v>8</v>
      </c>
      <c r="W198" s="3">
        <f>U198+'from detlef scd 8+'!W336</f>
        <v>4.361600000000001</v>
      </c>
      <c r="X198" s="6"/>
      <c r="Y198" s="3"/>
      <c r="Z198" s="4"/>
      <c r="AA198" s="3"/>
      <c r="AB198" s="4"/>
      <c r="AC198" s="3"/>
      <c r="AD198" s="4"/>
      <c r="AE198" s="3"/>
      <c r="AF198" s="4"/>
      <c r="AG198" s="3"/>
      <c r="AH198" s="4"/>
      <c r="AI198" s="3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f>I199+'from detlef scd 8+'!K337</f>
        <v>2.8803000000000001</v>
      </c>
      <c r="L199" s="3">
        <v>3</v>
      </c>
      <c r="M199" s="3">
        <f>K199+'from detlef scd 8+'!M337</f>
        <v>3.3782000000000001</v>
      </c>
      <c r="N199" s="3">
        <v>4</v>
      </c>
      <c r="O199" s="3">
        <f>M199+'from detlef scd 8+'!O337</f>
        <v>3.8769</v>
      </c>
      <c r="P199" s="3">
        <v>5</v>
      </c>
      <c r="Q199" s="3">
        <f>O199+'from detlef scd 8+'!Q337</f>
        <v>4.3417000000000003</v>
      </c>
      <c r="R199" s="3">
        <v>6</v>
      </c>
      <c r="S199" s="3">
        <f>Q199+'from detlef scd 8+'!S337</f>
        <v>4.5524000000000004</v>
      </c>
      <c r="T199" s="6">
        <v>7</v>
      </c>
      <c r="U199" s="3">
        <f>S199+'from detlef scd 8+'!U337</f>
        <v>4.7012</v>
      </c>
      <c r="V199" s="3">
        <v>8</v>
      </c>
      <c r="W199" s="3">
        <f>U199+'from detlef scd 8+'!W337</f>
        <v>4.8132000000000001</v>
      </c>
      <c r="X199" s="6"/>
      <c r="Y199" s="3"/>
      <c r="Z199" s="4"/>
      <c r="AA199" s="3"/>
      <c r="AB199" s="4"/>
      <c r="AC199" s="3"/>
      <c r="AD199" s="4"/>
      <c r="AE199" s="3"/>
      <c r="AF199" s="4"/>
      <c r="AG199" s="3"/>
      <c r="AH199" s="4"/>
      <c r="AI199" s="3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f>I200+'from detlef scd 8+'!K338</f>
        <v>2.218</v>
      </c>
      <c r="L200" s="3">
        <v>3</v>
      </c>
      <c r="M200" s="3">
        <f>K200+'from detlef scd 8+'!M338</f>
        <v>2.8191999999999999</v>
      </c>
      <c r="N200" s="3">
        <v>4</v>
      </c>
      <c r="O200" s="3">
        <f>M200+'from detlef scd 8+'!O338</f>
        <v>3.0728999999999997</v>
      </c>
      <c r="P200" s="3">
        <v>5</v>
      </c>
      <c r="Q200" s="3">
        <f>O200+'from detlef scd 8+'!Q338</f>
        <v>3.2885999999999997</v>
      </c>
      <c r="R200" s="3">
        <v>6</v>
      </c>
      <c r="S200" s="3">
        <f>Q200+'from detlef scd 8+'!S338</f>
        <v>3.5103</v>
      </c>
      <c r="T200" s="6">
        <v>7</v>
      </c>
      <c r="U200" s="3">
        <f>S200+'from detlef scd 8+'!U338</f>
        <v>3.7221000000000002</v>
      </c>
      <c r="V200" s="3">
        <v>8</v>
      </c>
      <c r="W200" s="3">
        <f>U200+'from detlef scd 8+'!W338</f>
        <v>3.9344000000000001</v>
      </c>
      <c r="X200" s="6"/>
      <c r="Y200" s="3"/>
      <c r="Z200" s="4"/>
      <c r="AA200" s="3"/>
      <c r="AB200" s="4"/>
      <c r="AC200" s="3"/>
      <c r="AD200" s="4"/>
      <c r="AE200" s="3"/>
      <c r="AF200" s="4"/>
      <c r="AG200" s="3"/>
      <c r="AH200" s="4"/>
      <c r="AI200" s="3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f>I201+'from detlef scd 8+'!K339</f>
        <v>2.1951000000000001</v>
      </c>
      <c r="L201" s="3">
        <v>3</v>
      </c>
      <c r="M201" s="3">
        <f>K201+'from detlef scd 8+'!M339</f>
        <v>3.1100000000000003</v>
      </c>
      <c r="N201" s="3">
        <v>4</v>
      </c>
      <c r="O201" s="3">
        <f>M201+'from detlef scd 8+'!O339</f>
        <v>3.5399000000000003</v>
      </c>
      <c r="P201" s="3">
        <v>5</v>
      </c>
      <c r="Q201" s="3">
        <f>O201+'from detlef scd 8+'!Q339</f>
        <v>3.9141000000000004</v>
      </c>
      <c r="R201" s="3">
        <v>6</v>
      </c>
      <c r="S201" s="3">
        <f>Q201+'from detlef scd 8+'!S339</f>
        <v>4.1205000000000007</v>
      </c>
      <c r="T201" s="6">
        <v>7</v>
      </c>
      <c r="U201" s="3">
        <f>S201+'from detlef scd 8+'!U339</f>
        <v>4.2827000000000011</v>
      </c>
      <c r="V201" s="3">
        <v>8</v>
      </c>
      <c r="W201" s="3">
        <f>U201+'from detlef scd 8+'!W339</f>
        <v>4.4258000000000006</v>
      </c>
      <c r="X201" s="6"/>
      <c r="Y201" s="3"/>
      <c r="Z201" s="4"/>
      <c r="AA201" s="3"/>
      <c r="AB201" s="4"/>
      <c r="AC201" s="3"/>
      <c r="AD201" s="4"/>
      <c r="AE201" s="3"/>
      <c r="AF201" s="4"/>
      <c r="AG201" s="3"/>
      <c r="AH201" s="4"/>
      <c r="AI201" s="3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f>I202+'from detlef scd 8+'!K342</f>
        <v>3.6345000000000001</v>
      </c>
      <c r="L202" s="3">
        <v>3</v>
      </c>
      <c r="M202" s="3">
        <f>K202+'from detlef scd 8+'!M342</f>
        <v>4.8679000000000006</v>
      </c>
      <c r="N202" s="3">
        <v>4</v>
      </c>
      <c r="O202" s="3">
        <f>M202+'from detlef scd 8+'!O342</f>
        <v>5.573500000000001</v>
      </c>
      <c r="P202" s="3">
        <v>5</v>
      </c>
      <c r="Q202" s="3">
        <f>O202+'from detlef scd 8+'!Q342</f>
        <v>6.0920000000000005</v>
      </c>
      <c r="R202" s="3">
        <v>6</v>
      </c>
      <c r="S202" s="3">
        <f>Q202+'from detlef scd 8+'!S342</f>
        <v>6.2327000000000004</v>
      </c>
      <c r="T202" s="6">
        <v>7</v>
      </c>
      <c r="U202" s="3">
        <f>S202+'from detlef scd 8+'!U342</f>
        <v>6.4327000000000005</v>
      </c>
      <c r="V202" s="3">
        <v>8</v>
      </c>
      <c r="W202" s="3">
        <f>U202+'from detlef scd 8+'!W342</f>
        <v>6.6253000000000002</v>
      </c>
      <c r="X202" s="6"/>
      <c r="Y202" s="3"/>
      <c r="Z202" s="4"/>
      <c r="AA202" s="3"/>
      <c r="AB202" s="4"/>
      <c r="AC202" s="3"/>
      <c r="AD202" s="4"/>
      <c r="AE202" s="3"/>
      <c r="AF202" s="4"/>
      <c r="AG202" s="3"/>
      <c r="AH202" s="4"/>
      <c r="AI202" s="3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f>I203+'from detlef scd 8+'!K343</f>
        <v>2.8677000000000001</v>
      </c>
      <c r="L203" s="3">
        <v>3</v>
      </c>
      <c r="M203" s="3">
        <f>K203+'from detlef scd 8+'!M343</f>
        <v>3.7716000000000003</v>
      </c>
      <c r="N203" s="3">
        <v>4</v>
      </c>
      <c r="O203" s="3">
        <f>M203+'from detlef scd 8+'!O343</f>
        <v>4.3328000000000007</v>
      </c>
      <c r="P203" s="3">
        <v>5</v>
      </c>
      <c r="Q203" s="3">
        <f>O203+'from detlef scd 8+'!Q343</f>
        <v>4.6329000000000002</v>
      </c>
      <c r="R203" s="3">
        <v>6</v>
      </c>
      <c r="S203" s="3">
        <f>Q203+'from detlef scd 8+'!S343</f>
        <v>4.8144</v>
      </c>
      <c r="T203" s="6">
        <v>7</v>
      </c>
      <c r="U203" s="3">
        <f>S203+'from detlef scd 8+'!U343</f>
        <v>5.0811000000000002</v>
      </c>
      <c r="V203" s="3">
        <v>8</v>
      </c>
      <c r="W203" s="3">
        <f>U203+'from detlef scd 8+'!W343</f>
        <v>5.2625999999999999</v>
      </c>
      <c r="X203" s="6"/>
      <c r="Y203" s="3"/>
      <c r="Z203" s="4"/>
      <c r="AA203" s="3"/>
      <c r="AB203" s="4"/>
      <c r="AC203" s="3"/>
      <c r="AD203" s="4"/>
      <c r="AE203" s="3"/>
      <c r="AF203" s="4"/>
      <c r="AG203" s="3"/>
      <c r="AH203" s="4"/>
      <c r="AI203" s="3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f>I204+'from detlef scd 8+'!K344</f>
        <v>2.6053999999999999</v>
      </c>
      <c r="L204" s="3">
        <v>3</v>
      </c>
      <c r="M204" s="3">
        <f>K204+'from detlef scd 8+'!M344</f>
        <v>3.2183999999999999</v>
      </c>
      <c r="N204" s="3">
        <v>4</v>
      </c>
      <c r="O204" s="3">
        <f>M204+'from detlef scd 8+'!O344</f>
        <v>3.6368999999999998</v>
      </c>
      <c r="P204" s="3">
        <v>5</v>
      </c>
      <c r="Q204" s="3">
        <f>O204+'from detlef scd 8+'!Q344</f>
        <v>4.0165999999999995</v>
      </c>
      <c r="R204" s="3">
        <v>6</v>
      </c>
      <c r="S204" s="3">
        <f>Q204+'from detlef scd 8+'!S344</f>
        <v>4.4721999999999991</v>
      </c>
      <c r="T204" s="6">
        <v>7</v>
      </c>
      <c r="U204" s="3">
        <f>S204+'from detlef scd 8+'!U344</f>
        <v>4.6425999999999989</v>
      </c>
      <c r="V204" s="3">
        <v>8</v>
      </c>
      <c r="W204" s="3">
        <f>U204+'from detlef scd 8+'!W344</f>
        <v>4.8870999999999993</v>
      </c>
      <c r="X204" s="6"/>
      <c r="Y204" s="3"/>
      <c r="Z204" s="4"/>
      <c r="AA204" s="3"/>
      <c r="AB204" s="4"/>
      <c r="AC204" s="3"/>
      <c r="AD204" s="4"/>
      <c r="AE204" s="3"/>
      <c r="AF204" s="4"/>
      <c r="AG204" s="3"/>
      <c r="AH204" s="4"/>
      <c r="AI204" s="3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f>I205+'from detlef scd 8+'!K345</f>
        <v>3.1627999999999998</v>
      </c>
      <c r="L205" s="3">
        <v>3</v>
      </c>
      <c r="M205" s="3">
        <f>K205+'from detlef scd 8+'!M345</f>
        <v>4.1685999999999996</v>
      </c>
      <c r="N205" s="3">
        <v>4</v>
      </c>
      <c r="O205" s="3">
        <f>M205+'from detlef scd 8+'!O345</f>
        <v>4.6964999999999995</v>
      </c>
      <c r="P205" s="3">
        <v>5</v>
      </c>
      <c r="Q205" s="3">
        <f>O205+'from detlef scd 8+'!Q345</f>
        <v>5.0928999999999993</v>
      </c>
      <c r="R205" s="3">
        <v>6</v>
      </c>
      <c r="S205" s="3">
        <f>Q205+'from detlef scd 8+'!S345</f>
        <v>5.3243999999999989</v>
      </c>
      <c r="T205" s="6">
        <v>7</v>
      </c>
      <c r="U205" s="3">
        <f>S205+'from detlef scd 8+'!U345</f>
        <v>5.5151999999999992</v>
      </c>
      <c r="V205" s="3">
        <v>8</v>
      </c>
      <c r="W205" s="3">
        <f>U205+'from detlef scd 8+'!W345</f>
        <v>5.6892999999999994</v>
      </c>
      <c r="X205" s="6"/>
      <c r="Y205" s="3"/>
      <c r="Z205" s="4"/>
      <c r="AA205" s="3"/>
      <c r="AB205" s="4"/>
      <c r="AC205" s="3"/>
      <c r="AD205" s="4"/>
      <c r="AE205" s="3"/>
      <c r="AF205" s="4"/>
      <c r="AG205" s="3"/>
      <c r="AH205" s="4"/>
      <c r="AI205" s="3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f>I206+'from detlef scd 8+'!K351</f>
        <v>3.0829</v>
      </c>
      <c r="L206" s="3">
        <v>3</v>
      </c>
      <c r="M206" s="3">
        <f>K206+'from detlef scd 8+'!M351</f>
        <v>3.9266000000000001</v>
      </c>
      <c r="N206" s="3">
        <v>4</v>
      </c>
      <c r="O206" s="3">
        <f>M206+'from detlef scd 8+'!O351</f>
        <v>4.5137999999999998</v>
      </c>
      <c r="P206" s="3">
        <v>5</v>
      </c>
      <c r="Q206" s="3">
        <f>O206+'from detlef scd 8+'!Q351</f>
        <v>4.7991999999999999</v>
      </c>
      <c r="R206" s="3">
        <v>6</v>
      </c>
      <c r="S206" s="3">
        <f>Q206+'from detlef scd 8+'!S351</f>
        <v>5.1973000000000003</v>
      </c>
      <c r="T206" s="6">
        <v>7</v>
      </c>
      <c r="U206" s="3">
        <f>S206+'from detlef scd 8+'!U351</f>
        <v>5.4548000000000005</v>
      </c>
      <c r="V206" s="3">
        <v>8</v>
      </c>
      <c r="W206" s="3">
        <f>U206+'from detlef scd 8+'!W351</f>
        <v>5.4888000000000003</v>
      </c>
      <c r="X206" s="6">
        <v>9</v>
      </c>
      <c r="Y206" s="3">
        <f>W206+'from detlef scd 8+'!Y351</f>
        <v>5.4888000000000003</v>
      </c>
      <c r="Z206" s="6"/>
      <c r="AA206" s="3"/>
      <c r="AB206" s="4"/>
      <c r="AC206" s="3"/>
      <c r="AD206" s="4"/>
      <c r="AE206" s="3"/>
      <c r="AF206" s="4"/>
      <c r="AG206" s="3"/>
      <c r="AH206" s="4"/>
      <c r="AI206" s="3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f>I207+'from detlef scd 8+'!K352</f>
        <v>2.9771999999999998</v>
      </c>
      <c r="L207" s="3">
        <v>3</v>
      </c>
      <c r="M207" s="3">
        <f>K207+'from detlef scd 8+'!M352</f>
        <v>3.8971</v>
      </c>
      <c r="N207" s="3">
        <v>4</v>
      </c>
      <c r="O207" s="3">
        <f>M207+'from detlef scd 8+'!O352</f>
        <v>4.3582000000000001</v>
      </c>
      <c r="P207" s="3">
        <v>5</v>
      </c>
      <c r="Q207" s="3">
        <f>O207+'from detlef scd 8+'!Q352</f>
        <v>4.7983000000000002</v>
      </c>
      <c r="R207" s="3">
        <v>6</v>
      </c>
      <c r="S207" s="3">
        <f>Q207+'from detlef scd 8+'!S352</f>
        <v>5.0828000000000007</v>
      </c>
      <c r="T207" s="6">
        <v>7</v>
      </c>
      <c r="U207" s="3">
        <f>S207+'from detlef scd 8+'!U352</f>
        <v>5.3432000000000004</v>
      </c>
      <c r="V207" s="3">
        <v>8</v>
      </c>
      <c r="W207" s="3">
        <f>U207+'from detlef scd 8+'!W352</f>
        <v>5.4944000000000006</v>
      </c>
      <c r="X207" s="6">
        <v>9</v>
      </c>
      <c r="Y207" s="3">
        <f>W207+'from detlef scd 8+'!Y352</f>
        <v>5.4944000000000006</v>
      </c>
      <c r="Z207" s="6"/>
      <c r="AA207" s="3"/>
      <c r="AB207" s="4"/>
      <c r="AC207" s="3"/>
      <c r="AD207" s="4"/>
      <c r="AE207" s="3"/>
      <c r="AF207" s="4"/>
      <c r="AG207" s="3"/>
      <c r="AH207" s="4"/>
      <c r="AI207" s="3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f>I208+'from detlef scd 8+'!K353</f>
        <v>3.0934999999999997</v>
      </c>
      <c r="L208" s="3">
        <v>3</v>
      </c>
      <c r="M208" s="3">
        <f>K208+'from detlef scd 8+'!M353</f>
        <v>4.0548999999999999</v>
      </c>
      <c r="N208" s="3">
        <v>4</v>
      </c>
      <c r="O208" s="3">
        <f>M208+'from detlef scd 8+'!O353</f>
        <v>4.8624999999999998</v>
      </c>
      <c r="P208" s="3">
        <v>5</v>
      </c>
      <c r="Q208" s="3">
        <f>O208+'from detlef scd 8+'!Q353</f>
        <v>5.3255999999999997</v>
      </c>
      <c r="R208" s="3">
        <v>6</v>
      </c>
      <c r="S208" s="3">
        <f>Q208+'from detlef scd 8+'!S353</f>
        <v>5.6663999999999994</v>
      </c>
      <c r="T208" s="6">
        <v>7</v>
      </c>
      <c r="U208" s="3">
        <f>S208+'from detlef scd 8+'!U353</f>
        <v>5.8682999999999996</v>
      </c>
      <c r="V208" s="3">
        <v>8</v>
      </c>
      <c r="W208" s="3">
        <f>U208+'from detlef scd 8+'!W353</f>
        <v>5.9960999999999993</v>
      </c>
      <c r="X208" s="6">
        <v>9</v>
      </c>
      <c r="Y208" s="3">
        <f>W208+'from detlef scd 8+'!Y353</f>
        <v>5.9960999999999993</v>
      </c>
      <c r="Z208" s="6"/>
      <c r="AA208" s="3"/>
      <c r="AB208" s="4"/>
      <c r="AC208" s="3"/>
      <c r="AD208" s="4"/>
      <c r="AE208" s="3"/>
      <c r="AF208" s="4"/>
      <c r="AG208" s="3"/>
      <c r="AH208" s="4"/>
      <c r="AI208" s="3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f>I209+'from detlef scd 8+'!K354</f>
        <v>3.0968</v>
      </c>
      <c r="L209" s="3">
        <v>3</v>
      </c>
      <c r="M209" s="3">
        <f>K209+'from detlef scd 8+'!M354</f>
        <v>3.9264999999999999</v>
      </c>
      <c r="N209" s="3">
        <v>4</v>
      </c>
      <c r="O209" s="3">
        <f>M209+'from detlef scd 8+'!O354</f>
        <v>4.5803000000000003</v>
      </c>
      <c r="P209" s="3">
        <v>5</v>
      </c>
      <c r="Q209" s="3">
        <f>O209+'from detlef scd 8+'!Q354</f>
        <v>4.9174000000000007</v>
      </c>
      <c r="R209" s="3">
        <v>6</v>
      </c>
      <c r="S209" s="3">
        <f>Q209+'from detlef scd 8+'!S354</f>
        <v>5.3249000000000004</v>
      </c>
      <c r="T209" s="6">
        <v>7</v>
      </c>
      <c r="U209" s="3">
        <f>S209+'from detlef scd 8+'!U354</f>
        <v>5.4082000000000008</v>
      </c>
      <c r="V209" s="3">
        <v>8</v>
      </c>
      <c r="W209" s="3">
        <f>U209+'from detlef scd 8+'!W354</f>
        <v>5.4749000000000008</v>
      </c>
      <c r="X209" s="6">
        <v>9</v>
      </c>
      <c r="Y209" s="3">
        <f>W209+'from detlef scd 8+'!Y354</f>
        <v>5.4749000000000008</v>
      </c>
      <c r="Z209" s="6"/>
      <c r="AA209" s="3"/>
      <c r="AB209" s="4"/>
      <c r="AC209" s="3"/>
      <c r="AD209" s="4"/>
      <c r="AE209" s="3"/>
      <c r="AF209" s="4"/>
      <c r="AG209" s="3"/>
      <c r="AH209" s="4"/>
      <c r="AI209" s="3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f>I210+'from detlef scd 8+'!K355</f>
        <v>3.0731000000000002</v>
      </c>
      <c r="L210" s="3">
        <v>3</v>
      </c>
      <c r="M210" s="3">
        <f>K210+'from detlef scd 8+'!M355</f>
        <v>3.9767999999999999</v>
      </c>
      <c r="N210" s="3">
        <v>4</v>
      </c>
      <c r="O210" s="3">
        <f>M210+'from detlef scd 8+'!O355</f>
        <v>4.6564999999999994</v>
      </c>
      <c r="P210" s="3">
        <v>5</v>
      </c>
      <c r="Q210" s="3">
        <f>O210+'from detlef scd 8+'!Q355</f>
        <v>5.0490999999999993</v>
      </c>
      <c r="R210" s="3">
        <v>6</v>
      </c>
      <c r="S210" s="3">
        <f>Q210+'from detlef scd 8+'!S355</f>
        <v>5.4935999999999989</v>
      </c>
      <c r="T210" s="6">
        <v>7</v>
      </c>
      <c r="U210" s="3">
        <f>S210+'from detlef scd 8+'!U355</f>
        <v>5.6824999999999992</v>
      </c>
      <c r="V210" s="3">
        <v>8</v>
      </c>
      <c r="W210" s="3">
        <f>U210+'from detlef scd 8+'!W355</f>
        <v>5.9380999999999995</v>
      </c>
      <c r="X210" s="6">
        <v>9</v>
      </c>
      <c r="Y210" s="3">
        <f>W210+'from detlef scd 8+'!Y355</f>
        <v>5.9380999999999995</v>
      </c>
      <c r="Z210" s="6"/>
      <c r="AA210" s="3"/>
      <c r="AB210" s="4"/>
      <c r="AC210" s="3"/>
      <c r="AD210" s="4"/>
      <c r="AE210" s="3"/>
      <c r="AF210" s="4"/>
      <c r="AG210" s="3"/>
      <c r="AH210" s="4"/>
      <c r="AI210" s="3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f>I211+'from detlef scd 8+'!K356</f>
        <v>3.2789999999999999</v>
      </c>
      <c r="L211" s="3">
        <v>3</v>
      </c>
      <c r="M211" s="3">
        <f>K211+'from detlef scd 8+'!M356</f>
        <v>4.0753000000000004</v>
      </c>
      <c r="N211" s="3">
        <v>4</v>
      </c>
      <c r="O211" s="3">
        <f>M211+'from detlef scd 8+'!O356</f>
        <v>4.6938000000000004</v>
      </c>
      <c r="P211" s="3">
        <v>5</v>
      </c>
      <c r="Q211" s="3">
        <f>O211+'from detlef scd 8+'!Q356</f>
        <v>4.9827000000000004</v>
      </c>
      <c r="R211" s="3">
        <v>6</v>
      </c>
      <c r="S211" s="3">
        <f>Q211+'from detlef scd 8+'!S356</f>
        <v>5.3605</v>
      </c>
      <c r="T211" s="6">
        <v>7</v>
      </c>
      <c r="U211" s="3">
        <f>S211+'from detlef scd 8+'!U356</f>
        <v>5.6086999999999998</v>
      </c>
      <c r="V211" s="3">
        <v>8</v>
      </c>
      <c r="W211" s="3">
        <f>U211+'from detlef scd 8+'!W356</f>
        <v>5.6753999999999998</v>
      </c>
      <c r="X211" s="6">
        <v>9</v>
      </c>
      <c r="Y211" s="3">
        <f>W211+'from detlef scd 8+'!Y356</f>
        <v>5.6753999999999998</v>
      </c>
      <c r="Z211" s="6"/>
      <c r="AA211" s="3"/>
      <c r="AB211" s="4"/>
      <c r="AC211" s="3"/>
      <c r="AD211" s="4"/>
      <c r="AE211" s="3"/>
      <c r="AF211" s="4"/>
      <c r="AG211" s="3"/>
      <c r="AH211" s="4"/>
      <c r="AI211" s="3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f>I212+'from detlef scd 8+'!K357</f>
        <v>2.9161000000000001</v>
      </c>
      <c r="L212" s="3">
        <v>3</v>
      </c>
      <c r="M212" s="3">
        <f>K212+'from detlef scd 8+'!M357</f>
        <v>4.2016</v>
      </c>
      <c r="N212" s="3">
        <v>4</v>
      </c>
      <c r="O212" s="3">
        <f>M212+'from detlef scd 8+'!O357</f>
        <v>5.0796000000000001</v>
      </c>
      <c r="P212" s="3">
        <v>5</v>
      </c>
      <c r="Q212" s="3">
        <f>O212+'from detlef scd 8+'!Q357</f>
        <v>5.476</v>
      </c>
      <c r="R212" s="3">
        <v>6</v>
      </c>
      <c r="S212" s="3">
        <f>Q212+'from detlef scd 8+'!S357</f>
        <v>6.0094000000000003</v>
      </c>
      <c r="T212" s="6">
        <v>7</v>
      </c>
      <c r="U212" s="3">
        <f>S212+'from detlef scd 8+'!U357</f>
        <v>6.2539000000000007</v>
      </c>
      <c r="V212" s="3">
        <v>8</v>
      </c>
      <c r="W212" s="3">
        <f>U212+'from detlef scd 8+'!W357</f>
        <v>6.4132000000000007</v>
      </c>
      <c r="X212" s="6">
        <v>9</v>
      </c>
      <c r="Y212" s="3">
        <f>W212+'from detlef scd 8+'!Y357</f>
        <v>6.4132000000000007</v>
      </c>
      <c r="Z212" s="6"/>
      <c r="AA212" s="3"/>
      <c r="AB212" s="4"/>
      <c r="AC212" s="3"/>
      <c r="AD212" s="4"/>
      <c r="AE212" s="3"/>
      <c r="AF212" s="4"/>
      <c r="AG212" s="3"/>
      <c r="AH212" s="4"/>
      <c r="AI212" s="3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f>I213+'from detlef scd 8+'!K358</f>
        <v>3.2479000000000005</v>
      </c>
      <c r="L213" s="3">
        <v>3</v>
      </c>
      <c r="M213" s="3">
        <f>K213+'from detlef scd 8+'!M358</f>
        <v>4.3166000000000002</v>
      </c>
      <c r="N213" s="3">
        <v>4</v>
      </c>
      <c r="O213" s="3">
        <f>M213+'from detlef scd 8+'!O358</f>
        <v>5.2686999999999999</v>
      </c>
      <c r="P213" s="3">
        <v>5</v>
      </c>
      <c r="Q213" s="3">
        <f>O213+'from detlef scd 8+'!Q358</f>
        <v>5.7168999999999999</v>
      </c>
      <c r="R213" s="3">
        <v>6</v>
      </c>
      <c r="S213" s="3">
        <f>Q213+'from detlef scd 8+'!S358</f>
        <v>6.0651000000000002</v>
      </c>
      <c r="T213" s="6">
        <v>7</v>
      </c>
      <c r="U213" s="3">
        <f>S213+'from detlef scd 8+'!U358</f>
        <v>6.2854999999999999</v>
      </c>
      <c r="V213" s="3">
        <v>8</v>
      </c>
      <c r="W213" s="3">
        <f>U213+'from detlef scd 8+'!W358</f>
        <v>6.4391999999999996</v>
      </c>
      <c r="X213" s="6">
        <v>9</v>
      </c>
      <c r="Y213" s="3">
        <f>W213+'from detlef scd 8+'!Y358</f>
        <v>6.4391999999999996</v>
      </c>
      <c r="Z213" s="6"/>
      <c r="AA213" s="3"/>
      <c r="AB213" s="4"/>
      <c r="AC213" s="3"/>
      <c r="AD213" s="4"/>
      <c r="AE213" s="3"/>
      <c r="AF213" s="4"/>
      <c r="AG213" s="3"/>
      <c r="AH213" s="4"/>
      <c r="AI213" s="3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f>I214+'from detlef scd 8+'!K374</f>
        <v>3.0649999999999999</v>
      </c>
      <c r="L214" s="3">
        <v>3</v>
      </c>
      <c r="M214" s="3">
        <f>K214+'from detlef scd 8+'!M374</f>
        <v>3.9836999999999998</v>
      </c>
      <c r="N214" s="3">
        <v>4</v>
      </c>
      <c r="O214" s="3">
        <f>M214+'from detlef scd 8+'!O374</f>
        <v>4.4615999999999998</v>
      </c>
      <c r="P214" s="3">
        <v>5</v>
      </c>
      <c r="Q214" s="3">
        <f>O214+'from detlef scd 8+'!Q374</f>
        <v>4.8616999999999999</v>
      </c>
      <c r="R214" s="3">
        <v>6</v>
      </c>
      <c r="S214" s="3">
        <f>Q214+'from detlef scd 8+'!S374</f>
        <v>5.1543000000000001</v>
      </c>
      <c r="T214" s="6">
        <v>7</v>
      </c>
      <c r="U214" s="3">
        <f>S214+'from detlef scd 8+'!U374</f>
        <v>5.4914000000000005</v>
      </c>
      <c r="V214" s="3">
        <v>8</v>
      </c>
      <c r="W214" s="3">
        <f>U214+'from detlef scd 8+'!W374</f>
        <v>5.6359000000000004</v>
      </c>
      <c r="X214" s="6">
        <v>9</v>
      </c>
      <c r="Y214" s="3">
        <f>W214+'from detlef scd 8+'!Y374</f>
        <v>5.6359000000000004</v>
      </c>
      <c r="Z214" s="6"/>
      <c r="AA214" s="3"/>
      <c r="AB214" s="4"/>
      <c r="AC214" s="3"/>
      <c r="AD214" s="4"/>
      <c r="AE214" s="3"/>
      <c r="AF214" s="4"/>
      <c r="AG214" s="3"/>
      <c r="AH214" s="4"/>
      <c r="AI214" s="3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f>I215+'from detlef scd 8+'!K375</f>
        <v>3.7096999999999998</v>
      </c>
      <c r="L215" s="3">
        <v>3</v>
      </c>
      <c r="M215" s="3">
        <f>K215+'from detlef scd 8+'!M375</f>
        <v>4.6337999999999999</v>
      </c>
      <c r="N215" s="3">
        <v>4</v>
      </c>
      <c r="O215" s="3">
        <f>M215+'from detlef scd 8+'!O375</f>
        <v>5.0597000000000003</v>
      </c>
      <c r="P215" s="3">
        <v>5</v>
      </c>
      <c r="Q215" s="3">
        <f>O215+'from detlef scd 8+'!Q375</f>
        <v>5.4708000000000006</v>
      </c>
      <c r="R215" s="3">
        <v>6</v>
      </c>
      <c r="S215" s="3">
        <f>Q215+'from detlef scd 8+'!S375</f>
        <v>5.7615000000000007</v>
      </c>
      <c r="T215" s="6">
        <v>7</v>
      </c>
      <c r="U215" s="3">
        <f>S215+'from detlef scd 8+'!U375</f>
        <v>6.1022000000000007</v>
      </c>
      <c r="V215" s="3">
        <v>8</v>
      </c>
      <c r="W215" s="3">
        <f>U215+'from detlef scd 8+'!W375</f>
        <v>6.3615000000000004</v>
      </c>
      <c r="X215" s="6">
        <v>9</v>
      </c>
      <c r="Y215" s="3">
        <f>W215+'from detlef scd 8+'!Y375</f>
        <v>6.3615000000000004</v>
      </c>
      <c r="Z215" s="6"/>
      <c r="AA215" s="3"/>
      <c r="AB215" s="4"/>
      <c r="AC215" s="3"/>
      <c r="AD215" s="4"/>
      <c r="AE215" s="3"/>
      <c r="AF215" s="4"/>
      <c r="AG215" s="3"/>
      <c r="AH215" s="4"/>
      <c r="AI215" s="3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f>I216+'from detlef scd 8+'!K376</f>
        <v>3.1469</v>
      </c>
      <c r="L216" s="3">
        <v>3</v>
      </c>
      <c r="M216" s="3">
        <f>K216+'from detlef scd 8+'!M376</f>
        <v>3.8822000000000001</v>
      </c>
      <c r="N216" s="3">
        <v>4</v>
      </c>
      <c r="O216" s="3">
        <f>M216+'from detlef scd 8+'!O376</f>
        <v>4.3323</v>
      </c>
      <c r="P216" s="3">
        <v>5</v>
      </c>
      <c r="Q216" s="3">
        <f>O216+'from detlef scd 8+'!Q376</f>
        <v>4.8452999999999999</v>
      </c>
      <c r="R216" s="3">
        <v>6</v>
      </c>
      <c r="S216" s="3">
        <f>Q216+'from detlef scd 8+'!S376</f>
        <v>5.1082999999999998</v>
      </c>
      <c r="T216" s="6">
        <v>7</v>
      </c>
      <c r="U216" s="3">
        <f>S216+'from detlef scd 8+'!U376</f>
        <v>5.3620000000000001</v>
      </c>
      <c r="V216" s="3">
        <v>8</v>
      </c>
      <c r="W216" s="3">
        <f>U216+'from detlef scd 8+'!W376</f>
        <v>5.5693999999999999</v>
      </c>
      <c r="X216" s="6">
        <v>9</v>
      </c>
      <c r="Y216" s="3">
        <f>W216+'from detlef scd 8+'!Y376</f>
        <v>5.5693999999999999</v>
      </c>
      <c r="Z216" s="6"/>
      <c r="AA216" s="3"/>
      <c r="AB216" s="4"/>
      <c r="AC216" s="3"/>
      <c r="AD216" s="4"/>
      <c r="AE216" s="3"/>
      <c r="AF216" s="4"/>
      <c r="AG216" s="3"/>
      <c r="AH216" s="4"/>
      <c r="AI216" s="3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f>I217+'from detlef scd 8+'!K377</f>
        <v>2.6019000000000001</v>
      </c>
      <c r="L217" s="3">
        <v>3</v>
      </c>
      <c r="M217" s="3">
        <f>K217+'from detlef scd 8+'!M377</f>
        <v>3.3427000000000002</v>
      </c>
      <c r="N217" s="3">
        <v>4</v>
      </c>
      <c r="O217" s="3">
        <f>M217+'from detlef scd 8+'!O377</f>
        <v>4.0390000000000006</v>
      </c>
      <c r="P217" s="3">
        <v>5</v>
      </c>
      <c r="Q217" s="3">
        <f>O217+'from detlef scd 8+'!Q377</f>
        <v>4.4853000000000005</v>
      </c>
      <c r="R217" s="3">
        <v>6</v>
      </c>
      <c r="S217" s="3">
        <f>Q217+'from detlef scd 8+'!S377</f>
        <v>4.8594000000000008</v>
      </c>
      <c r="T217" s="6">
        <v>7</v>
      </c>
      <c r="U217" s="3">
        <f>S217+'from detlef scd 8+'!U377</f>
        <v>5.2409000000000008</v>
      </c>
      <c r="V217" s="3">
        <v>8</v>
      </c>
      <c r="W217" s="3">
        <f>U217+'from detlef scd 8+'!W377</f>
        <v>5.4742000000000006</v>
      </c>
      <c r="X217" s="6">
        <v>9</v>
      </c>
      <c r="Y217" s="3">
        <f>W217+'from detlef scd 8+'!Y377</f>
        <v>5.4742000000000006</v>
      </c>
      <c r="Z217" s="6"/>
      <c r="AA217" s="3"/>
      <c r="AB217" s="4"/>
      <c r="AC217" s="3"/>
      <c r="AD217" s="4"/>
      <c r="AE217" s="3"/>
      <c r="AF217" s="4"/>
      <c r="AG217" s="3"/>
      <c r="AH217" s="4"/>
      <c r="AI217" s="3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f>I218+'from detlef scd 8+'!K378</f>
        <v>3.2726999999999999</v>
      </c>
      <c r="L218" s="3">
        <v>3</v>
      </c>
      <c r="M218" s="3">
        <f>K218+'from detlef scd 8+'!M378</f>
        <v>3.9081000000000001</v>
      </c>
      <c r="N218" s="3">
        <v>4</v>
      </c>
      <c r="O218" s="3">
        <f>M218+'from detlef scd 8+'!O378</f>
        <v>4.2212000000000005</v>
      </c>
      <c r="P218" s="3">
        <v>5</v>
      </c>
      <c r="Q218" s="3">
        <f>O218+'from detlef scd 8+'!Q378</f>
        <v>4.4731000000000005</v>
      </c>
      <c r="R218" s="3">
        <v>6</v>
      </c>
      <c r="S218" s="3">
        <f>Q218+'from detlef scd 8+'!S378</f>
        <v>4.8491000000000009</v>
      </c>
      <c r="T218" s="6">
        <v>7</v>
      </c>
      <c r="U218" s="3">
        <f>S218+'from detlef scd 8+'!U378</f>
        <v>5.0603000000000007</v>
      </c>
      <c r="V218" s="3">
        <v>8</v>
      </c>
      <c r="W218" s="3">
        <f>U218+'from detlef scd 8+'!W378</f>
        <v>5.2418000000000005</v>
      </c>
      <c r="X218" s="6">
        <v>9</v>
      </c>
      <c r="Y218" s="3">
        <f>W218+'from detlef scd 8+'!Y378</f>
        <v>5.2418000000000005</v>
      </c>
      <c r="Z218" s="6"/>
      <c r="AA218" s="3"/>
      <c r="AB218" s="4"/>
      <c r="AC218" s="3"/>
      <c r="AD218" s="4"/>
      <c r="AE218" s="3"/>
      <c r="AF218" s="4"/>
      <c r="AG218" s="3"/>
      <c r="AH218" s="4"/>
      <c r="AI218" s="3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f>I219+'from detlef scd 8+'!K379</f>
        <v>2.8984000000000001</v>
      </c>
      <c r="L219" s="3">
        <v>3</v>
      </c>
      <c r="M219" s="3">
        <f>K219+'from detlef scd 8+'!M379</f>
        <v>3.3429000000000002</v>
      </c>
      <c r="N219" s="3">
        <v>4</v>
      </c>
      <c r="O219" s="3">
        <f>M219+'from detlef scd 8+'!O379</f>
        <v>3.7577000000000003</v>
      </c>
      <c r="P219" s="3">
        <v>5</v>
      </c>
      <c r="Q219" s="3">
        <f>O219+'from detlef scd 8+'!Q379</f>
        <v>4.0596000000000005</v>
      </c>
      <c r="R219" s="3">
        <v>6</v>
      </c>
      <c r="S219" s="3">
        <f>Q219+'from detlef scd 8+'!S379</f>
        <v>4.1892000000000005</v>
      </c>
      <c r="T219" s="6">
        <v>7</v>
      </c>
      <c r="U219" s="3">
        <f>S219+'from detlef scd 8+'!U379</f>
        <v>4.4429000000000007</v>
      </c>
      <c r="V219" s="3">
        <v>8</v>
      </c>
      <c r="W219" s="3">
        <f>U219+'from detlef scd 8+'!W379</f>
        <v>4.5262000000000011</v>
      </c>
      <c r="X219" s="6">
        <v>9</v>
      </c>
      <c r="Y219" s="3">
        <f>W219+'from detlef scd 8+'!Y379</f>
        <v>4.5262000000000011</v>
      </c>
      <c r="Z219" s="6"/>
      <c r="AA219" s="3"/>
      <c r="AB219" s="4"/>
      <c r="AC219" s="3"/>
      <c r="AD219" s="4"/>
      <c r="AE219" s="3"/>
      <c r="AF219" s="4"/>
      <c r="AG219" s="3"/>
      <c r="AH219" s="4"/>
      <c r="AI219" s="3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f>I220+'from detlef scd 8+'!K380</f>
        <v>3.617</v>
      </c>
      <c r="L220" s="3">
        <v>3</v>
      </c>
      <c r="M220" s="3">
        <f>K220+'from detlef scd 8+'!M380</f>
        <v>4.8764000000000003</v>
      </c>
      <c r="N220" s="3">
        <v>4</v>
      </c>
      <c r="O220" s="3">
        <f>M220+'from detlef scd 8+'!O380</f>
        <v>5.3783000000000003</v>
      </c>
      <c r="P220" s="3">
        <v>5</v>
      </c>
      <c r="Q220" s="3">
        <f>O220+'from detlef scd 8+'!Q380</f>
        <v>5.7747000000000002</v>
      </c>
      <c r="R220" s="3">
        <v>6</v>
      </c>
      <c r="S220" s="3">
        <f>Q220+'from detlef scd 8+'!S380</f>
        <v>6.0562000000000005</v>
      </c>
      <c r="T220" s="6">
        <v>7</v>
      </c>
      <c r="U220" s="3">
        <f>S220+'from detlef scd 8+'!U380</f>
        <v>6.2747000000000002</v>
      </c>
      <c r="V220" s="3">
        <v>8</v>
      </c>
      <c r="W220" s="3">
        <f>U220+'from detlef scd 8+'!W380</f>
        <v>6.4710000000000001</v>
      </c>
      <c r="X220" s="6">
        <v>9</v>
      </c>
      <c r="Y220" s="3">
        <f>W220+'from detlef scd 8+'!Y380</f>
        <v>6.4710000000000001</v>
      </c>
      <c r="Z220" s="6"/>
      <c r="AA220" s="3"/>
      <c r="AB220" s="4"/>
      <c r="AC220" s="3"/>
      <c r="AD220" s="4"/>
      <c r="AE220" s="3"/>
      <c r="AF220" s="4"/>
      <c r="AG220" s="3"/>
      <c r="AH220" s="4"/>
      <c r="AI220" s="3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f>I221+'from detlef scd 8+'!K381</f>
        <v>3.8761999999999999</v>
      </c>
      <c r="L221" s="3">
        <v>3</v>
      </c>
      <c r="M221" s="3">
        <f>K221+'from detlef scd 8+'!M381</f>
        <v>4.7261999999999995</v>
      </c>
      <c r="N221" s="3">
        <v>4</v>
      </c>
      <c r="O221" s="3">
        <f>M221+'from detlef scd 8+'!O381</f>
        <v>5.4483999999999995</v>
      </c>
      <c r="P221" s="3">
        <v>5</v>
      </c>
      <c r="Q221" s="3">
        <f>O221+'from detlef scd 8+'!Q381</f>
        <v>5.8168999999999995</v>
      </c>
      <c r="R221" s="3">
        <v>6</v>
      </c>
      <c r="S221" s="3">
        <f>Q221+'from detlef scd 8+'!S381</f>
        <v>6.0279999999999996</v>
      </c>
      <c r="T221" s="6">
        <v>7</v>
      </c>
      <c r="U221" s="3">
        <f>S221+'from detlef scd 8+'!U381</f>
        <v>6.1464999999999996</v>
      </c>
      <c r="V221" s="3">
        <v>8</v>
      </c>
      <c r="W221" s="3">
        <f>U221+'from detlef scd 8+'!W381</f>
        <v>6.4446999999999992</v>
      </c>
      <c r="X221" s="6">
        <v>9</v>
      </c>
      <c r="Y221" s="3">
        <f>W221+'from detlef scd 8+'!Y381</f>
        <v>6.4446999999999992</v>
      </c>
      <c r="Z221" s="6"/>
      <c r="AA221" s="3"/>
      <c r="AB221" s="4"/>
      <c r="AC221" s="3"/>
      <c r="AD221" s="4"/>
      <c r="AE221" s="3"/>
      <c r="AF221" s="4"/>
      <c r="AG221" s="3"/>
      <c r="AH221" s="4"/>
      <c r="AI221" s="3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f>I222+'from detlef scd 8+'!K382</f>
        <v>3.3837999999999999</v>
      </c>
      <c r="L222" s="3">
        <v>3</v>
      </c>
      <c r="M222" s="3">
        <f>K222+'from detlef scd 8+'!M382</f>
        <v>4.2766000000000002</v>
      </c>
      <c r="N222" s="3">
        <v>4</v>
      </c>
      <c r="O222" s="3">
        <f>M222+'from detlef scd 8+'!O382</f>
        <v>4.6970999999999998</v>
      </c>
      <c r="P222" s="3">
        <v>5</v>
      </c>
      <c r="Q222" s="3">
        <f>O222+'from detlef scd 8+'!Q382</f>
        <v>5.0897999999999994</v>
      </c>
      <c r="R222" s="3">
        <v>6</v>
      </c>
      <c r="S222" s="3">
        <f>Q222+'from detlef scd 8+'!S382</f>
        <v>5.3101999999999991</v>
      </c>
      <c r="T222" s="6">
        <v>7</v>
      </c>
      <c r="U222" s="3">
        <f>S222+'from detlef scd 8+'!U382</f>
        <v>5.521399999999999</v>
      </c>
      <c r="V222" s="3">
        <v>8</v>
      </c>
      <c r="W222" s="3">
        <f>U222+'from detlef scd 8+'!W382</f>
        <v>5.7825999999999986</v>
      </c>
      <c r="X222" s="6">
        <v>9</v>
      </c>
      <c r="Y222" s="3">
        <f>W222+'from detlef scd 8+'!Y382</f>
        <v>5.7825999999999986</v>
      </c>
      <c r="Z222" s="6"/>
      <c r="AA222" s="3"/>
      <c r="AB222" s="4"/>
      <c r="AC222" s="3"/>
      <c r="AD222" s="4"/>
      <c r="AE222" s="3"/>
      <c r="AF222" s="4"/>
      <c r="AG222" s="3"/>
      <c r="AH222" s="4"/>
      <c r="AI222" s="3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3">
        <f>I223+'from detlef scd 8+'!K383</f>
        <v>3.1854</v>
      </c>
      <c r="L223" s="3">
        <v>3</v>
      </c>
      <c r="M223" s="3">
        <f>K223+'from detlef scd 8+'!M383</f>
        <v>4.0948000000000002</v>
      </c>
      <c r="N223" s="3">
        <v>4</v>
      </c>
      <c r="O223" s="3">
        <f>M223+'from detlef scd 8+'!O383</f>
        <v>4.53</v>
      </c>
      <c r="P223" s="3">
        <v>5</v>
      </c>
      <c r="Q223" s="3">
        <f>O223+'from detlef scd 8+'!Q383</f>
        <v>4.8745000000000003</v>
      </c>
      <c r="R223" s="3">
        <v>6</v>
      </c>
      <c r="S223" s="3">
        <f>Q223+'from detlef scd 8+'!S383</f>
        <v>5.1542000000000003</v>
      </c>
      <c r="T223" s="6">
        <v>7</v>
      </c>
      <c r="U223" s="3">
        <f>S223+'from detlef scd 8+'!U383</f>
        <v>5.3135000000000003</v>
      </c>
      <c r="V223" s="3">
        <v>8</v>
      </c>
      <c r="W223" s="3">
        <f>U223+'from detlef scd 8+'!W383</f>
        <v>5.5802000000000005</v>
      </c>
      <c r="X223" s="6">
        <v>9</v>
      </c>
      <c r="Y223" s="3">
        <f>W223+'from detlef scd 8+'!Y383</f>
        <v>5.5802000000000005</v>
      </c>
      <c r="Z223" s="6"/>
      <c r="AA223" s="3"/>
      <c r="AB223" s="4"/>
      <c r="AC223" s="3"/>
      <c r="AD223" s="4"/>
      <c r="AE223" s="3"/>
      <c r="AF223" s="4"/>
      <c r="AG223" s="3"/>
      <c r="AH223" s="4"/>
      <c r="AI223" s="3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f>I224+'from detlef scd 8+'!K384</f>
        <v>3.6597999999999997</v>
      </c>
      <c r="L224" s="3">
        <v>3</v>
      </c>
      <c r="M224" s="3">
        <f>K224+'from detlef scd 8+'!M384</f>
        <v>4.7932999999999995</v>
      </c>
      <c r="N224" s="3">
        <v>4</v>
      </c>
      <c r="O224" s="3">
        <f>M224+'from detlef scd 8+'!O384</f>
        <v>5.0414999999999992</v>
      </c>
      <c r="P224" s="3">
        <v>5</v>
      </c>
      <c r="Q224" s="3">
        <f>O224+'from detlef scd 8+'!Q384</f>
        <v>5.3896999999999995</v>
      </c>
      <c r="R224" s="3">
        <v>6</v>
      </c>
      <c r="S224" s="3">
        <f>Q224+'from detlef scd 8+'!S384</f>
        <v>5.7823999999999991</v>
      </c>
      <c r="T224" s="6">
        <v>7</v>
      </c>
      <c r="U224" s="3">
        <f>S224+'from detlef scd 8+'!U384</f>
        <v>6.1713999999999993</v>
      </c>
      <c r="V224" s="3">
        <v>8</v>
      </c>
      <c r="W224" s="3">
        <f>U224+'from detlef scd 8+'!W384</f>
        <v>6.301099999999999</v>
      </c>
      <c r="X224" s="6">
        <v>9</v>
      </c>
      <c r="Y224" s="3">
        <f>W224+'from detlef scd 8+'!Y384</f>
        <v>6.301099999999999</v>
      </c>
      <c r="Z224" s="6"/>
      <c r="AA224" s="3"/>
      <c r="AB224" s="4"/>
      <c r="AC224" s="3"/>
      <c r="AD224" s="4"/>
      <c r="AE224" s="3"/>
      <c r="AF224" s="4"/>
      <c r="AG224" s="3"/>
      <c r="AH224" s="4"/>
      <c r="AI224" s="3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f>I225+'from detlef scd 8+'!K385</f>
        <v>3.2003000000000004</v>
      </c>
      <c r="L225" s="3">
        <v>3</v>
      </c>
      <c r="M225" s="3">
        <f>K225+'from detlef scd 8+'!M385</f>
        <v>4.3284000000000002</v>
      </c>
      <c r="N225" s="3">
        <v>4</v>
      </c>
      <c r="O225" s="3">
        <f>M225+'from detlef scd 8+'!O385</f>
        <v>4.6674000000000007</v>
      </c>
      <c r="P225" s="3">
        <v>5</v>
      </c>
      <c r="Q225" s="3">
        <f>O225+'from detlef scd 8+'!Q385</f>
        <v>5.0231000000000003</v>
      </c>
      <c r="R225" s="3">
        <v>6</v>
      </c>
      <c r="S225" s="3">
        <f>Q225+'from detlef scd 8+'!S385</f>
        <v>5.3954000000000004</v>
      </c>
      <c r="T225" s="6">
        <v>7</v>
      </c>
      <c r="U225" s="3">
        <f>S225+'from detlef scd 8+'!U385</f>
        <v>5.6695000000000002</v>
      </c>
      <c r="V225" s="3">
        <v>8</v>
      </c>
      <c r="W225" s="3">
        <f>U225+'from detlef scd 8+'!W385</f>
        <v>5.8547000000000002</v>
      </c>
      <c r="X225" s="6">
        <v>9</v>
      </c>
      <c r="Y225" s="3">
        <f>W225+'from detlef scd 8+'!Y385</f>
        <v>5.8547000000000002</v>
      </c>
      <c r="Z225" s="6"/>
      <c r="AA225" s="3"/>
      <c r="AB225" s="4"/>
      <c r="AC225" s="3"/>
      <c r="AD225" s="4"/>
      <c r="AE225" s="3"/>
      <c r="AF225" s="4"/>
      <c r="AG225" s="3"/>
      <c r="AH225" s="4"/>
      <c r="AI225" s="3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f>I226+'from detlef scd 8+'!K432</f>
        <v>3.2631999999999999</v>
      </c>
      <c r="L226" s="3">
        <v>3</v>
      </c>
      <c r="M226" s="3">
        <f>K226+'from detlef scd 8+'!M432</f>
        <v>4.0613999999999999</v>
      </c>
      <c r="N226" s="3">
        <v>4</v>
      </c>
      <c r="O226" s="3">
        <f>M226+'from detlef scd 8+'!O432</f>
        <v>4.8891999999999998</v>
      </c>
      <c r="P226" s="3">
        <v>5</v>
      </c>
      <c r="Q226" s="3">
        <f>O226+'from detlef scd 8+'!Q432</f>
        <v>5.1337000000000002</v>
      </c>
      <c r="R226" s="3">
        <v>6</v>
      </c>
      <c r="S226" s="3">
        <f>Q226+'from detlef scd 8+'!S432</f>
        <v>5.4893000000000001</v>
      </c>
      <c r="T226" s="6">
        <v>7</v>
      </c>
      <c r="U226" s="3">
        <f>S226+'from detlef scd 8+'!U432</f>
        <v>5.7708000000000004</v>
      </c>
      <c r="V226" s="3">
        <v>8</v>
      </c>
      <c r="W226" s="3">
        <f>U226+'from detlef scd 8+'!W432</f>
        <v>6.1190000000000007</v>
      </c>
      <c r="X226" s="6">
        <v>9</v>
      </c>
      <c r="Y226" s="3">
        <f>W226+'from detlef scd 8+'!Y432</f>
        <v>6.1190000000000007</v>
      </c>
      <c r="Z226" s="6"/>
      <c r="AA226" s="3"/>
      <c r="AB226" s="4"/>
      <c r="AC226" s="3"/>
      <c r="AD226" s="4"/>
      <c r="AE226" s="3"/>
      <c r="AF226" s="4"/>
      <c r="AG226" s="3"/>
      <c r="AH226" s="4"/>
      <c r="AI226" s="3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f>I227+'from detlef scd 8+'!K433</f>
        <v>2.3984000000000001</v>
      </c>
      <c r="L227" s="3">
        <v>3</v>
      </c>
      <c r="M227" s="3">
        <f>K227+'from detlef scd 8+'!M433</f>
        <v>3.1893000000000002</v>
      </c>
      <c r="N227" s="3">
        <v>4</v>
      </c>
      <c r="O227" s="3">
        <f>M227+'from detlef scd 8+'!O433</f>
        <v>3.5653000000000001</v>
      </c>
      <c r="P227" s="3">
        <v>5</v>
      </c>
      <c r="Q227" s="3">
        <f>O227+'from detlef scd 8+'!Q433</f>
        <v>3.7857000000000003</v>
      </c>
      <c r="R227" s="3">
        <v>6</v>
      </c>
      <c r="S227" s="3">
        <f>Q227+'from detlef scd 8+'!S433</f>
        <v>4.0171999999999999</v>
      </c>
      <c r="T227" s="6">
        <v>7</v>
      </c>
      <c r="U227" s="3">
        <f>S227+'from detlef scd 8+'!U433</f>
        <v>4.1950000000000003</v>
      </c>
      <c r="V227" s="3">
        <v>8</v>
      </c>
      <c r="W227" s="3">
        <f>U227+'from detlef scd 8+'!W433</f>
        <v>4.4561999999999999</v>
      </c>
      <c r="X227" s="6">
        <v>9</v>
      </c>
      <c r="Y227" s="3">
        <f>W227+'from detlef scd 8+'!Y433</f>
        <v>4.4561999999999999</v>
      </c>
      <c r="Z227" s="6"/>
      <c r="AA227" s="3"/>
      <c r="AB227" s="4"/>
      <c r="AC227" s="3"/>
      <c r="AD227" s="4"/>
      <c r="AE227" s="3"/>
      <c r="AF227" s="4"/>
      <c r="AG227" s="3"/>
      <c r="AH227" s="4"/>
      <c r="AI227" s="3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f>I228+'from detlef scd 8+'!K434</f>
        <v>2.9653999999999998</v>
      </c>
      <c r="L228" s="3">
        <v>3</v>
      </c>
      <c r="M228" s="3">
        <f>K228+'from detlef scd 8+'!M434</f>
        <v>3.8228999999999997</v>
      </c>
      <c r="N228" s="3">
        <v>4</v>
      </c>
      <c r="O228" s="3">
        <f>M228+'from detlef scd 8+'!O434</f>
        <v>4.1951999999999998</v>
      </c>
      <c r="P228" s="3">
        <v>5</v>
      </c>
      <c r="Q228" s="3">
        <f>O228+'from detlef scd 8+'!Q434</f>
        <v>4.4970999999999997</v>
      </c>
      <c r="R228" s="3">
        <v>6</v>
      </c>
      <c r="S228" s="3">
        <f>Q228+'from detlef scd 8+'!S434</f>
        <v>4.7675000000000001</v>
      </c>
      <c r="T228" s="6">
        <v>7</v>
      </c>
      <c r="U228" s="3">
        <f>S228+'from detlef scd 8+'!U434</f>
        <v>4.9823000000000004</v>
      </c>
      <c r="V228" s="3">
        <v>8</v>
      </c>
      <c r="W228" s="3">
        <f>U228+'from detlef scd 8+'!W434</f>
        <v>5.2712000000000003</v>
      </c>
      <c r="X228" s="6">
        <v>9</v>
      </c>
      <c r="Y228" s="3">
        <f>W228+'from detlef scd 8+'!Y434</f>
        <v>5.2712000000000003</v>
      </c>
      <c r="Z228" s="6"/>
      <c r="AA228" s="3"/>
      <c r="AB228" s="4"/>
      <c r="AC228" s="3"/>
      <c r="AD228" s="4"/>
      <c r="AE228" s="3"/>
      <c r="AF228" s="4"/>
      <c r="AG228" s="3"/>
      <c r="AH228" s="4"/>
      <c r="AI228" s="3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f>I229+'from detlef scd 8+'!K435</f>
        <v>3.5558999999999998</v>
      </c>
      <c r="L229" s="3">
        <v>3</v>
      </c>
      <c r="M229" s="3">
        <f>K229+'from detlef scd 8+'!M435</f>
        <v>4.4521999999999995</v>
      </c>
      <c r="N229" s="3">
        <v>4</v>
      </c>
      <c r="O229" s="3">
        <f>M229+'from detlef scd 8+'!O435</f>
        <v>5.0040999999999993</v>
      </c>
      <c r="P229" s="3">
        <v>5</v>
      </c>
      <c r="Q229" s="3">
        <f>O229+'from detlef scd 8+'!Q435</f>
        <v>5.2929999999999993</v>
      </c>
      <c r="R229" s="3">
        <v>6</v>
      </c>
      <c r="S229" s="3">
        <f>Q229+'from detlef scd 8+'!S435</f>
        <v>5.4781999999999993</v>
      </c>
      <c r="T229" s="6">
        <v>7</v>
      </c>
      <c r="U229" s="3">
        <f>S229+'from detlef scd 8+'!U435</f>
        <v>5.6818999999999988</v>
      </c>
      <c r="V229" s="3">
        <v>8</v>
      </c>
      <c r="W229" s="3">
        <f>U229+'from detlef scd 8+'!W435</f>
        <v>5.8225999999999987</v>
      </c>
      <c r="X229" s="6">
        <v>9</v>
      </c>
      <c r="Y229" s="3">
        <f>W229+'from detlef scd 8+'!Y435</f>
        <v>5.8225999999999987</v>
      </c>
      <c r="Z229" s="6"/>
      <c r="AA229" s="3"/>
      <c r="AB229" s="4"/>
      <c r="AC229" s="3"/>
      <c r="AD229" s="4"/>
      <c r="AE229" s="3"/>
      <c r="AF229" s="4"/>
      <c r="AG229" s="3"/>
      <c r="AH229" s="4"/>
      <c r="AI229" s="3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f>I230+'from detlef scd 8+'!K436</f>
        <v>3.5914999999999999</v>
      </c>
      <c r="L230" s="3">
        <v>3</v>
      </c>
      <c r="M230" s="3">
        <f>K230+'from detlef scd 8+'!M436</f>
        <v>4.601</v>
      </c>
      <c r="N230" s="3">
        <v>4</v>
      </c>
      <c r="O230" s="3">
        <f>M230+'from detlef scd 8+'!O436</f>
        <v>5.1974999999999998</v>
      </c>
      <c r="P230" s="3">
        <v>5</v>
      </c>
      <c r="Q230" s="3">
        <f>O230+'from detlef scd 8+'!Q436</f>
        <v>5.6883999999999997</v>
      </c>
      <c r="R230" s="3">
        <v>6</v>
      </c>
      <c r="S230" s="3">
        <f>Q230+'from detlef scd 8+'!S436</f>
        <v>5.8847999999999994</v>
      </c>
      <c r="T230" s="6">
        <v>7</v>
      </c>
      <c r="U230" s="3">
        <f>S230+'from detlef scd 8+'!U436</f>
        <v>6.1070999999999991</v>
      </c>
      <c r="V230" s="3">
        <v>8</v>
      </c>
      <c r="W230" s="3">
        <f>U230+'from detlef scd 8+'!W436</f>
        <v>6.2367999999999988</v>
      </c>
      <c r="X230" s="6">
        <v>9</v>
      </c>
      <c r="Y230" s="3">
        <f>W230+'from detlef scd 8+'!Y436</f>
        <v>6.2367999999999988</v>
      </c>
      <c r="Z230" s="6"/>
      <c r="AA230" s="3"/>
      <c r="AB230" s="4"/>
      <c r="AC230" s="3"/>
      <c r="AD230" s="4"/>
      <c r="AE230" s="3"/>
      <c r="AF230" s="4"/>
      <c r="AG230" s="3"/>
      <c r="AH230" s="4"/>
      <c r="AI230" s="3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f>I231+'from detlef scd 8+'!K437</f>
        <v>2.9245999999999999</v>
      </c>
      <c r="L231" s="3">
        <v>3</v>
      </c>
      <c r="M231" s="3">
        <f>K231+'from detlef scd 8+'!M437</f>
        <v>3.5063</v>
      </c>
      <c r="N231" s="3">
        <v>4</v>
      </c>
      <c r="O231" s="3">
        <f>M231+'from detlef scd 8+'!O437</f>
        <v>3.9563999999999999</v>
      </c>
      <c r="P231" s="3">
        <v>5</v>
      </c>
      <c r="Q231" s="3">
        <f>O231+'from detlef scd 8+'!Q437</f>
        <v>4.1971999999999996</v>
      </c>
      <c r="R231" s="3">
        <v>6</v>
      </c>
      <c r="S231" s="3">
        <f>Q231+'from detlef scd 8+'!S437</f>
        <v>4.3898999999999999</v>
      </c>
      <c r="T231" s="6">
        <v>7</v>
      </c>
      <c r="U231" s="3">
        <f>S231+'from detlef scd 8+'!U437</f>
        <v>4.4917999999999996</v>
      </c>
      <c r="V231" s="3">
        <v>8</v>
      </c>
      <c r="W231" s="3">
        <f>U231+'from detlef scd 8+'!W437</f>
        <v>4.6103999999999994</v>
      </c>
      <c r="X231" s="6">
        <v>9</v>
      </c>
      <c r="Y231" s="3">
        <f>W231+'from detlef scd 8+'!Y437</f>
        <v>4.6103999999999994</v>
      </c>
      <c r="Z231" s="6"/>
      <c r="AA231" s="3"/>
      <c r="AB231" s="4"/>
      <c r="AC231" s="3"/>
      <c r="AD231" s="4"/>
      <c r="AE231" s="3"/>
      <c r="AF231" s="4"/>
      <c r="AG231" s="3"/>
      <c r="AH231" s="4"/>
      <c r="AI231" s="3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f>I232+'from detlef scd 8+'!K438</f>
        <v>3.2409999999999997</v>
      </c>
      <c r="L232" s="3">
        <v>3</v>
      </c>
      <c r="M232" s="3">
        <f>K232+'from detlef scd 8+'!M438</f>
        <v>4.0596999999999994</v>
      </c>
      <c r="N232" s="3">
        <v>4</v>
      </c>
      <c r="O232" s="3">
        <f>M232+'from detlef scd 8+'!O438</f>
        <v>4.8746999999999989</v>
      </c>
      <c r="P232" s="3">
        <v>5</v>
      </c>
      <c r="Q232" s="3">
        <f>O232+'from detlef scd 8+'!Q438</f>
        <v>5.2265999999999986</v>
      </c>
      <c r="R232" s="3">
        <v>6</v>
      </c>
      <c r="S232" s="3">
        <f>Q232+'from detlef scd 8+'!S438</f>
        <v>5.5969999999999986</v>
      </c>
      <c r="T232" s="6">
        <v>7</v>
      </c>
      <c r="U232" s="3">
        <f>S232+'from detlef scd 8+'!U438</f>
        <v>5.7784999999999984</v>
      </c>
      <c r="V232" s="3">
        <v>8</v>
      </c>
      <c r="W232" s="3">
        <f>U232+'from detlef scd 8+'!W438</f>
        <v>5.9303999999999988</v>
      </c>
      <c r="X232" s="6">
        <v>9</v>
      </c>
      <c r="Y232" s="3">
        <f>W232+'from detlef scd 8+'!Y438</f>
        <v>5.9303999999999988</v>
      </c>
      <c r="Z232" s="6"/>
      <c r="AA232" s="3"/>
      <c r="AB232" s="4"/>
      <c r="AC232" s="3"/>
      <c r="AD232" s="4"/>
      <c r="AE232" s="3"/>
      <c r="AF232" s="4"/>
      <c r="AG232" s="3"/>
      <c r="AH232" s="4"/>
      <c r="AI232" s="3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f>I233+'from detlef scd 8+'!K439</f>
        <v>3.7690999999999999</v>
      </c>
      <c r="L233" s="3">
        <v>3</v>
      </c>
      <c r="M233" s="3">
        <f>K233+'from detlef scd 8+'!M439</f>
        <v>4.8469999999999995</v>
      </c>
      <c r="N233" s="3">
        <v>4</v>
      </c>
      <c r="O233" s="3">
        <f>M233+'from detlef scd 8+'!O439</f>
        <v>5.4247999999999994</v>
      </c>
      <c r="P233" s="3">
        <v>5</v>
      </c>
      <c r="Q233" s="3">
        <f>O233+'from detlef scd 8+'!Q439</f>
        <v>5.6932999999999998</v>
      </c>
      <c r="R233" s="3">
        <v>6</v>
      </c>
      <c r="S233" s="3">
        <f>Q233+'from detlef scd 8+'!S439</f>
        <v>6.0118999999999998</v>
      </c>
      <c r="T233" s="6">
        <v>7</v>
      </c>
      <c r="U233" s="3">
        <f>S233+'from detlef scd 8+'!U439</f>
        <v>6.2340999999999998</v>
      </c>
      <c r="V233" s="3">
        <v>8</v>
      </c>
      <c r="W233" s="3">
        <f>U233+'from detlef scd 8+'!W439</f>
        <v>6.4340999999999999</v>
      </c>
      <c r="X233" s="6">
        <v>9</v>
      </c>
      <c r="Y233" s="3">
        <f>W233+'from detlef scd 8+'!Y439</f>
        <v>6.4340999999999999</v>
      </c>
      <c r="Z233" s="6"/>
      <c r="AA233" s="3"/>
      <c r="AB233" s="4"/>
      <c r="AC233" s="3"/>
      <c r="AD233" s="4"/>
      <c r="AE233" s="3"/>
      <c r="AF233" s="4"/>
      <c r="AG233" s="3"/>
      <c r="AH233" s="4"/>
      <c r="AI233" s="3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f>I234+'from detlef scd 8+'!K440</f>
        <v>3.3746999999999998</v>
      </c>
      <c r="L234" s="3">
        <v>3</v>
      </c>
      <c r="M234" s="3">
        <f>K234+'from detlef scd 8+'!M440</f>
        <v>4.2432999999999996</v>
      </c>
      <c r="N234" s="3">
        <v>4</v>
      </c>
      <c r="O234" s="3">
        <f>M234+'from detlef scd 8+'!O440</f>
        <v>4.5895999999999999</v>
      </c>
      <c r="P234" s="3">
        <v>5</v>
      </c>
      <c r="Q234" s="3">
        <f>O234+'from detlef scd 8+'!Q440</f>
        <v>4.9081999999999999</v>
      </c>
      <c r="R234" s="3">
        <v>6</v>
      </c>
      <c r="S234" s="3">
        <f>Q234+'from detlef scd 8+'!S440</f>
        <v>5.1471</v>
      </c>
      <c r="T234" s="6">
        <v>7</v>
      </c>
      <c r="U234" s="3">
        <f>S234+'from detlef scd 8+'!U440</f>
        <v>5.2340999999999998</v>
      </c>
      <c r="V234" s="3">
        <v>8</v>
      </c>
      <c r="W234" s="3">
        <f>U234+'from detlef scd 8+'!W440</f>
        <v>5.3860000000000001</v>
      </c>
      <c r="X234" s="6">
        <v>9</v>
      </c>
      <c r="Y234" s="3">
        <f>W234+'from detlef scd 8+'!Y440</f>
        <v>5.3860000000000001</v>
      </c>
      <c r="Z234" s="6"/>
      <c r="AA234" s="3"/>
      <c r="AB234" s="4"/>
      <c r="AC234" s="3"/>
      <c r="AD234" s="4"/>
      <c r="AE234" s="3"/>
      <c r="AF234" s="4"/>
      <c r="AG234" s="3"/>
      <c r="AH234" s="4"/>
      <c r="AI234" s="3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f>I235+'from detlef scd 8+'!K441</f>
        <v>3.5102000000000002</v>
      </c>
      <c r="L235" s="3">
        <v>3</v>
      </c>
      <c r="M235" s="3">
        <f>K235+'from detlef scd 8+'!M441</f>
        <v>4.1789000000000005</v>
      </c>
      <c r="N235" s="3">
        <v>4</v>
      </c>
      <c r="O235" s="3">
        <f>M235+'from detlef scd 8+'!O441</f>
        <v>4.7068000000000003</v>
      </c>
      <c r="P235" s="3">
        <v>5</v>
      </c>
      <c r="Q235" s="3">
        <f>O235+'from detlef scd 8+'!Q441</f>
        <v>5.0458000000000007</v>
      </c>
      <c r="R235" s="3">
        <v>6</v>
      </c>
      <c r="S235" s="3">
        <f>Q235+'from detlef scd 8+'!S441</f>
        <v>5.275500000000001</v>
      </c>
      <c r="T235" s="6">
        <v>7</v>
      </c>
      <c r="U235" s="3">
        <f>S235+'from detlef scd 8+'!U441</f>
        <v>5.4848000000000008</v>
      </c>
      <c r="V235" s="3">
        <v>8</v>
      </c>
      <c r="W235" s="3">
        <f>U235+'from detlef scd 8+'!W441</f>
        <v>5.6182000000000007</v>
      </c>
      <c r="X235" s="6">
        <v>9</v>
      </c>
      <c r="Y235" s="3">
        <f>W235+'from detlef scd 8+'!Y441</f>
        <v>5.6182000000000007</v>
      </c>
      <c r="Z235" s="6"/>
      <c r="AA235" s="3"/>
      <c r="AB235" s="4"/>
      <c r="AC235" s="3"/>
      <c r="AD235" s="4"/>
      <c r="AE235" s="3"/>
      <c r="AF235" s="4"/>
      <c r="AG235" s="3"/>
      <c r="AH235" s="4"/>
      <c r="AI235" s="3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f>I236+'from detlef scd 8+'!K442</f>
        <v>3.9729000000000001</v>
      </c>
      <c r="L236" s="3">
        <v>3</v>
      </c>
      <c r="M236" s="3">
        <f>K236+'from detlef scd 8+'!M442</f>
        <v>4.6562999999999999</v>
      </c>
      <c r="N236" s="3">
        <v>4</v>
      </c>
      <c r="O236" s="3">
        <f>M236+'from detlef scd 8+'!O442</f>
        <v>5.0340999999999996</v>
      </c>
      <c r="P236" s="3">
        <v>5</v>
      </c>
      <c r="Q236" s="3">
        <f>O236+'from detlef scd 8+'!Q442</f>
        <v>5.4155999999999995</v>
      </c>
      <c r="R236" s="3">
        <v>6</v>
      </c>
      <c r="S236" s="3">
        <f>Q236+'from detlef scd 8+'!S442</f>
        <v>5.6118999999999994</v>
      </c>
      <c r="T236" s="6">
        <v>7</v>
      </c>
      <c r="U236" s="3">
        <f>S236+'from detlef scd 8+'!U442</f>
        <v>5.752699999999999</v>
      </c>
      <c r="V236" s="3">
        <v>8</v>
      </c>
      <c r="W236" s="3">
        <f>U236+'from detlef scd 8+'!W442</f>
        <v>5.9415999999999993</v>
      </c>
      <c r="X236" s="6">
        <v>9</v>
      </c>
      <c r="Y236" s="3">
        <f>W236+'from detlef scd 8+'!Y442</f>
        <v>5.9415999999999993</v>
      </c>
      <c r="Z236" s="6"/>
      <c r="AA236" s="3"/>
      <c r="AB236" s="4"/>
      <c r="AC236" s="3"/>
      <c r="AD236" s="4"/>
      <c r="AE236" s="3"/>
      <c r="AF236" s="4"/>
      <c r="AG236" s="3"/>
      <c r="AH236" s="4"/>
      <c r="AI236" s="3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f>I237+'from detlef scd 8+'!K443</f>
        <v>3.8010000000000002</v>
      </c>
      <c r="L237" s="3">
        <v>3</v>
      </c>
      <c r="M237" s="3">
        <f>K237+'from detlef scd 8+'!M443</f>
        <v>4.8715999999999999</v>
      </c>
      <c r="N237" s="3">
        <v>4</v>
      </c>
      <c r="O237" s="3">
        <f>M237+'from detlef scd 8+'!O443</f>
        <v>5.4790999999999999</v>
      </c>
      <c r="P237" s="3">
        <v>5</v>
      </c>
      <c r="Q237" s="3">
        <f>O237+'from detlef scd 8+'!Q443</f>
        <v>5.9402999999999997</v>
      </c>
      <c r="R237" s="3">
        <v>6</v>
      </c>
      <c r="S237" s="3">
        <f>Q237+'from detlef scd 8+'!S443</f>
        <v>6.3088999999999995</v>
      </c>
      <c r="T237" s="6">
        <v>7</v>
      </c>
      <c r="U237" s="3">
        <f>S237+'from detlef scd 8+'!U443</f>
        <v>6.4366999999999992</v>
      </c>
      <c r="V237" s="3">
        <v>8</v>
      </c>
      <c r="W237" s="3">
        <f>U237+'from detlef scd 8+'!W443</f>
        <v>6.5200999999999993</v>
      </c>
      <c r="X237" s="6">
        <v>9</v>
      </c>
      <c r="Y237" s="3">
        <f>W237+'from detlef scd 8+'!Y443</f>
        <v>6.5200999999999993</v>
      </c>
      <c r="Z237" s="6"/>
      <c r="AA237" s="3"/>
      <c r="AB237" s="4"/>
      <c r="AC237" s="3"/>
      <c r="AD237" s="4"/>
      <c r="AE237" s="3"/>
      <c r="AF237" s="4"/>
      <c r="AG237" s="3"/>
      <c r="AH237" s="4"/>
      <c r="AI237" s="3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f>I238+'from detlef scd 8+'!K444</f>
        <v>3.7911000000000001</v>
      </c>
      <c r="L238" s="3">
        <v>3</v>
      </c>
      <c r="M238" s="3">
        <f>K238+'from detlef scd 8+'!M444</f>
        <v>4.7652999999999999</v>
      </c>
      <c r="N238" s="3">
        <v>4</v>
      </c>
      <c r="O238" s="3">
        <f>M238+'from detlef scd 8+'!O444</f>
        <v>5.2153</v>
      </c>
      <c r="P238" s="3">
        <v>5</v>
      </c>
      <c r="Q238" s="3">
        <f>O238+'from detlef scd 8+'!Q444</f>
        <v>5.6097999999999999</v>
      </c>
      <c r="R238" s="3">
        <v>6</v>
      </c>
      <c r="S238" s="3">
        <f>Q238+'from detlef scd 8+'!S444</f>
        <v>5.9043000000000001</v>
      </c>
      <c r="T238" s="6">
        <v>7</v>
      </c>
      <c r="U238" s="3">
        <f>S238+'from detlef scd 8+'!U444</f>
        <v>6.1635999999999997</v>
      </c>
      <c r="V238" s="3">
        <v>8</v>
      </c>
      <c r="W238" s="3">
        <f>U238+'from detlef scd 8+'!W444</f>
        <v>6.3487999999999998</v>
      </c>
      <c r="X238" s="6">
        <v>9</v>
      </c>
      <c r="Y238" s="3">
        <f>W238+'from detlef scd 8+'!Y444</f>
        <v>6.3487999999999998</v>
      </c>
      <c r="Z238" s="6"/>
      <c r="AA238" s="3"/>
      <c r="AB238" s="4"/>
      <c r="AC238" s="3"/>
      <c r="AD238" s="4"/>
      <c r="AE238" s="3"/>
      <c r="AF238" s="4"/>
      <c r="AG238" s="3"/>
      <c r="AH238" s="4"/>
      <c r="AI238" s="3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f>I239+'from detlef scd 8+'!K445</f>
        <v>3.3247</v>
      </c>
      <c r="L239" s="3">
        <v>3</v>
      </c>
      <c r="M239" s="3">
        <f>K239+'from detlef scd 8+'!M445</f>
        <v>4.3155999999999999</v>
      </c>
      <c r="N239" s="3">
        <v>4</v>
      </c>
      <c r="O239" s="3">
        <f>M239+'from detlef scd 8+'!O445</f>
        <v>4.7953000000000001</v>
      </c>
      <c r="P239" s="3">
        <v>5</v>
      </c>
      <c r="Q239" s="3">
        <f>O239+'from detlef scd 8+'!Q445</f>
        <v>5.0509000000000004</v>
      </c>
      <c r="R239" s="3">
        <v>6</v>
      </c>
      <c r="S239" s="3">
        <f>Q239+'from detlef scd 8+'!S445</f>
        <v>5.2843</v>
      </c>
      <c r="T239" s="6">
        <v>7</v>
      </c>
      <c r="U239" s="3">
        <f>S239+'from detlef scd 8+'!U445</f>
        <v>5.4028</v>
      </c>
      <c r="V239" s="3">
        <v>8</v>
      </c>
      <c r="W239" s="3">
        <f>U239+'from detlef scd 8+'!W445</f>
        <v>5.5750999999999999</v>
      </c>
      <c r="X239" s="6">
        <v>9</v>
      </c>
      <c r="Y239" s="3">
        <f>W239+'from detlef scd 8+'!Y445</f>
        <v>5.5750999999999999</v>
      </c>
      <c r="Z239" s="6"/>
      <c r="AA239" s="3"/>
      <c r="AB239" s="4"/>
      <c r="AC239" s="3"/>
      <c r="AD239" s="4"/>
      <c r="AE239" s="3"/>
      <c r="AF239" s="4"/>
      <c r="AG239" s="3"/>
      <c r="AH239" s="4"/>
      <c r="AI239" s="3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f>I240+'from detlef scd 8+'!K446</f>
        <v>3.6541999999999999</v>
      </c>
      <c r="L240" s="3">
        <v>3</v>
      </c>
      <c r="M240" s="3">
        <f>K240+'from detlef scd 8+'!M446</f>
        <v>4.8357999999999999</v>
      </c>
      <c r="N240" s="3">
        <v>4</v>
      </c>
      <c r="O240" s="3">
        <f>M240+'from detlef scd 8+'!O446</f>
        <v>5.3746999999999998</v>
      </c>
      <c r="P240" s="3">
        <v>5</v>
      </c>
      <c r="Q240" s="3">
        <f>O240+'from detlef scd 8+'!Q446</f>
        <v>5.7099000000000002</v>
      </c>
      <c r="R240" s="3">
        <v>6</v>
      </c>
      <c r="S240" s="3">
        <f>Q240+'from detlef scd 8+'!S446</f>
        <v>5.8692000000000002</v>
      </c>
      <c r="T240" s="6">
        <v>7</v>
      </c>
      <c r="U240" s="3">
        <f>S240+'from detlef scd 8+'!U446</f>
        <v>5.984</v>
      </c>
      <c r="V240" s="3">
        <v>8</v>
      </c>
      <c r="W240" s="3">
        <f>U240+'from detlef scd 8+'!W446</f>
        <v>6.1376999999999997</v>
      </c>
      <c r="X240" s="6">
        <v>9</v>
      </c>
      <c r="Y240" s="3">
        <f>W240+'from detlef scd 8+'!Y446</f>
        <v>6.1376999999999997</v>
      </c>
      <c r="Z240" s="6"/>
      <c r="AA240" s="3"/>
      <c r="AB240" s="4"/>
      <c r="AC240" s="3"/>
      <c r="AD240" s="4"/>
      <c r="AE240" s="3"/>
      <c r="AF240" s="4"/>
      <c r="AG240" s="3"/>
      <c r="AH240" s="4"/>
      <c r="AI240" s="3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f>I241+'from detlef scd 8+'!K447</f>
        <v>3.1524999999999999</v>
      </c>
      <c r="L241" s="3">
        <v>3</v>
      </c>
      <c r="M241" s="3">
        <f>K241+'from detlef scd 8+'!M447</f>
        <v>3.8655999999999997</v>
      </c>
      <c r="N241" s="3">
        <v>4</v>
      </c>
      <c r="O241" s="3">
        <f>M241+'from detlef scd 8+'!O447</f>
        <v>4.4545999999999992</v>
      </c>
      <c r="P241" s="3">
        <v>5</v>
      </c>
      <c r="Q241" s="3">
        <f>O241+'from detlef scd 8+'!Q447</f>
        <v>4.7398999999999996</v>
      </c>
      <c r="R241" s="3">
        <v>6</v>
      </c>
      <c r="S241" s="3">
        <f>Q241+'from detlef scd 8+'!S447</f>
        <v>4.9177</v>
      </c>
      <c r="T241" s="6">
        <v>7</v>
      </c>
      <c r="U241" s="3">
        <f>S241+'from detlef scd 8+'!U447</f>
        <v>5.1251999999999995</v>
      </c>
      <c r="V241" s="3">
        <v>8</v>
      </c>
      <c r="W241" s="3">
        <f>U241+'from detlef scd 8+'!W447</f>
        <v>5.2436999999999996</v>
      </c>
      <c r="X241" s="6">
        <v>9</v>
      </c>
      <c r="Y241" s="3">
        <f>W241+'from detlef scd 8+'!Y447</f>
        <v>5.2436999999999996</v>
      </c>
      <c r="Z241" s="6"/>
      <c r="AA241" s="3"/>
      <c r="AB241" s="4"/>
      <c r="AC241" s="3"/>
      <c r="AD241" s="4"/>
      <c r="AE241" s="3"/>
      <c r="AF241" s="4"/>
      <c r="AG241" s="3"/>
      <c r="AH241" s="4"/>
      <c r="AI241" s="3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f>I242+'from detlef scd 8+'!K448</f>
        <v>3.6783000000000001</v>
      </c>
      <c r="L242" s="3">
        <v>3</v>
      </c>
      <c r="M242" s="3">
        <f>K242+'from detlef scd 8+'!M448</f>
        <v>4.4042000000000003</v>
      </c>
      <c r="N242" s="3">
        <v>4</v>
      </c>
      <c r="O242" s="3">
        <f>M242+'from detlef scd 8+'!O448</f>
        <v>4.7783000000000007</v>
      </c>
      <c r="P242" s="3">
        <v>5</v>
      </c>
      <c r="Q242" s="3">
        <f>O242+'from detlef scd 8+'!Q448</f>
        <v>4.9913000000000007</v>
      </c>
      <c r="R242" s="3">
        <v>6</v>
      </c>
      <c r="S242" s="3">
        <f>Q242+'from detlef scd 8+'!S448</f>
        <v>5.1283000000000012</v>
      </c>
      <c r="T242" s="6">
        <v>7</v>
      </c>
      <c r="U242" s="3">
        <f>S242+'from detlef scd 8+'!U448</f>
        <v>5.2339000000000011</v>
      </c>
      <c r="V242" s="3">
        <v>8</v>
      </c>
      <c r="W242" s="3">
        <f>U242+'from detlef scd 8+'!W448</f>
        <v>5.3783000000000012</v>
      </c>
      <c r="X242" s="6">
        <v>9</v>
      </c>
      <c r="Y242" s="3">
        <f>W242+'from detlef scd 8+'!Y448</f>
        <v>5.3783000000000012</v>
      </c>
      <c r="Z242" s="6"/>
      <c r="AA242" s="3"/>
      <c r="AB242" s="4"/>
      <c r="AC242" s="3"/>
      <c r="AD242" s="4"/>
      <c r="AE242" s="3"/>
      <c r="AF242" s="4"/>
      <c r="AG242" s="3"/>
      <c r="AH242" s="4"/>
      <c r="AI242" s="3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f>I243+'from detlef scd 8+'!K449</f>
        <v>3.8342000000000001</v>
      </c>
      <c r="L243" s="3">
        <v>3</v>
      </c>
      <c r="M243" s="3">
        <f>K243+'from detlef scd 8+'!M449</f>
        <v>4.4120999999999997</v>
      </c>
      <c r="N243" s="3">
        <v>4</v>
      </c>
      <c r="O243" s="3">
        <f>M243+'from detlef scd 8+'!O449</f>
        <v>4.9603999999999999</v>
      </c>
      <c r="P243" s="3">
        <v>5</v>
      </c>
      <c r="Q243" s="3">
        <f>O243+'from detlef scd 8+'!Q449</f>
        <v>5.2160000000000002</v>
      </c>
      <c r="R243" s="3">
        <v>6</v>
      </c>
      <c r="S243" s="3">
        <f>Q243+'from detlef scd 8+'!S449</f>
        <v>5.3159999999999998</v>
      </c>
      <c r="T243" s="6">
        <v>7</v>
      </c>
      <c r="U243" s="3">
        <f>S243+'from detlef scd 8+'!U449</f>
        <v>5.5900999999999996</v>
      </c>
      <c r="V243" s="3">
        <v>8</v>
      </c>
      <c r="W243" s="3">
        <f>U243+'from detlef scd 8+'!W449</f>
        <v>5.8493999999999993</v>
      </c>
      <c r="X243" s="6">
        <v>9</v>
      </c>
      <c r="Y243" s="3">
        <f>W243+'from detlef scd 8+'!Y449</f>
        <v>5.8493999999999993</v>
      </c>
      <c r="Z243" s="6"/>
      <c r="AA243" s="3"/>
      <c r="AB243" s="4"/>
      <c r="AC243" s="3"/>
      <c r="AD243" s="4"/>
      <c r="AE243" s="3"/>
      <c r="AF243" s="4"/>
      <c r="AG243" s="3"/>
      <c r="AH243" s="4"/>
      <c r="AI243" s="3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f>I244+'from detlef scd 8+'!K450</f>
        <v>2.8595000000000002</v>
      </c>
      <c r="L244" s="3">
        <v>3</v>
      </c>
      <c r="M244" s="3">
        <f>K244+'from detlef scd 8+'!M450</f>
        <v>3.867</v>
      </c>
      <c r="N244" s="3">
        <v>4</v>
      </c>
      <c r="O244" s="3">
        <f>M244+'from detlef scd 8+'!O450</f>
        <v>4.6634000000000002</v>
      </c>
      <c r="P244" s="3">
        <v>5</v>
      </c>
      <c r="Q244" s="3">
        <f>O244+'from detlef scd 8+'!Q450</f>
        <v>4.9023000000000003</v>
      </c>
      <c r="R244" s="3">
        <v>6</v>
      </c>
      <c r="S244" s="3">
        <f>Q244+'from detlef scd 8+'!S450</f>
        <v>5.1059999999999999</v>
      </c>
      <c r="T244" s="6">
        <v>7</v>
      </c>
      <c r="U244" s="3">
        <f>S244+'from detlef scd 8+'!U450</f>
        <v>5.2560000000000002</v>
      </c>
      <c r="V244" s="3">
        <v>8</v>
      </c>
      <c r="W244" s="3">
        <f>U244+'from detlef scd 8+'!W450</f>
        <v>5.3653000000000004</v>
      </c>
      <c r="X244" s="6">
        <v>9</v>
      </c>
      <c r="Y244" s="3">
        <f>W244+'from detlef scd 8+'!Y450</f>
        <v>5.3653000000000004</v>
      </c>
      <c r="Z244" s="6"/>
      <c r="AA244" s="3"/>
      <c r="AB244" s="4"/>
      <c r="AC244" s="3"/>
      <c r="AD244" s="4"/>
      <c r="AE244" s="3"/>
      <c r="AF244" s="4"/>
      <c r="AG244" s="3"/>
      <c r="AH244" s="4"/>
      <c r="AI244" s="3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f>I245+'from detlef scd 8+'!K451</f>
        <v>3.9969000000000001</v>
      </c>
      <c r="L245" s="3">
        <v>3</v>
      </c>
      <c r="M245" s="3">
        <f>K245+'from detlef scd 8+'!M451</f>
        <v>4.6341000000000001</v>
      </c>
      <c r="N245" s="3">
        <v>4</v>
      </c>
      <c r="O245" s="3">
        <f>M245+'from detlef scd 8+'!O451</f>
        <v>5.2639000000000005</v>
      </c>
      <c r="P245" s="3">
        <v>5</v>
      </c>
      <c r="Q245" s="3">
        <f>O245+'from detlef scd 8+'!Q451</f>
        <v>5.5899000000000001</v>
      </c>
      <c r="R245" s="3">
        <v>6</v>
      </c>
      <c r="S245" s="3">
        <f>Q245+'from detlef scd 8+'!S451</f>
        <v>5.6936</v>
      </c>
      <c r="T245" s="6">
        <v>7</v>
      </c>
      <c r="U245" s="3">
        <f>S245+'from detlef scd 8+'!U451</f>
        <v>5.8250999999999999</v>
      </c>
      <c r="V245" s="3">
        <v>8</v>
      </c>
      <c r="W245" s="3">
        <f>U245+'from detlef scd 8+'!W451</f>
        <v>5.9325000000000001</v>
      </c>
      <c r="X245" s="6">
        <v>9</v>
      </c>
      <c r="Y245" s="3">
        <f>W245+'from detlef scd 8+'!Y451</f>
        <v>5.9325000000000001</v>
      </c>
      <c r="Z245" s="6"/>
      <c r="AA245" s="3"/>
      <c r="AB245" s="4"/>
      <c r="AC245" s="3"/>
      <c r="AD245" s="4"/>
      <c r="AE245" s="3"/>
      <c r="AF245" s="4"/>
      <c r="AG245" s="3"/>
      <c r="AH245" s="4"/>
      <c r="AI245" s="3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f>I246+'from detlef scd 8+'!K452</f>
        <v>3.6055999999999999</v>
      </c>
      <c r="L246" s="3">
        <v>3</v>
      </c>
      <c r="M246" s="3">
        <f>K246+'from detlef scd 8+'!M452</f>
        <v>4.6574999999999998</v>
      </c>
      <c r="N246" s="3">
        <v>4</v>
      </c>
      <c r="O246" s="3">
        <f>M246+'from detlef scd 8+'!O452</f>
        <v>5.2946</v>
      </c>
      <c r="P246" s="3">
        <v>5</v>
      </c>
      <c r="Q246" s="3">
        <f>O246+'from detlef scd 8+'!Q452</f>
        <v>5.6167999999999996</v>
      </c>
      <c r="R246" s="3">
        <v>6</v>
      </c>
      <c r="S246" s="3">
        <f>Q246+'from detlef scd 8+'!S452</f>
        <v>5.8019999999999996</v>
      </c>
      <c r="T246" s="6">
        <v>7</v>
      </c>
      <c r="U246" s="3">
        <f>S246+'from detlef scd 8+'!U452</f>
        <v>5.9575999999999993</v>
      </c>
      <c r="V246" s="3">
        <v>8</v>
      </c>
      <c r="W246" s="3">
        <f>U246+'from detlef scd 8+'!W452</f>
        <v>6.1353999999999997</v>
      </c>
      <c r="X246" s="6">
        <v>9</v>
      </c>
      <c r="Y246" s="3">
        <f>W246+'from detlef scd 8+'!Y452</f>
        <v>6.1353999999999997</v>
      </c>
      <c r="Z246" s="6"/>
      <c r="AA246" s="3"/>
      <c r="AB246" s="4"/>
      <c r="AC246" s="3"/>
      <c r="AD246" s="4"/>
      <c r="AE246" s="3"/>
      <c r="AF246" s="4"/>
      <c r="AG246" s="3"/>
      <c r="AH246" s="4"/>
      <c r="AI246" s="3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f>I247+'from detlef scd 8+'!K453</f>
        <v>3.4191000000000003</v>
      </c>
      <c r="L247" s="3">
        <v>3</v>
      </c>
      <c r="M247" s="3">
        <f>K247+'from detlef scd 8+'!M453</f>
        <v>4.1821000000000002</v>
      </c>
      <c r="N247" s="3">
        <v>4</v>
      </c>
      <c r="O247" s="3">
        <f>M247+'from detlef scd 8+'!O453</f>
        <v>4.7153999999999998</v>
      </c>
      <c r="P247" s="3">
        <v>5</v>
      </c>
      <c r="Q247" s="3">
        <f>O247+'from detlef scd 8+'!Q453</f>
        <v>5.0560999999999998</v>
      </c>
      <c r="R247" s="3">
        <v>6</v>
      </c>
      <c r="S247" s="3">
        <f>Q247+'from detlef scd 8+'!S453</f>
        <v>5.3338999999999999</v>
      </c>
      <c r="T247" s="6">
        <v>7</v>
      </c>
      <c r="U247" s="3">
        <f>S247+'from detlef scd 8+'!U453</f>
        <v>5.5782999999999996</v>
      </c>
      <c r="V247" s="3">
        <v>8</v>
      </c>
      <c r="W247" s="3">
        <f>U247+'from detlef scd 8+'!W453</f>
        <v>5.8597999999999999</v>
      </c>
      <c r="X247" s="6">
        <v>9</v>
      </c>
      <c r="Y247" s="3">
        <f>W247+'from detlef scd 8+'!Y453</f>
        <v>5.8597999999999999</v>
      </c>
      <c r="Z247" s="6"/>
      <c r="AA247" s="3"/>
      <c r="AB247" s="4"/>
      <c r="AC247" s="3"/>
      <c r="AD247" s="4"/>
      <c r="AE247" s="3"/>
      <c r="AF247" s="4"/>
      <c r="AG247" s="3"/>
      <c r="AH247" s="4"/>
      <c r="AI247" s="3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f>I248+'from detlef scd 8+'!K454</f>
        <v>3.7389999999999999</v>
      </c>
      <c r="L248" s="3">
        <v>3</v>
      </c>
      <c r="M248" s="3">
        <f>K248+'from detlef scd 8+'!M454</f>
        <v>4.4611999999999998</v>
      </c>
      <c r="N248" s="3">
        <v>4</v>
      </c>
      <c r="O248" s="3">
        <f>M248+'from detlef scd 8+'!O454</f>
        <v>5.0093999999999994</v>
      </c>
      <c r="P248" s="3">
        <v>5</v>
      </c>
      <c r="Q248" s="3">
        <f>O248+'from detlef scd 8+'!Q454</f>
        <v>5.331599999999999</v>
      </c>
      <c r="R248" s="3">
        <v>6</v>
      </c>
      <c r="S248" s="3">
        <f>Q248+'from detlef scd 8+'!S454</f>
        <v>5.6908999999999992</v>
      </c>
      <c r="T248" s="6">
        <v>7</v>
      </c>
      <c r="U248" s="3">
        <f>S248+'from detlef scd 8+'!U454</f>
        <v>5.8945999999999987</v>
      </c>
      <c r="V248" s="3">
        <v>8</v>
      </c>
      <c r="W248" s="3">
        <f>U248+'from detlef scd 8+'!W454</f>
        <v>6.0278999999999989</v>
      </c>
      <c r="X248" s="6">
        <v>9</v>
      </c>
      <c r="Y248" s="3">
        <f>W248+'from detlef scd 8+'!Y454</f>
        <v>6.0278999999999989</v>
      </c>
      <c r="Z248" s="6"/>
      <c r="AA248" s="3"/>
      <c r="AB248" s="4"/>
      <c r="AC248" s="3"/>
      <c r="AD248" s="4"/>
      <c r="AE248" s="3"/>
      <c r="AF248" s="4"/>
      <c r="AG248" s="3"/>
      <c r="AH248" s="4"/>
      <c r="AI248" s="3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f>I249+'from detlef scd 8+'!K455</f>
        <v>3.0150000000000001</v>
      </c>
      <c r="L249" s="3">
        <v>3</v>
      </c>
      <c r="M249" s="3">
        <f>K249+'from detlef scd 8+'!M455</f>
        <v>3.9817</v>
      </c>
      <c r="N249" s="3">
        <v>4</v>
      </c>
      <c r="O249" s="3">
        <f>M249+'from detlef scd 8+'!O455</f>
        <v>4.4631999999999996</v>
      </c>
      <c r="P249" s="3">
        <v>5</v>
      </c>
      <c r="Q249" s="3">
        <f>O249+'from detlef scd 8+'!Q455</f>
        <v>4.6557999999999993</v>
      </c>
      <c r="R249" s="3">
        <v>6</v>
      </c>
      <c r="S249" s="3">
        <f>Q249+'from detlef scd 8+'!S455</f>
        <v>4.996599999999999</v>
      </c>
      <c r="T249" s="6">
        <v>7</v>
      </c>
      <c r="U249" s="3">
        <f>S249+'from detlef scd 8+'!U455</f>
        <v>5.285499999999999</v>
      </c>
      <c r="V249" s="3">
        <v>8</v>
      </c>
      <c r="W249" s="3">
        <f>U249+'from detlef scd 8+'!W455</f>
        <v>5.3928999999999991</v>
      </c>
      <c r="X249" s="6">
        <v>9</v>
      </c>
      <c r="Y249" s="3">
        <f>W249+'from detlef scd 8+'!Y455</f>
        <v>5.3928999999999991</v>
      </c>
      <c r="Z249" s="6"/>
      <c r="AA249" s="3"/>
      <c r="AB249" s="4"/>
      <c r="AC249" s="3"/>
      <c r="AD249" s="4"/>
      <c r="AE249" s="3"/>
      <c r="AF249" s="4"/>
      <c r="AG249" s="3"/>
      <c r="AH249" s="4"/>
      <c r="AI249" s="3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f>I250+'from detlef scd 8+'!K456</f>
        <v>3.8117000000000001</v>
      </c>
      <c r="L250" s="3">
        <v>3</v>
      </c>
      <c r="M250" s="3">
        <f>K250+'from detlef scd 8+'!M456</f>
        <v>4.4599000000000002</v>
      </c>
      <c r="N250" s="3">
        <v>4</v>
      </c>
      <c r="O250" s="3">
        <f>M250+'from detlef scd 8+'!O456</f>
        <v>4.7414000000000005</v>
      </c>
      <c r="P250" s="3">
        <v>5</v>
      </c>
      <c r="Q250" s="3">
        <f>O250+'from detlef scd 8+'!Q456</f>
        <v>5.4711000000000007</v>
      </c>
      <c r="R250" s="3">
        <v>6</v>
      </c>
      <c r="S250" s="3">
        <f>Q250+'from detlef scd 8+'!S456</f>
        <v>5.8156000000000008</v>
      </c>
      <c r="T250" s="6">
        <v>7</v>
      </c>
      <c r="U250" s="3">
        <f>S250+'from detlef scd 8+'!U456</f>
        <v>6.1416000000000004</v>
      </c>
      <c r="V250" s="3">
        <v>8</v>
      </c>
      <c r="W250" s="3">
        <f>U250+'from detlef scd 8+'!W456</f>
        <v>6.4565000000000001</v>
      </c>
      <c r="X250" s="6">
        <v>9</v>
      </c>
      <c r="Y250" s="3">
        <f>W250+'from detlef scd 8+'!Y456</f>
        <v>6.4565000000000001</v>
      </c>
      <c r="Z250" s="6"/>
      <c r="AA250" s="3"/>
      <c r="AB250" s="4"/>
      <c r="AC250" s="3"/>
      <c r="AD250" s="4"/>
      <c r="AE250" s="3"/>
      <c r="AF250" s="4"/>
      <c r="AG250" s="3"/>
      <c r="AH250" s="4"/>
      <c r="AI250" s="3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f>I251+'from detlef scd 8+'!K457</f>
        <v>3.3003999999999998</v>
      </c>
      <c r="L251" s="3">
        <v>3</v>
      </c>
      <c r="M251" s="3">
        <f>K251+'from detlef scd 8+'!M457</f>
        <v>4.2227999999999994</v>
      </c>
      <c r="N251" s="3">
        <v>4</v>
      </c>
      <c r="O251" s="3">
        <f>M251+'from detlef scd 8+'!O457</f>
        <v>4.6357999999999997</v>
      </c>
      <c r="P251" s="3">
        <v>5</v>
      </c>
      <c r="Q251" s="3">
        <f>O251+'from detlef scd 8+'!Q457</f>
        <v>5.0007000000000001</v>
      </c>
      <c r="R251" s="3">
        <v>6</v>
      </c>
      <c r="S251" s="3">
        <f>Q251+'from detlef scd 8+'!S457</f>
        <v>5.2452000000000005</v>
      </c>
      <c r="T251" s="6">
        <v>7</v>
      </c>
      <c r="U251" s="3">
        <f>S251+'from detlef scd 8+'!U457</f>
        <v>5.5027000000000008</v>
      </c>
      <c r="V251" s="3">
        <v>8</v>
      </c>
      <c r="W251" s="3">
        <f>U251+'from detlef scd 8+'!W457</f>
        <v>5.678700000000001</v>
      </c>
      <c r="X251" s="6">
        <v>9</v>
      </c>
      <c r="Y251" s="3">
        <f>W251+'from detlef scd 8+'!Y457</f>
        <v>5.678700000000001</v>
      </c>
      <c r="Z251" s="6"/>
      <c r="AA251" s="3"/>
      <c r="AB251" s="4"/>
      <c r="AC251" s="3"/>
      <c r="AD251" s="4"/>
      <c r="AE251" s="3"/>
      <c r="AF251" s="4"/>
      <c r="AG251" s="3"/>
      <c r="AH251" s="4"/>
      <c r="AI251" s="3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f>I252+'from detlef scd 8+'!K458</f>
        <v>4.0118</v>
      </c>
      <c r="L252" s="3">
        <v>3</v>
      </c>
      <c r="M252" s="3">
        <f>K252+'from detlef scd 8+'!M458</f>
        <v>4.9489999999999998</v>
      </c>
      <c r="N252" s="3">
        <v>4</v>
      </c>
      <c r="O252" s="3">
        <f>M252+'from detlef scd 8+'!O458</f>
        <v>5.5694999999999997</v>
      </c>
      <c r="P252" s="3">
        <v>5</v>
      </c>
      <c r="Q252" s="3">
        <f>O252+'from detlef scd 8+'!Q458</f>
        <v>6.0473999999999997</v>
      </c>
      <c r="R252" s="3">
        <v>6</v>
      </c>
      <c r="S252" s="3">
        <f>Q252+'from detlef scd 8+'!S458</f>
        <v>6.4029999999999996</v>
      </c>
      <c r="T252" s="6">
        <v>7</v>
      </c>
      <c r="U252" s="3">
        <f>S252+'from detlef scd 8+'!U458</f>
        <v>6.6678999999999995</v>
      </c>
      <c r="V252" s="3">
        <v>8</v>
      </c>
      <c r="W252" s="3">
        <f>U252+'from detlef scd 8+'!W458</f>
        <v>6.8901999999999992</v>
      </c>
      <c r="X252" s="6">
        <v>9</v>
      </c>
      <c r="Y252" s="3">
        <f>W252+'from detlef scd 8+'!Y458</f>
        <v>6.8901999999999992</v>
      </c>
      <c r="Z252" s="6"/>
      <c r="AA252" s="3"/>
      <c r="AB252" s="4"/>
      <c r="AC252" s="3"/>
      <c r="AD252" s="4"/>
      <c r="AE252" s="3"/>
      <c r="AF252" s="4"/>
      <c r="AG252" s="3"/>
      <c r="AH252" s="4"/>
      <c r="AI252" s="3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f>I253+'from detlef scd 8+'!K459</f>
        <v>3.7117000000000004</v>
      </c>
      <c r="L253" s="3">
        <v>3</v>
      </c>
      <c r="M253" s="3">
        <f>K253+'from detlef scd 8+'!M459</f>
        <v>4.2859000000000007</v>
      </c>
      <c r="N253" s="3">
        <v>4</v>
      </c>
      <c r="O253" s="3">
        <f>M253+'from detlef scd 8+'!O459</f>
        <v>4.7564000000000011</v>
      </c>
      <c r="P253" s="3">
        <v>5</v>
      </c>
      <c r="Q253" s="3">
        <f>O253+'from detlef scd 8+'!Q459</f>
        <v>4.9083000000000014</v>
      </c>
      <c r="R253" s="3">
        <v>6</v>
      </c>
      <c r="S253" s="3">
        <f>Q253+'from detlef scd 8+'!S459</f>
        <v>5.2417000000000016</v>
      </c>
      <c r="T253" s="6">
        <v>7</v>
      </c>
      <c r="U253" s="3">
        <f>S253+'from detlef scd 8+'!U459</f>
        <v>5.4899000000000013</v>
      </c>
      <c r="V253" s="3">
        <v>8</v>
      </c>
      <c r="W253" s="3">
        <f>U253+'from detlef scd 8+'!W459</f>
        <v>5.6381000000000014</v>
      </c>
      <c r="X253" s="6">
        <v>9</v>
      </c>
      <c r="Y253" s="3">
        <f>W253+'from detlef scd 8+'!Y459</f>
        <v>5.6381000000000014</v>
      </c>
      <c r="Z253" s="6"/>
      <c r="AA253" s="3"/>
      <c r="AB253" s="4"/>
      <c r="AC253" s="3"/>
      <c r="AD253" s="4"/>
      <c r="AE253" s="3"/>
      <c r="AF253" s="4"/>
      <c r="AG253" s="3"/>
      <c r="AH253" s="4"/>
      <c r="AI253" s="3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f>I254+'from detlef scd 8+'!K460</f>
        <v>3.7300000000000004</v>
      </c>
      <c r="L254" s="3">
        <v>3</v>
      </c>
      <c r="M254" s="3">
        <f>K254+'from detlef scd 8+'!M460</f>
        <v>4.6115000000000004</v>
      </c>
      <c r="N254" s="3">
        <v>4</v>
      </c>
      <c r="O254" s="3">
        <f>M254+'from detlef scd 8+'!O460</f>
        <v>5.3374000000000006</v>
      </c>
      <c r="P254" s="3">
        <v>5</v>
      </c>
      <c r="Q254" s="3">
        <f>O254+'from detlef scd 8+'!Q460</f>
        <v>6.1263000000000005</v>
      </c>
      <c r="R254" s="3">
        <v>6</v>
      </c>
      <c r="S254" s="3">
        <f>Q254+'from detlef scd 8+'!S460</f>
        <v>6.4930000000000003</v>
      </c>
      <c r="T254" s="6">
        <v>7</v>
      </c>
      <c r="U254" s="3">
        <f>S254+'from detlef scd 8+'!U460</f>
        <v>6.6411000000000007</v>
      </c>
      <c r="V254" s="3">
        <v>8</v>
      </c>
      <c r="W254" s="3">
        <f>U254+'from detlef scd 8+'!W460</f>
        <v>6.8226000000000004</v>
      </c>
      <c r="X254" s="6">
        <v>9</v>
      </c>
      <c r="Y254" s="3">
        <f>W254+'from detlef scd 8+'!Y460</f>
        <v>6.8226000000000004</v>
      </c>
      <c r="Z254" s="6"/>
      <c r="AA254" s="3"/>
      <c r="AB254" s="4"/>
      <c r="AC254" s="3"/>
      <c r="AD254" s="4"/>
      <c r="AE254" s="3"/>
      <c r="AF254" s="4"/>
      <c r="AG254" s="3"/>
      <c r="AH254" s="4"/>
      <c r="AI254" s="3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f>I255+'from detlef scd 8+'!K461</f>
        <v>2.9650999999999996</v>
      </c>
      <c r="L255" s="3">
        <v>3</v>
      </c>
      <c r="M255" s="3">
        <f>K255+'from detlef scd 8+'!M461</f>
        <v>3.6910999999999996</v>
      </c>
      <c r="N255" s="3">
        <v>4</v>
      </c>
      <c r="O255" s="3">
        <f>M255+'from detlef scd 8+'!O461</f>
        <v>4.1762999999999995</v>
      </c>
      <c r="P255" s="3">
        <v>5</v>
      </c>
      <c r="Q255" s="3">
        <f>O255+'from detlef scd 8+'!Q461</f>
        <v>4.8059999999999992</v>
      </c>
      <c r="R255" s="3">
        <v>6</v>
      </c>
      <c r="S255" s="3">
        <f>Q255+'from detlef scd 8+'!S461</f>
        <v>4.9837999999999996</v>
      </c>
      <c r="T255" s="6">
        <v>7</v>
      </c>
      <c r="U255" s="3">
        <f>S255+'from detlef scd 8+'!U461</f>
        <v>5.1096999999999992</v>
      </c>
      <c r="V255" s="3">
        <v>8</v>
      </c>
      <c r="W255" s="3">
        <f>U255+'from detlef scd 8+'!W461</f>
        <v>5.2392999999999992</v>
      </c>
      <c r="X255" s="6">
        <v>9</v>
      </c>
      <c r="Y255" s="3">
        <f>W255+'from detlef scd 8+'!Y461</f>
        <v>5.2392999999999992</v>
      </c>
      <c r="Z255" s="6"/>
      <c r="AA255" s="3"/>
      <c r="AB255" s="4"/>
      <c r="AC255" s="3"/>
      <c r="AD255" s="4"/>
      <c r="AE255" s="3"/>
      <c r="AF255" s="4"/>
      <c r="AG255" s="3"/>
      <c r="AH255" s="4"/>
      <c r="AI255" s="3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f>I256+'from detlef scd 8+'!K462</f>
        <v>3.0503</v>
      </c>
      <c r="L256" s="3">
        <v>3</v>
      </c>
      <c r="M256" s="3">
        <f>K256+'from detlef scd 8+'!M462</f>
        <v>3.8559999999999999</v>
      </c>
      <c r="N256" s="3">
        <v>4</v>
      </c>
      <c r="O256" s="3">
        <f>M256+'from detlef scd 8+'!O462</f>
        <v>4.5728</v>
      </c>
      <c r="P256" s="3">
        <v>5</v>
      </c>
      <c r="Q256" s="3">
        <f>O256+'from detlef scd 8+'!Q462</f>
        <v>4.9191000000000003</v>
      </c>
      <c r="R256" s="3">
        <v>6</v>
      </c>
      <c r="S256" s="3">
        <f>Q256+'from detlef scd 8+'!S462</f>
        <v>5.1764999999999999</v>
      </c>
      <c r="T256" s="6">
        <v>7</v>
      </c>
      <c r="U256" s="3">
        <f>S256+'from detlef scd 8+'!U462</f>
        <v>5.2876000000000003</v>
      </c>
      <c r="V256" s="3">
        <v>8</v>
      </c>
      <c r="W256" s="3">
        <f>U256+'from detlef scd 8+'!W462</f>
        <v>5.3746</v>
      </c>
      <c r="X256" s="6">
        <v>9</v>
      </c>
      <c r="Y256" s="3">
        <f>W256+'from detlef scd 8+'!Y462</f>
        <v>5.3746</v>
      </c>
      <c r="Z256" s="6"/>
      <c r="AA256" s="3"/>
      <c r="AB256" s="4"/>
      <c r="AC256" s="3"/>
      <c r="AD256" s="4"/>
      <c r="AE256" s="3"/>
      <c r="AF256" s="4"/>
      <c r="AG256" s="3"/>
      <c r="AH256" s="4"/>
      <c r="AI256" s="3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f>I257+'from detlef scd 8+'!K463</f>
        <v>3.0422000000000002</v>
      </c>
      <c r="L257" s="3">
        <v>3</v>
      </c>
      <c r="M257" s="3">
        <f>K257+'from detlef scd 8+'!M463</f>
        <v>3.883</v>
      </c>
      <c r="N257" s="3">
        <v>4</v>
      </c>
      <c r="O257" s="3">
        <f>M257+'from detlef scd 8+'!O463</f>
        <v>4.2872000000000003</v>
      </c>
      <c r="P257" s="3">
        <v>5</v>
      </c>
      <c r="Q257" s="3">
        <f>O257+'from detlef scd 8+'!Q463</f>
        <v>4.6924000000000001</v>
      </c>
      <c r="R257" s="3">
        <v>6</v>
      </c>
      <c r="S257" s="3">
        <f>Q257+'from detlef scd 8+'!S463</f>
        <v>5.1501000000000001</v>
      </c>
      <c r="T257" s="6">
        <v>7</v>
      </c>
      <c r="U257" s="3">
        <f>S257+'from detlef scd 8+'!U463</f>
        <v>5.5208000000000004</v>
      </c>
      <c r="V257" s="3">
        <v>8</v>
      </c>
      <c r="W257" s="3">
        <f>U257+'from detlef scd 8+'!W463</f>
        <v>5.6806000000000001</v>
      </c>
      <c r="X257" s="6">
        <v>9</v>
      </c>
      <c r="Y257" s="3">
        <f>W257+'from detlef scd 8+'!Y463</f>
        <v>5.6806000000000001</v>
      </c>
      <c r="Z257" s="6"/>
      <c r="AA257" s="3"/>
      <c r="AB257" s="4"/>
      <c r="AC257" s="3"/>
      <c r="AD257" s="4"/>
      <c r="AE257" s="3"/>
      <c r="AF257" s="4"/>
      <c r="AG257" s="3"/>
      <c r="AH257" s="4"/>
      <c r="AI257" s="3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f>I258+'from detlef scd 8+'!K464</f>
        <v>2.3879000000000001</v>
      </c>
      <c r="L258" s="3">
        <v>3</v>
      </c>
      <c r="M258" s="3">
        <f>K258+'from detlef scd 8+'!M464</f>
        <v>3.1421000000000001</v>
      </c>
      <c r="N258" s="3">
        <v>4</v>
      </c>
      <c r="O258" s="3">
        <f>M258+'from detlef scd 8+'!O464</f>
        <v>3.5613999999999999</v>
      </c>
      <c r="P258" s="3">
        <v>5</v>
      </c>
      <c r="Q258" s="3">
        <f>O258+'from detlef scd 8+'!Q464</f>
        <v>3.9175999999999997</v>
      </c>
      <c r="R258" s="3">
        <v>6</v>
      </c>
      <c r="S258" s="3">
        <f>Q258+'from detlef scd 8+'!S464</f>
        <v>4.1715999999999998</v>
      </c>
      <c r="T258" s="6">
        <v>7</v>
      </c>
      <c r="U258" s="3">
        <f>S258+'from detlef scd 8+'!U464</f>
        <v>4.4691999999999998</v>
      </c>
      <c r="V258" s="3">
        <v>8</v>
      </c>
      <c r="W258" s="3">
        <f>U258+'from detlef scd 8+'!W464</f>
        <v>4.5803000000000003</v>
      </c>
      <c r="X258" s="6">
        <v>9</v>
      </c>
      <c r="Y258" s="3">
        <f>W258+'from detlef scd 8+'!Y464</f>
        <v>4.5803000000000003</v>
      </c>
      <c r="Z258" s="6"/>
      <c r="AA258" s="3"/>
      <c r="AB258" s="4"/>
      <c r="AC258" s="3"/>
      <c r="AD258" s="4"/>
      <c r="AE258" s="3"/>
      <c r="AF258" s="4"/>
      <c r="AG258" s="3"/>
      <c r="AH258" s="4"/>
      <c r="AI258" s="3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f>I259+'from detlef scd 8+'!K465</f>
        <v>3.6496</v>
      </c>
      <c r="L259" s="3">
        <v>3</v>
      </c>
      <c r="M259" s="3">
        <f>K259+'from detlef scd 8+'!M465</f>
        <v>4.4371</v>
      </c>
      <c r="N259" s="3">
        <v>4</v>
      </c>
      <c r="O259" s="3">
        <f>M259+'from detlef scd 8+'!O465</f>
        <v>4.9572000000000003</v>
      </c>
      <c r="P259" s="3">
        <v>5</v>
      </c>
      <c r="Q259" s="3">
        <f>O259+'from detlef scd 8+'!Q465</f>
        <v>5.508</v>
      </c>
      <c r="R259" s="3">
        <v>6</v>
      </c>
      <c r="S259" s="3">
        <f>Q259+'from detlef scd 8+'!S465</f>
        <v>6.0090000000000003</v>
      </c>
      <c r="T259" s="6">
        <v>7</v>
      </c>
      <c r="U259" s="3">
        <f>S259+'from detlef scd 8+'!U465</f>
        <v>6.4250000000000007</v>
      </c>
      <c r="V259" s="3">
        <v>8</v>
      </c>
      <c r="W259" s="3">
        <f>U259+'from detlef scd 8+'!W465</f>
        <v>6.5855000000000006</v>
      </c>
      <c r="X259" s="6">
        <v>9</v>
      </c>
      <c r="Y259" s="3">
        <f>W259+'from detlef scd 8+'!Y465</f>
        <v>6.5855000000000006</v>
      </c>
      <c r="Z259" s="6"/>
      <c r="AA259" s="3"/>
      <c r="AB259" s="4"/>
      <c r="AC259" s="3"/>
      <c r="AD259" s="4"/>
      <c r="AE259" s="3"/>
      <c r="AF259" s="4"/>
      <c r="AG259" s="3"/>
      <c r="AH259" s="4"/>
      <c r="AI259" s="3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f>I260+'from detlef scd 8+'!K466</f>
        <v>3.4392</v>
      </c>
      <c r="L260" s="3">
        <v>3</v>
      </c>
      <c r="M260" s="3">
        <f>K260+'from detlef scd 8+'!M466</f>
        <v>4.5856000000000003</v>
      </c>
      <c r="N260" s="3">
        <v>4</v>
      </c>
      <c r="O260" s="3">
        <f>M260+'from detlef scd 8+'!O466</f>
        <v>5.2190000000000003</v>
      </c>
      <c r="P260" s="3">
        <v>5</v>
      </c>
      <c r="Q260" s="3">
        <f>O260+'from detlef scd 8+'!Q466</f>
        <v>5.4752000000000001</v>
      </c>
      <c r="R260" s="3">
        <v>6</v>
      </c>
      <c r="S260" s="3">
        <f>Q260+'from detlef scd 8+'!S466</f>
        <v>5.9210000000000003</v>
      </c>
      <c r="T260" s="6">
        <v>7</v>
      </c>
      <c r="U260" s="3">
        <f>S260+'from detlef scd 8+'!U466</f>
        <v>6.3347000000000007</v>
      </c>
      <c r="V260" s="3">
        <v>8</v>
      </c>
      <c r="W260" s="3">
        <f>U260+'from detlef scd 8+'!W466</f>
        <v>6.477100000000001</v>
      </c>
      <c r="X260" s="6">
        <v>9</v>
      </c>
      <c r="Y260" s="3">
        <f>W260+'from detlef scd 8+'!Y466</f>
        <v>6.477100000000001</v>
      </c>
      <c r="Z260" s="6"/>
      <c r="AA260" s="3"/>
      <c r="AB260" s="4"/>
      <c r="AC260" s="3"/>
      <c r="AD260" s="4"/>
      <c r="AE260" s="3"/>
      <c r="AF260" s="4"/>
      <c r="AG260" s="3"/>
      <c r="AH260" s="4"/>
      <c r="AI260" s="3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f>I261+'from detlef scd 8+'!K467</f>
        <v>2.3465999999999996</v>
      </c>
      <c r="L261" s="3">
        <v>3</v>
      </c>
      <c r="M261" s="3">
        <f>K261+'from detlef scd 8+'!M467</f>
        <v>3.0796999999999994</v>
      </c>
      <c r="N261" s="3">
        <v>4</v>
      </c>
      <c r="O261" s="3">
        <f>M261+'from detlef scd 8+'!O467</f>
        <v>3.5540999999999996</v>
      </c>
      <c r="P261" s="3">
        <v>5</v>
      </c>
      <c r="Q261" s="3">
        <f>O261+'from detlef scd 8+'!Q467</f>
        <v>3.9664999999999995</v>
      </c>
      <c r="R261" s="3">
        <v>6</v>
      </c>
      <c r="S261" s="3">
        <f>Q261+'from detlef scd 8+'!S467</f>
        <v>4.1843999999999992</v>
      </c>
      <c r="T261" s="6">
        <v>7</v>
      </c>
      <c r="U261" s="3">
        <f>S261+'from detlef scd 8+'!U467</f>
        <v>4.6536999999999988</v>
      </c>
      <c r="V261" s="3">
        <v>8</v>
      </c>
      <c r="W261" s="3">
        <f>U261+'from detlef scd 8+'!W467</f>
        <v>4.8298999999999985</v>
      </c>
      <c r="X261" s="6">
        <v>9</v>
      </c>
      <c r="Y261" s="3">
        <f>W261+'from detlef scd 8+'!Y467</f>
        <v>4.8298999999999985</v>
      </c>
      <c r="Z261" s="6"/>
      <c r="AA261" s="3"/>
      <c r="AB261" s="4"/>
      <c r="AC261" s="3"/>
      <c r="AD261" s="4"/>
      <c r="AE261" s="3"/>
      <c r="AF261" s="4"/>
      <c r="AG261" s="3"/>
      <c r="AH261" s="4"/>
      <c r="AI261" s="3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f>I262+'from detlef scd 8+'!K468</f>
        <v>3.6524999999999999</v>
      </c>
      <c r="L262" s="3">
        <v>3</v>
      </c>
      <c r="M262" s="3">
        <f>K262+'from detlef scd 8+'!M468</f>
        <v>4.3246000000000002</v>
      </c>
      <c r="N262" s="3">
        <v>4</v>
      </c>
      <c r="O262" s="3">
        <f>M262+'from detlef scd 8+'!O468</f>
        <v>4.8475999999999999</v>
      </c>
      <c r="P262" s="3">
        <v>5</v>
      </c>
      <c r="Q262" s="3">
        <f>O262+'from detlef scd 8+'!Q468</f>
        <v>5.282</v>
      </c>
      <c r="R262" s="3">
        <v>6</v>
      </c>
      <c r="S262" s="3">
        <f>Q262+'from detlef scd 8+'!S468</f>
        <v>5.6425999999999998</v>
      </c>
      <c r="T262" s="6">
        <v>7</v>
      </c>
      <c r="U262" s="3">
        <f>S262+'from detlef scd 8+'!U468</f>
        <v>6.0705999999999998</v>
      </c>
      <c r="V262" s="3">
        <v>8</v>
      </c>
      <c r="W262" s="3">
        <f>U262+'from detlef scd 8+'!W468</f>
        <v>6.2425999999999995</v>
      </c>
      <c r="X262" s="6">
        <v>9</v>
      </c>
      <c r="Y262" s="3">
        <f>W262+'from detlef scd 8+'!Y468</f>
        <v>6.2425999999999995</v>
      </c>
      <c r="Z262" s="6"/>
      <c r="AA262" s="3"/>
      <c r="AB262" s="4"/>
      <c r="AC262" s="3"/>
      <c r="AD262" s="4"/>
      <c r="AE262" s="3"/>
      <c r="AF262" s="4"/>
      <c r="AG262" s="3"/>
      <c r="AH262" s="4"/>
      <c r="AI262" s="3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f>I263+'from detlef scd 8+'!K469</f>
        <v>2.8847</v>
      </c>
      <c r="L263" s="3">
        <v>3</v>
      </c>
      <c r="M263" s="3">
        <f>K263+'from detlef scd 8+'!M469</f>
        <v>3.9755000000000003</v>
      </c>
      <c r="N263" s="3">
        <v>4</v>
      </c>
      <c r="O263" s="3">
        <f>M263+'from detlef scd 8+'!O469</f>
        <v>4.3907000000000007</v>
      </c>
      <c r="P263" s="3">
        <v>5</v>
      </c>
      <c r="Q263" s="3">
        <f>O263+'from detlef scd 8+'!Q469</f>
        <v>4.6851000000000003</v>
      </c>
      <c r="R263" s="3">
        <v>6</v>
      </c>
      <c r="S263" s="3">
        <f>Q263+'from detlef scd 8+'!S469</f>
        <v>4.9925000000000006</v>
      </c>
      <c r="T263" s="6">
        <v>7</v>
      </c>
      <c r="U263" s="3">
        <f>S263+'from detlef scd 8+'!U469</f>
        <v>5.3527000000000005</v>
      </c>
      <c r="V263" s="3">
        <v>8</v>
      </c>
      <c r="W263" s="3">
        <f>U263+'from detlef scd 8+'!W469</f>
        <v>5.5503</v>
      </c>
      <c r="X263" s="6">
        <v>9</v>
      </c>
      <c r="Y263" s="3">
        <f>W263+'from detlef scd 8+'!Y469</f>
        <v>5.5503</v>
      </c>
      <c r="Z263" s="6"/>
      <c r="AA263" s="3"/>
      <c r="AB263" s="4"/>
      <c r="AC263" s="3"/>
      <c r="AD263" s="4"/>
      <c r="AE263" s="3"/>
      <c r="AF263" s="4"/>
      <c r="AG263" s="3"/>
      <c r="AH263" s="4"/>
      <c r="AI263" s="3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f>I264+'from detlef scd 8+'!K470</f>
        <v>3.1242000000000001</v>
      </c>
      <c r="L264" s="3">
        <v>3</v>
      </c>
      <c r="M264" s="3">
        <f>K264+'from detlef scd 8+'!M470</f>
        <v>3.9178999999999999</v>
      </c>
      <c r="N264" s="3">
        <v>4</v>
      </c>
      <c r="O264" s="3">
        <f>M264+'from detlef scd 8+'!O470</f>
        <v>4.3657000000000004</v>
      </c>
      <c r="P264" s="3">
        <v>5</v>
      </c>
      <c r="Q264" s="3">
        <f>O264+'from detlef scd 8+'!Q470</f>
        <v>4.6805000000000003</v>
      </c>
      <c r="R264" s="3">
        <v>6</v>
      </c>
      <c r="S264" s="3">
        <f>Q264+'from detlef scd 8+'!S470</f>
        <v>5.0007999999999999</v>
      </c>
      <c r="T264" s="6">
        <v>7</v>
      </c>
      <c r="U264" s="3">
        <f>S264+'from detlef scd 8+'!U470</f>
        <v>5.4001999999999999</v>
      </c>
      <c r="V264" s="3">
        <v>8</v>
      </c>
      <c r="W264" s="3">
        <f>U264+'from detlef scd 8+'!W470</f>
        <v>5.49</v>
      </c>
      <c r="X264" s="6">
        <v>9</v>
      </c>
      <c r="Y264" s="3">
        <f>W264+'from detlef scd 8+'!Y470</f>
        <v>5.49</v>
      </c>
      <c r="Z264" s="6"/>
      <c r="AA264" s="3"/>
      <c r="AB264" s="4"/>
      <c r="AC264" s="3"/>
      <c r="AD264" s="4"/>
      <c r="AE264" s="3"/>
      <c r="AF264" s="4"/>
      <c r="AG264" s="3"/>
      <c r="AH264" s="4"/>
      <c r="AI264" s="3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f>I265+'from detlef scd 8+'!K471</f>
        <v>3.0348000000000002</v>
      </c>
      <c r="L265" s="3">
        <v>3</v>
      </c>
      <c r="M265" s="3">
        <f>K265+'from detlef scd 8+'!M471</f>
        <v>3.6337999999999999</v>
      </c>
      <c r="N265" s="3">
        <v>4</v>
      </c>
      <c r="O265" s="3">
        <f>M265+'from detlef scd 8+'!O471</f>
        <v>4.0823999999999998</v>
      </c>
      <c r="P265" s="3">
        <v>5</v>
      </c>
      <c r="Q265" s="3">
        <f>O265+'from detlef scd 8+'!Q471</f>
        <v>4.2589999999999995</v>
      </c>
      <c r="R265" s="3">
        <v>6</v>
      </c>
      <c r="S265" s="3">
        <f>Q265+'from detlef scd 8+'!S471</f>
        <v>4.5473999999999997</v>
      </c>
      <c r="T265" s="6">
        <v>7</v>
      </c>
      <c r="U265" s="3">
        <f>S265+'from detlef scd 8+'!U471</f>
        <v>4.9381999999999993</v>
      </c>
      <c r="V265" s="3">
        <v>8</v>
      </c>
      <c r="W265" s="3">
        <f>U265+'from detlef scd 8+'!W471</f>
        <v>5.1205999999999996</v>
      </c>
      <c r="X265" s="6">
        <v>9</v>
      </c>
      <c r="Y265" s="3">
        <f>W265+'from detlef scd 8+'!Y471</f>
        <v>5.1205999999999996</v>
      </c>
      <c r="Z265" s="6"/>
      <c r="AA265" s="3"/>
      <c r="AB265" s="4"/>
      <c r="AC265" s="3"/>
      <c r="AD265" s="4"/>
      <c r="AE265" s="3"/>
      <c r="AF265" s="4"/>
      <c r="AG265" s="3"/>
      <c r="AH265" s="4"/>
      <c r="AI265" s="3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f>I266+'from detlef scd 8+'!K472</f>
        <v>4.2683999999999997</v>
      </c>
      <c r="L266" s="3">
        <v>3</v>
      </c>
      <c r="M266" s="3">
        <f>K266+'from detlef scd 8+'!M472</f>
        <v>4.8956999999999997</v>
      </c>
      <c r="N266" s="3">
        <v>4</v>
      </c>
      <c r="O266" s="3">
        <f>M266+'from detlef scd 8+'!O472</f>
        <v>5.4916</v>
      </c>
      <c r="P266" s="3">
        <v>5</v>
      </c>
      <c r="Q266" s="3">
        <f>O266+'from detlef scd 8+'!Q472</f>
        <v>6.1981000000000002</v>
      </c>
      <c r="R266" s="3">
        <v>6</v>
      </c>
      <c r="S266" s="3">
        <f>Q266+'from detlef scd 8+'!S472</f>
        <v>6.4445000000000006</v>
      </c>
      <c r="T266" s="6">
        <v>7</v>
      </c>
      <c r="U266" s="3">
        <f>S266+'from detlef scd 8+'!U472</f>
        <v>6.7762000000000002</v>
      </c>
      <c r="V266" s="3">
        <v>8</v>
      </c>
      <c r="W266" s="3">
        <f>U266+'from detlef scd 8+'!W472</f>
        <v>6.9804000000000004</v>
      </c>
      <c r="X266" s="6">
        <v>9</v>
      </c>
      <c r="Y266" s="3">
        <f>W266+'from detlef scd 8+'!Y472</f>
        <v>6.9804000000000004</v>
      </c>
      <c r="Z266" s="6"/>
      <c r="AA266" s="3"/>
      <c r="AB266" s="4"/>
      <c r="AC266" s="3"/>
      <c r="AD266" s="4"/>
      <c r="AE266" s="3"/>
      <c r="AF266" s="4"/>
      <c r="AG266" s="3"/>
      <c r="AH266" s="4"/>
      <c r="AI266" s="3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f>I267+'from detlef scd 8+'!K473</f>
        <v>2.6941000000000002</v>
      </c>
      <c r="L267" s="3">
        <v>3</v>
      </c>
      <c r="M267" s="3">
        <f>K267+'from detlef scd 8+'!M473</f>
        <v>3.2033</v>
      </c>
      <c r="N267" s="3">
        <v>4</v>
      </c>
      <c r="O267" s="3">
        <f>M267+'from detlef scd 8+'!O473</f>
        <v>3.5685000000000002</v>
      </c>
      <c r="P267" s="3">
        <v>5</v>
      </c>
      <c r="Q267" s="3">
        <f>O267+'from detlef scd 8+'!Q473</f>
        <v>3.8374000000000001</v>
      </c>
      <c r="R267" s="3">
        <v>6</v>
      </c>
      <c r="S267" s="3">
        <f>Q267+'from detlef scd 8+'!S473</f>
        <v>4.1764999999999999</v>
      </c>
      <c r="T267" s="6">
        <v>7</v>
      </c>
      <c r="U267" s="3">
        <f>S267+'from detlef scd 8+'!U473</f>
        <v>4.5343</v>
      </c>
      <c r="V267" s="3">
        <v>8</v>
      </c>
      <c r="W267" s="3">
        <f>U267+'from detlef scd 8+'!W473</f>
        <v>4.6912000000000003</v>
      </c>
      <c r="X267" s="6">
        <v>9</v>
      </c>
      <c r="Y267" s="3">
        <f>W267+'from detlef scd 8+'!Y473</f>
        <v>4.6912000000000003</v>
      </c>
      <c r="Z267" s="6"/>
      <c r="AA267" s="3"/>
      <c r="AB267" s="4"/>
      <c r="AC267" s="3"/>
      <c r="AD267" s="4"/>
      <c r="AE267" s="3"/>
      <c r="AF267" s="4"/>
      <c r="AG267" s="3"/>
      <c r="AH267" s="4"/>
      <c r="AI267" s="3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f>I268+'from detlef scd 8+'!K474</f>
        <v>3.4117000000000002</v>
      </c>
      <c r="L268" s="3">
        <v>3</v>
      </c>
      <c r="M268" s="3">
        <f>K268+'from detlef scd 8+'!M474</f>
        <v>4.1307999999999998</v>
      </c>
      <c r="N268" s="3">
        <v>4</v>
      </c>
      <c r="O268" s="3">
        <f>M268+'from detlef scd 8+'!O474</f>
        <v>4.492</v>
      </c>
      <c r="P268" s="3">
        <v>5</v>
      </c>
      <c r="Q268" s="3">
        <f>O268+'from detlef scd 8+'!Q474</f>
        <v>4.7903000000000002</v>
      </c>
      <c r="R268" s="3">
        <v>6</v>
      </c>
      <c r="S268" s="3">
        <f>Q268+'from detlef scd 8+'!S474</f>
        <v>5.1160000000000005</v>
      </c>
      <c r="T268" s="6">
        <v>7</v>
      </c>
      <c r="U268" s="3">
        <f>S268+'from detlef scd 8+'!U474</f>
        <v>5.4713000000000003</v>
      </c>
      <c r="V268" s="3">
        <v>8</v>
      </c>
      <c r="W268" s="3">
        <f>U268+'from detlef scd 8+'!W474</f>
        <v>5.6695000000000002</v>
      </c>
      <c r="X268" s="6">
        <v>9</v>
      </c>
      <c r="Y268" s="3">
        <f>W268+'from detlef scd 8+'!Y474</f>
        <v>5.6695000000000002</v>
      </c>
      <c r="Z268" s="6"/>
      <c r="AA268" s="3"/>
      <c r="AB268" s="4"/>
      <c r="AC268" s="3"/>
      <c r="AD268" s="4"/>
      <c r="AE268" s="3"/>
      <c r="AF268" s="4"/>
      <c r="AG268" s="3"/>
      <c r="AH268" s="4"/>
      <c r="AI268" s="3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f>I269+'from detlef scd 8+'!K475</f>
        <v>2.4728000000000003</v>
      </c>
      <c r="L269" s="3">
        <v>3</v>
      </c>
      <c r="M269" s="3">
        <f>K269+'from detlef scd 8+'!M475</f>
        <v>3.0130000000000003</v>
      </c>
      <c r="N269" s="3">
        <v>4</v>
      </c>
      <c r="O269" s="3">
        <f>M269+'from detlef scd 8+'!O475</f>
        <v>3.4725000000000001</v>
      </c>
      <c r="P269" s="3">
        <v>5</v>
      </c>
      <c r="Q269" s="3">
        <f>O269+'from detlef scd 8+'!Q475</f>
        <v>3.9724000000000004</v>
      </c>
      <c r="R269" s="3">
        <v>6</v>
      </c>
      <c r="S269" s="3">
        <f>Q269+'from detlef scd 8+'!S475</f>
        <v>4.2545999999999999</v>
      </c>
      <c r="T269" s="6">
        <v>7</v>
      </c>
      <c r="U269" s="3">
        <f>S269+'from detlef scd 8+'!U475</f>
        <v>4.7704000000000004</v>
      </c>
      <c r="V269" s="3">
        <v>8</v>
      </c>
      <c r="W269" s="3">
        <f>U269+'from detlef scd 8+'!W475</f>
        <v>4.9535</v>
      </c>
      <c r="X269" s="6">
        <v>9</v>
      </c>
      <c r="Y269" s="3">
        <f>W269+'from detlef scd 8+'!Y475</f>
        <v>4.9535</v>
      </c>
      <c r="Z269" s="6"/>
      <c r="AA269" s="3"/>
      <c r="AB269" s="4"/>
      <c r="AC269" s="3"/>
      <c r="AD269" s="4"/>
      <c r="AE269" s="3"/>
      <c r="AF269" s="4"/>
      <c r="AG269" s="3"/>
      <c r="AH269" s="4"/>
      <c r="AI269" s="3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f>I270+'from detlef scd 8+'!K476</f>
        <v>3.1493000000000002</v>
      </c>
      <c r="L270" s="3">
        <v>3</v>
      </c>
      <c r="M270" s="3">
        <f>K270+'from detlef scd 8+'!M476</f>
        <v>3.7936000000000001</v>
      </c>
      <c r="N270" s="3">
        <v>4</v>
      </c>
      <c r="O270" s="3">
        <f>M270+'from detlef scd 8+'!O476</f>
        <v>4.5118</v>
      </c>
      <c r="P270" s="3">
        <v>5</v>
      </c>
      <c r="Q270" s="3">
        <f>O270+'from detlef scd 8+'!Q476</f>
        <v>4.8550000000000004</v>
      </c>
      <c r="R270" s="3">
        <v>6</v>
      </c>
      <c r="S270" s="3">
        <f>Q270+'from detlef scd 8+'!S476</f>
        <v>5.1696000000000009</v>
      </c>
      <c r="T270" s="6">
        <v>7</v>
      </c>
      <c r="U270" s="3">
        <f>S270+'from detlef scd 8+'!U476</f>
        <v>5.591400000000001</v>
      </c>
      <c r="V270" s="3">
        <v>8</v>
      </c>
      <c r="W270" s="3">
        <f>U270+'from detlef scd 8+'!W476</f>
        <v>5.8425000000000011</v>
      </c>
      <c r="X270" s="6">
        <v>9</v>
      </c>
      <c r="Y270" s="3">
        <f>W270+'from detlef scd 8+'!Y476</f>
        <v>5.8425000000000011</v>
      </c>
      <c r="Z270" s="6"/>
      <c r="AA270" s="3"/>
      <c r="AB270" s="4"/>
      <c r="AC270" s="3"/>
      <c r="AD270" s="4"/>
      <c r="AE270" s="3"/>
      <c r="AF270" s="4"/>
      <c r="AG270" s="3"/>
      <c r="AH270" s="4"/>
      <c r="AI270" s="3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f>I271+'from detlef scd 8+'!K477</f>
        <v>3.3550999999999997</v>
      </c>
      <c r="L271" s="3">
        <v>3</v>
      </c>
      <c r="M271" s="3">
        <f>K271+'from detlef scd 8+'!M477</f>
        <v>4.0960000000000001</v>
      </c>
      <c r="N271" s="3">
        <v>4</v>
      </c>
      <c r="O271" s="3">
        <f>M271+'from detlef scd 8+'!O477</f>
        <v>4.3455000000000004</v>
      </c>
      <c r="P271" s="3">
        <v>5</v>
      </c>
      <c r="Q271" s="3">
        <f>O271+'from detlef scd 8+'!Q477</f>
        <v>4.8192000000000004</v>
      </c>
      <c r="R271" s="3">
        <v>6</v>
      </c>
      <c r="S271" s="3">
        <f>Q271+'from detlef scd 8+'!S477</f>
        <v>5.181</v>
      </c>
      <c r="T271" s="6">
        <v>7</v>
      </c>
      <c r="U271" s="3">
        <f>S271+'from detlef scd 8+'!U477</f>
        <v>5.4481999999999999</v>
      </c>
      <c r="V271" s="3">
        <v>8</v>
      </c>
      <c r="W271" s="3">
        <f>U271+'from detlef scd 8+'!W477</f>
        <v>5.5306999999999995</v>
      </c>
      <c r="X271" s="6">
        <v>9</v>
      </c>
      <c r="Y271" s="3">
        <f>W271+'from detlef scd 8+'!Y477</f>
        <v>5.5306999999999995</v>
      </c>
      <c r="Z271" s="6"/>
      <c r="AA271" s="3"/>
      <c r="AB271" s="4"/>
      <c r="AC271" s="3"/>
      <c r="AD271" s="4"/>
      <c r="AE271" s="3"/>
      <c r="AF271" s="4"/>
      <c r="AG271" s="3"/>
      <c r="AH271" s="4"/>
      <c r="AI271" s="3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f>I272+'from detlef scd 8+'!K478</f>
        <v>2.9702000000000002</v>
      </c>
      <c r="L272" s="3">
        <v>3</v>
      </c>
      <c r="M272" s="3">
        <f>K272+'from detlef scd 8+'!M478</f>
        <v>3.6508000000000003</v>
      </c>
      <c r="N272" s="3">
        <v>4</v>
      </c>
      <c r="O272" s="3">
        <f>M272+'from detlef scd 8+'!O478</f>
        <v>4.32</v>
      </c>
      <c r="P272" s="3">
        <v>5</v>
      </c>
      <c r="Q272" s="3">
        <f>O272+'from detlef scd 8+'!Q478</f>
        <v>4.6196999999999999</v>
      </c>
      <c r="R272" s="3">
        <v>6</v>
      </c>
      <c r="S272" s="3">
        <f>Q272+'from detlef scd 8+'!S478</f>
        <v>4.8966000000000003</v>
      </c>
      <c r="T272" s="6">
        <v>7</v>
      </c>
      <c r="U272" s="3">
        <f>S272+'from detlef scd 8+'!U478</f>
        <v>5.3991000000000007</v>
      </c>
      <c r="V272" s="3">
        <v>8</v>
      </c>
      <c r="W272" s="3">
        <f>U272+'from detlef scd 8+'!W478</f>
        <v>5.4554000000000009</v>
      </c>
      <c r="X272" s="6">
        <v>9</v>
      </c>
      <c r="Y272" s="3">
        <f>W272+'from detlef scd 8+'!Y478</f>
        <v>5.4554000000000009</v>
      </c>
      <c r="Z272" s="6"/>
      <c r="AA272" s="3"/>
      <c r="AB272" s="4"/>
      <c r="AC272" s="3"/>
      <c r="AD272" s="4"/>
      <c r="AE272" s="3"/>
      <c r="AF272" s="4"/>
      <c r="AG272" s="3"/>
      <c r="AH272" s="4"/>
      <c r="AI272" s="3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f>I273+'from detlef scd 8+'!K479</f>
        <v>2.8986999999999998</v>
      </c>
      <c r="L273" s="3">
        <v>3</v>
      </c>
      <c r="M273" s="3">
        <f>K273+'from detlef scd 8+'!M479</f>
        <v>3.8994</v>
      </c>
      <c r="N273" s="3">
        <v>4</v>
      </c>
      <c r="O273" s="3">
        <f>M273+'from detlef scd 8+'!O479</f>
        <v>4.6561000000000003</v>
      </c>
      <c r="P273" s="3">
        <v>5</v>
      </c>
      <c r="Q273" s="3">
        <f>O273+'from detlef scd 8+'!Q479</f>
        <v>5.1684999999999999</v>
      </c>
      <c r="R273" s="3">
        <v>6</v>
      </c>
      <c r="S273" s="3">
        <f>Q273+'from detlef scd 8+'!S479</f>
        <v>5.7901999999999996</v>
      </c>
      <c r="T273" s="6">
        <v>7</v>
      </c>
      <c r="U273" s="3">
        <f>S273+'from detlef scd 8+'!U479</f>
        <v>6.2261999999999995</v>
      </c>
      <c r="V273" s="3">
        <v>8</v>
      </c>
      <c r="W273" s="3">
        <f>U273+'from detlef scd 8+'!W479</f>
        <v>6.4230999999999998</v>
      </c>
      <c r="X273" s="6">
        <v>9</v>
      </c>
      <c r="Y273" s="3">
        <f>W273+'from detlef scd 8+'!Y479</f>
        <v>6.4230999999999998</v>
      </c>
      <c r="Z273" s="6"/>
      <c r="AA273" s="3"/>
      <c r="AB273" s="4"/>
      <c r="AC273" s="3"/>
      <c r="AD273" s="4"/>
      <c r="AE273" s="3"/>
      <c r="AF273" s="4"/>
      <c r="AG273" s="3"/>
      <c r="AH273" s="4"/>
      <c r="AI273" s="3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f>I274+'from detlef scd 8+'!K480</f>
        <v>3.2690999999999999</v>
      </c>
      <c r="L274" s="3">
        <v>3</v>
      </c>
      <c r="M274" s="3">
        <f>K274+'from detlef scd 8+'!M480</f>
        <v>4.0957999999999997</v>
      </c>
      <c r="N274" s="3">
        <v>4</v>
      </c>
      <c r="O274" s="3">
        <f>M274+'from detlef scd 8+'!O480</f>
        <v>4.7290999999999999</v>
      </c>
      <c r="P274" s="3">
        <v>5</v>
      </c>
      <c r="Q274" s="3">
        <f>O274+'from detlef scd 8+'!Q480</f>
        <v>5.0366</v>
      </c>
      <c r="R274" s="3">
        <v>6</v>
      </c>
      <c r="S274" s="3">
        <f>Q274+'from detlef scd 8+'!S480</f>
        <v>5.2849000000000004</v>
      </c>
      <c r="T274" s="6">
        <v>7</v>
      </c>
      <c r="U274" s="3">
        <f>S274+'from detlef scd 8+'!U480</f>
        <v>5.7083000000000004</v>
      </c>
      <c r="V274" s="3">
        <v>8</v>
      </c>
      <c r="W274" s="3">
        <f>U274+'from detlef scd 8+'!W480</f>
        <v>5.8081000000000005</v>
      </c>
      <c r="X274" s="6">
        <v>9</v>
      </c>
      <c r="Y274" s="3">
        <f>W274+'from detlef scd 8+'!Y480</f>
        <v>5.8081000000000005</v>
      </c>
      <c r="Z274" s="6"/>
      <c r="AA274" s="3"/>
      <c r="AB274" s="4"/>
      <c r="AC274" s="3"/>
      <c r="AD274" s="4"/>
      <c r="AE274" s="3"/>
      <c r="AF274" s="4"/>
      <c r="AG274" s="3"/>
      <c r="AH274" s="4"/>
      <c r="AI274" s="3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f>I275+'from detlef scd 8+'!K499</f>
        <v>3.117</v>
      </c>
      <c r="L275" s="3">
        <v>3</v>
      </c>
      <c r="M275" s="3">
        <f>K275+'from detlef scd 8+'!M499</f>
        <v>3.9485000000000001</v>
      </c>
      <c r="N275" s="3">
        <v>4</v>
      </c>
      <c r="O275" s="3">
        <f>M275+'from detlef scd 8+'!O499</f>
        <v>4.6763000000000003</v>
      </c>
      <c r="P275" s="3">
        <v>5</v>
      </c>
      <c r="Q275" s="3">
        <f>O275+'from detlef scd 8+'!Q499</f>
        <v>5.0171000000000001</v>
      </c>
      <c r="R275" s="3">
        <v>6</v>
      </c>
      <c r="S275" s="3">
        <f>Q275+'from detlef scd 8+'!S499</f>
        <v>5.5227000000000004</v>
      </c>
      <c r="T275" s="6">
        <v>7</v>
      </c>
      <c r="U275" s="3">
        <f>S275+'from detlef scd 8+'!U499</f>
        <v>5.9301000000000004</v>
      </c>
      <c r="V275" s="3">
        <v>8</v>
      </c>
      <c r="W275" s="3">
        <f>U275+'from detlef scd 8+'!W499</f>
        <v>6.1412000000000004</v>
      </c>
      <c r="X275" s="6">
        <v>9</v>
      </c>
      <c r="Y275" s="3">
        <f>W275+'from detlef scd 8+'!Y499</f>
        <v>6.2468000000000004</v>
      </c>
      <c r="Z275" s="6"/>
      <c r="AA275" s="3"/>
      <c r="AB275" s="4"/>
      <c r="AC275" s="3"/>
      <c r="AD275" s="4"/>
      <c r="AE275" s="3"/>
      <c r="AF275" s="4"/>
      <c r="AG275" s="3"/>
      <c r="AH275" s="4"/>
      <c r="AI275" s="3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f>I276+'from detlef scd 8+'!K500</f>
        <v>3.0304000000000002</v>
      </c>
      <c r="L276" s="3">
        <v>3</v>
      </c>
      <c r="M276" s="3">
        <f>K276+'from detlef scd 8+'!M500</f>
        <v>3.9602000000000004</v>
      </c>
      <c r="N276" s="3">
        <v>4</v>
      </c>
      <c r="O276" s="3">
        <f>M276+'from detlef scd 8+'!O500</f>
        <v>4.5140000000000002</v>
      </c>
      <c r="P276" s="3">
        <v>5</v>
      </c>
      <c r="Q276" s="3">
        <f>O276+'from detlef scd 8+'!Q500</f>
        <v>4.7103000000000002</v>
      </c>
      <c r="R276" s="3">
        <v>6</v>
      </c>
      <c r="S276" s="3">
        <f>Q276+'from detlef scd 8+'!S500</f>
        <v>4.9252000000000002</v>
      </c>
      <c r="T276" s="6">
        <v>7</v>
      </c>
      <c r="U276" s="3">
        <f>S276+'from detlef scd 8+'!U500</f>
        <v>5.1549000000000005</v>
      </c>
      <c r="V276" s="3">
        <v>8</v>
      </c>
      <c r="W276" s="3">
        <f>U276+'from detlef scd 8+'!W500</f>
        <v>5.4587000000000003</v>
      </c>
      <c r="X276" s="6">
        <v>9</v>
      </c>
      <c r="Y276" s="3">
        <f>W276+'from detlef scd 8+'!Y500</f>
        <v>5.6847000000000003</v>
      </c>
      <c r="Z276" s="6"/>
      <c r="AA276" s="3"/>
      <c r="AB276" s="4"/>
      <c r="AC276" s="3"/>
      <c r="AD276" s="4"/>
      <c r="AE276" s="3"/>
      <c r="AF276" s="4"/>
      <c r="AG276" s="3"/>
      <c r="AH276" s="4"/>
      <c r="AI276" s="3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f>I277+'from detlef scd 8+'!K501</f>
        <v>3.1377999999999999</v>
      </c>
      <c r="L277" s="3">
        <v>3</v>
      </c>
      <c r="M277" s="3">
        <f>K277+'from detlef scd 8+'!M501</f>
        <v>4.0343</v>
      </c>
      <c r="N277" s="3">
        <v>4</v>
      </c>
      <c r="O277" s="3">
        <f>M277+'from detlef scd 8+'!O501</f>
        <v>4.4825999999999997</v>
      </c>
      <c r="P277" s="3">
        <v>5</v>
      </c>
      <c r="Q277" s="3">
        <f>O277+'from detlef scd 8+'!Q501</f>
        <v>4.9326999999999996</v>
      </c>
      <c r="R277" s="3">
        <v>6</v>
      </c>
      <c r="S277" s="3">
        <f>Q277+'from detlef scd 8+'!S501</f>
        <v>5.3494999999999999</v>
      </c>
      <c r="T277" s="6">
        <v>7</v>
      </c>
      <c r="U277" s="3">
        <f>S277+'from detlef scd 8+'!U501</f>
        <v>5.7013999999999996</v>
      </c>
      <c r="V277" s="3">
        <v>8</v>
      </c>
      <c r="W277" s="3">
        <f>U277+'from detlef scd 8+'!W501</f>
        <v>5.8050999999999995</v>
      </c>
      <c r="X277" s="6">
        <v>9</v>
      </c>
      <c r="Y277" s="3">
        <f>W277+'from detlef scd 8+'!Y501</f>
        <v>5.9143999999999997</v>
      </c>
      <c r="Z277" s="6"/>
      <c r="AA277" s="3"/>
      <c r="AB277" s="4"/>
      <c r="AC277" s="3"/>
      <c r="AD277" s="4"/>
      <c r="AE277" s="3"/>
      <c r="AF277" s="4"/>
      <c r="AG277" s="3"/>
      <c r="AH277" s="4"/>
      <c r="AI277" s="3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f>I278+'from detlef scd 8+'!K502</f>
        <v>3.4077000000000002</v>
      </c>
      <c r="L278" s="3">
        <v>3</v>
      </c>
      <c r="M278" s="3">
        <f>K278+'from detlef scd 8+'!M502</f>
        <v>4.2854999999999999</v>
      </c>
      <c r="N278" s="3">
        <v>4</v>
      </c>
      <c r="O278" s="3">
        <f>M278+'from detlef scd 8+'!O502</f>
        <v>4.7706999999999997</v>
      </c>
      <c r="P278" s="3">
        <v>5</v>
      </c>
      <c r="Q278" s="3">
        <f>O278+'from detlef scd 8+'!Q502</f>
        <v>5.2484999999999999</v>
      </c>
      <c r="R278" s="3">
        <v>6</v>
      </c>
      <c r="S278" s="3">
        <f>Q278+'from detlef scd 8+'!S502</f>
        <v>5.6078000000000001</v>
      </c>
      <c r="T278" s="6">
        <v>7</v>
      </c>
      <c r="U278" s="3">
        <f>S278+'from detlef scd 8+'!U502</f>
        <v>5.8708</v>
      </c>
      <c r="V278" s="3">
        <v>8</v>
      </c>
      <c r="W278" s="3">
        <f>U278+'from detlef scd 8+'!W502</f>
        <v>6.0522999999999998</v>
      </c>
      <c r="X278" s="6">
        <v>9</v>
      </c>
      <c r="Y278" s="3">
        <f>W278+'from detlef scd 8+'!Y502</f>
        <v>6.1189999999999998</v>
      </c>
      <c r="Z278" s="6"/>
      <c r="AA278" s="3"/>
      <c r="AB278" s="4"/>
      <c r="AC278" s="3"/>
      <c r="AD278" s="4"/>
      <c r="AE278" s="3"/>
      <c r="AF278" s="4"/>
      <c r="AG278" s="3"/>
      <c r="AH278" s="4"/>
      <c r="AI278" s="3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f>I279+'from detlef scd 8+'!K503</f>
        <v>3.5206</v>
      </c>
      <c r="L279" s="3">
        <v>3</v>
      </c>
      <c r="M279" s="3">
        <f>K279+'from detlef scd 8+'!M503</f>
        <v>4.391</v>
      </c>
      <c r="N279" s="3">
        <v>4</v>
      </c>
      <c r="O279" s="3">
        <f>M279+'from detlef scd 8+'!O503</f>
        <v>5.0206999999999997</v>
      </c>
      <c r="P279" s="3">
        <v>5</v>
      </c>
      <c r="Q279" s="3">
        <f>O279+'from detlef scd 8+'!Q503</f>
        <v>5.2799999999999994</v>
      </c>
      <c r="R279" s="3">
        <v>6</v>
      </c>
      <c r="S279" s="3">
        <f>Q279+'from detlef scd 8+'!S503</f>
        <v>5.6355999999999993</v>
      </c>
      <c r="T279" s="6">
        <v>7</v>
      </c>
      <c r="U279" s="3">
        <f>S279+'from detlef scd 8+'!U503</f>
        <v>5.8800999999999997</v>
      </c>
      <c r="V279" s="3">
        <v>8</v>
      </c>
      <c r="W279" s="3">
        <f>U279+'from detlef scd 8+'!W503</f>
        <v>6.0615999999999994</v>
      </c>
      <c r="X279" s="6">
        <v>9</v>
      </c>
      <c r="Y279" s="3">
        <f>W279+'from detlef scd 8+'!Y503</f>
        <v>6.2097999999999995</v>
      </c>
      <c r="Z279" s="6"/>
      <c r="AA279" s="3"/>
      <c r="AB279" s="4"/>
      <c r="AC279" s="3"/>
      <c r="AD279" s="4"/>
      <c r="AE279" s="3"/>
      <c r="AF279" s="4"/>
      <c r="AG279" s="3"/>
      <c r="AH279" s="4"/>
      <c r="AI279" s="3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f>I280+'from detlef scd 8+'!K504</f>
        <v>3.6523000000000003</v>
      </c>
      <c r="L280" s="3">
        <v>3</v>
      </c>
      <c r="M280" s="3">
        <f>K280+'from detlef scd 8+'!M504</f>
        <v>4.7321000000000009</v>
      </c>
      <c r="N280" s="3">
        <v>4</v>
      </c>
      <c r="O280" s="3">
        <f>M280+'from detlef scd 8+'!O504</f>
        <v>5.3896000000000006</v>
      </c>
      <c r="P280" s="3">
        <v>5</v>
      </c>
      <c r="Q280" s="3">
        <f>O280+'from detlef scd 8+'!Q504</f>
        <v>5.7563000000000004</v>
      </c>
      <c r="R280" s="3">
        <v>6</v>
      </c>
      <c r="S280" s="3">
        <f>Q280+'from detlef scd 8+'!S504</f>
        <v>6.0082000000000004</v>
      </c>
      <c r="T280" s="6">
        <v>7</v>
      </c>
      <c r="U280" s="3">
        <f>S280+'from detlef scd 8+'!U504</f>
        <v>6.4009</v>
      </c>
      <c r="V280" s="3">
        <v>8</v>
      </c>
      <c r="W280" s="3">
        <f>U280+'from detlef scd 8+'!W504</f>
        <v>6.625</v>
      </c>
      <c r="X280" s="6">
        <v>9</v>
      </c>
      <c r="Y280" s="3">
        <f>W280+'from detlef scd 8+'!Y504</f>
        <v>6.7953999999999999</v>
      </c>
      <c r="Z280" s="6"/>
      <c r="AA280" s="3"/>
      <c r="AB280" s="4"/>
      <c r="AC280" s="3"/>
      <c r="AD280" s="4"/>
      <c r="AE280" s="3"/>
      <c r="AF280" s="4"/>
      <c r="AG280" s="3"/>
      <c r="AH280" s="4"/>
      <c r="AI280" s="3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f>I281+'from detlef scd 8+'!K505</f>
        <v>4.0336999999999996</v>
      </c>
      <c r="L281" s="3">
        <v>3</v>
      </c>
      <c r="M281" s="3">
        <f>K281+'from detlef scd 8+'!M505</f>
        <v>5.0709</v>
      </c>
      <c r="N281" s="3">
        <v>4</v>
      </c>
      <c r="O281" s="3">
        <f>M281+'from detlef scd 8+'!O505</f>
        <v>5.8968999999999996</v>
      </c>
      <c r="P281" s="3">
        <v>5</v>
      </c>
      <c r="Q281" s="3">
        <f>O281+'from detlef scd 8+'!Q505</f>
        <v>6.1931999999999992</v>
      </c>
      <c r="R281" s="3">
        <v>6</v>
      </c>
      <c r="S281" s="3">
        <f>Q281+'from detlef scd 8+'!S505</f>
        <v>6.5672999999999995</v>
      </c>
      <c r="T281" s="6">
        <v>7</v>
      </c>
      <c r="U281" s="3">
        <f>S281+'from detlef scd 8+'!U505</f>
        <v>6.8524999999999991</v>
      </c>
      <c r="V281" s="3">
        <v>8</v>
      </c>
      <c r="W281" s="3">
        <f>U281+'from detlef scd 8+'!W505</f>
        <v>7.1302999999999992</v>
      </c>
      <c r="X281" s="6">
        <v>9</v>
      </c>
      <c r="Y281" s="3">
        <f>W281+'from detlef scd 8+'!Y505</f>
        <v>7.4006999999999987</v>
      </c>
      <c r="Z281" s="6"/>
      <c r="AA281" s="3"/>
      <c r="AB281" s="4"/>
      <c r="AC281" s="3"/>
      <c r="AD281" s="4"/>
      <c r="AE281" s="3"/>
      <c r="AF281" s="4"/>
      <c r="AG281" s="3"/>
      <c r="AH281" s="4"/>
      <c r="AI281" s="3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f>I282+'from detlef scd 8+'!K506</f>
        <v>3.5968</v>
      </c>
      <c r="L282" s="3">
        <v>3</v>
      </c>
      <c r="M282" s="3">
        <f>K282+'from detlef scd 8+'!M506</f>
        <v>4.5747999999999998</v>
      </c>
      <c r="N282" s="3">
        <v>4</v>
      </c>
      <c r="O282" s="3">
        <f>M282+'from detlef scd 8+'!O506</f>
        <v>5.2675999999999998</v>
      </c>
      <c r="P282" s="3">
        <v>5</v>
      </c>
      <c r="Q282" s="3">
        <f>O282+'from detlef scd 8+'!Q506</f>
        <v>5.5676999999999994</v>
      </c>
      <c r="R282" s="3">
        <v>6</v>
      </c>
      <c r="S282" s="3">
        <f>Q282+'from detlef scd 8+'!S506</f>
        <v>5.7380999999999993</v>
      </c>
      <c r="T282" s="6">
        <v>7</v>
      </c>
      <c r="U282" s="3">
        <f>S282+'from detlef scd 8+'!U506</f>
        <v>5.9084999999999992</v>
      </c>
      <c r="V282" s="3">
        <v>8</v>
      </c>
      <c r="W282" s="3">
        <f>U282+'from detlef scd 8+'!W506</f>
        <v>6.2381999999999991</v>
      </c>
      <c r="X282" s="6">
        <v>9</v>
      </c>
      <c r="Y282" s="3">
        <f>W282+'from detlef scd 8+'!Y506</f>
        <v>6.4196999999999989</v>
      </c>
      <c r="Z282" s="6"/>
      <c r="AA282" s="3"/>
      <c r="AB282" s="4"/>
      <c r="AC282" s="3"/>
      <c r="AD282" s="4"/>
      <c r="AE282" s="3"/>
      <c r="AF282" s="4"/>
      <c r="AG282" s="3"/>
      <c r="AH282" s="4"/>
      <c r="AI282" s="3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f>I283+'from detlef scd 8+'!K507</f>
        <v>3.2763</v>
      </c>
      <c r="L283" s="3">
        <v>3</v>
      </c>
      <c r="M283" s="3">
        <f>K283+'from detlef scd 8+'!M507</f>
        <v>4.4061000000000003</v>
      </c>
      <c r="N283" s="3">
        <v>4</v>
      </c>
      <c r="O283" s="3">
        <f>M283+'from detlef scd 8+'!O507</f>
        <v>4.9099000000000004</v>
      </c>
      <c r="P283" s="3">
        <v>5</v>
      </c>
      <c r="Q283" s="3">
        <f>O283+'from detlef scd 8+'!Q507</f>
        <v>5.1914000000000007</v>
      </c>
      <c r="R283" s="3">
        <v>6</v>
      </c>
      <c r="S283" s="3">
        <f>Q283+'from detlef scd 8+'!S507</f>
        <v>5.3285000000000009</v>
      </c>
      <c r="T283" s="6">
        <v>7</v>
      </c>
      <c r="U283" s="3">
        <f>S283+'from detlef scd 8+'!U507</f>
        <v>5.502600000000001</v>
      </c>
      <c r="V283" s="3">
        <v>8</v>
      </c>
      <c r="W283" s="3">
        <f>U283+'from detlef scd 8+'!W507</f>
        <v>5.7174000000000014</v>
      </c>
      <c r="X283" s="6">
        <v>9</v>
      </c>
      <c r="Y283" s="3">
        <f>W283+'from detlef scd 8+'!Y507</f>
        <v>5.817400000000001</v>
      </c>
      <c r="Z283" s="6"/>
      <c r="AA283" s="3"/>
      <c r="AB283" s="4"/>
      <c r="AC283" s="3"/>
      <c r="AD283" s="4"/>
      <c r="AE283" s="3"/>
      <c r="AF283" s="4"/>
      <c r="AG283" s="3"/>
      <c r="AH283" s="4"/>
      <c r="AI283" s="3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f>I284+'from detlef scd 8+'!K508</f>
        <v>2.9557000000000002</v>
      </c>
      <c r="L284" s="3">
        <v>3</v>
      </c>
      <c r="M284" s="3">
        <f>K284+'from detlef scd 8+'!M508</f>
        <v>3.5558000000000001</v>
      </c>
      <c r="N284" s="3">
        <v>4</v>
      </c>
      <c r="O284" s="3">
        <f>M284+'from detlef scd 8+'!O508</f>
        <v>3.9855</v>
      </c>
      <c r="P284" s="3">
        <v>5</v>
      </c>
      <c r="Q284" s="3">
        <f>O284+'from detlef scd 8+'!Q508</f>
        <v>4.3929</v>
      </c>
      <c r="R284" s="3">
        <v>6</v>
      </c>
      <c r="S284" s="3">
        <f>Q284+'from detlef scd 8+'!S508</f>
        <v>4.6521999999999997</v>
      </c>
      <c r="T284" s="6">
        <v>7</v>
      </c>
      <c r="U284" s="3">
        <f>S284+'from detlef scd 8+'!U508</f>
        <v>4.8818999999999999</v>
      </c>
      <c r="V284" s="3">
        <v>8</v>
      </c>
      <c r="W284" s="3">
        <f>U284+'from detlef scd 8+'!W508</f>
        <v>4.9356</v>
      </c>
      <c r="X284" s="6">
        <v>9</v>
      </c>
      <c r="Y284" s="3">
        <f>W284+'from detlef scd 8+'!Y508</f>
        <v>5.0225999999999997</v>
      </c>
      <c r="Z284" s="6"/>
      <c r="AA284" s="3"/>
      <c r="AB284" s="4"/>
      <c r="AC284" s="3"/>
      <c r="AD284" s="4"/>
      <c r="AE284" s="3"/>
      <c r="AF284" s="4"/>
      <c r="AG284" s="3"/>
      <c r="AH284" s="4"/>
      <c r="AI284" s="3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f>I285+'from detlef scd 8+'!K509</f>
        <v>3.6539999999999999</v>
      </c>
      <c r="L285" s="3">
        <v>3</v>
      </c>
      <c r="M285" s="3">
        <f>K285+'from detlef scd 8+'!M509</f>
        <v>4.9801000000000002</v>
      </c>
      <c r="N285" s="3">
        <v>4</v>
      </c>
      <c r="O285" s="3">
        <f>M285+'from detlef scd 8+'!O509</f>
        <v>5.4820000000000002</v>
      </c>
      <c r="P285" s="3">
        <v>5</v>
      </c>
      <c r="Q285" s="3">
        <f>O285+'from detlef scd 8+'!Q509</f>
        <v>6.0914000000000001</v>
      </c>
      <c r="R285" s="3">
        <v>6</v>
      </c>
      <c r="S285" s="3">
        <f>Q285+'from detlef scd 8+'!S509</f>
        <v>6.5080999999999998</v>
      </c>
      <c r="T285" s="6">
        <v>7</v>
      </c>
      <c r="U285" s="3">
        <f>S285+'from detlef scd 8+'!U509</f>
        <v>6.8599999999999994</v>
      </c>
      <c r="V285" s="3">
        <v>8</v>
      </c>
      <c r="W285" s="3">
        <f>U285+'from detlef scd 8+'!W509</f>
        <v>7.0747999999999998</v>
      </c>
      <c r="X285" s="6">
        <v>9</v>
      </c>
      <c r="Y285" s="3">
        <f>W285+'from detlef scd 8+'!Y509</f>
        <v>7.1619000000000002</v>
      </c>
      <c r="Z285" s="6"/>
      <c r="AA285" s="3"/>
      <c r="AB285" s="4"/>
      <c r="AC285" s="3"/>
      <c r="AD285" s="4"/>
      <c r="AE285" s="3"/>
      <c r="AF285" s="4"/>
      <c r="AG285" s="3"/>
      <c r="AH285" s="4"/>
      <c r="AI285" s="3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f>I286+'from detlef scd 8+'!K510</f>
        <v>2.8598999999999997</v>
      </c>
      <c r="L286" s="3">
        <v>3</v>
      </c>
      <c r="M286" s="3">
        <f>K286+'from detlef scd 8+'!M510</f>
        <v>3.6081999999999996</v>
      </c>
      <c r="N286" s="3">
        <v>4</v>
      </c>
      <c r="O286" s="3">
        <f>M286+'from detlef scd 8+'!O510</f>
        <v>4.0915999999999997</v>
      </c>
      <c r="P286" s="3">
        <v>5</v>
      </c>
      <c r="Q286" s="3">
        <f>O286+'from detlef scd 8+'!Q510</f>
        <v>4.3472</v>
      </c>
      <c r="R286" s="3">
        <v>6</v>
      </c>
      <c r="S286" s="3">
        <f>Q286+'from detlef scd 8+'!S510</f>
        <v>4.6806000000000001</v>
      </c>
      <c r="T286" s="6">
        <v>7</v>
      </c>
      <c r="U286" s="3">
        <f>S286+'from detlef scd 8+'!U510</f>
        <v>4.851</v>
      </c>
      <c r="V286" s="3">
        <v>8</v>
      </c>
      <c r="W286" s="3">
        <f>U286+'from detlef scd 8+'!W510</f>
        <v>5.1436000000000002</v>
      </c>
      <c r="X286" s="6">
        <v>9</v>
      </c>
      <c r="Y286" s="3">
        <f>W286+'from detlef scd 8+'!Y510</f>
        <v>5.3696000000000002</v>
      </c>
      <c r="Z286" s="6"/>
      <c r="AA286" s="3"/>
      <c r="AB286" s="4"/>
      <c r="AC286" s="3"/>
      <c r="AD286" s="4"/>
      <c r="AE286" s="3"/>
      <c r="AF286" s="4"/>
      <c r="AG286" s="3"/>
      <c r="AH286" s="4"/>
      <c r="AI286" s="3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f>I287+'from detlef scd 8+'!K511</f>
        <v>3.6871</v>
      </c>
      <c r="L287" s="3">
        <v>3</v>
      </c>
      <c r="M287" s="3">
        <f>K287+'from detlef scd 8+'!M511</f>
        <v>4.2797000000000001</v>
      </c>
      <c r="N287" s="3">
        <v>4</v>
      </c>
      <c r="O287" s="3">
        <f>M287+'from detlef scd 8+'!O511</f>
        <v>4.6574999999999998</v>
      </c>
      <c r="P287" s="3">
        <v>5</v>
      </c>
      <c r="Q287" s="3">
        <f>O287+'from detlef scd 8+'!Q511</f>
        <v>4.9222999999999999</v>
      </c>
      <c r="R287" s="3">
        <v>6</v>
      </c>
      <c r="S287" s="3">
        <f>Q287+'from detlef scd 8+'!S511</f>
        <v>5.1223000000000001</v>
      </c>
      <c r="T287" s="6">
        <v>7</v>
      </c>
      <c r="U287" s="3">
        <f>S287+'from detlef scd 8+'!U511</f>
        <v>5.2889999999999997</v>
      </c>
      <c r="V287" s="3">
        <v>8</v>
      </c>
      <c r="W287" s="3">
        <f>U287+'from detlef scd 8+'!W511</f>
        <v>5.4741999999999997</v>
      </c>
      <c r="X287" s="6">
        <v>9</v>
      </c>
      <c r="Y287" s="3">
        <f>W287+'from detlef scd 8+'!Y511</f>
        <v>5.5667999999999997</v>
      </c>
      <c r="Z287" s="6"/>
      <c r="AA287" s="3"/>
      <c r="AB287" s="4"/>
      <c r="AC287" s="3"/>
      <c r="AD287" s="4"/>
      <c r="AE287" s="3"/>
      <c r="AF287" s="4"/>
      <c r="AG287" s="3"/>
      <c r="AH287" s="4"/>
      <c r="AI287" s="3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f>I288+'from detlef scd 8+'!K512</f>
        <v>3.5171000000000001</v>
      </c>
      <c r="L288" s="3">
        <v>3</v>
      </c>
      <c r="M288" s="3">
        <f>K288+'from detlef scd 8+'!M512</f>
        <v>4.5376000000000003</v>
      </c>
      <c r="N288" s="3">
        <v>4</v>
      </c>
      <c r="O288" s="3">
        <f>M288+'from detlef scd 8+'!O512</f>
        <v>5.1562000000000001</v>
      </c>
      <c r="P288" s="3">
        <v>5</v>
      </c>
      <c r="Q288" s="3">
        <f>O288+'from detlef scd 8+'!Q512</f>
        <v>5.5747999999999998</v>
      </c>
      <c r="R288" s="3">
        <v>6</v>
      </c>
      <c r="S288" s="3">
        <f>Q288+'from detlef scd 8+'!S512</f>
        <v>5.9119000000000002</v>
      </c>
      <c r="T288" s="6">
        <v>7</v>
      </c>
      <c r="U288" s="3">
        <f>S288+'from detlef scd 8+'!U512</f>
        <v>6.0452000000000004</v>
      </c>
      <c r="V288" s="3">
        <v>8</v>
      </c>
      <c r="W288" s="3">
        <f>U288+'from detlef scd 8+'!W512</f>
        <v>6.4119000000000002</v>
      </c>
      <c r="X288" s="6">
        <v>9</v>
      </c>
      <c r="Y288" s="3">
        <f>W288+'from detlef scd 8+'!Y512</f>
        <v>6.649</v>
      </c>
      <c r="Z288" s="6"/>
      <c r="AA288" s="3"/>
      <c r="AB288" s="4"/>
      <c r="AC288" s="3"/>
      <c r="AD288" s="4"/>
      <c r="AE288" s="3"/>
      <c r="AF288" s="4"/>
      <c r="AG288" s="3"/>
      <c r="AH288" s="4"/>
      <c r="AI288" s="3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f>I289+'from detlef scd 8+'!K513</f>
        <v>3.0465</v>
      </c>
      <c r="L289" s="3">
        <v>3</v>
      </c>
      <c r="M289" s="3">
        <f>K289+'from detlef scd 8+'!M513</f>
        <v>3.7020999999999997</v>
      </c>
      <c r="N289" s="3">
        <v>4</v>
      </c>
      <c r="O289" s="3">
        <f>M289+'from detlef scd 8+'!O513</f>
        <v>4.3279999999999994</v>
      </c>
      <c r="P289" s="3">
        <v>5</v>
      </c>
      <c r="Q289" s="3">
        <f>O289+'from detlef scd 8+'!Q513</f>
        <v>4.8390999999999993</v>
      </c>
      <c r="R289" s="3">
        <v>6</v>
      </c>
      <c r="S289" s="3">
        <f>Q289+'from detlef scd 8+'!S513</f>
        <v>5.372399999999999</v>
      </c>
      <c r="T289" s="6">
        <v>7</v>
      </c>
      <c r="U289" s="3">
        <f>S289+'from detlef scd 8+'!U513</f>
        <v>5.5649999999999986</v>
      </c>
      <c r="V289" s="3">
        <v>8</v>
      </c>
      <c r="W289" s="3">
        <f>U289+'from detlef scd 8+'!W513</f>
        <v>5.7686999999999991</v>
      </c>
      <c r="X289" s="6">
        <v>9</v>
      </c>
      <c r="Y289" s="3">
        <f>W289+'from detlef scd 8+'!Y513</f>
        <v>5.9316999999999993</v>
      </c>
      <c r="Z289" s="6"/>
      <c r="AA289" s="3"/>
      <c r="AB289" s="4"/>
      <c r="AC289" s="3"/>
      <c r="AD289" s="4"/>
      <c r="AE289" s="3"/>
      <c r="AF289" s="4"/>
      <c r="AG289" s="3"/>
      <c r="AH289" s="4"/>
      <c r="AI289" s="3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f>I290+'from detlef scd 8+'!K514</f>
        <v>2.8965999999999998</v>
      </c>
      <c r="L290" s="3">
        <v>3</v>
      </c>
      <c r="M290" s="3">
        <f>K290+'from detlef scd 8+'!M514</f>
        <v>4.0393999999999997</v>
      </c>
      <c r="N290" s="3">
        <v>4</v>
      </c>
      <c r="O290" s="3">
        <f>M290+'from detlef scd 8+'!O514</f>
        <v>4.6042999999999994</v>
      </c>
      <c r="P290" s="3">
        <v>5</v>
      </c>
      <c r="Q290" s="3">
        <f>O290+'from detlef scd 8+'!Q514</f>
        <v>5.0395999999999992</v>
      </c>
      <c r="R290" s="3">
        <v>6</v>
      </c>
      <c r="S290" s="3">
        <f>Q290+'from detlef scd 8+'!S514</f>
        <v>5.274799999999999</v>
      </c>
      <c r="T290" s="6">
        <v>7</v>
      </c>
      <c r="U290" s="3">
        <f>S290+'from detlef scd 8+'!U514</f>
        <v>5.4766999999999992</v>
      </c>
      <c r="V290" s="3">
        <v>8</v>
      </c>
      <c r="W290" s="3">
        <f>U290+'from detlef scd 8+'!W514</f>
        <v>5.698999999999999</v>
      </c>
      <c r="X290" s="6">
        <v>9</v>
      </c>
      <c r="Y290" s="3">
        <f>W290+'from detlef scd 8+'!Y514</f>
        <v>5.8804999999999987</v>
      </c>
      <c r="Z290" s="6"/>
      <c r="AA290" s="3"/>
      <c r="AB290" s="4"/>
      <c r="AC290" s="3"/>
      <c r="AD290" s="4"/>
      <c r="AE290" s="3"/>
      <c r="AF290" s="4"/>
      <c r="AG290" s="3"/>
      <c r="AH290" s="4"/>
      <c r="AI290" s="3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f>I291+'from detlef scd 8+'!K515</f>
        <v>2.8944999999999999</v>
      </c>
      <c r="L291" s="3">
        <v>3</v>
      </c>
      <c r="M291" s="3">
        <f>K291+'from detlef scd 8+'!M515</f>
        <v>3.8685999999999998</v>
      </c>
      <c r="N291" s="3">
        <v>4</v>
      </c>
      <c r="O291" s="3">
        <f>M291+'from detlef scd 8+'!O515</f>
        <v>4.2538</v>
      </c>
      <c r="P291" s="3">
        <v>5</v>
      </c>
      <c r="Q291" s="3">
        <f>O291+'from detlef scd 8+'!Q515</f>
        <v>4.4908000000000001</v>
      </c>
      <c r="R291" s="3">
        <v>6</v>
      </c>
      <c r="S291" s="3">
        <f>Q291+'from detlef scd 8+'!S515</f>
        <v>4.7464000000000004</v>
      </c>
      <c r="T291" s="6">
        <v>7</v>
      </c>
      <c r="U291" s="3">
        <f>S291+'from detlef scd 8+'!U515</f>
        <v>4.9168000000000003</v>
      </c>
      <c r="V291" s="3">
        <v>8</v>
      </c>
      <c r="W291" s="3">
        <f>U291+'from detlef scd 8+'!W515</f>
        <v>5.1463999999999999</v>
      </c>
      <c r="X291" s="6">
        <v>9</v>
      </c>
      <c r="Y291" s="3">
        <f>W291+'from detlef scd 8+'!Y515</f>
        <v>5.2204999999999995</v>
      </c>
      <c r="Z291" s="6"/>
      <c r="AA291" s="3"/>
      <c r="AB291" s="4"/>
      <c r="AC291" s="3"/>
      <c r="AD291" s="4"/>
      <c r="AE291" s="3"/>
      <c r="AF291" s="4"/>
      <c r="AG291" s="3"/>
      <c r="AH291" s="4"/>
      <c r="AI291" s="3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f>I292+'from detlef scd 8+'!K522</f>
        <v>3.4891000000000001</v>
      </c>
      <c r="L292" s="3">
        <v>3</v>
      </c>
      <c r="M292" s="3">
        <f>K292+'from detlef scd 8+'!M522</f>
        <v>4.3669000000000002</v>
      </c>
      <c r="N292" s="3">
        <v>4</v>
      </c>
      <c r="O292" s="3">
        <f>M292+'from detlef scd 8+'!O522</f>
        <v>4.8151000000000002</v>
      </c>
      <c r="P292" s="3">
        <v>5</v>
      </c>
      <c r="Q292" s="3">
        <f>O292+'from detlef scd 8+'!Q522</f>
        <v>5.1485000000000003</v>
      </c>
      <c r="R292" s="3">
        <v>6</v>
      </c>
      <c r="S292" s="3">
        <f>Q292+'from detlef scd 8+'!S522</f>
        <v>5.367</v>
      </c>
      <c r="T292" s="6">
        <v>7</v>
      </c>
      <c r="U292" s="3">
        <f>S292+'from detlef scd 8+'!U522</f>
        <v>5.4855</v>
      </c>
      <c r="V292" s="3">
        <v>8</v>
      </c>
      <c r="W292" s="3">
        <f>U292+'from detlef scd 8+'!W522</f>
        <v>5.5929000000000002</v>
      </c>
      <c r="X292" s="6">
        <v>9</v>
      </c>
      <c r="Y292" s="3">
        <f>W292+'from detlef scd 8+'!Y522</f>
        <v>5.8780999999999999</v>
      </c>
      <c r="Z292" s="6"/>
      <c r="AA292" s="3"/>
      <c r="AB292" s="4"/>
      <c r="AC292" s="3"/>
      <c r="AD292" s="4"/>
      <c r="AE292" s="3"/>
      <c r="AF292" s="4"/>
      <c r="AG292" s="3"/>
      <c r="AH292" s="4"/>
      <c r="AI292" s="3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f>I293+'from detlef scd 8+'!K523</f>
        <v>3.0004</v>
      </c>
      <c r="L293" s="3">
        <v>3</v>
      </c>
      <c r="M293" s="3">
        <f>K293+'from detlef scd 8+'!M523</f>
        <v>3.8523000000000001</v>
      </c>
      <c r="N293" s="3">
        <v>4</v>
      </c>
      <c r="O293" s="3">
        <f>M293+'from detlef scd 8+'!O523</f>
        <v>4.4264000000000001</v>
      </c>
      <c r="P293" s="3">
        <v>5</v>
      </c>
      <c r="Q293" s="3">
        <f>O293+'from detlef scd 8+'!Q523</f>
        <v>4.7597000000000005</v>
      </c>
      <c r="R293" s="3">
        <v>6</v>
      </c>
      <c r="S293" s="3">
        <f>Q293+'from detlef scd 8+'!S523</f>
        <v>5.0597000000000003</v>
      </c>
      <c r="T293" s="6">
        <v>7</v>
      </c>
      <c r="U293" s="3">
        <f>S293+'from detlef scd 8+'!U523</f>
        <v>5.4375</v>
      </c>
      <c r="V293" s="3">
        <v>8</v>
      </c>
      <c r="W293" s="3">
        <f>U293+'from detlef scd 8+'!W523</f>
        <v>5.7042000000000002</v>
      </c>
      <c r="X293" s="6">
        <v>9</v>
      </c>
      <c r="Y293" s="3">
        <f>W293+'from detlef scd 8+'!Y523</f>
        <v>5.8746</v>
      </c>
      <c r="Z293" s="6"/>
      <c r="AA293" s="3"/>
      <c r="AB293" s="4"/>
      <c r="AC293" s="3"/>
      <c r="AD293" s="4"/>
      <c r="AE293" s="3"/>
      <c r="AF293" s="4"/>
      <c r="AG293" s="3"/>
      <c r="AH293" s="4"/>
      <c r="AI293" s="3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f>I294+'from detlef scd 8+'!K524</f>
        <v>2.8336000000000001</v>
      </c>
      <c r="L294" s="3">
        <v>3</v>
      </c>
      <c r="M294" s="3">
        <f>K294+'from detlef scd 8+'!M524</f>
        <v>3.8818000000000001</v>
      </c>
      <c r="N294" s="3">
        <v>4</v>
      </c>
      <c r="O294" s="3">
        <f>M294+'from detlef scd 8+'!O524</f>
        <v>4.4263000000000003</v>
      </c>
      <c r="P294" s="3">
        <v>5</v>
      </c>
      <c r="Q294" s="3">
        <f>O294+'from detlef scd 8+'!Q524</f>
        <v>4.8374000000000006</v>
      </c>
      <c r="R294" s="3">
        <v>6</v>
      </c>
      <c r="S294" s="3">
        <f>Q294+'from detlef scd 8+'!S524</f>
        <v>5.0485000000000007</v>
      </c>
      <c r="T294" s="6">
        <v>7</v>
      </c>
      <c r="U294" s="3">
        <f>S294+'from detlef scd 8+'!U524</f>
        <v>5.3522000000000007</v>
      </c>
      <c r="V294" s="3">
        <v>8</v>
      </c>
      <c r="W294" s="3">
        <f>U294+'from detlef scd 8+'!W524</f>
        <v>5.6374000000000004</v>
      </c>
      <c r="X294" s="6">
        <v>9</v>
      </c>
      <c r="Y294" s="3">
        <f>W294+'from detlef scd 8+'!Y524</f>
        <v>5.7411000000000003</v>
      </c>
      <c r="Z294" s="6"/>
      <c r="AA294" s="3"/>
      <c r="AB294" s="4"/>
      <c r="AC294" s="3"/>
      <c r="AD294" s="4"/>
      <c r="AE294" s="3"/>
      <c r="AF294" s="4"/>
      <c r="AG294" s="3"/>
      <c r="AH294" s="4"/>
      <c r="AI294" s="3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f>I295+'from detlef scd 8+'!K530</f>
        <v>3.3094999999999999</v>
      </c>
      <c r="L295" s="3">
        <v>3</v>
      </c>
      <c r="M295" s="3">
        <f>K295+'from detlef scd 8+'!M530</f>
        <v>4.3596000000000004</v>
      </c>
      <c r="N295" s="3">
        <v>4</v>
      </c>
      <c r="O295" s="3">
        <f>M295+'from detlef scd 8+'!O530</f>
        <v>5.0893000000000006</v>
      </c>
      <c r="P295" s="3">
        <v>5</v>
      </c>
      <c r="Q295" s="3">
        <f>O295+'from detlef scd 8+'!Q530</f>
        <v>5.5023000000000009</v>
      </c>
      <c r="R295" s="3">
        <v>6</v>
      </c>
      <c r="S295" s="3">
        <f>Q295+'from detlef scd 8+'!S530</f>
        <v>5.8394000000000013</v>
      </c>
      <c r="T295" s="6">
        <v>7</v>
      </c>
      <c r="U295" s="3">
        <f>S295+'from detlef scd 8+'!U530</f>
        <v>5.9839000000000011</v>
      </c>
      <c r="V295" s="3">
        <v>8</v>
      </c>
      <c r="W295" s="3">
        <f>U295+'from detlef scd 8+'!W530</f>
        <v>6.1469000000000014</v>
      </c>
      <c r="X295" s="6">
        <v>9</v>
      </c>
      <c r="Y295" s="3">
        <f>W295+'from detlef scd 8+'!Y530</f>
        <v>6.4654000000000016</v>
      </c>
      <c r="Z295" s="6"/>
      <c r="AA295" s="3"/>
      <c r="AB295" s="4"/>
      <c r="AC295" s="3"/>
      <c r="AD295" s="4"/>
      <c r="AE295" s="3"/>
      <c r="AF295" s="4"/>
      <c r="AG295" s="3"/>
      <c r="AH295" s="4"/>
      <c r="AI295" s="3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f>I296+'from detlef scd 8+'!K531</f>
        <v>3.3262</v>
      </c>
      <c r="L296" s="3">
        <v>3</v>
      </c>
      <c r="M296" s="3">
        <f>K296+'from detlef scd 8+'!M531</f>
        <v>4.2744999999999997</v>
      </c>
      <c r="N296" s="3">
        <v>4</v>
      </c>
      <c r="O296" s="3">
        <f>M296+'from detlef scd 8+'!O531</f>
        <v>4.9319999999999995</v>
      </c>
      <c r="P296" s="3">
        <v>5</v>
      </c>
      <c r="Q296" s="3">
        <f>O296+'from detlef scd 8+'!Q531</f>
        <v>5.2208999999999994</v>
      </c>
      <c r="R296" s="3">
        <v>6</v>
      </c>
      <c r="S296" s="3">
        <f>Q296+'from detlef scd 8+'!S531</f>
        <v>5.6005999999999991</v>
      </c>
      <c r="T296" s="6">
        <v>7</v>
      </c>
      <c r="U296" s="3">
        <f>S296+'from detlef scd 8+'!U531</f>
        <v>5.8265999999999991</v>
      </c>
      <c r="V296" s="3">
        <v>8</v>
      </c>
      <c r="W296" s="3">
        <f>U296+'from detlef scd 8+'!W531</f>
        <v>6.1025999999999989</v>
      </c>
      <c r="X296" s="6">
        <v>9</v>
      </c>
      <c r="Y296" s="3">
        <f>W296+'from detlef scd 8+'!Y531</f>
        <v>6.2655999999999992</v>
      </c>
      <c r="Z296" s="6"/>
      <c r="AA296" s="3"/>
      <c r="AB296" s="4"/>
      <c r="AC296" s="3"/>
      <c r="AD296" s="4"/>
      <c r="AE296" s="3"/>
      <c r="AF296" s="4"/>
      <c r="AG296" s="3"/>
      <c r="AH296" s="4"/>
      <c r="AI296" s="3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f>I297+'from detlef scd 8+'!K533</f>
        <v>2.7553000000000001</v>
      </c>
      <c r="L297" s="3">
        <v>3</v>
      </c>
      <c r="M297" s="3">
        <f>K297+'from detlef scd 8+'!M533</f>
        <v>3.5868000000000002</v>
      </c>
      <c r="N297" s="3">
        <v>4</v>
      </c>
      <c r="O297" s="3">
        <f>M297+'from detlef scd 8+'!O533</f>
        <v>4.3052999999999999</v>
      </c>
      <c r="P297" s="3">
        <v>5</v>
      </c>
      <c r="Q297" s="3">
        <f>O297+'from detlef scd 8+'!Q533</f>
        <v>4.6441999999999997</v>
      </c>
      <c r="R297" s="3">
        <v>6</v>
      </c>
      <c r="S297" s="3">
        <f>Q297+'from detlef scd 8+'!S533</f>
        <v>4.8941999999999997</v>
      </c>
      <c r="T297" s="6">
        <v>7</v>
      </c>
      <c r="U297" s="3">
        <f>S297+'from detlef scd 8+'!U533</f>
        <v>5.2108999999999996</v>
      </c>
      <c r="V297" s="3">
        <v>8</v>
      </c>
      <c r="W297" s="3">
        <f>U297+'from detlef scd 8+'!W533</f>
        <v>5.3552999999999997</v>
      </c>
      <c r="X297" s="6">
        <v>9</v>
      </c>
      <c r="Y297" s="3">
        <f>W297+'from detlef scd 8+'!Y533</f>
        <v>5.7572000000000001</v>
      </c>
      <c r="Z297" s="6"/>
      <c r="AA297" s="3"/>
      <c r="AB297" s="4"/>
      <c r="AC297" s="3"/>
      <c r="AD297" s="4"/>
      <c r="AE297" s="3"/>
      <c r="AF297" s="4"/>
      <c r="AG297" s="3"/>
      <c r="AH297" s="4"/>
      <c r="AI297" s="3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f>I298+'from detlef scd 8+'!K534</f>
        <v>3.4927999999999999</v>
      </c>
      <c r="L298" s="3">
        <v>3</v>
      </c>
      <c r="M298" s="3">
        <f>K298+'from detlef scd 8+'!M534</f>
        <v>4.4264000000000001</v>
      </c>
      <c r="N298" s="3">
        <v>4</v>
      </c>
      <c r="O298" s="3">
        <f>M298+'from detlef scd 8+'!O534</f>
        <v>5.1654999999999998</v>
      </c>
      <c r="P298" s="3">
        <v>5</v>
      </c>
      <c r="Q298" s="3">
        <f>O298+'from detlef scd 8+'!Q534</f>
        <v>5.6655999999999995</v>
      </c>
      <c r="R298" s="3">
        <v>6</v>
      </c>
      <c r="S298" s="3">
        <f>Q298+'from detlef scd 8+'!S534</f>
        <v>5.9174999999999995</v>
      </c>
      <c r="T298" s="6">
        <v>7</v>
      </c>
      <c r="U298" s="3">
        <f>S298+'from detlef scd 8+'!U534</f>
        <v>6.0878999999999994</v>
      </c>
      <c r="V298" s="3">
        <v>8</v>
      </c>
      <c r="W298" s="3">
        <f>U298+'from detlef scd 8+'!W534</f>
        <v>6.3082999999999991</v>
      </c>
      <c r="X298" s="6">
        <v>9</v>
      </c>
      <c r="Y298" s="3">
        <f>W298+'from detlef scd 8+'!Y534</f>
        <v>6.519499999999999</v>
      </c>
      <c r="Z298" s="6"/>
      <c r="AA298" s="3"/>
      <c r="AB298" s="4"/>
      <c r="AC298" s="3"/>
      <c r="AD298" s="4"/>
      <c r="AE298" s="3"/>
      <c r="AF298" s="4"/>
      <c r="AG298" s="3"/>
      <c r="AH298" s="4"/>
      <c r="AI298" s="3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f>I299+'from detlef scd 8+'!K537</f>
        <v>3.5245000000000002</v>
      </c>
      <c r="L299" s="3">
        <v>3</v>
      </c>
      <c r="M299" s="3">
        <f>K299+'from detlef scd 8+'!M537</f>
        <v>4.6542000000000003</v>
      </c>
      <c r="N299" s="3">
        <v>4</v>
      </c>
      <c r="O299" s="3">
        <f>M299+'from detlef scd 8+'!O537</f>
        <v>5.0357000000000003</v>
      </c>
      <c r="P299" s="3">
        <v>5</v>
      </c>
      <c r="Q299" s="3">
        <f>O299+'from detlef scd 8+'!Q537</f>
        <v>5.4820000000000002</v>
      </c>
      <c r="R299" s="3">
        <v>6</v>
      </c>
      <c r="S299" s="3">
        <f>Q299+'from detlef scd 8+'!S537</f>
        <v>5.8524000000000003</v>
      </c>
      <c r="T299" s="6">
        <v>7</v>
      </c>
      <c r="U299" s="3">
        <f>S299+'from detlef scd 8+'!U537</f>
        <v>6.1654</v>
      </c>
      <c r="V299" s="3">
        <v>8</v>
      </c>
      <c r="W299" s="3">
        <f>U299+'from detlef scd 8+'!W537</f>
        <v>6.6321000000000003</v>
      </c>
      <c r="X299" s="6">
        <v>9</v>
      </c>
      <c r="Y299" s="3">
        <f>W299+'from detlef scd 8+'!Y537</f>
        <v>6.9043000000000001</v>
      </c>
      <c r="Z299" s="6">
        <v>10</v>
      </c>
      <c r="AA299" s="3">
        <f>Y299+'from detlef scd 8+'!AA537</f>
        <v>6.9043000000000001</v>
      </c>
      <c r="AB299" s="6"/>
      <c r="AC299" s="3"/>
      <c r="AD299" s="4"/>
      <c r="AE299" s="3"/>
      <c r="AF299" s="4"/>
      <c r="AG299" s="3"/>
      <c r="AH299" s="4"/>
      <c r="AI299" s="3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f>I300+'from detlef scd 8+'!K538</f>
        <v>3.4716</v>
      </c>
      <c r="L300" s="3">
        <v>3</v>
      </c>
      <c r="M300" s="3">
        <f>K300+'from detlef scd 8+'!M538</f>
        <v>4.3567999999999998</v>
      </c>
      <c r="N300" s="3">
        <v>4</v>
      </c>
      <c r="O300" s="3">
        <f>M300+'from detlef scd 8+'!O538</f>
        <v>5.0345999999999993</v>
      </c>
      <c r="P300" s="3">
        <v>5</v>
      </c>
      <c r="Q300" s="3">
        <f>O300+'from detlef scd 8+'!Q538</f>
        <v>5.4789999999999992</v>
      </c>
      <c r="R300" s="3">
        <v>6</v>
      </c>
      <c r="S300" s="3">
        <f>Q300+'from detlef scd 8+'!S538</f>
        <v>5.8419999999999987</v>
      </c>
      <c r="T300" s="6">
        <v>7</v>
      </c>
      <c r="U300" s="3">
        <f>S300+'from detlef scd 8+'!U538</f>
        <v>5.9456999999999987</v>
      </c>
      <c r="V300" s="3">
        <v>8</v>
      </c>
      <c r="W300" s="3">
        <f>U300+'from detlef scd 8+'!W538</f>
        <v>6.2123999999999988</v>
      </c>
      <c r="X300" s="6">
        <v>9</v>
      </c>
      <c r="Y300" s="3">
        <f>W300+'from detlef scd 8+'!Y538</f>
        <v>6.6271999999999984</v>
      </c>
      <c r="Z300" s="6">
        <v>10</v>
      </c>
      <c r="AA300" s="3">
        <f>Y300+'from detlef scd 8+'!AA538</f>
        <v>6.6271999999999984</v>
      </c>
      <c r="AB300" s="6"/>
      <c r="AC300" s="3"/>
      <c r="AD300" s="4"/>
      <c r="AE300" s="3"/>
      <c r="AF300" s="4"/>
      <c r="AG300" s="3"/>
      <c r="AH300" s="4"/>
      <c r="AI300" s="3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f>I301+'from detlef scd 8+'!K539</f>
        <v>3.4779</v>
      </c>
      <c r="L301" s="3">
        <v>3</v>
      </c>
      <c r="M301" s="3">
        <f>K301+'from detlef scd 8+'!M539</f>
        <v>4.2667999999999999</v>
      </c>
      <c r="N301" s="3">
        <v>4</v>
      </c>
      <c r="O301" s="3">
        <f>M301+'from detlef scd 8+'!O539</f>
        <v>4.8056999999999999</v>
      </c>
      <c r="P301" s="3">
        <v>5</v>
      </c>
      <c r="Q301" s="3">
        <f>O301+'from detlef scd 8+'!Q539</f>
        <v>4.9260999999999999</v>
      </c>
      <c r="R301" s="3">
        <v>6</v>
      </c>
      <c r="S301" s="3">
        <f>Q301+'from detlef scd 8+'!S539</f>
        <v>5.0686999999999998</v>
      </c>
      <c r="T301" s="6">
        <v>7</v>
      </c>
      <c r="U301" s="3">
        <f>S301+'from detlef scd 8+'!U539</f>
        <v>5.1817000000000002</v>
      </c>
      <c r="V301" s="3">
        <v>8</v>
      </c>
      <c r="W301" s="3">
        <f>U301+'from detlef scd 8+'!W539</f>
        <v>5.3928000000000003</v>
      </c>
      <c r="X301" s="6">
        <v>9</v>
      </c>
      <c r="Y301" s="3">
        <f>W301+'from detlef scd 8+'!Y539</f>
        <v>5.5947000000000005</v>
      </c>
      <c r="Z301" s="6">
        <v>10</v>
      </c>
      <c r="AA301" s="3">
        <f>Y301+'from detlef scd 8+'!AA539</f>
        <v>5.5947000000000005</v>
      </c>
      <c r="AB301" s="6"/>
      <c r="AC301" s="3"/>
      <c r="AD301" s="4"/>
      <c r="AE301" s="3"/>
      <c r="AF301" s="4"/>
      <c r="AG301" s="3"/>
      <c r="AH301" s="4"/>
      <c r="AI301" s="3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f>I302+'from detlef scd 8+'!K549</f>
        <v>3.1672000000000002</v>
      </c>
      <c r="L302" s="3">
        <v>3</v>
      </c>
      <c r="M302" s="3">
        <f>K302+'from detlef scd 8+'!M549</f>
        <v>3.8785000000000003</v>
      </c>
      <c r="N302" s="3">
        <v>4</v>
      </c>
      <c r="O302" s="3">
        <f>M302+'from detlef scd 8+'!O549</f>
        <v>4.3193000000000001</v>
      </c>
      <c r="P302" s="3">
        <v>5</v>
      </c>
      <c r="Q302" s="3">
        <f>O302+'from detlef scd 8+'!Q549</f>
        <v>4.6212</v>
      </c>
      <c r="R302" s="3">
        <v>6</v>
      </c>
      <c r="S302" s="3">
        <f>Q302+'from detlef scd 8+'!S549</f>
        <v>4.9287000000000001</v>
      </c>
      <c r="T302" s="6">
        <v>7</v>
      </c>
      <c r="U302" s="3">
        <f>S302+'from detlef scd 8+'!U549</f>
        <v>5.0286999999999997</v>
      </c>
      <c r="V302" s="3">
        <v>8</v>
      </c>
      <c r="W302" s="3">
        <f>U302+'from detlef scd 8+'!W549</f>
        <v>5.1471999999999998</v>
      </c>
      <c r="X302" s="6">
        <v>9</v>
      </c>
      <c r="Y302" s="3">
        <f>W302+'from detlef scd 8+'!Y549</f>
        <v>5.351</v>
      </c>
      <c r="Z302" s="6">
        <v>10</v>
      </c>
      <c r="AA302" s="3">
        <f>Y302+'from detlef scd 8+'!AA549</f>
        <v>5.351</v>
      </c>
      <c r="AB302" s="6"/>
      <c r="AC302" s="3"/>
      <c r="AD302" s="4"/>
      <c r="AE302" s="3"/>
      <c r="AF302" s="4"/>
      <c r="AG302" s="3"/>
      <c r="AH302" s="4"/>
      <c r="AI302" s="3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f>I303+'from detlef scd 8+'!K550</f>
        <v>3.2633000000000001</v>
      </c>
      <c r="L303" s="3">
        <v>3</v>
      </c>
      <c r="M303" s="3">
        <f>K303+'from detlef scd 8+'!M550</f>
        <v>4.0078000000000005</v>
      </c>
      <c r="N303" s="3">
        <v>4</v>
      </c>
      <c r="O303" s="3">
        <f>M303+'from detlef scd 8+'!O550</f>
        <v>4.4856000000000007</v>
      </c>
      <c r="P303" s="3">
        <v>5</v>
      </c>
      <c r="Q303" s="3">
        <f>O303+'from detlef scd 8+'!Q550</f>
        <v>4.767100000000001</v>
      </c>
      <c r="R303" s="3">
        <v>6</v>
      </c>
      <c r="S303" s="3">
        <f>Q303+'from detlef scd 8+'!S550</f>
        <v>5.0560000000000009</v>
      </c>
      <c r="T303" s="6">
        <v>7</v>
      </c>
      <c r="U303" s="3">
        <f>S303+'from detlef scd 8+'!U550</f>
        <v>5.2153000000000009</v>
      </c>
      <c r="V303" s="3">
        <v>8</v>
      </c>
      <c r="W303" s="3">
        <f>U303+'from detlef scd 8+'!W550</f>
        <v>5.3820000000000006</v>
      </c>
      <c r="X303" s="6">
        <v>9</v>
      </c>
      <c r="Y303" s="3">
        <f>W303+'from detlef scd 8+'!Y550</f>
        <v>5.5635000000000003</v>
      </c>
      <c r="Z303" s="6">
        <v>10</v>
      </c>
      <c r="AA303" s="3">
        <f>Y303+'from detlef scd 8+'!AA550</f>
        <v>5.5635000000000003</v>
      </c>
      <c r="AB303" s="6"/>
      <c r="AC303" s="3"/>
      <c r="AD303" s="4"/>
      <c r="AE303" s="3"/>
      <c r="AF303" s="4"/>
      <c r="AG303" s="3"/>
      <c r="AH303" s="4"/>
      <c r="AI303" s="3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f>I304+'from detlef scd 8+'!K551</f>
        <v>3.2187999999999999</v>
      </c>
      <c r="L304" s="3">
        <v>3</v>
      </c>
      <c r="M304" s="3">
        <f>K304+'from detlef scd 8+'!M551</f>
        <v>4.0873999999999997</v>
      </c>
      <c r="N304" s="3">
        <v>4</v>
      </c>
      <c r="O304" s="3">
        <f>M304+'from detlef scd 8+'!O551</f>
        <v>4.5744999999999996</v>
      </c>
      <c r="P304" s="3">
        <v>5</v>
      </c>
      <c r="Q304" s="3">
        <f>O304+'from detlef scd 8+'!Q551</f>
        <v>4.9116</v>
      </c>
      <c r="R304" s="3">
        <v>6</v>
      </c>
      <c r="S304" s="3">
        <f>Q304+'from detlef scd 8+'!S551</f>
        <v>5.069</v>
      </c>
      <c r="T304" s="6">
        <v>7</v>
      </c>
      <c r="U304" s="3">
        <f>S304+'from detlef scd 8+'!U551</f>
        <v>5.2782999999999998</v>
      </c>
      <c r="V304" s="3">
        <v>8</v>
      </c>
      <c r="W304" s="3">
        <f>U304+'from detlef scd 8+'!W551</f>
        <v>5.5560999999999998</v>
      </c>
      <c r="X304" s="6">
        <v>9</v>
      </c>
      <c r="Y304" s="3">
        <f>W304+'from detlef scd 8+'!Y551</f>
        <v>5.7134999999999998</v>
      </c>
      <c r="Z304" s="6">
        <v>10</v>
      </c>
      <c r="AA304" s="3">
        <f>Y304+'from detlef scd 8+'!AA551</f>
        <v>5.7134999999999998</v>
      </c>
      <c r="AB304" s="6"/>
      <c r="AC304" s="3"/>
      <c r="AD304" s="4"/>
      <c r="AE304" s="3"/>
      <c r="AF304" s="4"/>
      <c r="AG304" s="3"/>
      <c r="AH304" s="4"/>
      <c r="AI304" s="3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f>I305+'from detlef scd 8+'!K552</f>
        <v>3.7770000000000001</v>
      </c>
      <c r="L305" s="3">
        <v>3</v>
      </c>
      <c r="M305" s="3">
        <f>K305+'from detlef scd 8+'!M552</f>
        <v>4.5827999999999998</v>
      </c>
      <c r="N305" s="3">
        <v>4</v>
      </c>
      <c r="O305" s="3">
        <f>M305+'from detlef scd 8+'!O552</f>
        <v>4.9588000000000001</v>
      </c>
      <c r="P305" s="3">
        <v>5</v>
      </c>
      <c r="Q305" s="3">
        <f>O305+'from detlef scd 8+'!Q552</f>
        <v>5.1959</v>
      </c>
      <c r="R305" s="3">
        <v>6</v>
      </c>
      <c r="S305" s="3">
        <f>Q305+'from detlef scd 8+'!S552</f>
        <v>5.4588999999999999</v>
      </c>
      <c r="T305" s="6">
        <v>7</v>
      </c>
      <c r="U305" s="3">
        <f>S305+'from detlef scd 8+'!U552</f>
        <v>5.6367000000000003</v>
      </c>
      <c r="V305" s="3">
        <v>8</v>
      </c>
      <c r="W305" s="3">
        <f>U305+'from detlef scd 8+'!W552</f>
        <v>5.9775</v>
      </c>
      <c r="X305" s="6">
        <v>9</v>
      </c>
      <c r="Y305" s="3">
        <f>W305+'from detlef scd 8+'!Y552</f>
        <v>6.1942000000000004</v>
      </c>
      <c r="Z305" s="6">
        <v>10</v>
      </c>
      <c r="AA305" s="3">
        <f>Y305+'from detlef scd 8+'!AA552</f>
        <v>6.1942000000000004</v>
      </c>
      <c r="AB305" s="6"/>
      <c r="AC305" s="3"/>
      <c r="AD305" s="4"/>
      <c r="AE305" s="3"/>
      <c r="AF305" s="4"/>
      <c r="AG305" s="3"/>
      <c r="AH305" s="4"/>
      <c r="AI305" s="3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f>I306+'from detlef scd 8+'!K553</f>
        <v>3.6278999999999999</v>
      </c>
      <c r="L306" s="3">
        <v>3</v>
      </c>
      <c r="M306" s="3">
        <f>K306+'from detlef scd 8+'!M553</f>
        <v>4.2872000000000003</v>
      </c>
      <c r="N306" s="3">
        <v>4</v>
      </c>
      <c r="O306" s="3">
        <f>M306+'from detlef scd 8+'!O553</f>
        <v>4.6354000000000006</v>
      </c>
      <c r="P306" s="3">
        <v>5</v>
      </c>
      <c r="Q306" s="3">
        <f>O306+'from detlef scd 8+'!Q553</f>
        <v>4.9206000000000003</v>
      </c>
      <c r="R306" s="3">
        <v>6</v>
      </c>
      <c r="S306" s="3">
        <f>Q306+'from detlef scd 8+'!S553</f>
        <v>5.1317000000000004</v>
      </c>
      <c r="T306" s="6">
        <v>7</v>
      </c>
      <c r="U306" s="3">
        <f>S306+'from detlef scd 8+'!U553</f>
        <v>5.3428000000000004</v>
      </c>
      <c r="V306" s="3">
        <v>8</v>
      </c>
      <c r="W306" s="3">
        <f>U306+'from detlef scd 8+'!W553</f>
        <v>5.5095000000000001</v>
      </c>
      <c r="X306" s="6">
        <v>9</v>
      </c>
      <c r="Y306" s="3">
        <f>W306+'from detlef scd 8+'!Y553</f>
        <v>5.6761999999999997</v>
      </c>
      <c r="Z306" s="6">
        <v>10</v>
      </c>
      <c r="AA306" s="3">
        <f>Y306+'from detlef scd 8+'!AA553</f>
        <v>5.6761999999999997</v>
      </c>
      <c r="AB306" s="6"/>
      <c r="AC306" s="3"/>
      <c r="AD306" s="4"/>
      <c r="AE306" s="3"/>
      <c r="AF306" s="4"/>
      <c r="AG306" s="3"/>
      <c r="AH306" s="4"/>
      <c r="AI306" s="3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f>I307+'from detlef scd 8+'!K554</f>
        <v>3.7945000000000002</v>
      </c>
      <c r="L307" s="3">
        <v>3</v>
      </c>
      <c r="M307" s="3">
        <f>K307+'from detlef scd 8+'!M554</f>
        <v>4.3353000000000002</v>
      </c>
      <c r="N307" s="3">
        <v>4</v>
      </c>
      <c r="O307" s="3">
        <f>M307+'from detlef scd 8+'!O554</f>
        <v>4.6982999999999997</v>
      </c>
      <c r="P307" s="3">
        <v>5</v>
      </c>
      <c r="Q307" s="3">
        <f>O307+'from detlef scd 8+'!Q554</f>
        <v>4.9056999999999995</v>
      </c>
      <c r="R307" s="3">
        <v>6</v>
      </c>
      <c r="S307" s="3">
        <f>Q307+'from detlef scd 8+'!S554</f>
        <v>5.1704999999999997</v>
      </c>
      <c r="T307" s="6">
        <v>7</v>
      </c>
      <c r="U307" s="3">
        <f>S307+'from detlef scd 8+'!U554</f>
        <v>5.4223999999999997</v>
      </c>
      <c r="V307" s="3">
        <v>8</v>
      </c>
      <c r="W307" s="3">
        <f>U307+'from detlef scd 8+'!W554</f>
        <v>5.5335000000000001</v>
      </c>
      <c r="X307" s="6">
        <v>9</v>
      </c>
      <c r="Y307" s="3">
        <f>W307+'from detlef scd 8+'!Y554</f>
        <v>5.6372</v>
      </c>
      <c r="Z307" s="6">
        <v>10</v>
      </c>
      <c r="AA307" s="3">
        <f>Y307+'from detlef scd 8+'!AA554</f>
        <v>5.6372</v>
      </c>
      <c r="AB307" s="6"/>
      <c r="AC307" s="3"/>
      <c r="AD307" s="4"/>
      <c r="AE307" s="3"/>
      <c r="AF307" s="4"/>
      <c r="AG307" s="3"/>
      <c r="AH307" s="4"/>
      <c r="AI307" s="3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f>I308+'from detlef scd 8+'!K555</f>
        <v>4.0911</v>
      </c>
      <c r="L308" s="3">
        <v>3</v>
      </c>
      <c r="M308" s="3">
        <f>K308+'from detlef scd 8+'!M555</f>
        <v>5.3856999999999999</v>
      </c>
      <c r="N308" s="3">
        <v>4</v>
      </c>
      <c r="O308" s="3">
        <f>M308+'from detlef scd 8+'!O555</f>
        <v>5.8895</v>
      </c>
      <c r="P308" s="3">
        <v>5</v>
      </c>
      <c r="Q308" s="3">
        <f>O308+'from detlef scd 8+'!Q555</f>
        <v>6.1599000000000004</v>
      </c>
      <c r="R308" s="3">
        <v>6</v>
      </c>
      <c r="S308" s="3">
        <f>Q308+'from detlef scd 8+'!S555</f>
        <v>6.4025000000000007</v>
      </c>
      <c r="T308" s="6">
        <v>7</v>
      </c>
      <c r="U308" s="3">
        <f>S308+'from detlef scd 8+'!U555</f>
        <v>6.5840000000000005</v>
      </c>
      <c r="V308" s="3">
        <v>8</v>
      </c>
      <c r="W308" s="3">
        <f>U308+'from detlef scd 8+'!W555</f>
        <v>6.7099000000000002</v>
      </c>
      <c r="X308" s="6">
        <v>9</v>
      </c>
      <c r="Y308" s="3">
        <f>W308+'from detlef scd 8+'!Y555</f>
        <v>6.7951000000000006</v>
      </c>
      <c r="Z308" s="6">
        <v>10</v>
      </c>
      <c r="AA308" s="3">
        <f>Y308+'from detlef scd 8+'!AA555</f>
        <v>6.7951000000000006</v>
      </c>
      <c r="AB308" s="6"/>
      <c r="AC308" s="3"/>
      <c r="AD308" s="4"/>
      <c r="AE308" s="3"/>
      <c r="AF308" s="4"/>
      <c r="AG308" s="3"/>
      <c r="AH308" s="4"/>
      <c r="AI308" s="3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f>I309+'from detlef scd 8+'!K556</f>
        <v>3.3073999999999999</v>
      </c>
      <c r="L309" s="3">
        <v>3</v>
      </c>
      <c r="M309" s="3">
        <f>K309+'from detlef scd 8+'!M556</f>
        <v>3.9537</v>
      </c>
      <c r="N309" s="3">
        <v>4</v>
      </c>
      <c r="O309" s="3">
        <f>M309+'from detlef scd 8+'!O556</f>
        <v>4.2685000000000004</v>
      </c>
      <c r="P309" s="3">
        <v>5</v>
      </c>
      <c r="Q309" s="3">
        <f>O309+'from detlef scd 8+'!Q556</f>
        <v>4.4278000000000004</v>
      </c>
      <c r="R309" s="3">
        <v>6</v>
      </c>
      <c r="S309" s="3">
        <f>Q309+'from detlef scd 8+'!S556</f>
        <v>4.5667</v>
      </c>
      <c r="T309" s="6">
        <v>7</v>
      </c>
      <c r="U309" s="3">
        <f>S309+'from detlef scd 8+'!U556</f>
        <v>4.6778000000000004</v>
      </c>
      <c r="V309" s="3">
        <v>8</v>
      </c>
      <c r="W309" s="3">
        <f>U309+'from detlef scd 8+'!W556</f>
        <v>4.8222000000000005</v>
      </c>
      <c r="X309" s="6">
        <v>9</v>
      </c>
      <c r="Y309" s="3">
        <f>W309+'from detlef scd 8+'!Y556</f>
        <v>4.9703000000000008</v>
      </c>
      <c r="Z309" s="6">
        <v>10</v>
      </c>
      <c r="AA309" s="3">
        <f>Y309+'from detlef scd 8+'!AA556</f>
        <v>4.9703000000000008</v>
      </c>
      <c r="AB309" s="6"/>
      <c r="AC309" s="3"/>
      <c r="AD309" s="4"/>
      <c r="AE309" s="3"/>
      <c r="AF309" s="4"/>
      <c r="AG309" s="3"/>
      <c r="AH309" s="4"/>
      <c r="AI309" s="3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f>I310+'from detlef scd 8+'!K557</f>
        <v>4.1043000000000003</v>
      </c>
      <c r="L310" s="3">
        <v>3</v>
      </c>
      <c r="M310" s="3">
        <f>K310+'from detlef scd 8+'!M557</f>
        <v>4.9118000000000004</v>
      </c>
      <c r="N310" s="3">
        <v>4</v>
      </c>
      <c r="O310" s="3">
        <f>M310+'from detlef scd 8+'!O557</f>
        <v>5.5100000000000007</v>
      </c>
      <c r="P310" s="3">
        <v>5</v>
      </c>
      <c r="Q310" s="3">
        <f>O310+'from detlef scd 8+'!Q557</f>
        <v>5.8063000000000002</v>
      </c>
      <c r="R310" s="3">
        <v>6</v>
      </c>
      <c r="S310" s="3">
        <f>Q310+'from detlef scd 8+'!S557</f>
        <v>6.0767000000000007</v>
      </c>
      <c r="T310" s="6">
        <v>7</v>
      </c>
      <c r="U310" s="3">
        <f>S310+'from detlef scd 8+'!U557</f>
        <v>6.2823000000000011</v>
      </c>
      <c r="V310" s="3">
        <v>8</v>
      </c>
      <c r="W310" s="3">
        <f>U310+'from detlef scd 8+'!W557</f>
        <v>6.5157000000000007</v>
      </c>
      <c r="X310" s="6">
        <v>9</v>
      </c>
      <c r="Y310" s="3">
        <f>W310+'from detlef scd 8+'!Y557</f>
        <v>6.7380000000000004</v>
      </c>
      <c r="Z310" s="6">
        <v>10</v>
      </c>
      <c r="AA310" s="3">
        <f>Y310+'from detlef scd 8+'!AA557</f>
        <v>6.7380000000000004</v>
      </c>
      <c r="AB310" s="6"/>
      <c r="AC310" s="3"/>
      <c r="AD310" s="4"/>
      <c r="AE310" s="3"/>
      <c r="AF310" s="4"/>
      <c r="AG310" s="3"/>
      <c r="AH310" s="4"/>
      <c r="AI310" s="3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f>I311+'from detlef scd 8+'!K578</f>
        <v>3.6263999999999998</v>
      </c>
      <c r="L311" s="3">
        <v>3</v>
      </c>
      <c r="M311" s="3">
        <f>K311+'from detlef scd 8+'!M578</f>
        <v>4.1411999999999995</v>
      </c>
      <c r="N311" s="3">
        <v>4</v>
      </c>
      <c r="O311" s="3">
        <f>M311+'from detlef scd 8+'!O578</f>
        <v>4.5504999999999995</v>
      </c>
      <c r="P311" s="3">
        <v>5</v>
      </c>
      <c r="Q311" s="3">
        <f>O311+'from detlef scd 8+'!Q578</f>
        <v>4.8986999999999998</v>
      </c>
      <c r="R311" s="3">
        <v>6</v>
      </c>
      <c r="S311" s="3">
        <f>Q311+'from detlef scd 8+'!S578</f>
        <v>5.1764999999999999</v>
      </c>
      <c r="T311" s="6">
        <v>7</v>
      </c>
      <c r="U311" s="3">
        <f>S311+'from detlef scd 8+'!U578</f>
        <v>5.3079999999999998</v>
      </c>
      <c r="V311" s="3">
        <v>8</v>
      </c>
      <c r="W311" s="3">
        <f>U311+'from detlef scd 8+'!W578</f>
        <v>5.4375999999999998</v>
      </c>
      <c r="X311" s="6">
        <v>9</v>
      </c>
      <c r="Y311" s="3">
        <f>W311+'from detlef scd 8+'!Y578</f>
        <v>5.5190999999999999</v>
      </c>
      <c r="Z311" s="6">
        <v>10</v>
      </c>
      <c r="AA311" s="3">
        <f>Y311+'from detlef scd 8+'!AA578</f>
        <v>5.5190999999999999</v>
      </c>
      <c r="AB311" s="6"/>
      <c r="AC311" s="3"/>
      <c r="AD311" s="4"/>
      <c r="AE311" s="3"/>
      <c r="AF311" s="4"/>
      <c r="AG311" s="3"/>
      <c r="AH311" s="4"/>
      <c r="AI311" s="3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f>I312+'from detlef scd 8+'!K579</f>
        <v>3.6319999999999997</v>
      </c>
      <c r="L312" s="3">
        <v>3</v>
      </c>
      <c r="M312" s="3">
        <f>K312+'from detlef scd 8+'!M579</f>
        <v>4.4394</v>
      </c>
      <c r="N312" s="3">
        <v>4</v>
      </c>
      <c r="O312" s="3">
        <f>M312+'from detlef scd 8+'!O579</f>
        <v>4.7949999999999999</v>
      </c>
      <c r="P312" s="3">
        <v>5</v>
      </c>
      <c r="Q312" s="3">
        <f>O312+'from detlef scd 8+'!Q579</f>
        <v>5.2282999999999999</v>
      </c>
      <c r="R312" s="3">
        <v>6</v>
      </c>
      <c r="S312" s="3">
        <f>Q312+'from detlef scd 8+'!S579</f>
        <v>5.4653</v>
      </c>
      <c r="T312" s="6">
        <v>7</v>
      </c>
      <c r="U312" s="3">
        <f>S312+'from detlef scd 8+'!U579</f>
        <v>5.6542000000000003</v>
      </c>
      <c r="V312" s="3">
        <v>8</v>
      </c>
      <c r="W312" s="3">
        <f>U312+'from detlef scd 8+'!W579</f>
        <v>5.7838000000000003</v>
      </c>
      <c r="X312" s="6">
        <v>9</v>
      </c>
      <c r="Y312" s="3">
        <f>W312+'from detlef scd 8+'!Y579</f>
        <v>5.9357000000000006</v>
      </c>
      <c r="Z312" s="6">
        <v>10</v>
      </c>
      <c r="AA312" s="3">
        <f>Y312+'from detlef scd 8+'!AA579</f>
        <v>5.9357000000000006</v>
      </c>
      <c r="AB312" s="6"/>
      <c r="AC312" s="3"/>
      <c r="AD312" s="4"/>
      <c r="AE312" s="3"/>
      <c r="AF312" s="4"/>
      <c r="AG312" s="3"/>
      <c r="AH312" s="4"/>
      <c r="AI312" s="3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f>I313+'from detlef scd 8+'!K580</f>
        <v>2.9984999999999999</v>
      </c>
      <c r="L313" s="3">
        <v>3</v>
      </c>
      <c r="M313" s="3">
        <f>K313+'from detlef scd 8+'!M580</f>
        <v>4.0004999999999997</v>
      </c>
      <c r="N313" s="3">
        <v>4</v>
      </c>
      <c r="O313" s="3">
        <f>M313+'from detlef scd 8+'!O580</f>
        <v>4.6338999999999997</v>
      </c>
      <c r="P313" s="3">
        <v>5</v>
      </c>
      <c r="Q313" s="3">
        <f>O313+'from detlef scd 8+'!Q580</f>
        <v>4.8801999999999994</v>
      </c>
      <c r="R313" s="3">
        <v>6</v>
      </c>
      <c r="S313" s="3">
        <f>Q313+'from detlef scd 8+'!S580</f>
        <v>5.1338999999999997</v>
      </c>
      <c r="T313" s="6">
        <v>7</v>
      </c>
      <c r="U313" s="3">
        <f>S313+'from detlef scd 8+'!U580</f>
        <v>5.3690999999999995</v>
      </c>
      <c r="V313" s="3">
        <v>8</v>
      </c>
      <c r="W313" s="3">
        <f>U313+'from detlef scd 8+'!W580</f>
        <v>5.6042999999999994</v>
      </c>
      <c r="X313" s="6">
        <v>9</v>
      </c>
      <c r="Y313" s="3">
        <f>W313+'from detlef scd 8+'!Y580</f>
        <v>5.7598999999999991</v>
      </c>
      <c r="Z313" s="6">
        <v>10</v>
      </c>
      <c r="AA313" s="3">
        <f>Y313+'from detlef scd 8+'!AA580</f>
        <v>5.7598999999999991</v>
      </c>
      <c r="AB313" s="6"/>
      <c r="AC313" s="3"/>
      <c r="AD313" s="4"/>
      <c r="AE313" s="3"/>
      <c r="AF313" s="4"/>
      <c r="AG313" s="3"/>
      <c r="AH313" s="4"/>
      <c r="AI313" s="3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f>I314+'from detlef scd 8+'!K581</f>
        <v>3.8857999999999997</v>
      </c>
      <c r="L314" s="3">
        <v>3</v>
      </c>
      <c r="M314" s="3">
        <f>K314+'from detlef scd 8+'!M581</f>
        <v>4.9489999999999998</v>
      </c>
      <c r="N314" s="3">
        <v>4</v>
      </c>
      <c r="O314" s="3">
        <f>M314+'from detlef scd 8+'!O581</f>
        <v>5.4786999999999999</v>
      </c>
      <c r="P314" s="3">
        <v>5</v>
      </c>
      <c r="Q314" s="3">
        <f>O314+'from detlef scd 8+'!Q581</f>
        <v>5.7509999999999994</v>
      </c>
      <c r="R314" s="3">
        <v>6</v>
      </c>
      <c r="S314" s="3">
        <f>Q314+'from detlef scd 8+'!S581</f>
        <v>6.0398999999999994</v>
      </c>
      <c r="T314" s="6">
        <v>7</v>
      </c>
      <c r="U314" s="3">
        <f>S314+'from detlef scd 8+'!U581</f>
        <v>6.3232999999999997</v>
      </c>
      <c r="V314" s="3">
        <v>8</v>
      </c>
      <c r="W314" s="3">
        <f>U314+'from detlef scd 8+'!W581</f>
        <v>6.4806999999999997</v>
      </c>
      <c r="X314" s="6">
        <v>9</v>
      </c>
      <c r="Y314" s="3">
        <f>W314+'from detlef scd 8+'!Y581</f>
        <v>6.7158999999999995</v>
      </c>
      <c r="Z314" s="6">
        <v>10</v>
      </c>
      <c r="AA314" s="3">
        <f>Y314+'from detlef scd 8+'!AA581</f>
        <v>6.7158999999999995</v>
      </c>
      <c r="AB314" s="6"/>
      <c r="AC314" s="3"/>
      <c r="AD314" s="4"/>
      <c r="AE314" s="3"/>
      <c r="AF314" s="4"/>
      <c r="AG314" s="3"/>
      <c r="AH314" s="4"/>
      <c r="AI314" s="3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f>I315+'from detlef scd 8+'!K582</f>
        <v>4.1208</v>
      </c>
      <c r="L315" s="3">
        <v>3</v>
      </c>
      <c r="M315" s="3">
        <f>K315+'from detlef scd 8+'!M582</f>
        <v>5.2894000000000005</v>
      </c>
      <c r="N315" s="3">
        <v>4</v>
      </c>
      <c r="O315" s="3">
        <f>M315+'from detlef scd 8+'!O582</f>
        <v>5.8857000000000008</v>
      </c>
      <c r="P315" s="3">
        <v>5</v>
      </c>
      <c r="Q315" s="3">
        <f>O315+'from detlef scd 8+'!Q582</f>
        <v>6.4413000000000009</v>
      </c>
      <c r="R315" s="3">
        <v>6</v>
      </c>
      <c r="S315" s="3">
        <f>Q315+'from detlef scd 8+'!S582</f>
        <v>6.7987000000000011</v>
      </c>
      <c r="T315" s="6">
        <v>7</v>
      </c>
      <c r="U315" s="3">
        <f>S315+'from detlef scd 8+'!U582</f>
        <v>7.2043000000000008</v>
      </c>
      <c r="V315" s="3">
        <v>8</v>
      </c>
      <c r="W315" s="3">
        <f>U315+'from detlef scd 8+'!W582</f>
        <v>7.4654000000000007</v>
      </c>
      <c r="X315" s="6">
        <v>9</v>
      </c>
      <c r="Y315" s="3">
        <f>W315+'from detlef scd 8+'!Y582</f>
        <v>7.9154000000000009</v>
      </c>
      <c r="Z315" s="6">
        <v>10</v>
      </c>
      <c r="AA315" s="3">
        <f>Y315+'from detlef scd 8+'!AA582</f>
        <v>7.9154000000000009</v>
      </c>
      <c r="AB315" s="6"/>
      <c r="AC315" s="3"/>
      <c r="AD315" s="4"/>
      <c r="AE315" s="3"/>
      <c r="AF315" s="4"/>
      <c r="AG315" s="3"/>
      <c r="AH315" s="4"/>
      <c r="AI315" s="3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f>I316+'from detlef scd 8+'!K583</f>
        <v>3.9722</v>
      </c>
      <c r="L316" s="3">
        <v>3</v>
      </c>
      <c r="M316" s="3">
        <f>K316+'from detlef scd 8+'!M583</f>
        <v>4.6647999999999996</v>
      </c>
      <c r="N316" s="3">
        <v>4</v>
      </c>
      <c r="O316" s="3">
        <f>M316+'from detlef scd 8+'!O583</f>
        <v>5.4352</v>
      </c>
      <c r="P316" s="3">
        <v>5</v>
      </c>
      <c r="Q316" s="3">
        <f>O316+'from detlef scd 8+'!Q583</f>
        <v>5.8685</v>
      </c>
      <c r="R316" s="3">
        <v>6</v>
      </c>
      <c r="S316" s="3">
        <f>Q316+'from detlef scd 8+'!S583</f>
        <v>6.2351999999999999</v>
      </c>
      <c r="T316" s="6">
        <v>7</v>
      </c>
      <c r="U316" s="3">
        <f>S316+'from detlef scd 8+'!U583</f>
        <v>6.5426000000000002</v>
      </c>
      <c r="V316" s="3">
        <v>8</v>
      </c>
      <c r="W316" s="3">
        <f>U316+'from detlef scd 8+'!W583</f>
        <v>6.8056000000000001</v>
      </c>
      <c r="X316" s="6">
        <v>9</v>
      </c>
      <c r="Y316" s="3">
        <f>W316+'from detlef scd 8+'!Y583</f>
        <v>7.0648999999999997</v>
      </c>
      <c r="Z316" s="6">
        <v>10</v>
      </c>
      <c r="AA316" s="3">
        <f>Y316+'from detlef scd 8+'!AA583</f>
        <v>7.0648999999999997</v>
      </c>
      <c r="AB316" s="6"/>
      <c r="AC316" s="3"/>
      <c r="AD316" s="4"/>
      <c r="AE316" s="3"/>
      <c r="AF316" s="4"/>
      <c r="AG316" s="3"/>
      <c r="AH316" s="4"/>
      <c r="AI316" s="3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f>I317+'from detlef scd 8+'!K584</f>
        <v>3.7004000000000001</v>
      </c>
      <c r="L317" s="3">
        <v>3</v>
      </c>
      <c r="M317" s="3">
        <f>K317+'from detlef scd 8+'!M584</f>
        <v>4.2319000000000004</v>
      </c>
      <c r="N317" s="3">
        <v>4</v>
      </c>
      <c r="O317" s="3">
        <f>M317+'from detlef scd 8+'!O584</f>
        <v>4.5615000000000006</v>
      </c>
      <c r="P317" s="3">
        <v>5</v>
      </c>
      <c r="Q317" s="3">
        <f>O317+'from detlef scd 8+'!Q584</f>
        <v>4.8022000000000009</v>
      </c>
      <c r="R317" s="3">
        <v>6</v>
      </c>
      <c r="S317" s="3">
        <f>Q317+'from detlef scd 8+'!S584</f>
        <v>5.0189000000000012</v>
      </c>
      <c r="T317" s="6">
        <v>7</v>
      </c>
      <c r="U317" s="3">
        <f>S317+'from detlef scd 8+'!U584</f>
        <v>5.3226000000000013</v>
      </c>
      <c r="V317" s="3">
        <v>8</v>
      </c>
      <c r="W317" s="3">
        <f>U317+'from detlef scd 8+'!W584</f>
        <v>5.4726000000000017</v>
      </c>
      <c r="X317" s="6">
        <v>9</v>
      </c>
      <c r="Y317" s="3">
        <f>W317+'from detlef scd 8+'!Y584</f>
        <v>5.6078000000000019</v>
      </c>
      <c r="Z317" s="6">
        <v>10</v>
      </c>
      <c r="AA317" s="3">
        <f>Y317+'from detlef scd 8+'!AA584</f>
        <v>5.6078000000000019</v>
      </c>
      <c r="AB317" s="6"/>
      <c r="AC317" s="3"/>
      <c r="AD317" s="4"/>
      <c r="AE317" s="3"/>
      <c r="AF317" s="4"/>
      <c r="AG317" s="3"/>
      <c r="AH317" s="4"/>
      <c r="AI317" s="3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f>I318+'from detlef scd 8+'!K585</f>
        <v>3.0781999999999998</v>
      </c>
      <c r="L318" s="3">
        <v>3</v>
      </c>
      <c r="M318" s="3">
        <f>K318+'from detlef scd 8+'!M585</f>
        <v>3.9782999999999999</v>
      </c>
      <c r="N318" s="3">
        <v>4</v>
      </c>
      <c r="O318" s="3">
        <f>M318+'from detlef scd 8+'!O585</f>
        <v>4.3301999999999996</v>
      </c>
      <c r="P318" s="3">
        <v>5</v>
      </c>
      <c r="Q318" s="3">
        <f>O318+'from detlef scd 8+'!Q585</f>
        <v>4.6673</v>
      </c>
      <c r="R318" s="3">
        <v>6</v>
      </c>
      <c r="S318" s="3">
        <f>Q318+'from detlef scd 8+'!S585</f>
        <v>4.9376999999999995</v>
      </c>
      <c r="T318" s="6">
        <v>7</v>
      </c>
      <c r="U318" s="3">
        <f>S318+'from detlef scd 8+'!U585</f>
        <v>5.2543999999999995</v>
      </c>
      <c r="V318" s="3">
        <v>8</v>
      </c>
      <c r="W318" s="3">
        <f>U318+'from detlef scd 8+'!W585</f>
        <v>5.3951999999999991</v>
      </c>
      <c r="X318" s="6">
        <v>9</v>
      </c>
      <c r="Y318" s="3">
        <f>W318+'from detlef scd 8+'!Y585</f>
        <v>5.5766999999999989</v>
      </c>
      <c r="Z318" s="6">
        <v>10</v>
      </c>
      <c r="AA318" s="3">
        <f>Y318+'from detlef scd 8+'!AA585</f>
        <v>5.5766999999999989</v>
      </c>
      <c r="AB318" s="6"/>
      <c r="AC318" s="3"/>
      <c r="AD318" s="4"/>
      <c r="AE318" s="3"/>
      <c r="AF318" s="4"/>
      <c r="AG318" s="3"/>
      <c r="AH318" s="4"/>
      <c r="AI318" s="3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f>I319+'from detlef scd 8+'!K586</f>
        <v>3.3411999999999997</v>
      </c>
      <c r="L319" s="3">
        <v>3</v>
      </c>
      <c r="M319" s="3">
        <f>K319+'from detlef scd 8+'!M586</f>
        <v>3.8146999999999998</v>
      </c>
      <c r="N319" s="3">
        <v>4</v>
      </c>
      <c r="O319" s="3">
        <f>M319+'from detlef scd 8+'!O586</f>
        <v>4.0313999999999997</v>
      </c>
      <c r="P319" s="3">
        <v>5</v>
      </c>
      <c r="Q319" s="3">
        <f>O319+'from detlef scd 8+'!Q586</f>
        <v>4.2061999999999999</v>
      </c>
      <c r="R319" s="3">
        <v>6</v>
      </c>
      <c r="S319" s="3">
        <f>Q319+'from detlef scd 8+'!S586</f>
        <v>4.3802000000000003</v>
      </c>
      <c r="T319" s="6">
        <v>7</v>
      </c>
      <c r="U319" s="3">
        <f>S319+'from detlef scd 8+'!U586</f>
        <v>4.5428000000000006</v>
      </c>
      <c r="V319" s="3">
        <v>8</v>
      </c>
      <c r="W319" s="3">
        <f>U319+'from detlef scd 8+'!W586</f>
        <v>4.6830000000000007</v>
      </c>
      <c r="X319" s="6">
        <v>9</v>
      </c>
      <c r="Y319" s="3">
        <f>W319+'from detlef scd 8+'!Y586</f>
        <v>4.9030000000000005</v>
      </c>
      <c r="Z319" s="6">
        <v>10</v>
      </c>
      <c r="AA319" s="3">
        <f>Y319+'from detlef scd 8+'!AA586</f>
        <v>4.9030000000000005</v>
      </c>
      <c r="AB319" s="6"/>
      <c r="AC319" s="3"/>
      <c r="AD319" s="4"/>
      <c r="AE319" s="3"/>
      <c r="AF319" s="4"/>
      <c r="AG319" s="3"/>
      <c r="AH319" s="4"/>
      <c r="AI319" s="3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f>I320+'from detlef scd 8+'!K587</f>
        <v>3.2195999999999998</v>
      </c>
      <c r="L320" s="3">
        <v>3</v>
      </c>
      <c r="M320" s="3">
        <f>K320+'from detlef scd 8+'!M587</f>
        <v>3.9859</v>
      </c>
      <c r="N320" s="3">
        <v>4</v>
      </c>
      <c r="O320" s="3">
        <f>M320+'from detlef scd 8+'!O587</f>
        <v>4.4996</v>
      </c>
      <c r="P320" s="3">
        <v>5</v>
      </c>
      <c r="Q320" s="3">
        <f>O320+'from detlef scd 8+'!Q587</f>
        <v>4.8822999999999999</v>
      </c>
      <c r="R320" s="3">
        <v>6</v>
      </c>
      <c r="S320" s="3">
        <f>Q320+'from detlef scd 8+'!S587</f>
        <v>5.1852999999999998</v>
      </c>
      <c r="T320" s="6">
        <v>7</v>
      </c>
      <c r="U320" s="3">
        <f>S320+'from detlef scd 8+'!U587</f>
        <v>5.3876999999999997</v>
      </c>
      <c r="V320" s="3">
        <v>8</v>
      </c>
      <c r="W320" s="3">
        <f>U320+'from detlef scd 8+'!W587</f>
        <v>5.6084999999999994</v>
      </c>
      <c r="X320" s="6">
        <v>9</v>
      </c>
      <c r="Y320" s="3">
        <f>W320+'from detlef scd 8+'!Y587</f>
        <v>5.7903999999999991</v>
      </c>
      <c r="Z320" s="6">
        <v>10</v>
      </c>
      <c r="AA320" s="3">
        <f>Y320+'from detlef scd 8+'!AA587</f>
        <v>5.9110999999999994</v>
      </c>
      <c r="AB320" s="6"/>
      <c r="AC320" s="3"/>
      <c r="AD320" s="4"/>
      <c r="AE320" s="3"/>
      <c r="AF320" s="4"/>
      <c r="AG320" s="3"/>
      <c r="AH320" s="4"/>
      <c r="AI320" s="3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f>I321+'from detlef scd 8+'!K588</f>
        <v>2.4013999999999998</v>
      </c>
      <c r="L321" s="3">
        <v>3</v>
      </c>
      <c r="M321" s="3">
        <f>K321+'from detlef scd 8+'!M588</f>
        <v>3.2449999999999997</v>
      </c>
      <c r="N321" s="3">
        <v>4</v>
      </c>
      <c r="O321" s="3">
        <f>M321+'from detlef scd 8+'!O588</f>
        <v>3.8642999999999996</v>
      </c>
      <c r="P321" s="3">
        <v>5</v>
      </c>
      <c r="Q321" s="3">
        <f>O321+'from detlef scd 8+'!Q588</f>
        <v>4.3216999999999999</v>
      </c>
      <c r="R321" s="3">
        <v>6</v>
      </c>
      <c r="S321" s="3">
        <f>Q321+'from detlef scd 8+'!S588</f>
        <v>4.5651999999999999</v>
      </c>
      <c r="T321" s="6">
        <v>7</v>
      </c>
      <c r="U321" s="3">
        <f>S321+'from detlef scd 8+'!U588</f>
        <v>4.6468999999999996</v>
      </c>
      <c r="V321" s="3">
        <v>8</v>
      </c>
      <c r="W321" s="3">
        <f>U321+'from detlef scd 8+'!W588</f>
        <v>4.7912999999999997</v>
      </c>
      <c r="X321" s="6">
        <v>9</v>
      </c>
      <c r="Y321" s="3">
        <f>W321+'from detlef scd 8+'!Y588</f>
        <v>4.8782999999999994</v>
      </c>
      <c r="Z321" s="6">
        <v>10</v>
      </c>
      <c r="AA321" s="3">
        <f>Y321+'from detlef scd 8+'!AA588</f>
        <v>4.9172999999999991</v>
      </c>
      <c r="AB321" s="6"/>
      <c r="AC321" s="3"/>
      <c r="AD321" s="4"/>
      <c r="AE321" s="3"/>
      <c r="AF321" s="4"/>
      <c r="AG321" s="3"/>
      <c r="AH321" s="4"/>
      <c r="AI321" s="3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f>I322+'from detlef scd 8+'!K589</f>
        <v>3.1261999999999999</v>
      </c>
      <c r="L322" s="3">
        <v>3</v>
      </c>
      <c r="M322" s="3">
        <f>K322+'from detlef scd 8+'!M589</f>
        <v>4.3392999999999997</v>
      </c>
      <c r="N322" s="3">
        <v>4</v>
      </c>
      <c r="O322" s="3">
        <f>M322+'from detlef scd 8+'!O589</f>
        <v>4.8874999999999993</v>
      </c>
      <c r="P322" s="3">
        <v>5</v>
      </c>
      <c r="Q322" s="3">
        <f>O322+'from detlef scd 8+'!Q589</f>
        <v>5.1171999999999995</v>
      </c>
      <c r="R322" s="3">
        <v>6</v>
      </c>
      <c r="S322" s="3">
        <f>Q322+'from detlef scd 8+'!S589</f>
        <v>5.4208999999999996</v>
      </c>
      <c r="T322" s="6">
        <v>7</v>
      </c>
      <c r="U322" s="3">
        <f>S322+'from detlef scd 8+'!U589</f>
        <v>5.7116999999999996</v>
      </c>
      <c r="V322" s="3">
        <v>8</v>
      </c>
      <c r="W322" s="3">
        <f>U322+'from detlef scd 8+'!W589</f>
        <v>5.8487999999999998</v>
      </c>
      <c r="X322" s="6">
        <v>9</v>
      </c>
      <c r="Y322" s="3">
        <f>W322+'from detlef scd 8+'!Y589</f>
        <v>6.0450999999999997</v>
      </c>
      <c r="Z322" s="6">
        <v>10</v>
      </c>
      <c r="AA322" s="3">
        <f>Y322+'from detlef scd 8+'!AA589</f>
        <v>6.3561999999999994</v>
      </c>
      <c r="AB322" s="6"/>
      <c r="AC322" s="3"/>
      <c r="AD322" s="4"/>
      <c r="AE322" s="3"/>
      <c r="AF322" s="4"/>
      <c r="AG322" s="3"/>
      <c r="AH322" s="4"/>
      <c r="AI322" s="3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f>I323+'from detlef scd 8+'!K590</f>
        <v>3.3983999999999996</v>
      </c>
      <c r="L323" s="3">
        <v>3</v>
      </c>
      <c r="M323" s="3">
        <f>K323+'from detlef scd 8+'!M590</f>
        <v>4.1818999999999997</v>
      </c>
      <c r="N323" s="3">
        <v>4</v>
      </c>
      <c r="O323" s="3">
        <f>M323+'from detlef scd 8+'!O590</f>
        <v>4.6671999999999993</v>
      </c>
      <c r="P323" s="3">
        <v>5</v>
      </c>
      <c r="Q323" s="3">
        <f>O323+'from detlef scd 8+'!Q590</f>
        <v>4.9486999999999997</v>
      </c>
      <c r="R323" s="3">
        <v>6</v>
      </c>
      <c r="S323" s="3">
        <f>Q323+'from detlef scd 8+'!S590</f>
        <v>5.2116999999999996</v>
      </c>
      <c r="T323" s="6">
        <v>7</v>
      </c>
      <c r="U323" s="3">
        <f>S323+'from detlef scd 8+'!U590</f>
        <v>5.3895</v>
      </c>
      <c r="V323" s="3">
        <v>8</v>
      </c>
      <c r="W323" s="3">
        <f>U323+'from detlef scd 8+'!W590</f>
        <v>5.5914000000000001</v>
      </c>
      <c r="X323" s="6">
        <v>9</v>
      </c>
      <c r="Y323" s="3">
        <f>W323+'from detlef scd 8+'!Y590</f>
        <v>5.7655000000000003</v>
      </c>
      <c r="Z323" s="6">
        <v>10</v>
      </c>
      <c r="AA323" s="3">
        <f>Y323+'from detlef scd 8+'!AA590</f>
        <v>5.9804000000000004</v>
      </c>
      <c r="AB323" s="6"/>
      <c r="AC323" s="3"/>
      <c r="AD323" s="4"/>
      <c r="AE323" s="3"/>
      <c r="AF323" s="4"/>
      <c r="AG323" s="3"/>
      <c r="AH323" s="4"/>
      <c r="AI323" s="3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f>I324+'from detlef scd 8+'!K591</f>
        <v>2.9651999999999998</v>
      </c>
      <c r="L324" s="3">
        <v>3</v>
      </c>
      <c r="M324" s="3">
        <f>K324+'from detlef scd 8+'!M591</f>
        <v>3.6984999999999997</v>
      </c>
      <c r="N324" s="3">
        <v>4</v>
      </c>
      <c r="O324" s="3">
        <f>M324+'from detlef scd 8+'!O591</f>
        <v>4.0984999999999996</v>
      </c>
      <c r="P324" s="3">
        <v>5</v>
      </c>
      <c r="Q324" s="3">
        <f>O324+'from detlef scd 8+'!Q591</f>
        <v>4.3651999999999997</v>
      </c>
      <c r="R324" s="3">
        <v>6</v>
      </c>
      <c r="S324" s="3">
        <f>Q324+'from detlef scd 8+'!S591</f>
        <v>4.5282</v>
      </c>
      <c r="T324" s="6">
        <v>7</v>
      </c>
      <c r="U324" s="3">
        <f>S324+'from detlef scd 8+'!U591</f>
        <v>4.7652000000000001</v>
      </c>
      <c r="V324" s="3">
        <v>8</v>
      </c>
      <c r="W324" s="3">
        <f>U324+'from detlef scd 8+'!W591</f>
        <v>4.9874000000000001</v>
      </c>
      <c r="X324" s="6">
        <v>9</v>
      </c>
      <c r="Y324" s="3">
        <f>W324+'from detlef scd 8+'!Y591</f>
        <v>5.1243999999999996</v>
      </c>
      <c r="Z324" s="6">
        <v>10</v>
      </c>
      <c r="AA324" s="3">
        <f>Y324+'from detlef scd 8+'!AA591</f>
        <v>5.18</v>
      </c>
      <c r="AB324" s="6"/>
      <c r="AC324" s="3"/>
      <c r="AD324" s="4"/>
      <c r="AE324" s="3"/>
      <c r="AF324" s="4"/>
      <c r="AG324" s="3"/>
      <c r="AH324" s="4"/>
      <c r="AI324" s="3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f>I325+'from detlef scd 8+'!K592</f>
        <v>2.8410000000000002</v>
      </c>
      <c r="L325" s="3">
        <v>3</v>
      </c>
      <c r="M325" s="3">
        <f>K325+'from detlef scd 8+'!M592</f>
        <v>3.8004000000000002</v>
      </c>
      <c r="N325" s="3">
        <v>4</v>
      </c>
      <c r="O325" s="3">
        <f>M325+'from detlef scd 8+'!O592</f>
        <v>4.6097999999999999</v>
      </c>
      <c r="P325" s="3">
        <v>5</v>
      </c>
      <c r="Q325" s="3">
        <f>O325+'from detlef scd 8+'!Q592</f>
        <v>5.0636000000000001</v>
      </c>
      <c r="R325" s="3">
        <v>6</v>
      </c>
      <c r="S325" s="3">
        <f>Q325+'from detlef scd 8+'!S592</f>
        <v>5.5025000000000004</v>
      </c>
      <c r="T325" s="6">
        <v>7</v>
      </c>
      <c r="U325" s="3">
        <f>S325+'from detlef scd 8+'!U592</f>
        <v>5.6747000000000005</v>
      </c>
      <c r="V325" s="3">
        <v>8</v>
      </c>
      <c r="W325" s="3">
        <f>U325+'from detlef scd 8+'!W592</f>
        <v>5.9507000000000003</v>
      </c>
      <c r="X325" s="6">
        <v>9</v>
      </c>
      <c r="Y325" s="3">
        <f>W325+'from detlef scd 8+'!Y592</f>
        <v>6.1211000000000002</v>
      </c>
      <c r="Z325" s="6">
        <v>10</v>
      </c>
      <c r="AA325" s="3">
        <f>Y325+'from detlef scd 8+'!AA592</f>
        <v>6.2469999999999999</v>
      </c>
      <c r="AB325" s="6"/>
      <c r="AC325" s="3"/>
      <c r="AD325" s="4"/>
      <c r="AE325" s="3"/>
      <c r="AF325" s="4"/>
      <c r="AG325" s="3"/>
      <c r="AH325" s="4"/>
      <c r="AI325" s="3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f>I326+'from detlef scd 8+'!K593</f>
        <v>3.1654999999999998</v>
      </c>
      <c r="L326" s="3">
        <v>3</v>
      </c>
      <c r="M326" s="3">
        <f>K326+'from detlef scd 8+'!M593</f>
        <v>4.0934999999999997</v>
      </c>
      <c r="N326" s="3">
        <v>4</v>
      </c>
      <c r="O326" s="3">
        <f>M326+'from detlef scd 8+'!O593</f>
        <v>4.5157999999999996</v>
      </c>
      <c r="P326" s="3">
        <v>5</v>
      </c>
      <c r="Q326" s="3">
        <f>O326+'from detlef scd 8+'!Q593</f>
        <v>4.7843999999999998</v>
      </c>
      <c r="R326" s="3">
        <v>6</v>
      </c>
      <c r="S326" s="3">
        <f>Q326+'from detlef scd 8+'!S593</f>
        <v>5.0937000000000001</v>
      </c>
      <c r="T326" s="6">
        <v>7</v>
      </c>
      <c r="U326" s="3">
        <f>S326+'from detlef scd 8+'!U593</f>
        <v>5.29</v>
      </c>
      <c r="V326" s="3">
        <v>8</v>
      </c>
      <c r="W326" s="3">
        <f>U326+'from detlef scd 8+'!W593</f>
        <v>5.6140999999999996</v>
      </c>
      <c r="X326" s="6">
        <v>9</v>
      </c>
      <c r="Y326" s="3">
        <f>W326+'from detlef scd 8+'!Y593</f>
        <v>5.7938000000000001</v>
      </c>
      <c r="Z326" s="6">
        <v>10</v>
      </c>
      <c r="AA326" s="3">
        <f>Y326+'from detlef scd 8+'!AA593</f>
        <v>5.8715999999999999</v>
      </c>
      <c r="AB326" s="6"/>
      <c r="AC326" s="3"/>
      <c r="AD326" s="4"/>
      <c r="AE326" s="3"/>
      <c r="AF326" s="4"/>
      <c r="AG326" s="3"/>
      <c r="AH326" s="4"/>
      <c r="AI326" s="3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f>I327+'from detlef scd 8+'!K599</f>
        <v>3.9596999999999998</v>
      </c>
      <c r="L327" s="3">
        <v>3</v>
      </c>
      <c r="M327" s="3">
        <f>K327+'from detlef scd 8+'!M599</f>
        <v>4.8671999999999995</v>
      </c>
      <c r="N327" s="3">
        <v>4</v>
      </c>
      <c r="O327" s="3">
        <f>M327+'from detlef scd 8+'!O599</f>
        <v>5.3412999999999995</v>
      </c>
      <c r="P327" s="3">
        <v>5</v>
      </c>
      <c r="Q327" s="3">
        <f>O327+'from detlef scd 8+'!Q599</f>
        <v>5.7875999999999994</v>
      </c>
      <c r="R327" s="3">
        <v>6</v>
      </c>
      <c r="S327" s="3">
        <f>Q327+'from detlef scd 8+'!S599</f>
        <v>6.1616999999999997</v>
      </c>
      <c r="T327" s="6">
        <v>7</v>
      </c>
      <c r="U327" s="3">
        <f>S327+'from detlef scd 8+'!U599</f>
        <v>6.4988000000000001</v>
      </c>
      <c r="V327" s="3">
        <v>8</v>
      </c>
      <c r="W327" s="3">
        <f>U327+'from detlef scd 8+'!W599</f>
        <v>6.7025000000000006</v>
      </c>
      <c r="X327" s="6">
        <v>9</v>
      </c>
      <c r="Y327" s="3">
        <f>W327+'from detlef scd 8+'!Y599</f>
        <v>6.9062000000000001</v>
      </c>
      <c r="Z327" s="6">
        <v>10</v>
      </c>
      <c r="AA327" s="3">
        <f>Y327+'from detlef scd 8+'!AA599</f>
        <v>7.0655000000000001</v>
      </c>
      <c r="AB327" s="6"/>
      <c r="AC327" s="3"/>
      <c r="AD327" s="4"/>
      <c r="AE327" s="3"/>
      <c r="AF327" s="4"/>
      <c r="AG327" s="3"/>
      <c r="AH327" s="4"/>
      <c r="AI327" s="3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f>I328+'from detlef scd 8+'!K600</f>
        <v>3.5003000000000002</v>
      </c>
      <c r="L328" s="3">
        <v>3</v>
      </c>
      <c r="M328" s="3">
        <f>K328+'from detlef scd 8+'!M600</f>
        <v>4.4708000000000006</v>
      </c>
      <c r="N328" s="3">
        <v>4</v>
      </c>
      <c r="O328" s="3">
        <f>M328+'from detlef scd 8+'!O600</f>
        <v>4.9635000000000007</v>
      </c>
      <c r="P328" s="3">
        <v>5</v>
      </c>
      <c r="Q328" s="3">
        <f>O328+'from detlef scd 8+'!Q600</f>
        <v>5.3691000000000004</v>
      </c>
      <c r="R328" s="3">
        <v>6</v>
      </c>
      <c r="S328" s="3">
        <f>Q328+'from detlef scd 8+'!S600</f>
        <v>5.5914000000000001</v>
      </c>
      <c r="T328" s="6">
        <v>7</v>
      </c>
      <c r="U328" s="3">
        <f>S328+'from detlef scd 8+'!U600</f>
        <v>6.0507</v>
      </c>
      <c r="V328" s="3">
        <v>8</v>
      </c>
      <c r="W328" s="3">
        <f>U328+'from detlef scd 8+'!W600</f>
        <v>6.2877999999999998</v>
      </c>
      <c r="X328" s="6">
        <v>9</v>
      </c>
      <c r="Y328" s="3">
        <f>W328+'from detlef scd 8+'!Y600</f>
        <v>6.4470999999999998</v>
      </c>
      <c r="Z328" s="6">
        <v>10</v>
      </c>
      <c r="AA328" s="3">
        <f>Y328+'from detlef scd 8+'!AA600</f>
        <v>6.6212</v>
      </c>
      <c r="AB328" s="6"/>
      <c r="AC328" s="3"/>
      <c r="AD328" s="4"/>
      <c r="AE328" s="3"/>
      <c r="AF328" s="4"/>
      <c r="AG328" s="3"/>
      <c r="AH328" s="4"/>
      <c r="AI328" s="3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f>I329+'from detlef scd 8+'!K601</f>
        <v>2.9501999999999997</v>
      </c>
      <c r="L329" s="3">
        <v>3</v>
      </c>
      <c r="M329" s="3">
        <f>K329+'from detlef scd 8+'!M601</f>
        <v>3.7650999999999994</v>
      </c>
      <c r="N329" s="3">
        <v>4</v>
      </c>
      <c r="O329" s="3">
        <f>M329+'from detlef scd 8+'!O601</f>
        <v>4.1428999999999991</v>
      </c>
      <c r="P329" s="3">
        <v>5</v>
      </c>
      <c r="Q329" s="3">
        <f>O329+'from detlef scd 8+'!Q601</f>
        <v>4.5502999999999991</v>
      </c>
      <c r="R329" s="3">
        <v>6</v>
      </c>
      <c r="S329" s="3">
        <f>Q329+'from detlef scd 8+'!S601</f>
        <v>4.8058999999999994</v>
      </c>
      <c r="T329" s="6">
        <v>7</v>
      </c>
      <c r="U329" s="3">
        <f>S329+'from detlef scd 8+'!U601</f>
        <v>5.0095999999999989</v>
      </c>
      <c r="V329" s="3">
        <v>8</v>
      </c>
      <c r="W329" s="3">
        <f>U329+'from detlef scd 8+'!W601</f>
        <v>5.2466999999999988</v>
      </c>
      <c r="X329" s="6">
        <v>9</v>
      </c>
      <c r="Y329" s="3">
        <f>W329+'from detlef scd 8+'!Y601</f>
        <v>5.4096999999999991</v>
      </c>
      <c r="Z329" s="6">
        <v>10</v>
      </c>
      <c r="AA329" s="3">
        <f>Y329+'from detlef scd 8+'!AA601</f>
        <v>5.6096999999999992</v>
      </c>
      <c r="AB329" s="6"/>
      <c r="AC329" s="3"/>
      <c r="AD329" s="4"/>
      <c r="AE329" s="3"/>
      <c r="AF329" s="4"/>
      <c r="AG329" s="3"/>
      <c r="AH329" s="4"/>
      <c r="AI329" s="3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f>I330+'from detlef scd 8+'!K602</f>
        <v>3.7839999999999998</v>
      </c>
      <c r="L330" s="3">
        <v>3</v>
      </c>
      <c r="M330" s="3">
        <f>K330+'from detlef scd 8+'!M602</f>
        <v>4.8377999999999997</v>
      </c>
      <c r="N330" s="3">
        <v>4</v>
      </c>
      <c r="O330" s="3">
        <f>M330+'from detlef scd 8+'!O602</f>
        <v>5.4285999999999994</v>
      </c>
      <c r="P330" s="3">
        <v>5</v>
      </c>
      <c r="Q330" s="3">
        <f>O330+'from detlef scd 8+'!Q602</f>
        <v>5.8063999999999991</v>
      </c>
      <c r="R330" s="3">
        <v>6</v>
      </c>
      <c r="S330" s="3">
        <f>Q330+'from detlef scd 8+'!S602</f>
        <v>6.1063999999999989</v>
      </c>
      <c r="T330" s="6">
        <v>7</v>
      </c>
      <c r="U330" s="3">
        <f>S330+'from detlef scd 8+'!U602</f>
        <v>6.3026999999999989</v>
      </c>
      <c r="V330" s="3">
        <v>8</v>
      </c>
      <c r="W330" s="3">
        <f>U330+'from detlef scd 8+'!W602</f>
        <v>6.5508999999999986</v>
      </c>
      <c r="X330" s="6">
        <v>9</v>
      </c>
      <c r="Y330" s="3">
        <f>W330+'from detlef scd 8+'!Y602</f>
        <v>6.8194999999999988</v>
      </c>
      <c r="Z330" s="6">
        <v>10</v>
      </c>
      <c r="AA330" s="3">
        <f>Y330+'from detlef scd 8+'!AA602</f>
        <v>6.9435999999999991</v>
      </c>
      <c r="AB330" s="6"/>
      <c r="AC330" s="3"/>
      <c r="AD330" s="4"/>
      <c r="AE330" s="3"/>
      <c r="AF330" s="4"/>
      <c r="AG330" s="3"/>
      <c r="AH330" s="4"/>
      <c r="AI330" s="3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f>I331+'from detlef scd 8+'!K603</f>
        <v>3.5594999999999999</v>
      </c>
      <c r="L331" s="3">
        <v>3</v>
      </c>
      <c r="M331" s="3">
        <f>K331+'from detlef scd 8+'!M603</f>
        <v>4.0706999999999995</v>
      </c>
      <c r="N331" s="3">
        <v>4</v>
      </c>
      <c r="O331" s="3">
        <f>M331+'from detlef scd 8+'!O603</f>
        <v>4.5855999999999995</v>
      </c>
      <c r="P331" s="3">
        <v>5</v>
      </c>
      <c r="Q331" s="3">
        <f>O331+'from detlef scd 8+'!Q603</f>
        <v>4.8337999999999992</v>
      </c>
      <c r="R331" s="3">
        <v>6</v>
      </c>
      <c r="S331" s="3">
        <f>Q331+'from detlef scd 8+'!S603</f>
        <v>5.0634999999999994</v>
      </c>
      <c r="T331" s="6">
        <v>7</v>
      </c>
      <c r="U331" s="3">
        <f>S331+'from detlef scd 8+'!U603</f>
        <v>5.1782999999999992</v>
      </c>
      <c r="V331" s="3">
        <v>8</v>
      </c>
      <c r="W331" s="3">
        <f>U331+'from detlef scd 8+'!W603</f>
        <v>5.3190999999999988</v>
      </c>
      <c r="X331" s="6">
        <v>9</v>
      </c>
      <c r="Y331" s="3">
        <f>W331+'from detlef scd 8+'!Y603</f>
        <v>5.4635999999999987</v>
      </c>
      <c r="Z331" s="6">
        <v>10</v>
      </c>
      <c r="AA331" s="3">
        <f>Y331+'from detlef scd 8+'!AA603</f>
        <v>5.522899999999999</v>
      </c>
      <c r="AB331" s="6"/>
      <c r="AC331" s="3"/>
      <c r="AD331" s="4"/>
      <c r="AE331" s="3"/>
      <c r="AF331" s="4"/>
      <c r="AG331" s="3"/>
      <c r="AH331" s="4"/>
      <c r="AI331" s="3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f>I332+'from detlef scd 8+'!K604</f>
        <v>3.3651999999999997</v>
      </c>
      <c r="L332" s="3">
        <v>3</v>
      </c>
      <c r="M332" s="3">
        <f>K332+'from detlef scd 8+'!M604</f>
        <v>4.2764999999999995</v>
      </c>
      <c r="N332" s="3">
        <v>4</v>
      </c>
      <c r="O332" s="3">
        <f>M332+'from detlef scd 8+'!O604</f>
        <v>5.0173999999999994</v>
      </c>
      <c r="P332" s="3">
        <v>5</v>
      </c>
      <c r="Q332" s="3">
        <f>O332+'from detlef scd 8+'!Q604</f>
        <v>5.2914999999999992</v>
      </c>
      <c r="R332" s="3">
        <v>6</v>
      </c>
      <c r="S332" s="3">
        <f>Q332+'from detlef scd 8+'!S604</f>
        <v>5.5285999999999991</v>
      </c>
      <c r="T332" s="6">
        <v>7</v>
      </c>
      <c r="U332" s="3">
        <f>S332+'from detlef scd 8+'!U604</f>
        <v>5.6508999999999991</v>
      </c>
      <c r="V332" s="3">
        <v>8</v>
      </c>
      <c r="W332" s="3">
        <f>U332+'from detlef scd 8+'!W604</f>
        <v>5.7508999999999988</v>
      </c>
      <c r="X332" s="6">
        <v>9</v>
      </c>
      <c r="Y332" s="3">
        <f>W332+'from detlef scd 8+'!Y604</f>
        <v>5.9175999999999984</v>
      </c>
      <c r="Z332" s="6">
        <v>10</v>
      </c>
      <c r="AA332" s="3">
        <f>Y332+'from detlef scd 8+'!AA604</f>
        <v>6.0620999999999983</v>
      </c>
      <c r="AB332" s="6"/>
      <c r="AC332" s="3"/>
      <c r="AD332" s="4"/>
      <c r="AE332" s="3"/>
      <c r="AF332" s="4"/>
      <c r="AG332" s="3"/>
      <c r="AH332" s="4"/>
      <c r="AI332" s="3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f>I333+'from detlef scd 8+'!K605</f>
        <v>3.2578</v>
      </c>
      <c r="L333" s="3">
        <v>3</v>
      </c>
      <c r="M333" s="3">
        <f>K333+'from detlef scd 8+'!M605</f>
        <v>4.1540999999999997</v>
      </c>
      <c r="N333" s="3">
        <v>4</v>
      </c>
      <c r="O333" s="3">
        <f>M333+'from detlef scd 8+'!O605</f>
        <v>4.7504</v>
      </c>
      <c r="P333" s="3">
        <v>5</v>
      </c>
      <c r="Q333" s="3">
        <f>O333+'from detlef scd 8+'!Q605</f>
        <v>5.0541</v>
      </c>
      <c r="R333" s="3">
        <v>6</v>
      </c>
      <c r="S333" s="3">
        <f>Q333+'from detlef scd 8+'!S605</f>
        <v>5.1763000000000003</v>
      </c>
      <c r="T333" s="6">
        <v>7</v>
      </c>
      <c r="U333" s="3">
        <f>S333+'from detlef scd 8+'!U605</f>
        <v>5.3985000000000003</v>
      </c>
      <c r="V333" s="3">
        <v>8</v>
      </c>
      <c r="W333" s="3">
        <f>U333+'from detlef scd 8+'!W605</f>
        <v>5.6096000000000004</v>
      </c>
      <c r="X333" s="6">
        <v>9</v>
      </c>
      <c r="Y333" s="3">
        <f>W333+'from detlef scd 8+'!Y605</f>
        <v>5.8059000000000003</v>
      </c>
      <c r="Z333" s="6">
        <v>10</v>
      </c>
      <c r="AA333" s="3">
        <f>Y333+'from detlef scd 8+'!AA605</f>
        <v>6.0354999999999999</v>
      </c>
      <c r="AB333" s="6"/>
      <c r="AC333" s="3"/>
      <c r="AD333" s="4"/>
      <c r="AE333" s="3"/>
      <c r="AF333" s="4"/>
      <c r="AG333" s="3"/>
      <c r="AH333" s="4"/>
      <c r="AI333" s="3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f>I334+'from detlef scd 8+'!K607</f>
        <v>3.8077999999999999</v>
      </c>
      <c r="L334" s="3">
        <v>3</v>
      </c>
      <c r="M334" s="3">
        <f>K334+'from detlef scd 8+'!M607</f>
        <v>4.6467999999999998</v>
      </c>
      <c r="N334" s="3">
        <v>4</v>
      </c>
      <c r="O334" s="3">
        <f>M334+'from detlef scd 8+'!O607</f>
        <v>5.5247000000000002</v>
      </c>
      <c r="P334" s="3">
        <v>5</v>
      </c>
      <c r="Q334" s="3">
        <f>O334+'from detlef scd 8+'!Q607</f>
        <v>5.9396000000000004</v>
      </c>
      <c r="R334" s="3">
        <v>6</v>
      </c>
      <c r="S334" s="3">
        <f>Q334+'from detlef scd 8+'!S607</f>
        <v>6.1934000000000005</v>
      </c>
      <c r="T334" s="6">
        <v>7</v>
      </c>
      <c r="U334" s="3">
        <f>S334+'from detlef scd 8+'!U607</f>
        <v>6.3564000000000007</v>
      </c>
      <c r="V334" s="3">
        <v>8</v>
      </c>
      <c r="W334" s="3">
        <f>U334+'from detlef scd 8+'!W607</f>
        <v>6.4731000000000005</v>
      </c>
      <c r="X334" s="6">
        <v>9</v>
      </c>
      <c r="Y334" s="3">
        <f>W334+'from detlef scd 8+'!Y607</f>
        <v>6.6046000000000005</v>
      </c>
      <c r="Z334" s="6">
        <v>10</v>
      </c>
      <c r="AA334" s="3">
        <f>Y334+'from detlef scd 8+'!AA607</f>
        <v>6.7676000000000007</v>
      </c>
      <c r="AB334" s="6"/>
      <c r="AC334" s="3"/>
      <c r="AD334" s="4"/>
      <c r="AE334" s="3"/>
      <c r="AF334" s="4"/>
      <c r="AG334" s="3"/>
      <c r="AH334" s="4"/>
      <c r="AI334" s="3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f>I335+'from detlef scd 8+'!K608</f>
        <v>3.5000999999999998</v>
      </c>
      <c r="L335" s="3">
        <v>3</v>
      </c>
      <c r="M335" s="3">
        <f>K335+'from detlef scd 8+'!M608</f>
        <v>4.3685999999999998</v>
      </c>
      <c r="N335" s="3">
        <v>4</v>
      </c>
      <c r="O335" s="3">
        <f>M335+'from detlef scd 8+'!O608</f>
        <v>5.1223000000000001</v>
      </c>
      <c r="P335" s="3">
        <v>5</v>
      </c>
      <c r="Q335" s="3">
        <f>O335+'from detlef scd 8+'!Q608</f>
        <v>5.5407999999999999</v>
      </c>
      <c r="R335" s="3">
        <v>6</v>
      </c>
      <c r="S335" s="3">
        <f>Q335+'from detlef scd 8+'!S608</f>
        <v>5.7611999999999997</v>
      </c>
      <c r="T335" s="6">
        <v>7</v>
      </c>
      <c r="U335" s="3">
        <f>S335+'from detlef scd 8+'!U608</f>
        <v>6.1612</v>
      </c>
      <c r="V335" s="3">
        <v>8</v>
      </c>
      <c r="W335" s="3">
        <f>U335+'from detlef scd 8+'!W608</f>
        <v>6.4112</v>
      </c>
      <c r="X335" s="6">
        <v>9</v>
      </c>
      <c r="Y335" s="3">
        <f>W335+'from detlef scd 8+'!Y608</f>
        <v>6.6501000000000001</v>
      </c>
      <c r="Z335" s="6">
        <v>10</v>
      </c>
      <c r="AA335" s="3">
        <f>Y335+'from detlef scd 8+'!AA608</f>
        <v>6.7964000000000002</v>
      </c>
      <c r="AB335" s="6"/>
      <c r="AC335" s="3"/>
      <c r="AD335" s="4"/>
      <c r="AE335" s="3"/>
      <c r="AF335" s="4"/>
      <c r="AG335" s="3"/>
      <c r="AH335" s="4"/>
      <c r="AI335" s="3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f>I336+'from detlef scd 8+'!K609</f>
        <v>3.0075000000000003</v>
      </c>
      <c r="L336" s="3">
        <v>3</v>
      </c>
      <c r="M336" s="3">
        <f>K336+'from detlef scd 8+'!M609</f>
        <v>3.7594000000000003</v>
      </c>
      <c r="N336" s="3">
        <v>4</v>
      </c>
      <c r="O336" s="3">
        <f>M336+'from detlef scd 8+'!O609</f>
        <v>4.1501999999999999</v>
      </c>
      <c r="P336" s="3">
        <v>5</v>
      </c>
      <c r="Q336" s="3">
        <f>O336+'from detlef scd 8+'!Q609</f>
        <v>4.6353999999999997</v>
      </c>
      <c r="R336" s="3">
        <v>6</v>
      </c>
      <c r="S336" s="3">
        <f>Q336+'from detlef scd 8+'!S609</f>
        <v>4.9131999999999998</v>
      </c>
      <c r="T336" s="6">
        <v>7</v>
      </c>
      <c r="U336" s="3">
        <f>S336+'from detlef scd 8+'!U609</f>
        <v>5.1040000000000001</v>
      </c>
      <c r="V336" s="3">
        <v>8</v>
      </c>
      <c r="W336" s="3">
        <f>U336+'from detlef scd 8+'!W609</f>
        <v>5.2799000000000005</v>
      </c>
      <c r="X336" s="6">
        <v>9</v>
      </c>
      <c r="Y336" s="3">
        <f>W336+'from detlef scd 8+'!Y609</f>
        <v>5.6114000000000006</v>
      </c>
      <c r="Z336" s="6">
        <v>10</v>
      </c>
      <c r="AA336" s="3">
        <f>Y336+'from detlef scd 8+'!AA609</f>
        <v>5.8077000000000005</v>
      </c>
      <c r="AB336" s="6"/>
      <c r="AC336" s="3"/>
      <c r="AD336" s="4"/>
      <c r="AE336" s="3"/>
      <c r="AF336" s="4"/>
      <c r="AG336" s="3"/>
      <c r="AH336" s="4"/>
      <c r="AI336" s="3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f>I337+'from detlef scd 8+'!K613</f>
        <v>3.3204000000000002</v>
      </c>
      <c r="L337" s="3">
        <v>3</v>
      </c>
      <c r="M337" s="3">
        <f>K337+'from detlef scd 8+'!M613</f>
        <v>4.3317000000000005</v>
      </c>
      <c r="N337" s="3">
        <v>4</v>
      </c>
      <c r="O337" s="3">
        <f>M337+'from detlef scd 8+'!O613</f>
        <v>4.9040000000000008</v>
      </c>
      <c r="P337" s="3">
        <v>5</v>
      </c>
      <c r="Q337" s="3">
        <f>O337+'from detlef scd 8+'!Q613</f>
        <v>5.2078000000000007</v>
      </c>
      <c r="R337" s="3">
        <v>6</v>
      </c>
      <c r="S337" s="3">
        <f>Q337+'from detlef scd 8+'!S613</f>
        <v>5.3208000000000011</v>
      </c>
      <c r="T337" s="6">
        <v>7</v>
      </c>
      <c r="U337" s="3">
        <f>S337+'from detlef scd 8+'!U613</f>
        <v>5.4597000000000007</v>
      </c>
      <c r="V337" s="3">
        <v>8</v>
      </c>
      <c r="W337" s="3">
        <f>U337+'from detlef scd 8+'!W613</f>
        <v>5.6245000000000003</v>
      </c>
      <c r="X337" s="6">
        <v>9</v>
      </c>
      <c r="Y337" s="3">
        <f>W337+'from detlef scd 8+'!Y613</f>
        <v>5.7949000000000002</v>
      </c>
      <c r="Z337" s="6">
        <v>10</v>
      </c>
      <c r="AA337" s="3">
        <f>Y337+'from detlef scd 8+'!AA613</f>
        <v>5.9449000000000005</v>
      </c>
      <c r="AB337" s="6"/>
      <c r="AC337" s="3"/>
      <c r="AD337" s="4"/>
      <c r="AE337" s="3"/>
      <c r="AF337" s="4"/>
      <c r="AG337" s="3"/>
      <c r="AH337" s="4"/>
      <c r="AI337" s="3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f>I338+'from detlef scd 8+'!K614</f>
        <v>3.2102000000000004</v>
      </c>
      <c r="L338" s="3">
        <v>3</v>
      </c>
      <c r="M338" s="3">
        <f>K338+'from detlef scd 8+'!M614</f>
        <v>4.0899000000000001</v>
      </c>
      <c r="N338" s="3">
        <v>4</v>
      </c>
      <c r="O338" s="3">
        <f>M338+'from detlef scd 8+'!O614</f>
        <v>4.5270000000000001</v>
      </c>
      <c r="P338" s="3">
        <v>5</v>
      </c>
      <c r="Q338" s="3">
        <f>O338+'from detlef scd 8+'!Q614</f>
        <v>4.9493</v>
      </c>
      <c r="R338" s="3">
        <v>6</v>
      </c>
      <c r="S338" s="3">
        <f>Q338+'from detlef scd 8+'!S614</f>
        <v>5.3956</v>
      </c>
      <c r="T338" s="6">
        <v>7</v>
      </c>
      <c r="U338" s="3">
        <f>S338+'from detlef scd 8+'!U614</f>
        <v>5.6123000000000003</v>
      </c>
      <c r="V338" s="3">
        <v>8</v>
      </c>
      <c r="W338" s="3">
        <f>U338+'from detlef scd 8+'!W614</f>
        <v>5.8512000000000004</v>
      </c>
      <c r="X338" s="6">
        <v>9</v>
      </c>
      <c r="Y338" s="3">
        <f>W338+'from detlef scd 8+'!Y614</f>
        <v>6.0290000000000008</v>
      </c>
      <c r="Z338" s="6">
        <v>10</v>
      </c>
      <c r="AA338" s="3">
        <f>Y338+'from detlef scd 8+'!AA614</f>
        <v>6.2198000000000011</v>
      </c>
      <c r="AB338" s="6"/>
      <c r="AC338" s="3"/>
      <c r="AD338" s="4"/>
      <c r="AE338" s="3"/>
      <c r="AF338" s="4"/>
      <c r="AG338" s="3"/>
      <c r="AH338" s="4"/>
      <c r="AI338" s="3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f>I339+'from detlef scd 8+'!K615</f>
        <v>2.9611999999999998</v>
      </c>
      <c r="L339" s="3">
        <v>3</v>
      </c>
      <c r="M339" s="3">
        <f>K339+'from detlef scd 8+'!M615</f>
        <v>3.8465999999999996</v>
      </c>
      <c r="N339" s="3">
        <v>4</v>
      </c>
      <c r="O339" s="3">
        <f>M339+'from detlef scd 8+'!O615</f>
        <v>4.1243999999999996</v>
      </c>
      <c r="P339" s="3">
        <v>5</v>
      </c>
      <c r="Q339" s="3">
        <f>O339+'from detlef scd 8+'!Q615</f>
        <v>4.3188999999999993</v>
      </c>
      <c r="R339" s="3">
        <v>6</v>
      </c>
      <c r="S339" s="3">
        <f>Q339+'from detlef scd 8+'!S615</f>
        <v>4.511499999999999</v>
      </c>
      <c r="T339" s="6">
        <v>7</v>
      </c>
      <c r="U339" s="3">
        <f>S339+'from detlef scd 8+'!U615</f>
        <v>4.883799999999999</v>
      </c>
      <c r="V339" s="3">
        <v>8</v>
      </c>
      <c r="W339" s="3">
        <f>U339+'from detlef scd 8+'!W615</f>
        <v>5.1412999999999993</v>
      </c>
      <c r="X339" s="6">
        <v>9</v>
      </c>
      <c r="Y339" s="3">
        <f>W339+'from detlef scd 8+'!Y615</f>
        <v>5.3838999999999997</v>
      </c>
      <c r="Z339" s="6">
        <v>10</v>
      </c>
      <c r="AA339" s="3">
        <f>Y339+'from detlef scd 8+'!AA615</f>
        <v>5.5820999999999996</v>
      </c>
      <c r="AB339" s="6"/>
      <c r="AC339" s="3"/>
      <c r="AD339" s="4"/>
      <c r="AE339" s="3"/>
      <c r="AF339" s="4"/>
      <c r="AG339" s="3"/>
      <c r="AH339" s="4"/>
      <c r="AI339" s="3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f>I340+'from detlef scd 8+'!K616</f>
        <v>3.2659000000000002</v>
      </c>
      <c r="L340" s="3">
        <v>3</v>
      </c>
      <c r="M340" s="3">
        <f>K340+'from detlef scd 8+'!M616</f>
        <v>4.2383000000000006</v>
      </c>
      <c r="N340" s="3">
        <v>4</v>
      </c>
      <c r="O340" s="3">
        <f>M340+'from detlef scd 8+'!O616</f>
        <v>5.0254000000000003</v>
      </c>
      <c r="P340" s="3">
        <v>5</v>
      </c>
      <c r="Q340" s="3">
        <f>O340+'from detlef scd 8+'!Q616</f>
        <v>5.4199000000000002</v>
      </c>
      <c r="R340" s="3">
        <v>6</v>
      </c>
      <c r="S340" s="3">
        <f>Q340+'from detlef scd 8+'!S616</f>
        <v>5.657</v>
      </c>
      <c r="T340" s="6">
        <v>7</v>
      </c>
      <c r="U340" s="3">
        <f>S340+'from detlef scd 8+'!U616</f>
        <v>5.7700000000000005</v>
      </c>
      <c r="V340" s="3">
        <v>8</v>
      </c>
      <c r="W340" s="3">
        <f>U340+'from detlef scd 8+'!W616</f>
        <v>5.8422000000000001</v>
      </c>
      <c r="X340" s="6">
        <v>9</v>
      </c>
      <c r="Y340" s="3">
        <f>W340+'from detlef scd 8+'!Y616</f>
        <v>6.1032999999999999</v>
      </c>
      <c r="Z340" s="6">
        <v>10</v>
      </c>
      <c r="AA340" s="3">
        <f>Y340+'from detlef scd 8+'!AA616</f>
        <v>6.2180999999999997</v>
      </c>
      <c r="AB340" s="6">
        <v>11</v>
      </c>
      <c r="AC340" s="3">
        <f>AA340+'from detlef scd 8+'!AC616</f>
        <v>6.2180999999999997</v>
      </c>
      <c r="AD340" s="6"/>
      <c r="AE340" s="3"/>
      <c r="AF340" s="4"/>
      <c r="AG340" s="3"/>
      <c r="AH340" s="4"/>
      <c r="AI340" s="3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f>I341+'from detlef scd 8+'!K617</f>
        <v>3.4885000000000002</v>
      </c>
      <c r="L341" s="3">
        <v>3</v>
      </c>
      <c r="M341" s="3">
        <f>K341+'from detlef scd 8+'!M617</f>
        <v>4.4886999999999997</v>
      </c>
      <c r="N341" s="3">
        <v>4</v>
      </c>
      <c r="O341" s="3">
        <f>M341+'from detlef scd 8+'!O617</f>
        <v>4.9998999999999993</v>
      </c>
      <c r="P341" s="3">
        <v>5</v>
      </c>
      <c r="Q341" s="3">
        <f>O341+'from detlef scd 8+'!Q617</f>
        <v>5.3591999999999995</v>
      </c>
      <c r="R341" s="3">
        <v>6</v>
      </c>
      <c r="S341" s="3">
        <f>Q341+'from detlef scd 8+'!S617</f>
        <v>5.7555999999999994</v>
      </c>
      <c r="T341" s="6">
        <v>7</v>
      </c>
      <c r="U341" s="3">
        <f>S341+'from detlef scd 8+'!U617</f>
        <v>5.9333999999999998</v>
      </c>
      <c r="V341" s="3">
        <v>8</v>
      </c>
      <c r="W341" s="3">
        <f>U341+'from detlef scd 8+'!W617</f>
        <v>6.0445000000000002</v>
      </c>
      <c r="X341" s="6">
        <v>9</v>
      </c>
      <c r="Y341" s="3">
        <f>W341+'from detlef scd 8+'!Y617</f>
        <v>6.3001000000000005</v>
      </c>
      <c r="Z341" s="6">
        <v>10</v>
      </c>
      <c r="AA341" s="3">
        <f>Y341+'from detlef scd 8+'!AA617</f>
        <v>6.4038000000000004</v>
      </c>
      <c r="AB341" s="6">
        <v>11</v>
      </c>
      <c r="AC341" s="3">
        <f>AA341+'from detlef scd 8+'!AC617</f>
        <v>6.4038000000000004</v>
      </c>
      <c r="AD341" s="6"/>
      <c r="AE341" s="3"/>
      <c r="AF341" s="4"/>
      <c r="AG341" s="3"/>
      <c r="AH341" s="4"/>
      <c r="AI341" s="3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f>I342+'from detlef scd 8+'!K625</f>
        <v>3.5316999999999998</v>
      </c>
      <c r="L342" s="3">
        <v>3</v>
      </c>
      <c r="M342" s="3">
        <f>K342+'from detlef scd 8+'!M625</f>
        <v>4.1151</v>
      </c>
      <c r="N342" s="3">
        <v>4</v>
      </c>
      <c r="O342" s="3">
        <f>M342+'from detlef scd 8+'!O625</f>
        <v>4.8614999999999995</v>
      </c>
      <c r="P342" s="3">
        <v>5</v>
      </c>
      <c r="Q342" s="3">
        <f>O342+'from detlef scd 8+'!Q625</f>
        <v>5.4281999999999995</v>
      </c>
      <c r="R342" s="3">
        <v>6</v>
      </c>
      <c r="S342" s="3">
        <f>Q342+'from detlef scd 8+'!S625</f>
        <v>5.7652999999999999</v>
      </c>
      <c r="T342" s="6">
        <v>7</v>
      </c>
      <c r="U342" s="3">
        <f>S342+'from detlef scd 8+'!U625</f>
        <v>6.0987</v>
      </c>
      <c r="V342" s="3">
        <v>8</v>
      </c>
      <c r="W342" s="3">
        <f>U342+'from detlef scd 8+'!W625</f>
        <v>6.3154000000000003</v>
      </c>
      <c r="X342" s="6">
        <v>9</v>
      </c>
      <c r="Y342" s="3">
        <f>W342+'from detlef scd 8+'!Y625</f>
        <v>6.5228000000000002</v>
      </c>
      <c r="Z342" s="6">
        <v>10</v>
      </c>
      <c r="AA342" s="3">
        <f>Y342+'from detlef scd 8+'!AA625</f>
        <v>6.6432000000000002</v>
      </c>
      <c r="AB342" s="6">
        <v>11</v>
      </c>
      <c r="AC342" s="3">
        <f>AA342+'from detlef scd 8+'!AC625</f>
        <v>6.6432000000000002</v>
      </c>
      <c r="AD342" s="6"/>
      <c r="AE342" s="3"/>
      <c r="AF342" s="4"/>
      <c r="AG342" s="3"/>
      <c r="AH342" s="4"/>
      <c r="AI342" s="3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f>I343+'from detlef scd 8+'!K626</f>
        <v>2.5830000000000002</v>
      </c>
      <c r="L343" s="3">
        <v>3</v>
      </c>
      <c r="M343" s="3">
        <f>K343+'from detlef scd 8+'!M626</f>
        <v>3.1122000000000001</v>
      </c>
      <c r="N343" s="3">
        <v>4</v>
      </c>
      <c r="O343" s="3">
        <f>M343+'from detlef scd 8+'!O626</f>
        <v>3.4336000000000002</v>
      </c>
      <c r="P343" s="3">
        <v>5</v>
      </c>
      <c r="Q343" s="3">
        <f>O343+'from detlef scd 8+'!Q626</f>
        <v>3.7681000000000004</v>
      </c>
      <c r="R343" s="3">
        <v>6</v>
      </c>
      <c r="S343" s="3">
        <f>Q343+'from detlef scd 8+'!S626</f>
        <v>3.9230000000000005</v>
      </c>
      <c r="T343" s="6">
        <v>7</v>
      </c>
      <c r="U343" s="3">
        <f>S343+'from detlef scd 8+'!U626</f>
        <v>4.2392000000000003</v>
      </c>
      <c r="V343" s="3">
        <v>8</v>
      </c>
      <c r="W343" s="3">
        <f>U343+'from detlef scd 8+'!W626</f>
        <v>4.5011000000000001</v>
      </c>
      <c r="X343" s="6">
        <v>9</v>
      </c>
      <c r="Y343" s="3">
        <f>W343+'from detlef scd 8+'!Y626</f>
        <v>4.7050999999999998</v>
      </c>
      <c r="Z343" s="6">
        <v>10</v>
      </c>
      <c r="AA343" s="3">
        <f>Y343+'from detlef scd 8+'!AA626</f>
        <v>4.9643999999999995</v>
      </c>
      <c r="AB343" s="6">
        <v>11</v>
      </c>
      <c r="AC343" s="3">
        <f>AA343+'from detlef scd 8+'!AC626</f>
        <v>4.9643999999999995</v>
      </c>
      <c r="AD343" s="6"/>
      <c r="AE343" s="3"/>
      <c r="AF343" s="4"/>
      <c r="AG343" s="3"/>
      <c r="AH343" s="4"/>
      <c r="AI343" s="3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f>I344+'from detlef scd 8+'!K630</f>
        <v>3.4708000000000001</v>
      </c>
      <c r="L344" s="3">
        <v>3</v>
      </c>
      <c r="M344" s="3">
        <f>K344+'from detlef scd 8+'!M630</f>
        <v>4.484</v>
      </c>
      <c r="N344" s="3">
        <v>4</v>
      </c>
      <c r="O344" s="3">
        <f>M344+'from detlef scd 8+'!O630</f>
        <v>5.1600999999999999</v>
      </c>
      <c r="P344" s="3">
        <v>5</v>
      </c>
      <c r="Q344" s="3">
        <f>O344+'from detlef scd 8+'!Q630</f>
        <v>5.5953999999999997</v>
      </c>
      <c r="R344" s="3">
        <v>6</v>
      </c>
      <c r="S344" s="3">
        <f>Q344+'from detlef scd 8+'!S630</f>
        <v>5.9398999999999997</v>
      </c>
      <c r="T344" s="6">
        <v>7</v>
      </c>
      <c r="U344" s="3">
        <f>S344+'from detlef scd 8+'!U630</f>
        <v>6.1417999999999999</v>
      </c>
      <c r="V344" s="3">
        <v>8</v>
      </c>
      <c r="W344" s="3">
        <f>U344+'from detlef scd 8+'!W630</f>
        <v>6.2862999999999998</v>
      </c>
      <c r="X344" s="6">
        <v>9</v>
      </c>
      <c r="Y344" s="3">
        <f>W344+'from detlef scd 8+'!Y630</f>
        <v>6.4771000000000001</v>
      </c>
      <c r="Z344" s="6">
        <v>10</v>
      </c>
      <c r="AA344" s="3">
        <f>Y344+'from detlef scd 8+'!AA630</f>
        <v>6.7085999999999997</v>
      </c>
      <c r="AB344" s="6">
        <v>11</v>
      </c>
      <c r="AC344" s="3">
        <f>AA344+'from detlef scd 8+'!AC630</f>
        <v>6.7789999999999999</v>
      </c>
      <c r="AD344" s="6"/>
      <c r="AE344" s="3"/>
      <c r="AF344" s="4"/>
      <c r="AG344" s="3"/>
      <c r="AH344" s="4"/>
      <c r="AI344" s="3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f>I345+'from detlef scd 8+'!K631</f>
        <v>2.8040000000000003</v>
      </c>
      <c r="L345" s="3">
        <v>3</v>
      </c>
      <c r="M345" s="3">
        <f>K345+'from detlef scd 8+'!M631</f>
        <v>3.7411000000000003</v>
      </c>
      <c r="N345" s="3">
        <v>4</v>
      </c>
      <c r="O345" s="3">
        <f>M345+'from detlef scd 8+'!O631</f>
        <v>4.1930000000000005</v>
      </c>
      <c r="P345" s="3">
        <v>5</v>
      </c>
      <c r="Q345" s="3">
        <f>O345+'from detlef scd 8+'!Q631</f>
        <v>4.5689000000000002</v>
      </c>
      <c r="R345" s="3">
        <v>6</v>
      </c>
      <c r="S345" s="3">
        <f>Q345+'from detlef scd 8+'!S631</f>
        <v>4.8059000000000003</v>
      </c>
      <c r="T345" s="6">
        <v>7</v>
      </c>
      <c r="U345" s="3">
        <f>S345+'from detlef scd 8+'!U631</f>
        <v>4.9578000000000007</v>
      </c>
      <c r="V345" s="3">
        <v>8</v>
      </c>
      <c r="W345" s="3">
        <f>U345+'from detlef scd 8+'!W631</f>
        <v>5.0782000000000007</v>
      </c>
      <c r="X345" s="6">
        <v>9</v>
      </c>
      <c r="Y345" s="3">
        <f>W345+'from detlef scd 8+'!Y631</f>
        <v>5.3189000000000011</v>
      </c>
      <c r="Z345" s="6">
        <v>10</v>
      </c>
      <c r="AA345" s="3">
        <f>Y345+'from detlef scd 8+'!AA631</f>
        <v>5.4967000000000015</v>
      </c>
      <c r="AB345" s="6">
        <v>11</v>
      </c>
      <c r="AC345" s="3">
        <f>AA345+'from detlef scd 8+'!AC631</f>
        <v>5.5708000000000011</v>
      </c>
      <c r="AD345" s="6"/>
      <c r="AE345" s="3"/>
      <c r="AF345" s="4"/>
      <c r="AG345" s="3"/>
      <c r="AH345" s="4"/>
      <c r="AI345" s="3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f>I346+'from detlef scd 8+'!K636</f>
        <v>3.3749000000000002</v>
      </c>
      <c r="L346" s="3">
        <v>3</v>
      </c>
      <c r="M346" s="3">
        <f>K346+'from detlef scd 8+'!M636</f>
        <v>4.3770000000000007</v>
      </c>
      <c r="N346" s="3">
        <v>4</v>
      </c>
      <c r="O346" s="3">
        <f>M346+'from detlef scd 8+'!O636</f>
        <v>5.0383000000000004</v>
      </c>
      <c r="P346" s="3">
        <v>5</v>
      </c>
      <c r="Q346" s="3">
        <f>O346+'from detlef scd 8+'!Q636</f>
        <v>5.3828000000000005</v>
      </c>
      <c r="R346" s="3">
        <v>6</v>
      </c>
      <c r="S346" s="3">
        <f>Q346+'from detlef scd 8+'!S636</f>
        <v>5.7255000000000003</v>
      </c>
      <c r="T346" s="6">
        <v>7</v>
      </c>
      <c r="U346" s="3">
        <f>S346+'from detlef scd 8+'!U636</f>
        <v>5.87</v>
      </c>
      <c r="V346" s="3">
        <v>8</v>
      </c>
      <c r="W346" s="3">
        <f>U346+'from detlef scd 8+'!W636</f>
        <v>5.97</v>
      </c>
      <c r="X346" s="6">
        <v>9</v>
      </c>
      <c r="Y346" s="3">
        <f>W346+'from detlef scd 8+'!Y636</f>
        <v>6.1829999999999998</v>
      </c>
      <c r="Z346" s="6">
        <v>10</v>
      </c>
      <c r="AA346" s="3">
        <f>Y346+'from detlef scd 8+'!AA636</f>
        <v>6.3644999999999996</v>
      </c>
      <c r="AB346" s="6">
        <v>11</v>
      </c>
      <c r="AC346" s="3">
        <f>AA346+'from detlef scd 8+'!AC636</f>
        <v>6.4681999999999995</v>
      </c>
      <c r="AD346" s="6"/>
      <c r="AE346" s="3"/>
      <c r="AF346" s="4"/>
      <c r="AG346" s="3"/>
      <c r="AH346" s="4"/>
      <c r="AI346" s="3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f>I347+'from detlef scd 8+'!K637</f>
        <v>2.8560999999999996</v>
      </c>
      <c r="L347" s="3">
        <v>3</v>
      </c>
      <c r="M347" s="3">
        <f>K347+'from detlef scd 8+'!M637</f>
        <v>3.5118999999999998</v>
      </c>
      <c r="N347" s="3">
        <v>4</v>
      </c>
      <c r="O347" s="3">
        <f>M347+'from detlef scd 8+'!O637</f>
        <v>4.0268999999999995</v>
      </c>
      <c r="P347" s="3">
        <v>5</v>
      </c>
      <c r="Q347" s="3">
        <f>O347+'from detlef scd 8+'!Q637</f>
        <v>4.4232999999999993</v>
      </c>
      <c r="R347" s="3">
        <v>6</v>
      </c>
      <c r="S347" s="3">
        <f>Q347+'from detlef scd 8+'!S637</f>
        <v>4.6862999999999992</v>
      </c>
      <c r="T347" s="6">
        <v>7</v>
      </c>
      <c r="U347" s="3">
        <f>S347+'from detlef scd 8+'!U637</f>
        <v>4.9567999999999994</v>
      </c>
      <c r="V347" s="3">
        <v>8</v>
      </c>
      <c r="W347" s="3">
        <f>U347+'from detlef scd 8+'!W637</f>
        <v>5.1531999999999991</v>
      </c>
      <c r="X347" s="6">
        <v>9</v>
      </c>
      <c r="Y347" s="3">
        <f>W347+'from detlef scd 8+'!Y637</f>
        <v>5.2457999999999991</v>
      </c>
      <c r="Z347" s="6">
        <v>10</v>
      </c>
      <c r="AA347" s="3">
        <f>Y347+'from detlef scd 8+'!AA637</f>
        <v>5.390299999999999</v>
      </c>
      <c r="AB347" s="6">
        <v>11</v>
      </c>
      <c r="AC347" s="3">
        <f>AA347+'from detlef scd 8+'!AC637</f>
        <v>5.5310999999999986</v>
      </c>
      <c r="AD347" s="6"/>
      <c r="AE347" s="3"/>
      <c r="AF347" s="4"/>
      <c r="AG347" s="3"/>
      <c r="AH347" s="4"/>
      <c r="AI347" s="3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f>I348+'from detlef scd 8+'!K641</f>
        <v>3.2774000000000001</v>
      </c>
      <c r="L348" s="3">
        <v>3</v>
      </c>
      <c r="M348" s="3">
        <f>K348+'from detlef scd 8+'!M641</f>
        <v>4.2651000000000003</v>
      </c>
      <c r="N348" s="3">
        <v>4</v>
      </c>
      <c r="O348" s="3">
        <f>M348+'from detlef scd 8+'!O641</f>
        <v>4.4220000000000006</v>
      </c>
      <c r="P348" s="3">
        <v>5</v>
      </c>
      <c r="Q348" s="3">
        <f>O348+'from detlef scd 8+'!Q641</f>
        <v>4.6115000000000004</v>
      </c>
      <c r="R348" s="3">
        <v>6</v>
      </c>
      <c r="S348" s="3">
        <f>Q348+'from detlef scd 8+'!S641</f>
        <v>4.8222000000000005</v>
      </c>
      <c r="T348" s="6">
        <v>7</v>
      </c>
      <c r="U348" s="3">
        <f>S348+'from detlef scd 8+'!U641</f>
        <v>5.0143000000000004</v>
      </c>
      <c r="V348" s="3">
        <v>8</v>
      </c>
      <c r="W348" s="3">
        <f>U348+'from detlef scd 8+'!W641</f>
        <v>5.2242000000000006</v>
      </c>
      <c r="X348" s="6">
        <v>9</v>
      </c>
      <c r="Y348" s="3">
        <f>W348+'from detlef scd 8+'!Y641</f>
        <v>5.3806000000000003</v>
      </c>
      <c r="Z348" s="6">
        <v>10</v>
      </c>
      <c r="AA348" s="3">
        <f>Y348+'from detlef scd 8+'!AA641</f>
        <v>5.5822000000000003</v>
      </c>
      <c r="AB348" s="6">
        <v>11</v>
      </c>
      <c r="AC348" s="3">
        <f>AA348+'from detlef scd 8+'!AC641</f>
        <v>5.8028000000000004</v>
      </c>
      <c r="AD348" s="6">
        <v>12</v>
      </c>
      <c r="AE348" s="3">
        <f>AC348+'from detlef scd 8+'!AE641</f>
        <v>5.8028000000000004</v>
      </c>
      <c r="AF348" s="6">
        <v>13</v>
      </c>
      <c r="AG348" s="3">
        <f>AE348+'from detlef scd 8+'!AG641</f>
        <v>5.8028000000000004</v>
      </c>
      <c r="AH348" s="6"/>
      <c r="AI348" s="3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f>I349+'from detlef scd 8+'!K643</f>
        <v>3.2152000000000003</v>
      </c>
      <c r="L349" s="3">
        <v>3</v>
      </c>
      <c r="M349" s="3">
        <f>K349+'from detlef scd 8+'!M643</f>
        <v>4.1617000000000006</v>
      </c>
      <c r="N349" s="3">
        <v>4</v>
      </c>
      <c r="O349" s="3">
        <f>M349+'from detlef scd 8+'!O643</f>
        <v>4.5247000000000011</v>
      </c>
      <c r="P349" s="3">
        <v>5</v>
      </c>
      <c r="Q349" s="3">
        <f>O349+'from detlef scd 8+'!Q643</f>
        <v>4.8507000000000007</v>
      </c>
      <c r="R349" s="3">
        <v>6</v>
      </c>
      <c r="S349" s="3">
        <f>Q349+'from detlef scd 8+'!S643</f>
        <v>4.9915000000000003</v>
      </c>
      <c r="T349" s="6">
        <v>7</v>
      </c>
      <c r="U349" s="3">
        <f>S349+'from detlef scd 8+'!U643</f>
        <v>5.1100000000000003</v>
      </c>
      <c r="V349" s="3">
        <v>8</v>
      </c>
      <c r="W349" s="3">
        <f>U349+'from detlef scd 8+'!W643</f>
        <v>5.3193000000000001</v>
      </c>
      <c r="X349" s="6">
        <v>9</v>
      </c>
      <c r="Y349" s="3">
        <f>W349+'from detlef scd 8+'!Y643</f>
        <v>5.4489999999999998</v>
      </c>
      <c r="Z349" s="6">
        <v>10</v>
      </c>
      <c r="AA349" s="3">
        <f>Y349+'from detlef scd 8+'!AA643</f>
        <v>5.5601000000000003</v>
      </c>
      <c r="AB349" s="6">
        <v>11</v>
      </c>
      <c r="AC349" s="3">
        <f>AA349+'from detlef scd 8+'!AC643</f>
        <v>5.5971000000000002</v>
      </c>
      <c r="AD349" s="6">
        <v>12</v>
      </c>
      <c r="AE349" s="3">
        <f>AC349+'from detlef scd 8+'!AE643</f>
        <v>5.6341000000000001</v>
      </c>
      <c r="AF349" s="6">
        <v>13</v>
      </c>
      <c r="AG349" s="3">
        <f>AE349+'from detlef scd 8+'!AG643</f>
        <v>5.6341000000000001</v>
      </c>
      <c r="AH349" s="6"/>
      <c r="AI349" s="3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f>I350+'from detlef scd 8+'!K644</f>
        <v>3.7097999999999995</v>
      </c>
      <c r="L350" s="3">
        <v>3</v>
      </c>
      <c r="M350" s="3">
        <f>K350+'from detlef scd 8+'!M644</f>
        <v>4.7654999999999994</v>
      </c>
      <c r="N350" s="3">
        <v>4</v>
      </c>
      <c r="O350" s="3">
        <f>M350+'from detlef scd 8+'!O644</f>
        <v>5.2025999999999994</v>
      </c>
      <c r="P350" s="3">
        <v>5</v>
      </c>
      <c r="Q350" s="3">
        <f>O350+'from detlef scd 8+'!Q644</f>
        <v>5.6729999999999992</v>
      </c>
      <c r="R350" s="3">
        <v>6</v>
      </c>
      <c r="S350" s="3">
        <f>Q350+'from detlef scd 8+'!S644</f>
        <v>5.9285999999999994</v>
      </c>
      <c r="T350" s="6">
        <v>7</v>
      </c>
      <c r="U350" s="3">
        <f>S350+'from detlef scd 8+'!U644</f>
        <v>6.1878999999999991</v>
      </c>
      <c r="V350" s="3">
        <v>8</v>
      </c>
      <c r="W350" s="3">
        <f>U350+'from detlef scd 8+'!W644</f>
        <v>6.4323999999999995</v>
      </c>
      <c r="X350" s="6">
        <v>9</v>
      </c>
      <c r="Y350" s="3">
        <f>W350+'from detlef scd 8+'!Y644</f>
        <v>6.6027999999999993</v>
      </c>
      <c r="Z350" s="6">
        <v>10</v>
      </c>
      <c r="AA350" s="3">
        <f>Y350+'from detlef scd 8+'!AA644</f>
        <v>6.7435999999999989</v>
      </c>
      <c r="AB350" s="6">
        <v>11</v>
      </c>
      <c r="AC350" s="3">
        <f>AA350+'from detlef scd 8+'!AC644</f>
        <v>6.8287999999999993</v>
      </c>
      <c r="AD350" s="6">
        <v>12</v>
      </c>
      <c r="AE350" s="3">
        <f>AC350+'from detlef scd 8+'!AE644</f>
        <v>6.9658999999999995</v>
      </c>
      <c r="AF350" s="6">
        <v>13</v>
      </c>
      <c r="AG350" s="3">
        <f>AE350+'from detlef scd 8+'!AG644</f>
        <v>7.2658999999999994</v>
      </c>
      <c r="AH350" s="6"/>
      <c r="AI350" s="3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f>I351+'from detlef scd 8+'!K2</f>
        <v>3.8801000000000001</v>
      </c>
      <c r="L351" s="3">
        <v>3</v>
      </c>
      <c r="M351" s="3">
        <f>K351+'from detlef scd 8+'!M2</f>
        <v>4.6654999999999998</v>
      </c>
      <c r="N351" s="3">
        <v>4</v>
      </c>
      <c r="O351" s="3">
        <f>M351+'from detlef scd 8+'!O2</f>
        <v>5.117</v>
      </c>
      <c r="P351" s="3">
        <v>5</v>
      </c>
      <c r="Q351" s="3">
        <f>O351+'from detlef scd 8+'!Q2</f>
        <v>5.5853000000000002</v>
      </c>
      <c r="R351" s="3">
        <v>6</v>
      </c>
      <c r="S351" s="3">
        <f>Q351+'from detlef scd 8+'!S2</f>
        <v>5.9657</v>
      </c>
      <c r="T351" s="6">
        <v>7</v>
      </c>
      <c r="U351" s="3">
        <f>S351+'from detlef scd 8+'!U2</f>
        <v>6.1083999999999996</v>
      </c>
      <c r="V351" s="3">
        <v>8</v>
      </c>
      <c r="W351" s="3">
        <f>U351+'from detlef scd 8+'!W2</f>
        <v>6.2157</v>
      </c>
      <c r="X351" s="6"/>
      <c r="Y351" s="3"/>
      <c r="Z351" s="4"/>
      <c r="AA351" s="3"/>
      <c r="AB351" s="4"/>
      <c r="AC351" s="3"/>
      <c r="AD351" s="4"/>
      <c r="AE351" s="3"/>
      <c r="AF351" s="4"/>
      <c r="AG351" s="3"/>
      <c r="AH351" s="4"/>
      <c r="AI351" s="3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f>I352+'from detlef scd 8+'!K3</f>
        <v>3.3908</v>
      </c>
      <c r="L352" s="3">
        <v>3</v>
      </c>
      <c r="M352" s="3">
        <f>K352+'from detlef scd 8+'!M3</f>
        <v>4.3639000000000001</v>
      </c>
      <c r="N352" s="3">
        <v>4</v>
      </c>
      <c r="O352" s="3">
        <f>M352+'from detlef scd 8+'!O3</f>
        <v>4.7175000000000002</v>
      </c>
      <c r="P352" s="3">
        <v>5</v>
      </c>
      <c r="Q352" s="3">
        <f>O352+'from detlef scd 8+'!Q3</f>
        <v>5.0967000000000002</v>
      </c>
      <c r="R352" s="3">
        <v>6</v>
      </c>
      <c r="S352" s="3">
        <f>Q352+'from detlef scd 8+'!S3</f>
        <v>5.3532999999999999</v>
      </c>
      <c r="T352" s="6">
        <v>7</v>
      </c>
      <c r="U352" s="3">
        <f>S352+'from detlef scd 8+'!U3</f>
        <v>5.5426000000000002</v>
      </c>
      <c r="V352" s="3">
        <v>8</v>
      </c>
      <c r="W352" s="3">
        <f>U352+'from detlef scd 8+'!W3</f>
        <v>5.6432000000000002</v>
      </c>
      <c r="X352" s="6"/>
      <c r="Y352" s="3"/>
      <c r="Z352" s="4"/>
      <c r="AA352" s="3"/>
      <c r="AB352" s="4"/>
      <c r="AC352" s="3"/>
      <c r="AD352" s="4"/>
      <c r="AE352" s="3"/>
      <c r="AF352" s="4"/>
      <c r="AG352" s="3"/>
      <c r="AH352" s="4"/>
      <c r="AI352" s="3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f>I353+'from detlef scd 8+'!K8</f>
        <v>3.4546999999999999</v>
      </c>
      <c r="L353" s="3">
        <v>3</v>
      </c>
      <c r="M353" s="3">
        <f>K353+'from detlef scd 8+'!M8</f>
        <v>4.5290999999999997</v>
      </c>
      <c r="N353" s="3">
        <v>4</v>
      </c>
      <c r="O353" s="3">
        <f>M353+'from detlef scd 8+'!O8</f>
        <v>5.3218999999999994</v>
      </c>
      <c r="P353" s="3">
        <v>5</v>
      </c>
      <c r="Q353" s="3">
        <f>O353+'from detlef scd 8+'!Q8</f>
        <v>5.621999999999999</v>
      </c>
      <c r="R353" s="3">
        <v>6</v>
      </c>
      <c r="S353" s="3">
        <f>Q353+'from detlef scd 8+'!S8</f>
        <v>5.914699999999999</v>
      </c>
      <c r="T353" s="6">
        <v>7</v>
      </c>
      <c r="U353" s="3">
        <f>S353+'from detlef scd 8+'!U8</f>
        <v>6.0517999999999992</v>
      </c>
      <c r="V353" s="3">
        <v>8</v>
      </c>
      <c r="W353" s="3">
        <f>U353+'from detlef scd 8+'!W8</f>
        <v>6.1554999999999991</v>
      </c>
      <c r="X353" s="6"/>
      <c r="Y353" s="3"/>
      <c r="Z353" s="4"/>
      <c r="AA353" s="3"/>
      <c r="AB353" s="4"/>
      <c r="AC353" s="3"/>
      <c r="AD353" s="4"/>
      <c r="AE353" s="3"/>
      <c r="AF353" s="4"/>
      <c r="AG353" s="3"/>
      <c r="AH353" s="4"/>
      <c r="AI353" s="3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f>I354+'from detlef scd 8+'!K9</f>
        <v>3.0506000000000002</v>
      </c>
      <c r="L354" s="3">
        <v>3</v>
      </c>
      <c r="M354" s="3">
        <f>K354+'from detlef scd 8+'!M9</f>
        <v>3.7063000000000001</v>
      </c>
      <c r="N354" s="3">
        <v>4</v>
      </c>
      <c r="O354" s="3">
        <f>M354+'from detlef scd 8+'!O9</f>
        <v>4.3287000000000004</v>
      </c>
      <c r="P354" s="3">
        <v>5</v>
      </c>
      <c r="Q354" s="3">
        <f>O354+'from detlef scd 8+'!Q9</f>
        <v>4.6769000000000007</v>
      </c>
      <c r="R354" s="3">
        <v>6</v>
      </c>
      <c r="S354" s="3">
        <f>Q354+'from detlef scd 8+'!S9</f>
        <v>5.0400000000000009</v>
      </c>
      <c r="T354" s="6">
        <v>7</v>
      </c>
      <c r="U354" s="3">
        <f>S354+'from detlef scd 8+'!U9</f>
        <v>5.321600000000001</v>
      </c>
      <c r="V354" s="3">
        <v>8</v>
      </c>
      <c r="W354" s="3">
        <f>U354+'from detlef scd 8+'!W9</f>
        <v>5.4105000000000008</v>
      </c>
      <c r="X354" s="6"/>
      <c r="Y354" s="3"/>
      <c r="Z354" s="4"/>
      <c r="AA354" s="3"/>
      <c r="AB354" s="4"/>
      <c r="AC354" s="3"/>
      <c r="AD354" s="4"/>
      <c r="AE354" s="3"/>
      <c r="AF354" s="4"/>
      <c r="AG354" s="3"/>
      <c r="AH354" s="4"/>
      <c r="AI354" s="3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f>I355+'from detlef scd 8+'!K10</f>
        <v>3.5907999999999998</v>
      </c>
      <c r="L355" s="3">
        <v>3</v>
      </c>
      <c r="M355" s="3">
        <f>K355+'from detlef scd 8+'!M10</f>
        <v>4.2611999999999997</v>
      </c>
      <c r="N355" s="3">
        <v>4</v>
      </c>
      <c r="O355" s="3">
        <f>M355+'from detlef scd 8+'!O10</f>
        <v>5.0389999999999997</v>
      </c>
      <c r="P355" s="3">
        <v>5</v>
      </c>
      <c r="Q355" s="3">
        <f>O355+'from detlef scd 8+'!Q10</f>
        <v>5.3870999999999993</v>
      </c>
      <c r="R355" s="3">
        <v>6</v>
      </c>
      <c r="S355" s="3">
        <f>Q355+'from detlef scd 8+'!S10</f>
        <v>5.8537999999999997</v>
      </c>
      <c r="T355" s="6">
        <v>7</v>
      </c>
      <c r="U355" s="3">
        <f>S355+'from detlef scd 8+'!U10</f>
        <v>5.9722999999999997</v>
      </c>
      <c r="V355" s="3">
        <v>8</v>
      </c>
      <c r="W355" s="3">
        <f>U355+'from detlef scd 8+'!W10</f>
        <v>6.0796999999999999</v>
      </c>
      <c r="X355" s="6"/>
      <c r="Y355" s="3"/>
      <c r="Z355" s="4"/>
      <c r="AA355" s="3"/>
      <c r="AB355" s="4"/>
      <c r="AC355" s="3"/>
      <c r="AD355" s="4"/>
      <c r="AE355" s="3"/>
      <c r="AF355" s="4"/>
      <c r="AG355" s="3"/>
      <c r="AH355" s="4"/>
      <c r="AI355" s="3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f>I356+'from detlef scd 8+'!K11</f>
        <v>3.5816999999999997</v>
      </c>
      <c r="L356" s="3">
        <v>3</v>
      </c>
      <c r="M356" s="3">
        <f>K356+'from detlef scd 8+'!M11</f>
        <v>4.4169</v>
      </c>
      <c r="N356" s="3">
        <v>4</v>
      </c>
      <c r="O356" s="3">
        <f>M356+'from detlef scd 8+'!O11</f>
        <v>4.9725000000000001</v>
      </c>
      <c r="P356" s="3">
        <v>5</v>
      </c>
      <c r="Q356" s="3">
        <f>O356+'from detlef scd 8+'!Q11</f>
        <v>5.3410000000000002</v>
      </c>
      <c r="R356" s="3">
        <v>6</v>
      </c>
      <c r="S356" s="3">
        <f>Q356+'from detlef scd 8+'!S11</f>
        <v>5.7373000000000003</v>
      </c>
      <c r="T356" s="6">
        <v>7</v>
      </c>
      <c r="U356" s="3">
        <f>S356+'from detlef scd 8+'!U11</f>
        <v>5.9225000000000003</v>
      </c>
      <c r="V356" s="3">
        <v>8</v>
      </c>
      <c r="W356" s="3">
        <f>U356+'from detlef scd 8+'!W11</f>
        <v>6.1355000000000004</v>
      </c>
      <c r="X356" s="6"/>
      <c r="Y356" s="3"/>
      <c r="Z356" s="4"/>
      <c r="AA356" s="3"/>
      <c r="AB356" s="4"/>
      <c r="AC356" s="3"/>
      <c r="AD356" s="4"/>
      <c r="AE356" s="3"/>
      <c r="AF356" s="4"/>
      <c r="AG356" s="3"/>
      <c r="AH356" s="4"/>
      <c r="AI356" s="3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f>I357+'from detlef scd 8+'!K12</f>
        <v>3.1004</v>
      </c>
      <c r="L357" s="3">
        <v>3</v>
      </c>
      <c r="M357" s="3">
        <f>K357+'from detlef scd 8+'!M12</f>
        <v>4.1448999999999998</v>
      </c>
      <c r="N357" s="3">
        <v>4</v>
      </c>
      <c r="O357" s="3">
        <f>M357+'from detlef scd 8+'!O12</f>
        <v>4.5541999999999998</v>
      </c>
      <c r="P357" s="3">
        <v>5</v>
      </c>
      <c r="Q357" s="3">
        <f>O357+'from detlef scd 8+'!Q12</f>
        <v>4.8115999999999994</v>
      </c>
      <c r="R357" s="3">
        <v>6</v>
      </c>
      <c r="S357" s="3">
        <f>Q357+'from detlef scd 8+'!S12</f>
        <v>5.2430999999999992</v>
      </c>
      <c r="T357" s="6">
        <v>7</v>
      </c>
      <c r="U357" s="3">
        <f>S357+'from detlef scd 8+'!U12</f>
        <v>5.4875999999999996</v>
      </c>
      <c r="V357" s="3">
        <v>8</v>
      </c>
      <c r="W357" s="3">
        <f>U357+'from detlef scd 8+'!W12</f>
        <v>5.6301999999999994</v>
      </c>
      <c r="X357" s="6"/>
      <c r="Y357" s="3"/>
      <c r="Z357" s="4"/>
      <c r="AA357" s="3"/>
      <c r="AB357" s="4"/>
      <c r="AC357" s="3"/>
      <c r="AD357" s="4"/>
      <c r="AE357" s="3"/>
      <c r="AF357" s="4"/>
      <c r="AG357" s="3"/>
      <c r="AH357" s="4"/>
      <c r="AI357" s="3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f>I358+'from detlef scd 8+'!K13</f>
        <v>2.9929999999999999</v>
      </c>
      <c r="L358" s="3">
        <v>3</v>
      </c>
      <c r="M358" s="3">
        <f>K358+'from detlef scd 8+'!M13</f>
        <v>3.8893999999999997</v>
      </c>
      <c r="N358" s="3">
        <v>4</v>
      </c>
      <c r="O358" s="3">
        <f>M358+'from detlef scd 8+'!O13</f>
        <v>4.5893999999999995</v>
      </c>
      <c r="P358" s="3">
        <v>5</v>
      </c>
      <c r="Q358" s="3">
        <f>O358+'from detlef scd 8+'!Q13</f>
        <v>4.7634999999999996</v>
      </c>
      <c r="R358" s="3">
        <v>6</v>
      </c>
      <c r="S358" s="3">
        <f>Q358+'from detlef scd 8+'!S13</f>
        <v>5.1597999999999997</v>
      </c>
      <c r="T358" s="6">
        <v>7</v>
      </c>
      <c r="U358" s="3">
        <f>S358+'from detlef scd 8+'!U13</f>
        <v>5.3376000000000001</v>
      </c>
      <c r="V358" s="3">
        <v>8</v>
      </c>
      <c r="W358" s="3">
        <f>U358+'from detlef scd 8+'!W13</f>
        <v>5.4561000000000002</v>
      </c>
      <c r="X358" s="6"/>
      <c r="Y358" s="3"/>
      <c r="Z358" s="4"/>
      <c r="AA358" s="3"/>
      <c r="AB358" s="4"/>
      <c r="AC358" s="3"/>
      <c r="AD358" s="4"/>
      <c r="AE358" s="3"/>
      <c r="AF358" s="4"/>
      <c r="AG358" s="3"/>
      <c r="AH358" s="4"/>
      <c r="AI358" s="3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f>I359+'from detlef scd 8+'!K14</f>
        <v>3.4506000000000001</v>
      </c>
      <c r="L359" s="3">
        <v>3</v>
      </c>
      <c r="M359" s="3">
        <f>K359+'from detlef scd 8+'!M14</f>
        <v>4.2580999999999998</v>
      </c>
      <c r="N359" s="3">
        <v>4</v>
      </c>
      <c r="O359" s="3">
        <f>M359+'from detlef scd 8+'!O14</f>
        <v>5.0507999999999997</v>
      </c>
      <c r="P359" s="3">
        <v>5</v>
      </c>
      <c r="Q359" s="3">
        <f>O359+'from detlef scd 8+'!Q14</f>
        <v>5.5248999999999997</v>
      </c>
      <c r="R359" s="3">
        <v>6</v>
      </c>
      <c r="S359" s="3">
        <f>Q359+'from detlef scd 8+'!S14</f>
        <v>5.8582999999999998</v>
      </c>
      <c r="T359" s="6">
        <v>7</v>
      </c>
      <c r="U359" s="3">
        <f>S359+'from detlef scd 8+'!U14</f>
        <v>6.125</v>
      </c>
      <c r="V359" s="3">
        <v>8</v>
      </c>
      <c r="W359" s="3">
        <f>U359+'from detlef scd 8+'!W14</f>
        <v>6.3620999999999999</v>
      </c>
      <c r="X359" s="6"/>
      <c r="Y359" s="3"/>
      <c r="Z359" s="4"/>
      <c r="AA359" s="3"/>
      <c r="AB359" s="4"/>
      <c r="AC359" s="3"/>
      <c r="AD359" s="4"/>
      <c r="AE359" s="3"/>
      <c r="AF359" s="4"/>
      <c r="AG359" s="3"/>
      <c r="AH359" s="4"/>
      <c r="AI359" s="3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f>I360+'from detlef scd 8+'!K15</f>
        <v>3.1206</v>
      </c>
      <c r="L360" s="3">
        <v>3</v>
      </c>
      <c r="M360" s="3">
        <f>K360+'from detlef scd 8+'!M15</f>
        <v>4.0502000000000002</v>
      </c>
      <c r="N360" s="3">
        <v>4</v>
      </c>
      <c r="O360" s="3">
        <f>M360+'from detlef scd 8+'!O15</f>
        <v>4.7538999999999998</v>
      </c>
      <c r="P360" s="3">
        <v>5</v>
      </c>
      <c r="Q360" s="3">
        <f>O360+'from detlef scd 8+'!Q15</f>
        <v>5.1575999999999995</v>
      </c>
      <c r="R360" s="3">
        <v>6</v>
      </c>
      <c r="S360" s="3">
        <f>Q360+'from detlef scd 8+'!S15</f>
        <v>5.4464999999999995</v>
      </c>
      <c r="T360" s="6">
        <v>7</v>
      </c>
      <c r="U360" s="3">
        <f>S360+'from detlef scd 8+'!U15</f>
        <v>5.716899999999999</v>
      </c>
      <c r="V360" s="3">
        <v>8</v>
      </c>
      <c r="W360" s="3">
        <f>U360+'from detlef scd 8+'!W15</f>
        <v>5.9168999999999992</v>
      </c>
      <c r="X360" s="6"/>
      <c r="Y360" s="3"/>
      <c r="Z360" s="4"/>
      <c r="AA360" s="3"/>
      <c r="AB360" s="4"/>
      <c r="AC360" s="3"/>
      <c r="AD360" s="4"/>
      <c r="AE360" s="3"/>
      <c r="AF360" s="4"/>
      <c r="AG360" s="3"/>
      <c r="AH360" s="4"/>
      <c r="AI360" s="3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f>I361+'from detlef scd 8+'!K16</f>
        <v>3.36</v>
      </c>
      <c r="L361" s="3">
        <v>3</v>
      </c>
      <c r="M361" s="3">
        <f>K361+'from detlef scd 8+'!M16</f>
        <v>4.2046000000000001</v>
      </c>
      <c r="N361" s="3">
        <v>4</v>
      </c>
      <c r="O361" s="3">
        <f>M361+'from detlef scd 8+'!O16</f>
        <v>4.9270000000000005</v>
      </c>
      <c r="P361" s="3">
        <v>5</v>
      </c>
      <c r="Q361" s="3">
        <f>O361+'from detlef scd 8+'!Q16</f>
        <v>5.2493000000000007</v>
      </c>
      <c r="R361" s="3">
        <v>6</v>
      </c>
      <c r="S361" s="3">
        <f>Q361+'from detlef scd 8+'!S16</f>
        <v>5.729000000000001</v>
      </c>
      <c r="T361" s="6">
        <v>7</v>
      </c>
      <c r="U361" s="3">
        <f>S361+'from detlef scd 8+'!U16</f>
        <v>5.9976000000000012</v>
      </c>
      <c r="V361" s="3">
        <v>8</v>
      </c>
      <c r="W361" s="3">
        <f>U361+'from detlef scd 8+'!W16</f>
        <v>6.0884000000000009</v>
      </c>
      <c r="X361" s="6"/>
      <c r="Y361" s="3"/>
      <c r="Z361" s="4"/>
      <c r="AA361" s="3"/>
      <c r="AB361" s="4"/>
      <c r="AC361" s="3"/>
      <c r="AD361" s="4"/>
      <c r="AE361" s="3"/>
      <c r="AF361" s="4"/>
      <c r="AG361" s="3"/>
      <c r="AH361" s="4"/>
      <c r="AI361" s="3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f>I362+'from detlef scd 8+'!K17</f>
        <v>3.6427</v>
      </c>
      <c r="L362" s="3">
        <v>3</v>
      </c>
      <c r="M362" s="3">
        <f>K362+'from detlef scd 8+'!M17</f>
        <v>4.6909999999999998</v>
      </c>
      <c r="N362" s="3">
        <v>4</v>
      </c>
      <c r="O362" s="3">
        <f>M362+'from detlef scd 8+'!O17</f>
        <v>5.2928999999999995</v>
      </c>
      <c r="P362" s="3">
        <v>5</v>
      </c>
      <c r="Q362" s="3">
        <f>O362+'from detlef scd 8+'!Q17</f>
        <v>5.7077999999999998</v>
      </c>
      <c r="R362" s="3">
        <v>6</v>
      </c>
      <c r="S362" s="3">
        <f>Q362+'from detlef scd 8+'!S17</f>
        <v>6.1689999999999996</v>
      </c>
      <c r="T362" s="6">
        <v>7</v>
      </c>
      <c r="U362" s="3">
        <f>S362+'from detlef scd 8+'!U17</f>
        <v>6.3690999999999995</v>
      </c>
      <c r="V362" s="3">
        <v>8</v>
      </c>
      <c r="W362" s="3">
        <f>U362+'from detlef scd 8+'!W17</f>
        <v>6.5375999999999994</v>
      </c>
      <c r="X362" s="6"/>
      <c r="Y362" s="3"/>
      <c r="Z362" s="4"/>
      <c r="AA362" s="3"/>
      <c r="AB362" s="4"/>
      <c r="AC362" s="3"/>
      <c r="AD362" s="4"/>
      <c r="AE362" s="3"/>
      <c r="AF362" s="4"/>
      <c r="AG362" s="3"/>
      <c r="AH362" s="4"/>
      <c r="AI362" s="3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f>I363+'from detlef scd 8+'!K18</f>
        <v>3.5781999999999998</v>
      </c>
      <c r="L363" s="3">
        <v>3</v>
      </c>
      <c r="M363" s="3">
        <f>K363+'from detlef scd 8+'!M18</f>
        <v>4.8894000000000002</v>
      </c>
      <c r="N363" s="3">
        <v>4</v>
      </c>
      <c r="O363" s="3">
        <f>M363+'from detlef scd 8+'!O18</f>
        <v>5.3413000000000004</v>
      </c>
      <c r="P363" s="3">
        <v>5</v>
      </c>
      <c r="Q363" s="3">
        <f>O363+'from detlef scd 8+'!Q18</f>
        <v>5.6987000000000005</v>
      </c>
      <c r="R363" s="3">
        <v>6</v>
      </c>
      <c r="S363" s="3">
        <f>Q363+'from detlef scd 8+'!S18</f>
        <v>6.2469000000000001</v>
      </c>
      <c r="T363" s="6">
        <v>7</v>
      </c>
      <c r="U363" s="3">
        <f>S363+'from detlef scd 8+'!U18</f>
        <v>6.4802</v>
      </c>
      <c r="V363" s="3">
        <v>8</v>
      </c>
      <c r="W363" s="3">
        <f>U363+'from detlef scd 8+'!W18</f>
        <v>6.6543000000000001</v>
      </c>
      <c r="X363" s="6"/>
      <c r="Y363" s="3"/>
      <c r="Z363" s="4"/>
      <c r="AA363" s="3"/>
      <c r="AB363" s="4"/>
      <c r="AC363" s="3"/>
      <c r="AD363" s="4"/>
      <c r="AE363" s="3"/>
      <c r="AF363" s="4"/>
      <c r="AG363" s="3"/>
      <c r="AH363" s="4"/>
      <c r="AI363" s="3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f>I364+'from detlef scd 8+'!K19</f>
        <v>2.7873000000000001</v>
      </c>
      <c r="L364" s="3">
        <v>3</v>
      </c>
      <c r="M364" s="3">
        <f>K364+'from detlef scd 8+'!M19</f>
        <v>3.6726000000000001</v>
      </c>
      <c r="N364" s="3">
        <v>4</v>
      </c>
      <c r="O364" s="3">
        <f>M364+'from detlef scd 8+'!O19</f>
        <v>4.1985999999999999</v>
      </c>
      <c r="P364" s="3">
        <v>5</v>
      </c>
      <c r="Q364" s="3">
        <f>O364+'from detlef scd 8+'!Q19</f>
        <v>4.4948999999999995</v>
      </c>
      <c r="R364" s="3">
        <v>6</v>
      </c>
      <c r="S364" s="3">
        <f>Q364+'from detlef scd 8+'!S19</f>
        <v>5.0060999999999991</v>
      </c>
      <c r="T364" s="6">
        <v>7</v>
      </c>
      <c r="U364" s="3">
        <f>S364+'from detlef scd 8+'!U19</f>
        <v>5.1875999999999989</v>
      </c>
      <c r="V364" s="3">
        <v>8</v>
      </c>
      <c r="W364" s="3">
        <f>U364+'from detlef scd 8+'!W19</f>
        <v>5.3097999999999992</v>
      </c>
      <c r="X364" s="6"/>
      <c r="Y364" s="3"/>
      <c r="Z364" s="4"/>
      <c r="AA364" s="3"/>
      <c r="AB364" s="4"/>
      <c r="AC364" s="3"/>
      <c r="AD364" s="4"/>
      <c r="AE364" s="3"/>
      <c r="AF364" s="4"/>
      <c r="AG364" s="3"/>
      <c r="AH364" s="4"/>
      <c r="AI364" s="3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f>I365+'from detlef scd 8+'!K20</f>
        <v>2.5783</v>
      </c>
      <c r="L365" s="3">
        <v>3</v>
      </c>
      <c r="M365" s="3">
        <f>K365+'from detlef scd 8+'!M20</f>
        <v>3.3915000000000002</v>
      </c>
      <c r="N365" s="3">
        <v>4</v>
      </c>
      <c r="O365" s="3">
        <f>M365+'from detlef scd 8+'!O20</f>
        <v>4.1584000000000003</v>
      </c>
      <c r="P365" s="3">
        <v>5</v>
      </c>
      <c r="Q365" s="3">
        <f>O365+'from detlef scd 8+'!Q20</f>
        <v>4.5641000000000007</v>
      </c>
      <c r="R365" s="3">
        <v>6</v>
      </c>
      <c r="S365" s="3">
        <f>Q365+'from detlef scd 8+'!S20</f>
        <v>4.9679000000000011</v>
      </c>
      <c r="T365" s="6">
        <v>7</v>
      </c>
      <c r="U365" s="3">
        <f>S365+'from detlef scd 8+'!U20</f>
        <v>5.0976000000000008</v>
      </c>
      <c r="V365" s="3">
        <v>8</v>
      </c>
      <c r="W365" s="3">
        <f>U365+'from detlef scd 8+'!W20</f>
        <v>5.1976000000000004</v>
      </c>
      <c r="X365" s="6"/>
      <c r="Y365" s="3"/>
      <c r="Z365" s="4"/>
      <c r="AA365" s="3"/>
      <c r="AB365" s="4"/>
      <c r="AC365" s="3"/>
      <c r="AD365" s="4"/>
      <c r="AE365" s="3"/>
      <c r="AF365" s="4"/>
      <c r="AG365" s="3"/>
      <c r="AH365" s="4"/>
      <c r="AI365" s="3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f>I366+'from detlef scd 8+'!K21</f>
        <v>3.2930999999999999</v>
      </c>
      <c r="L366" s="3">
        <v>3</v>
      </c>
      <c r="M366" s="3">
        <f>K366+'from detlef scd 8+'!M21</f>
        <v>4.1745999999999999</v>
      </c>
      <c r="N366" s="3">
        <v>4</v>
      </c>
      <c r="O366" s="3">
        <f>M366+'from detlef scd 8+'!O21</f>
        <v>4.7412999999999998</v>
      </c>
      <c r="P366" s="3">
        <v>5</v>
      </c>
      <c r="Q366" s="3">
        <f>O366+'from detlef scd 8+'!Q21</f>
        <v>5.1302000000000003</v>
      </c>
      <c r="R366" s="3">
        <v>6</v>
      </c>
      <c r="S366" s="3">
        <f>Q366+'from detlef scd 8+'!S21</f>
        <v>5.6858000000000004</v>
      </c>
      <c r="T366" s="6">
        <v>7</v>
      </c>
      <c r="U366" s="3">
        <f>S366+'from detlef scd 8+'!U21</f>
        <v>5.9488000000000003</v>
      </c>
      <c r="V366" s="3">
        <v>8</v>
      </c>
      <c r="W366" s="3">
        <f>U366+'from detlef scd 8+'!W21</f>
        <v>6.0266000000000002</v>
      </c>
      <c r="X366" s="6"/>
      <c r="Y366" s="3"/>
      <c r="Z366" s="4"/>
      <c r="AA366" s="3"/>
      <c r="AB366" s="4"/>
      <c r="AC366" s="3"/>
      <c r="AD366" s="4"/>
      <c r="AE366" s="3"/>
      <c r="AF366" s="4"/>
      <c r="AG366" s="3"/>
      <c r="AH366" s="4"/>
      <c r="AI366" s="3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f>I367+'from detlef scd 8+'!K22</f>
        <v>2.9188999999999998</v>
      </c>
      <c r="L367" s="3">
        <v>3</v>
      </c>
      <c r="M367" s="3">
        <f>K367+'from detlef scd 8+'!M22</f>
        <v>3.9003999999999999</v>
      </c>
      <c r="N367" s="3">
        <v>4</v>
      </c>
      <c r="O367" s="3">
        <f>M367+'from detlef scd 8+'!O22</f>
        <v>4.3745000000000003</v>
      </c>
      <c r="P367" s="3">
        <v>5</v>
      </c>
      <c r="Q367" s="3">
        <f>O367+'from detlef scd 8+'!Q22</f>
        <v>4.7041000000000004</v>
      </c>
      <c r="R367" s="3">
        <v>6</v>
      </c>
      <c r="S367" s="3">
        <f>Q367+'from detlef scd 8+'!S22</f>
        <v>5.0522</v>
      </c>
      <c r="T367" s="6">
        <v>7</v>
      </c>
      <c r="U367" s="3">
        <f>S367+'from detlef scd 8+'!U22</f>
        <v>5.4337</v>
      </c>
      <c r="V367" s="3">
        <v>8</v>
      </c>
      <c r="W367" s="3">
        <f>U367+'from detlef scd 8+'!W22</f>
        <v>5.7411000000000003</v>
      </c>
      <c r="X367" s="6"/>
      <c r="Y367" s="3"/>
      <c r="Z367" s="4"/>
      <c r="AA367" s="3"/>
      <c r="AB367" s="4"/>
      <c r="AC367" s="3"/>
      <c r="AD367" s="4"/>
      <c r="AE367" s="3"/>
      <c r="AF367" s="4"/>
      <c r="AG367" s="3"/>
      <c r="AH367" s="4"/>
      <c r="AI367" s="3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f>I368+'from detlef scd 8+'!K39</f>
        <v>3.4463999999999997</v>
      </c>
      <c r="L368" s="3">
        <v>3</v>
      </c>
      <c r="M368" s="3">
        <f>K368+'from detlef scd 8+'!M39</f>
        <v>4.5278999999999998</v>
      </c>
      <c r="N368" s="3">
        <v>4</v>
      </c>
      <c r="O368" s="3">
        <f>M368+'from detlef scd 8+'!O39</f>
        <v>5.0427</v>
      </c>
      <c r="P368" s="3">
        <v>5</v>
      </c>
      <c r="Q368" s="3">
        <f>O368+'from detlef scd 8+'!Q39</f>
        <v>5.3426999999999998</v>
      </c>
      <c r="R368" s="3">
        <v>6</v>
      </c>
      <c r="S368" s="3">
        <f>Q368+'from detlef scd 8+'!S39</f>
        <v>5.6501000000000001</v>
      </c>
      <c r="T368" s="6">
        <v>7</v>
      </c>
      <c r="U368" s="3">
        <f>S368+'from detlef scd 8+'!U39</f>
        <v>5.9168000000000003</v>
      </c>
      <c r="V368" s="3">
        <v>8</v>
      </c>
      <c r="W368" s="3">
        <f>U368+'from detlef scd 8+'!W39</f>
        <v>6.0464000000000002</v>
      </c>
      <c r="X368" s="6"/>
      <c r="Y368" s="3"/>
      <c r="Z368" s="4"/>
      <c r="AA368" s="3"/>
      <c r="AB368" s="4"/>
      <c r="AC368" s="3"/>
      <c r="AD368" s="4"/>
      <c r="AE368" s="3"/>
      <c r="AF368" s="4"/>
      <c r="AG368" s="3"/>
      <c r="AH368" s="4"/>
      <c r="AI368" s="3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f>I369+'from detlef scd 8+'!K40</f>
        <v>3.4207999999999998</v>
      </c>
      <c r="L369" s="3">
        <v>3</v>
      </c>
      <c r="M369" s="3">
        <f>K369+'from detlef scd 8+'!M40</f>
        <v>4.5339</v>
      </c>
      <c r="N369" s="3">
        <v>4</v>
      </c>
      <c r="O369" s="3">
        <f>M369+'from detlef scd 8+'!O40</f>
        <v>4.9116999999999997</v>
      </c>
      <c r="P369" s="3">
        <v>5</v>
      </c>
      <c r="Q369" s="3">
        <f>O369+'from detlef scd 8+'!Q40</f>
        <v>5.2709999999999999</v>
      </c>
      <c r="R369" s="3">
        <v>6</v>
      </c>
      <c r="S369" s="3">
        <f>Q369+'from detlef scd 8+'!S40</f>
        <v>5.5007000000000001</v>
      </c>
      <c r="T369" s="6">
        <v>7</v>
      </c>
      <c r="U369" s="3">
        <f>S369+'from detlef scd 8+'!U40</f>
        <v>5.7081</v>
      </c>
      <c r="V369" s="3">
        <v>8</v>
      </c>
      <c r="W369" s="3">
        <f>U369+'from detlef scd 8+'!W40</f>
        <v>5.9267000000000003</v>
      </c>
      <c r="X369" s="6"/>
      <c r="Y369" s="3"/>
      <c r="Z369" s="4"/>
      <c r="AA369" s="3"/>
      <c r="AB369" s="4"/>
      <c r="AC369" s="3"/>
      <c r="AD369" s="4"/>
      <c r="AE369" s="3"/>
      <c r="AF369" s="4"/>
      <c r="AG369" s="3"/>
      <c r="AH369" s="4"/>
      <c r="AI369" s="3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f>I370+'from detlef scd 8+'!K41</f>
        <v>2.4986000000000002</v>
      </c>
      <c r="L370" s="3">
        <v>3</v>
      </c>
      <c r="M370" s="3">
        <f>K370+'from detlef scd 8+'!M41</f>
        <v>3.5396000000000001</v>
      </c>
      <c r="N370" s="3">
        <v>4</v>
      </c>
      <c r="O370" s="3">
        <f>M370+'from detlef scd 8+'!O41</f>
        <v>3.8877999999999999</v>
      </c>
      <c r="P370" s="3">
        <v>5</v>
      </c>
      <c r="Q370" s="3">
        <f>O370+'from detlef scd 8+'!Q41</f>
        <v>4.3749000000000002</v>
      </c>
      <c r="R370" s="3">
        <v>6</v>
      </c>
      <c r="S370" s="3">
        <f>Q370+'from detlef scd 8+'!S41</f>
        <v>4.6120000000000001</v>
      </c>
      <c r="T370" s="6">
        <v>7</v>
      </c>
      <c r="U370" s="3">
        <f>S370+'from detlef scd 8+'!U41</f>
        <v>4.9713000000000003</v>
      </c>
      <c r="V370" s="3">
        <v>8</v>
      </c>
      <c r="W370" s="3">
        <f>U370+'from detlef scd 8+'!W41</f>
        <v>5.2158000000000007</v>
      </c>
      <c r="X370" s="6"/>
      <c r="Y370" s="3"/>
      <c r="Z370" s="4"/>
      <c r="AA370" s="3"/>
      <c r="AB370" s="4"/>
      <c r="AC370" s="3"/>
      <c r="AD370" s="4"/>
      <c r="AE370" s="3"/>
      <c r="AF370" s="4"/>
      <c r="AG370" s="3"/>
      <c r="AH370" s="4"/>
      <c r="AI370" s="3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3">
        <f>I371+'from detlef scd 8+'!K42</f>
        <v>3.3767</v>
      </c>
      <c r="L371" s="3">
        <v>3</v>
      </c>
      <c r="M371" s="3">
        <f>K371+'from detlef scd 8+'!M42</f>
        <v>4.4658999999999995</v>
      </c>
      <c r="N371" s="3">
        <v>4</v>
      </c>
      <c r="O371" s="3">
        <f>M371+'from detlef scd 8+'!O42</f>
        <v>4.8696999999999999</v>
      </c>
      <c r="P371" s="3">
        <v>5</v>
      </c>
      <c r="Q371" s="3">
        <f>O371+'from detlef scd 8+'!Q42</f>
        <v>5.2215999999999996</v>
      </c>
      <c r="R371" s="3">
        <v>6</v>
      </c>
      <c r="S371" s="3">
        <f>Q371+'from detlef scd 8+'!S42</f>
        <v>5.6698999999999993</v>
      </c>
      <c r="T371" s="6">
        <v>7</v>
      </c>
      <c r="U371" s="3">
        <f>S371+'from detlef scd 8+'!U42</f>
        <v>5.8958999999999993</v>
      </c>
      <c r="V371" s="3">
        <v>8</v>
      </c>
      <c r="W371" s="3">
        <f>U371+'from detlef scd 8+'!W42</f>
        <v>6.051499999999999</v>
      </c>
      <c r="X371" s="6"/>
      <c r="Y371" s="3"/>
      <c r="Z371" s="4"/>
      <c r="AA371" s="3"/>
      <c r="AB371" s="4"/>
      <c r="AC371" s="3"/>
      <c r="AD371" s="4"/>
      <c r="AE371" s="3"/>
      <c r="AF371" s="4"/>
      <c r="AG371" s="3"/>
      <c r="AH371" s="4"/>
      <c r="AI371" s="3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f>I372+'from detlef scd 8+'!K43</f>
        <v>3.6819000000000002</v>
      </c>
      <c r="L372" s="3">
        <v>3</v>
      </c>
      <c r="M372" s="3">
        <f>K372+'from detlef scd 8+'!M43</f>
        <v>5.1341000000000001</v>
      </c>
      <c r="N372" s="3">
        <v>4</v>
      </c>
      <c r="O372" s="3">
        <f>M372+'from detlef scd 8+'!O43</f>
        <v>5.5731000000000002</v>
      </c>
      <c r="P372" s="3">
        <v>5</v>
      </c>
      <c r="Q372" s="3">
        <f>O372+'from detlef scd 8+'!Q43</f>
        <v>5.9028</v>
      </c>
      <c r="R372" s="3">
        <v>6</v>
      </c>
      <c r="S372" s="3">
        <f>Q372+'from detlef scd 8+'!S43</f>
        <v>6.1879999999999997</v>
      </c>
      <c r="T372" s="6">
        <v>7</v>
      </c>
      <c r="U372" s="3">
        <f>S372+'from detlef scd 8+'!U43</f>
        <v>6.5880999999999998</v>
      </c>
      <c r="V372" s="3">
        <v>8</v>
      </c>
      <c r="W372" s="3">
        <f>U372+'from detlef scd 8+'!W43</f>
        <v>6.7659000000000002</v>
      </c>
      <c r="X372" s="6"/>
      <c r="Y372" s="3"/>
      <c r="Z372" s="4"/>
      <c r="AA372" s="3"/>
      <c r="AB372" s="4"/>
      <c r="AC372" s="3"/>
      <c r="AD372" s="4"/>
      <c r="AE372" s="3"/>
      <c r="AF372" s="4"/>
      <c r="AG372" s="3"/>
      <c r="AH372" s="4"/>
      <c r="AI372" s="3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f>I373+'from detlef scd 8+'!K44</f>
        <v>2.8521999999999998</v>
      </c>
      <c r="L373" s="3">
        <v>3</v>
      </c>
      <c r="M373" s="3">
        <f>K373+'from detlef scd 8+'!M44</f>
        <v>4.0006000000000004</v>
      </c>
      <c r="N373" s="3">
        <v>4</v>
      </c>
      <c r="O373" s="3">
        <f>M373+'from detlef scd 8+'!O44</f>
        <v>4.5933000000000002</v>
      </c>
      <c r="P373" s="3">
        <v>5</v>
      </c>
      <c r="Q373" s="3">
        <f>O373+'from detlef scd 8+'!Q44</f>
        <v>4.9934000000000003</v>
      </c>
      <c r="R373" s="3">
        <v>6</v>
      </c>
      <c r="S373" s="3">
        <f>Q373+'from detlef scd 8+'!S44</f>
        <v>5.3602000000000007</v>
      </c>
      <c r="T373" s="6">
        <v>7</v>
      </c>
      <c r="U373" s="3">
        <f>S373+'from detlef scd 8+'!U44</f>
        <v>5.6232000000000006</v>
      </c>
      <c r="V373" s="3">
        <v>8</v>
      </c>
      <c r="W373" s="3">
        <f>U373+'from detlef scd 8+'!W44</f>
        <v>5.8158000000000003</v>
      </c>
      <c r="X373" s="6"/>
      <c r="Y373" s="3"/>
      <c r="Z373" s="4"/>
      <c r="AA373" s="3"/>
      <c r="AB373" s="4"/>
      <c r="AC373" s="3"/>
      <c r="AD373" s="4"/>
      <c r="AE373" s="3"/>
      <c r="AF373" s="4"/>
      <c r="AG373" s="3"/>
      <c r="AH373" s="4"/>
      <c r="AI373" s="3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f>I374+'from detlef scd 8+'!K45</f>
        <v>3.5857999999999999</v>
      </c>
      <c r="L374" s="3">
        <v>3</v>
      </c>
      <c r="M374" s="3">
        <f>K374+'from detlef scd 8+'!M45</f>
        <v>4.7081999999999997</v>
      </c>
      <c r="N374" s="3">
        <v>4</v>
      </c>
      <c r="O374" s="3">
        <f>M374+'from detlef scd 8+'!O45</f>
        <v>5.2824</v>
      </c>
      <c r="P374" s="3">
        <v>5</v>
      </c>
      <c r="Q374" s="3">
        <f>O374+'from detlef scd 8+'!Q45</f>
        <v>5.7788000000000004</v>
      </c>
      <c r="R374" s="3">
        <v>6</v>
      </c>
      <c r="S374" s="3">
        <f>Q374+'from detlef scd 8+'!S45</f>
        <v>6.0622000000000007</v>
      </c>
      <c r="T374" s="6">
        <v>7</v>
      </c>
      <c r="U374" s="3">
        <f>S374+'from detlef scd 8+'!U45</f>
        <v>6.4289000000000005</v>
      </c>
      <c r="V374" s="3">
        <v>8</v>
      </c>
      <c r="W374" s="3">
        <f>U374+'from detlef scd 8+'!W45</f>
        <v>6.6400000000000006</v>
      </c>
      <c r="X374" s="6"/>
      <c r="Y374" s="3"/>
      <c r="Z374" s="4"/>
      <c r="AA374" s="3"/>
      <c r="AB374" s="4"/>
      <c r="AC374" s="3"/>
      <c r="AD374" s="4"/>
      <c r="AE374" s="3"/>
      <c r="AF374" s="4"/>
      <c r="AG374" s="3"/>
      <c r="AH374" s="4"/>
      <c r="AI374" s="3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f>I375+'from detlef scd 8+'!K46</f>
        <v>3.2168999999999999</v>
      </c>
      <c r="L375" s="3">
        <v>3</v>
      </c>
      <c r="M375" s="3">
        <f>K375+'from detlef scd 8+'!M46</f>
        <v>3.9947999999999997</v>
      </c>
      <c r="N375" s="3">
        <v>4</v>
      </c>
      <c r="O375" s="3">
        <f>M375+'from detlef scd 8+'!O46</f>
        <v>4.3670999999999998</v>
      </c>
      <c r="P375" s="3">
        <v>5</v>
      </c>
      <c r="Q375" s="3">
        <f>O375+'from detlef scd 8+'!Q46</f>
        <v>4.9597999999999995</v>
      </c>
      <c r="R375" s="3">
        <v>6</v>
      </c>
      <c r="S375" s="3">
        <f>Q375+'from detlef scd 8+'!S46</f>
        <v>5.2616999999999994</v>
      </c>
      <c r="T375" s="6">
        <v>7</v>
      </c>
      <c r="U375" s="3">
        <f>S375+'from detlef scd 8+'!U46</f>
        <v>5.5894999999999992</v>
      </c>
      <c r="V375" s="3">
        <v>8</v>
      </c>
      <c r="W375" s="3">
        <f>U375+'from detlef scd 8+'!W46</f>
        <v>5.7931999999999988</v>
      </c>
      <c r="X375" s="6"/>
      <c r="Y375" s="3"/>
      <c r="Z375" s="4"/>
      <c r="AA375" s="3"/>
      <c r="AB375" s="4"/>
      <c r="AC375" s="3"/>
      <c r="AD375" s="4"/>
      <c r="AE375" s="3"/>
      <c r="AF375" s="4"/>
      <c r="AG375" s="3"/>
      <c r="AH375" s="4"/>
      <c r="AI375" s="3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f>I376+'from detlef scd 8+'!K47</f>
        <v>2.9782000000000002</v>
      </c>
      <c r="L376" s="3">
        <v>3</v>
      </c>
      <c r="M376" s="3">
        <f>K376+'from detlef scd 8+'!M47</f>
        <v>3.9321000000000002</v>
      </c>
      <c r="N376" s="3">
        <v>4</v>
      </c>
      <c r="O376" s="3">
        <f>M376+'from detlef scd 8+'!O47</f>
        <v>4.4859</v>
      </c>
      <c r="P376" s="3">
        <v>5</v>
      </c>
      <c r="Q376" s="3">
        <f>O376+'from detlef scd 8+'!Q47</f>
        <v>4.8247999999999998</v>
      </c>
      <c r="R376" s="3">
        <v>6</v>
      </c>
      <c r="S376" s="3">
        <f>Q376+'from detlef scd 8+'!S47</f>
        <v>5.1749000000000001</v>
      </c>
      <c r="T376" s="6">
        <v>7</v>
      </c>
      <c r="U376" s="3">
        <f>S376+'from detlef scd 8+'!U47</f>
        <v>5.6694000000000004</v>
      </c>
      <c r="V376" s="3">
        <v>8</v>
      </c>
      <c r="W376" s="3">
        <f>U376+'from detlef scd 8+'!W47</f>
        <v>5.9102000000000006</v>
      </c>
      <c r="X376" s="6"/>
      <c r="Y376" s="3"/>
      <c r="Z376" s="4"/>
      <c r="AA376" s="3"/>
      <c r="AB376" s="4"/>
      <c r="AC376" s="3"/>
      <c r="AD376" s="4"/>
      <c r="AE376" s="3"/>
      <c r="AF376" s="4"/>
      <c r="AG376" s="3"/>
      <c r="AH376" s="4"/>
      <c r="AI376" s="3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3">
        <f>I377+'from detlef scd 8+'!K48</f>
        <v>3.1374</v>
      </c>
      <c r="L377" s="3">
        <v>3</v>
      </c>
      <c r="M377" s="3">
        <f>K377+'from detlef scd 8+'!M48</f>
        <v>3.9670999999999998</v>
      </c>
      <c r="N377" s="3">
        <v>4</v>
      </c>
      <c r="O377" s="3">
        <f>M377+'from detlef scd 8+'!O48</f>
        <v>4.6041999999999996</v>
      </c>
      <c r="P377" s="3">
        <v>5</v>
      </c>
      <c r="Q377" s="3">
        <f>O377+'from detlef scd 8+'!Q48</f>
        <v>4.8819999999999997</v>
      </c>
      <c r="R377" s="3">
        <v>6</v>
      </c>
      <c r="S377" s="3">
        <f>Q377+'from detlef scd 8+'!S48</f>
        <v>5.2931999999999997</v>
      </c>
      <c r="T377" s="6">
        <v>7</v>
      </c>
      <c r="U377" s="3">
        <f>S377+'from detlef scd 8+'!U48</f>
        <v>5.5450999999999997</v>
      </c>
      <c r="V377" s="3">
        <v>8</v>
      </c>
      <c r="W377" s="3">
        <f>U377+'from detlef scd 8+'!W48</f>
        <v>5.8599999999999994</v>
      </c>
      <c r="X377" s="6"/>
      <c r="Y377" s="3"/>
      <c r="Z377" s="4"/>
      <c r="AA377" s="3"/>
      <c r="AB377" s="4"/>
      <c r="AC377" s="3"/>
      <c r="AD377" s="4"/>
      <c r="AE377" s="3"/>
      <c r="AF377" s="4"/>
      <c r="AG377" s="3"/>
      <c r="AH377" s="4"/>
      <c r="AI377" s="3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f>I378+'from detlef scd 8+'!K49</f>
        <v>2.9729999999999999</v>
      </c>
      <c r="L378" s="3">
        <v>3</v>
      </c>
      <c r="M378" s="3">
        <f>K378+'from detlef scd 8+'!M49</f>
        <v>3.7454000000000001</v>
      </c>
      <c r="N378" s="3">
        <v>4</v>
      </c>
      <c r="O378" s="3">
        <f>M378+'from detlef scd 8+'!O49</f>
        <v>4.2270000000000003</v>
      </c>
      <c r="P378" s="3">
        <v>5</v>
      </c>
      <c r="Q378" s="3">
        <f>O378+'from detlef scd 8+'!Q49</f>
        <v>4.6734</v>
      </c>
      <c r="R378" s="3">
        <v>6</v>
      </c>
      <c r="S378" s="3">
        <f>Q378+'from detlef scd 8+'!S49</f>
        <v>4.9846000000000004</v>
      </c>
      <c r="T378" s="6">
        <v>7</v>
      </c>
      <c r="U378" s="3">
        <f>S378+'from detlef scd 8+'!U49</f>
        <v>5.2625000000000002</v>
      </c>
      <c r="V378" s="3">
        <v>8</v>
      </c>
      <c r="W378" s="3">
        <f>U378+'from detlef scd 8+'!W49</f>
        <v>5.4922000000000004</v>
      </c>
      <c r="X378" s="6"/>
      <c r="Y378" s="3"/>
      <c r="Z378" s="4"/>
      <c r="AA378" s="3"/>
      <c r="AB378" s="4"/>
      <c r="AC378" s="3"/>
      <c r="AD378" s="4"/>
      <c r="AE378" s="3"/>
      <c r="AF378" s="4"/>
      <c r="AG378" s="3"/>
      <c r="AH378" s="4"/>
      <c r="AI378" s="3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f>I379+'from detlef scd 8+'!K50</f>
        <v>2.9815999999999998</v>
      </c>
      <c r="L379" s="3">
        <v>3</v>
      </c>
      <c r="M379" s="3">
        <f>K379+'from detlef scd 8+'!M50</f>
        <v>3.9259999999999997</v>
      </c>
      <c r="N379" s="3">
        <v>4</v>
      </c>
      <c r="O379" s="3">
        <f>M379+'from detlef scd 8+'!O50</f>
        <v>4.2852999999999994</v>
      </c>
      <c r="P379" s="3">
        <v>5</v>
      </c>
      <c r="Q379" s="3">
        <f>O379+'from detlef scd 8+'!Q50</f>
        <v>4.6000999999999994</v>
      </c>
      <c r="R379" s="3">
        <v>6</v>
      </c>
      <c r="S379" s="3">
        <f>Q379+'from detlef scd 8+'!S50</f>
        <v>4.9704999999999995</v>
      </c>
      <c r="T379" s="6">
        <v>7</v>
      </c>
      <c r="U379" s="3">
        <f>S379+'from detlef scd 8+'!U50</f>
        <v>5.1815999999999995</v>
      </c>
      <c r="V379" s="3">
        <v>8</v>
      </c>
      <c r="W379" s="3">
        <f>U379+'from detlef scd 8+'!W50</f>
        <v>5.3667999999999996</v>
      </c>
      <c r="X379" s="6"/>
      <c r="Y379" s="3"/>
      <c r="Z379" s="4"/>
      <c r="AA379" s="3"/>
      <c r="AB379" s="4"/>
      <c r="AC379" s="3"/>
      <c r="AD379" s="4"/>
      <c r="AE379" s="3"/>
      <c r="AF379" s="4"/>
      <c r="AG379" s="3"/>
      <c r="AH379" s="4"/>
      <c r="AI379" s="3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f>I380+'from detlef scd 8+'!K51</f>
        <v>3.4522000000000004</v>
      </c>
      <c r="L380" s="3">
        <v>3</v>
      </c>
      <c r="M380" s="3">
        <f>K380+'from detlef scd 8+'!M51</f>
        <v>4.1041000000000007</v>
      </c>
      <c r="N380" s="3">
        <v>4</v>
      </c>
      <c r="O380" s="3">
        <f>M380+'from detlef scd 8+'!O51</f>
        <v>4.4134000000000011</v>
      </c>
      <c r="P380" s="3">
        <v>5</v>
      </c>
      <c r="Q380" s="3">
        <f>O380+'from detlef scd 8+'!Q51</f>
        <v>4.7171000000000012</v>
      </c>
      <c r="R380" s="3">
        <v>6</v>
      </c>
      <c r="S380" s="3">
        <f>Q380+'from detlef scd 8+'!S51</f>
        <v>4.9208000000000016</v>
      </c>
      <c r="T380" s="6">
        <v>7</v>
      </c>
      <c r="U380" s="3">
        <f>S380+'from detlef scd 8+'!U51</f>
        <v>5.1708000000000016</v>
      </c>
      <c r="V380" s="3">
        <v>8</v>
      </c>
      <c r="W380" s="3">
        <f>U380+'from detlef scd 8+'!W51</f>
        <v>5.3375000000000012</v>
      </c>
      <c r="X380" s="6"/>
      <c r="Y380" s="3"/>
      <c r="Z380" s="4"/>
      <c r="AA380" s="3"/>
      <c r="AB380" s="4"/>
      <c r="AC380" s="3"/>
      <c r="AD380" s="4"/>
      <c r="AE380" s="3"/>
      <c r="AF380" s="4"/>
      <c r="AG380" s="3"/>
      <c r="AH380" s="4"/>
      <c r="AI380" s="3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f>I381+'from detlef scd 8+'!K52</f>
        <v>3.3001</v>
      </c>
      <c r="L381" s="3">
        <v>3</v>
      </c>
      <c r="M381" s="3">
        <f>K381+'from detlef scd 8+'!M52</f>
        <v>4.1741999999999999</v>
      </c>
      <c r="N381" s="3">
        <v>4</v>
      </c>
      <c r="O381" s="3">
        <f>M381+'from detlef scd 8+'!O52</f>
        <v>4.6668000000000003</v>
      </c>
      <c r="P381" s="3">
        <v>5</v>
      </c>
      <c r="Q381" s="3">
        <f>O381+'from detlef scd 8+'!Q52</f>
        <v>5.1890000000000001</v>
      </c>
      <c r="R381" s="3">
        <v>6</v>
      </c>
      <c r="S381" s="3">
        <f>Q381+'from detlef scd 8+'!S52</f>
        <v>5.4409000000000001</v>
      </c>
      <c r="T381" s="6">
        <v>7</v>
      </c>
      <c r="U381" s="3">
        <f>S381+'from detlef scd 8+'!U52</f>
        <v>5.8372000000000002</v>
      </c>
      <c r="V381" s="3">
        <v>8</v>
      </c>
      <c r="W381" s="3">
        <f>U381+'from detlef scd 8+'!W52</f>
        <v>5.9816000000000003</v>
      </c>
      <c r="X381" s="6"/>
      <c r="Y381" s="3"/>
      <c r="Z381" s="4"/>
      <c r="AA381" s="3"/>
      <c r="AB381" s="4"/>
      <c r="AC381" s="3"/>
      <c r="AD381" s="4"/>
      <c r="AE381" s="3"/>
      <c r="AF381" s="4"/>
      <c r="AG381" s="3"/>
      <c r="AH381" s="4"/>
      <c r="AI381" s="3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f>I382+'from detlef scd 8+'!K53</f>
        <v>3.3212999999999999</v>
      </c>
      <c r="L382" s="3">
        <v>3</v>
      </c>
      <c r="M382" s="3">
        <f>K382+'from detlef scd 8+'!M53</f>
        <v>4.0974000000000004</v>
      </c>
      <c r="N382" s="3">
        <v>4</v>
      </c>
      <c r="O382" s="3">
        <f>M382+'from detlef scd 8+'!O53</f>
        <v>4.5457000000000001</v>
      </c>
      <c r="P382" s="3">
        <v>5</v>
      </c>
      <c r="Q382" s="3">
        <f>O382+'from detlef scd 8+'!Q53</f>
        <v>4.8384</v>
      </c>
      <c r="R382" s="3">
        <v>6</v>
      </c>
      <c r="S382" s="3">
        <f>Q382+'from detlef scd 8+'!S53</f>
        <v>5.1532999999999998</v>
      </c>
      <c r="T382" s="6">
        <v>7</v>
      </c>
      <c r="U382" s="3">
        <f>S382+'from detlef scd 8+'!U53</f>
        <v>5.4885999999999999</v>
      </c>
      <c r="V382" s="3">
        <v>8</v>
      </c>
      <c r="W382" s="3">
        <f>U382+'from detlef scd 8+'!W53</f>
        <v>5.609</v>
      </c>
      <c r="X382" s="6"/>
      <c r="Y382" s="3"/>
      <c r="Z382" s="4"/>
      <c r="AA382" s="3"/>
      <c r="AB382" s="4"/>
      <c r="AC382" s="3"/>
      <c r="AD382" s="4"/>
      <c r="AE382" s="3"/>
      <c r="AF382" s="4"/>
      <c r="AG382" s="3"/>
      <c r="AH382" s="4"/>
      <c r="AI382" s="3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f>I383+'from detlef scd 8+'!K54</f>
        <v>3.4651000000000001</v>
      </c>
      <c r="L383" s="3">
        <v>3</v>
      </c>
      <c r="M383" s="3">
        <f>K383+'from detlef scd 8+'!M54</f>
        <v>4.3521999999999998</v>
      </c>
      <c r="N383" s="3">
        <v>4</v>
      </c>
      <c r="O383" s="3">
        <f>M383+'from detlef scd 8+'!O54</f>
        <v>5.0873999999999997</v>
      </c>
      <c r="P383" s="3">
        <v>5</v>
      </c>
      <c r="Q383" s="3">
        <f>O383+'from detlef scd 8+'!Q54</f>
        <v>5.6707999999999998</v>
      </c>
      <c r="R383" s="3">
        <v>6</v>
      </c>
      <c r="S383" s="3">
        <f>Q383+'from detlef scd 8+'!S54</f>
        <v>5.9782000000000002</v>
      </c>
      <c r="T383" s="6">
        <v>7</v>
      </c>
      <c r="U383" s="3">
        <f>S383+'from detlef scd 8+'!U54</f>
        <v>6.2930000000000001</v>
      </c>
      <c r="V383" s="3">
        <v>8</v>
      </c>
      <c r="W383" s="3">
        <f>U383+'from detlef scd 8+'!W54</f>
        <v>6.4263000000000003</v>
      </c>
      <c r="X383" s="6"/>
      <c r="Y383" s="3"/>
      <c r="Z383" s="4"/>
      <c r="AA383" s="3"/>
      <c r="AB383" s="4"/>
      <c r="AC383" s="3"/>
      <c r="AD383" s="4"/>
      <c r="AE383" s="3"/>
      <c r="AF383" s="4"/>
      <c r="AG383" s="3"/>
      <c r="AH383" s="4"/>
      <c r="AI383" s="3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f>I384+'from detlef scd 8+'!K55</f>
        <v>3.1375000000000002</v>
      </c>
      <c r="L384" s="3">
        <v>3</v>
      </c>
      <c r="M384" s="3">
        <f>K384+'from detlef scd 8+'!M55</f>
        <v>4.0209000000000001</v>
      </c>
      <c r="N384" s="3">
        <v>4</v>
      </c>
      <c r="O384" s="3">
        <f>M384+'from detlef scd 8+'!O55</f>
        <v>4.5432000000000006</v>
      </c>
      <c r="P384" s="3">
        <v>5</v>
      </c>
      <c r="Q384" s="3">
        <f>O384+'from detlef scd 8+'!Q55</f>
        <v>4.9766000000000004</v>
      </c>
      <c r="R384" s="3">
        <v>6</v>
      </c>
      <c r="S384" s="3">
        <f>Q384+'from detlef scd 8+'!S55</f>
        <v>5.3174000000000001</v>
      </c>
      <c r="T384" s="6">
        <v>7</v>
      </c>
      <c r="U384" s="3">
        <f>S384+'from detlef scd 8+'!U55</f>
        <v>5.4693000000000005</v>
      </c>
      <c r="V384" s="3">
        <v>8</v>
      </c>
      <c r="W384" s="3">
        <f>U384+'from detlef scd 8+'!W55</f>
        <v>5.6953000000000005</v>
      </c>
      <c r="X384" s="6"/>
      <c r="Y384" s="3"/>
      <c r="Z384" s="4"/>
      <c r="AA384" s="3"/>
      <c r="AB384" s="4"/>
      <c r="AC384" s="3"/>
      <c r="AD384" s="4"/>
      <c r="AE384" s="3"/>
      <c r="AF384" s="4"/>
      <c r="AG384" s="3"/>
      <c r="AH384" s="4"/>
      <c r="AI384" s="3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f>I385+'from detlef scd 8+'!K56</f>
        <v>3.5860000000000003</v>
      </c>
      <c r="L385" s="3">
        <v>3</v>
      </c>
      <c r="M385" s="3">
        <f>K385+'from detlef scd 8+'!M56</f>
        <v>4.4602000000000004</v>
      </c>
      <c r="N385" s="3">
        <v>4</v>
      </c>
      <c r="O385" s="3">
        <f>M385+'from detlef scd 8+'!O56</f>
        <v>4.9714</v>
      </c>
      <c r="P385" s="3">
        <v>5</v>
      </c>
      <c r="Q385" s="3">
        <f>O385+'from detlef scd 8+'!Q56</f>
        <v>5.2973999999999997</v>
      </c>
      <c r="R385" s="3">
        <v>6</v>
      </c>
      <c r="S385" s="3">
        <f>Q385+'from detlef scd 8+'!S56</f>
        <v>5.5196999999999994</v>
      </c>
      <c r="T385" s="6">
        <v>7</v>
      </c>
      <c r="U385" s="3">
        <f>S385+'from detlef scd 8+'!U56</f>
        <v>5.8419999999999996</v>
      </c>
      <c r="V385" s="3">
        <v>8</v>
      </c>
      <c r="W385" s="3">
        <f>U385+'from detlef scd 8+'!W56</f>
        <v>5.9604999999999997</v>
      </c>
      <c r="X385" s="6"/>
      <c r="Y385" s="3"/>
      <c r="Z385" s="4"/>
      <c r="AA385" s="3"/>
      <c r="AB385" s="4"/>
      <c r="AC385" s="3"/>
      <c r="AD385" s="4"/>
      <c r="AE385" s="3"/>
      <c r="AF385" s="4"/>
      <c r="AG385" s="3"/>
      <c r="AH385" s="4"/>
      <c r="AI385" s="3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f>I386+'from detlef scd 8+'!K57</f>
        <v>3.6413000000000002</v>
      </c>
      <c r="L386" s="3">
        <v>3</v>
      </c>
      <c r="M386" s="3">
        <f>K386+'from detlef scd 8+'!M57</f>
        <v>4.7453000000000003</v>
      </c>
      <c r="N386" s="3">
        <v>4</v>
      </c>
      <c r="O386" s="3">
        <f>M386+'from detlef scd 8+'!O57</f>
        <v>5.3677000000000001</v>
      </c>
      <c r="P386" s="3">
        <v>5</v>
      </c>
      <c r="Q386" s="3">
        <f>O386+'from detlef scd 8+'!Q57</f>
        <v>5.7011000000000003</v>
      </c>
      <c r="R386" s="3">
        <v>6</v>
      </c>
      <c r="S386" s="3">
        <f>Q386+'from detlef scd 8+'!S57</f>
        <v>5.9530000000000003</v>
      </c>
      <c r="T386" s="6">
        <v>7</v>
      </c>
      <c r="U386" s="3">
        <f>S386+'from detlef scd 8+'!U57</f>
        <v>6.2197000000000005</v>
      </c>
      <c r="V386" s="3">
        <v>8</v>
      </c>
      <c r="W386" s="3">
        <f>U386+'from detlef scd 8+'!W57</f>
        <v>6.3494000000000002</v>
      </c>
      <c r="X386" s="6"/>
      <c r="Y386" s="3"/>
      <c r="Z386" s="4"/>
      <c r="AA386" s="3"/>
      <c r="AB386" s="4"/>
      <c r="AC386" s="3"/>
      <c r="AD386" s="4"/>
      <c r="AE386" s="3"/>
      <c r="AF386" s="4"/>
      <c r="AG386" s="3"/>
      <c r="AH386" s="4"/>
      <c r="AI386" s="3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f>I387+'from detlef scd 8+'!K58</f>
        <v>3.2042000000000002</v>
      </c>
      <c r="L387" s="3">
        <v>3</v>
      </c>
      <c r="M387" s="3">
        <f>K387+'from detlef scd 8+'!M58</f>
        <v>4.0488</v>
      </c>
      <c r="N387" s="3">
        <v>4</v>
      </c>
      <c r="O387" s="3">
        <f>M387+'from detlef scd 8+'!O58</f>
        <v>4.5247999999999999</v>
      </c>
      <c r="P387" s="3">
        <v>5</v>
      </c>
      <c r="Q387" s="3">
        <f>O387+'from detlef scd 8+'!Q58</f>
        <v>4.9840999999999998</v>
      </c>
      <c r="R387" s="3">
        <v>6</v>
      </c>
      <c r="S387" s="3">
        <f>Q387+'from detlef scd 8+'!S58</f>
        <v>5.3804999999999996</v>
      </c>
      <c r="T387" s="6">
        <v>7</v>
      </c>
      <c r="U387" s="3">
        <f>S387+'from detlef scd 8+'!U58</f>
        <v>5.5434999999999999</v>
      </c>
      <c r="V387" s="3">
        <v>8</v>
      </c>
      <c r="W387" s="3">
        <f>U387+'from detlef scd 8+'!W58</f>
        <v>5.8027999999999995</v>
      </c>
      <c r="X387" s="6"/>
      <c r="Y387" s="3"/>
      <c r="Z387" s="4"/>
      <c r="AA387" s="3"/>
      <c r="AB387" s="4"/>
      <c r="AC387" s="3"/>
      <c r="AD387" s="4"/>
      <c r="AE387" s="3"/>
      <c r="AF387" s="4"/>
      <c r="AG387" s="3"/>
      <c r="AH387" s="4"/>
      <c r="AI387" s="3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f>I388+'from detlef scd 8+'!K59</f>
        <v>3.4687999999999999</v>
      </c>
      <c r="L388" s="3">
        <v>3</v>
      </c>
      <c r="M388" s="3">
        <f>K388+'from detlef scd 8+'!M59</f>
        <v>4.2910000000000004</v>
      </c>
      <c r="N388" s="3">
        <v>4</v>
      </c>
      <c r="O388" s="3">
        <f>M388+'from detlef scd 8+'!O59</f>
        <v>4.8169000000000004</v>
      </c>
      <c r="P388" s="3">
        <v>5</v>
      </c>
      <c r="Q388" s="3">
        <f>O388+'from detlef scd 8+'!Q59</f>
        <v>5.0428000000000006</v>
      </c>
      <c r="R388" s="3">
        <v>6</v>
      </c>
      <c r="S388" s="3">
        <f>Q388+'from detlef scd 8+'!S59</f>
        <v>5.3613000000000008</v>
      </c>
      <c r="T388" s="6">
        <v>7</v>
      </c>
      <c r="U388" s="3">
        <f>S388+'from detlef scd 8+'!U59</f>
        <v>5.5909000000000004</v>
      </c>
      <c r="V388" s="3">
        <v>8</v>
      </c>
      <c r="W388" s="3">
        <f>U388+'from detlef scd 8+'!W59</f>
        <v>5.7983000000000002</v>
      </c>
      <c r="X388" s="6"/>
      <c r="Y388" s="3"/>
      <c r="Z388" s="4"/>
      <c r="AA388" s="3"/>
      <c r="AB388" s="4"/>
      <c r="AC388" s="3"/>
      <c r="AD388" s="4"/>
      <c r="AE388" s="3"/>
      <c r="AF388" s="4"/>
      <c r="AG388" s="3"/>
      <c r="AH388" s="4"/>
      <c r="AI388" s="3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f>I389+'from detlef scd 8+'!K60</f>
        <v>3.5834000000000001</v>
      </c>
      <c r="L389" s="3">
        <v>3</v>
      </c>
      <c r="M389" s="3">
        <f>K389+'from detlef scd 8+'!M60</f>
        <v>4.5575000000000001</v>
      </c>
      <c r="N389" s="3">
        <v>4</v>
      </c>
      <c r="O389" s="3">
        <f>M389+'from detlef scd 8+'!O60</f>
        <v>5.0094000000000003</v>
      </c>
      <c r="P389" s="3">
        <v>5</v>
      </c>
      <c r="Q389" s="3">
        <f>O389+'from detlef scd 8+'!Q60</f>
        <v>5.2797999999999998</v>
      </c>
      <c r="R389" s="3">
        <v>6</v>
      </c>
      <c r="S389" s="3">
        <f>Q389+'from detlef scd 8+'!S60</f>
        <v>5.4982999999999995</v>
      </c>
      <c r="T389" s="6">
        <v>7</v>
      </c>
      <c r="U389" s="3">
        <f>S389+'from detlef scd 8+'!U60</f>
        <v>5.7982999999999993</v>
      </c>
      <c r="V389" s="3">
        <v>8</v>
      </c>
      <c r="W389" s="3">
        <f>U389+'from detlef scd 8+'!W60</f>
        <v>5.9760999999999997</v>
      </c>
      <c r="X389" s="6"/>
      <c r="Y389" s="3"/>
      <c r="Z389" s="4"/>
      <c r="AA389" s="3"/>
      <c r="AB389" s="4"/>
      <c r="AC389" s="3"/>
      <c r="AD389" s="4"/>
      <c r="AE389" s="3"/>
      <c r="AF389" s="4"/>
      <c r="AG389" s="3"/>
      <c r="AH389" s="4"/>
      <c r="AI389" s="3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f>I390+'from detlef scd 8+'!K61</f>
        <v>2.7873000000000001</v>
      </c>
      <c r="L390" s="3">
        <v>3</v>
      </c>
      <c r="M390" s="3">
        <f>K390+'from detlef scd 8+'!M61</f>
        <v>3.9060000000000001</v>
      </c>
      <c r="N390" s="3">
        <v>4</v>
      </c>
      <c r="O390" s="3">
        <f>M390+'from detlef scd 8+'!O61</f>
        <v>4.5468999999999999</v>
      </c>
      <c r="P390" s="3">
        <v>5</v>
      </c>
      <c r="Q390" s="3">
        <f>O390+'from detlef scd 8+'!Q61</f>
        <v>4.9470000000000001</v>
      </c>
      <c r="R390" s="3">
        <v>6</v>
      </c>
      <c r="S390" s="3">
        <f>Q390+'from detlef scd 8+'!S61</f>
        <v>5.2359</v>
      </c>
      <c r="T390" s="6">
        <v>7</v>
      </c>
      <c r="U390" s="3">
        <f>S390+'from detlef scd 8+'!U61</f>
        <v>5.5210999999999997</v>
      </c>
      <c r="V390" s="3">
        <v>8</v>
      </c>
      <c r="W390" s="3">
        <f>U390+'from detlef scd 8+'!W61</f>
        <v>5.5914999999999999</v>
      </c>
      <c r="X390" s="6"/>
      <c r="Y390" s="3"/>
      <c r="Z390" s="4"/>
      <c r="AA390" s="3"/>
      <c r="AB390" s="4"/>
      <c r="AC390" s="3"/>
      <c r="AD390" s="4"/>
      <c r="AE390" s="3"/>
      <c r="AF390" s="4"/>
      <c r="AG390" s="3"/>
      <c r="AH390" s="4"/>
      <c r="AI390" s="3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f>I391+'from detlef scd 8+'!K62</f>
        <v>3.5522</v>
      </c>
      <c r="L391" s="3">
        <v>3</v>
      </c>
      <c r="M391" s="3">
        <f>K391+'from detlef scd 8+'!M62</f>
        <v>3.9967999999999999</v>
      </c>
      <c r="N391" s="3">
        <v>4</v>
      </c>
      <c r="O391" s="3">
        <f>M391+'from detlef scd 8+'!O62</f>
        <v>4.3117000000000001</v>
      </c>
      <c r="P391" s="3">
        <v>5</v>
      </c>
      <c r="Q391" s="3">
        <f>O391+'from detlef scd 8+'!Q62</f>
        <v>4.6340000000000003</v>
      </c>
      <c r="R391" s="3">
        <v>6</v>
      </c>
      <c r="S391" s="3">
        <f>Q391+'from detlef scd 8+'!S62</f>
        <v>4.8711000000000002</v>
      </c>
      <c r="T391" s="6">
        <v>7</v>
      </c>
      <c r="U391" s="3">
        <f>S391+'from detlef scd 8+'!U62</f>
        <v>5.1934000000000005</v>
      </c>
      <c r="V391" s="3">
        <v>8</v>
      </c>
      <c r="W391" s="3">
        <f>U391+'from detlef scd 8+'!W62</f>
        <v>5.3972000000000007</v>
      </c>
      <c r="X391" s="6"/>
      <c r="Y391" s="3"/>
      <c r="Z391" s="4"/>
      <c r="AA391" s="3"/>
      <c r="AB391" s="4"/>
      <c r="AC391" s="3"/>
      <c r="AD391" s="4"/>
      <c r="AE391" s="3"/>
      <c r="AF391" s="4"/>
      <c r="AG391" s="3"/>
      <c r="AH391" s="4"/>
      <c r="AI391" s="3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f>I392+'from detlef scd 8+'!K63</f>
        <v>3.1261000000000001</v>
      </c>
      <c r="L392" s="3">
        <v>3</v>
      </c>
      <c r="M392" s="3">
        <f>K392+'from detlef scd 8+'!M63</f>
        <v>4.1928999999999998</v>
      </c>
      <c r="N392" s="3">
        <v>4</v>
      </c>
      <c r="O392" s="3">
        <f>M392+'from detlef scd 8+'!O63</f>
        <v>4.8189000000000002</v>
      </c>
      <c r="P392" s="3">
        <v>5</v>
      </c>
      <c r="Q392" s="3">
        <f>O392+'from detlef scd 8+'!Q63</f>
        <v>5.1930000000000005</v>
      </c>
      <c r="R392" s="3">
        <v>6</v>
      </c>
      <c r="S392" s="3">
        <f>Q392+'from detlef scd 8+'!S63</f>
        <v>5.5597000000000003</v>
      </c>
      <c r="T392" s="6">
        <v>7</v>
      </c>
      <c r="U392" s="3">
        <f>S392+'from detlef scd 8+'!U63</f>
        <v>5.7190000000000003</v>
      </c>
      <c r="V392" s="3">
        <v>8</v>
      </c>
      <c r="W392" s="3">
        <f>U392+'from detlef scd 8+'!W63</f>
        <v>6.0487000000000002</v>
      </c>
      <c r="X392" s="6"/>
      <c r="Y392" s="3"/>
      <c r="Z392" s="4"/>
      <c r="AA392" s="3"/>
      <c r="AB392" s="4"/>
      <c r="AC392" s="3"/>
      <c r="AD392" s="4"/>
      <c r="AE392" s="3"/>
      <c r="AF392" s="4"/>
      <c r="AG392" s="3"/>
      <c r="AH392" s="4"/>
      <c r="AI392" s="3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f>I393+'from detlef scd 8+'!K64</f>
        <v>3.4749999999999996</v>
      </c>
      <c r="L393" s="3">
        <v>3</v>
      </c>
      <c r="M393" s="3">
        <f>K393+'from detlef scd 8+'!M64</f>
        <v>4.0789</v>
      </c>
      <c r="N393" s="3">
        <v>4</v>
      </c>
      <c r="O393" s="3">
        <f>M393+'from detlef scd 8+'!O64</f>
        <v>4.6864999999999997</v>
      </c>
      <c r="P393" s="3">
        <v>5</v>
      </c>
      <c r="Q393" s="3">
        <f>O393+'from detlef scd 8+'!Q64</f>
        <v>5.1976999999999993</v>
      </c>
      <c r="R393" s="3">
        <v>6</v>
      </c>
      <c r="S393" s="3">
        <f>Q393+'from detlef scd 8+'!S64</f>
        <v>5.5903999999999989</v>
      </c>
      <c r="T393" s="6">
        <v>7</v>
      </c>
      <c r="U393" s="3">
        <f>S393+'from detlef scd 8+'!U64</f>
        <v>5.868199999999999</v>
      </c>
      <c r="V393" s="3">
        <v>8</v>
      </c>
      <c r="W393" s="3">
        <f>U393+'from detlef scd 8+'!W64</f>
        <v>6.0681999999999992</v>
      </c>
      <c r="X393" s="6"/>
      <c r="Y393" s="3"/>
      <c r="Z393" s="4"/>
      <c r="AA393" s="3"/>
      <c r="AB393" s="4"/>
      <c r="AC393" s="3"/>
      <c r="AD393" s="4"/>
      <c r="AE393" s="3"/>
      <c r="AF393" s="4"/>
      <c r="AG393" s="3"/>
      <c r="AH393" s="4"/>
      <c r="AI393" s="3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f>I394+'from detlef scd 8+'!K65</f>
        <v>2.7168000000000001</v>
      </c>
      <c r="L394" s="3">
        <v>3</v>
      </c>
      <c r="M394" s="3">
        <f>K394+'from detlef scd 8+'!M65</f>
        <v>3.8205999999999998</v>
      </c>
      <c r="N394" s="3">
        <v>4</v>
      </c>
      <c r="O394" s="3">
        <f>M394+'from detlef scd 8+'!O65</f>
        <v>4.4706999999999999</v>
      </c>
      <c r="P394" s="3">
        <v>5</v>
      </c>
      <c r="Q394" s="3">
        <f>O394+'from detlef scd 8+'!Q65</f>
        <v>4.8317999999999994</v>
      </c>
      <c r="R394" s="3">
        <v>6</v>
      </c>
      <c r="S394" s="3">
        <f>Q394+'from detlef scd 8+'!S65</f>
        <v>5.1614999999999993</v>
      </c>
      <c r="T394" s="6">
        <v>7</v>
      </c>
      <c r="U394" s="3">
        <f>S394+'from detlef scd 8+'!U65</f>
        <v>5.5151999999999992</v>
      </c>
      <c r="V394" s="3">
        <v>8</v>
      </c>
      <c r="W394" s="3">
        <f>U394+'from detlef scd 8+'!W65</f>
        <v>5.6670999999999996</v>
      </c>
      <c r="X394" s="6"/>
      <c r="Y394" s="3"/>
      <c r="Z394" s="4"/>
      <c r="AA394" s="3"/>
      <c r="AB394" s="4"/>
      <c r="AC394" s="3"/>
      <c r="AD394" s="4"/>
      <c r="AE394" s="3"/>
      <c r="AF394" s="4"/>
      <c r="AG394" s="3"/>
      <c r="AH394" s="4"/>
      <c r="AI394" s="3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f>I395+'from detlef scd 8+'!K66</f>
        <v>3.1280999999999999</v>
      </c>
      <c r="L395" s="3">
        <v>3</v>
      </c>
      <c r="M395" s="3">
        <f>K395+'from detlef scd 8+'!M66</f>
        <v>4.1152999999999995</v>
      </c>
      <c r="N395" s="3">
        <v>4</v>
      </c>
      <c r="O395" s="3">
        <f>M395+'from detlef scd 8+'!O66</f>
        <v>4.6245999999999992</v>
      </c>
      <c r="P395" s="3">
        <v>5</v>
      </c>
      <c r="Q395" s="3">
        <f>O395+'from detlef scd 8+'!Q66</f>
        <v>4.8671999999999995</v>
      </c>
      <c r="R395" s="3">
        <v>6</v>
      </c>
      <c r="S395" s="3">
        <f>Q395+'from detlef scd 8+'!S66</f>
        <v>5.0819999999999999</v>
      </c>
      <c r="T395" s="6">
        <v>7</v>
      </c>
      <c r="U395" s="3">
        <f>S395+'from detlef scd 8+'!U66</f>
        <v>5.3041999999999998</v>
      </c>
      <c r="V395" s="3">
        <v>8</v>
      </c>
      <c r="W395" s="3">
        <f>U395+'from detlef scd 8+'!W66</f>
        <v>5.4745999999999997</v>
      </c>
      <c r="X395" s="6"/>
      <c r="Y395" s="3"/>
      <c r="Z395" s="4"/>
      <c r="AA395" s="3"/>
      <c r="AB395" s="4"/>
      <c r="AC395" s="3"/>
      <c r="AD395" s="4"/>
      <c r="AE395" s="3"/>
      <c r="AF395" s="4"/>
      <c r="AG395" s="3"/>
      <c r="AH395" s="4"/>
      <c r="AI395" s="3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f>I396+'from detlef scd 8+'!K67</f>
        <v>3.8597999999999999</v>
      </c>
      <c r="L396" s="3">
        <v>3</v>
      </c>
      <c r="M396" s="3">
        <f>K396+'from detlef scd 8+'!M67</f>
        <v>4.4709000000000003</v>
      </c>
      <c r="N396" s="3">
        <v>4</v>
      </c>
      <c r="O396" s="3">
        <f>M396+'from detlef scd 8+'!O67</f>
        <v>4.9413</v>
      </c>
      <c r="P396" s="3">
        <v>5</v>
      </c>
      <c r="Q396" s="3">
        <f>O396+'from detlef scd 8+'!Q67</f>
        <v>5.3338999999999999</v>
      </c>
      <c r="R396" s="3">
        <v>6</v>
      </c>
      <c r="S396" s="3">
        <f>Q396+'from detlef scd 8+'!S67</f>
        <v>5.5375999999999994</v>
      </c>
      <c r="T396" s="6">
        <v>7</v>
      </c>
      <c r="U396" s="3">
        <f>S396+'from detlef scd 8+'!U67</f>
        <v>5.7856999999999994</v>
      </c>
      <c r="V396" s="3">
        <v>8</v>
      </c>
      <c r="W396" s="3">
        <f>U396+'from detlef scd 8+'!W67</f>
        <v>6.1152999999999995</v>
      </c>
      <c r="X396" s="6"/>
      <c r="Y396" s="3"/>
      <c r="Z396" s="4"/>
      <c r="AA396" s="3"/>
      <c r="AB396" s="4"/>
      <c r="AC396" s="3"/>
      <c r="AD396" s="4"/>
      <c r="AE396" s="3"/>
      <c r="AF396" s="4"/>
      <c r="AG396" s="3"/>
      <c r="AH396" s="4"/>
      <c r="AI396" s="3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f>I397+'from detlef scd 8+'!K68</f>
        <v>3.1987999999999999</v>
      </c>
      <c r="L397" s="3">
        <v>3</v>
      </c>
      <c r="M397" s="3">
        <f>K397+'from detlef scd 8+'!M68</f>
        <v>4.2713000000000001</v>
      </c>
      <c r="N397" s="3">
        <v>4</v>
      </c>
      <c r="O397" s="3">
        <f>M397+'from detlef scd 8+'!O68</f>
        <v>5.1549000000000005</v>
      </c>
      <c r="P397" s="3">
        <v>5</v>
      </c>
      <c r="Q397" s="3">
        <f>O397+'from detlef scd 8+'!Q68</f>
        <v>5.6365000000000007</v>
      </c>
      <c r="R397" s="3">
        <v>6</v>
      </c>
      <c r="S397" s="3">
        <f>Q397+'from detlef scd 8+'!S68</f>
        <v>6.0125000000000011</v>
      </c>
      <c r="T397" s="6">
        <v>7</v>
      </c>
      <c r="U397" s="3">
        <f>S397+'from detlef scd 8+'!U68</f>
        <v>6.3200000000000012</v>
      </c>
      <c r="V397" s="3">
        <v>8</v>
      </c>
      <c r="W397" s="3">
        <f>U397+'from detlef scd 8+'!W68</f>
        <v>6.690500000000001</v>
      </c>
      <c r="X397" s="6"/>
      <c r="Y397" s="3"/>
      <c r="Z397" s="4"/>
      <c r="AA397" s="3"/>
      <c r="AB397" s="4"/>
      <c r="AC397" s="3"/>
      <c r="AD397" s="4"/>
      <c r="AE397" s="3"/>
      <c r="AF397" s="4"/>
      <c r="AG397" s="3"/>
      <c r="AH397" s="4"/>
      <c r="AI397" s="3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f>I398+'from detlef scd 8+'!K69</f>
        <v>3.3266</v>
      </c>
      <c r="L398" s="3">
        <v>3</v>
      </c>
      <c r="M398" s="3">
        <f>K398+'from detlef scd 8+'!M69</f>
        <v>4.1414999999999997</v>
      </c>
      <c r="N398" s="3">
        <v>4</v>
      </c>
      <c r="O398" s="3">
        <f>M398+'from detlef scd 8+'!O69</f>
        <v>4.7119</v>
      </c>
      <c r="P398" s="3">
        <v>5</v>
      </c>
      <c r="Q398" s="3">
        <f>O398+'from detlef scd 8+'!Q69</f>
        <v>4.9340999999999999</v>
      </c>
      <c r="R398" s="3">
        <v>6</v>
      </c>
      <c r="S398" s="3">
        <f>Q398+'from detlef scd 8+'!S69</f>
        <v>5.1525999999999996</v>
      </c>
      <c r="T398" s="6">
        <v>7</v>
      </c>
      <c r="U398" s="3">
        <f>S398+'from detlef scd 8+'!U69</f>
        <v>5.2896000000000001</v>
      </c>
      <c r="V398" s="3">
        <v>8</v>
      </c>
      <c r="W398" s="3">
        <f>U398+'from detlef scd 8+'!W69</f>
        <v>5.4043999999999999</v>
      </c>
      <c r="X398" s="6"/>
      <c r="Y398" s="3"/>
      <c r="Z398" s="4"/>
      <c r="AA398" s="3"/>
      <c r="AB398" s="4"/>
      <c r="AC398" s="3"/>
      <c r="AD398" s="4"/>
      <c r="AE398" s="3"/>
      <c r="AF398" s="4"/>
      <c r="AG398" s="3"/>
      <c r="AH398" s="4"/>
      <c r="AI398" s="3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f>I399+'from detlef scd 8+'!K70</f>
        <v>3.6059999999999999</v>
      </c>
      <c r="L399" s="3">
        <v>3</v>
      </c>
      <c r="M399" s="3">
        <f>K399+'from detlef scd 8+'!M70</f>
        <v>4.4709000000000003</v>
      </c>
      <c r="N399" s="3">
        <v>4</v>
      </c>
      <c r="O399" s="3">
        <f>M399+'from detlef scd 8+'!O70</f>
        <v>4.9876000000000005</v>
      </c>
      <c r="P399" s="3">
        <v>5</v>
      </c>
      <c r="Q399" s="3">
        <f>O399+'from detlef scd 8+'!Q70</f>
        <v>5.1987000000000005</v>
      </c>
      <c r="R399" s="3">
        <v>6</v>
      </c>
      <c r="S399" s="3">
        <f>Q399+'from detlef scd 8+'!S70</f>
        <v>5.3543000000000003</v>
      </c>
      <c r="T399" s="6">
        <v>7</v>
      </c>
      <c r="U399" s="3">
        <f>S399+'from detlef scd 8+'!U70</f>
        <v>5.5543000000000005</v>
      </c>
      <c r="V399" s="3">
        <v>8</v>
      </c>
      <c r="W399" s="3">
        <f>U399+'from detlef scd 8+'!W70</f>
        <v>5.7376000000000005</v>
      </c>
      <c r="X399" s="6"/>
      <c r="Y399" s="3"/>
      <c r="Z399" s="4"/>
      <c r="AA399" s="3"/>
      <c r="AB399" s="4"/>
      <c r="AC399" s="3"/>
      <c r="AD399" s="4"/>
      <c r="AE399" s="3"/>
      <c r="AF399" s="4"/>
      <c r="AG399" s="3"/>
      <c r="AH399" s="4"/>
      <c r="AI399" s="3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f>I400+'from detlef scd 8+'!K116</f>
        <v>3.7800000000000002</v>
      </c>
      <c r="L400" s="3">
        <v>3</v>
      </c>
      <c r="M400" s="3">
        <f>K400+'from detlef scd 8+'!M116</f>
        <v>4.7171000000000003</v>
      </c>
      <c r="N400" s="3">
        <v>4</v>
      </c>
      <c r="O400" s="3">
        <f>M400+'from detlef scd 8+'!O116</f>
        <v>5.2208000000000006</v>
      </c>
      <c r="P400" s="3">
        <v>5</v>
      </c>
      <c r="Q400" s="3">
        <f>O400+'from detlef scd 8+'!Q116</f>
        <v>5.5393000000000008</v>
      </c>
      <c r="R400" s="3">
        <v>6</v>
      </c>
      <c r="S400" s="3">
        <f>Q400+'from detlef scd 8+'!S116</f>
        <v>5.7078000000000007</v>
      </c>
      <c r="T400" s="6">
        <v>7</v>
      </c>
      <c r="U400" s="3">
        <f>S400+'from detlef scd 8+'!U116</f>
        <v>5.9023000000000003</v>
      </c>
      <c r="V400" s="3">
        <v>8</v>
      </c>
      <c r="W400" s="3">
        <f>U400+'from detlef scd 8+'!W116</f>
        <v>6.0430000000000001</v>
      </c>
      <c r="X400" s="6"/>
      <c r="Y400" s="3"/>
      <c r="Z400" s="4"/>
      <c r="AA400" s="3"/>
      <c r="AB400" s="4"/>
      <c r="AC400" s="3"/>
      <c r="AD400" s="4"/>
      <c r="AE400" s="3"/>
      <c r="AF400" s="4"/>
      <c r="AG400" s="3"/>
      <c r="AH400" s="4"/>
      <c r="AI400" s="3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f>I401+'from detlef scd 8+'!K117</f>
        <v>3.3728000000000002</v>
      </c>
      <c r="L401" s="3">
        <v>3</v>
      </c>
      <c r="M401" s="3">
        <f>K401+'from detlef scd 8+'!M117</f>
        <v>4.0673000000000004</v>
      </c>
      <c r="N401" s="3">
        <v>4</v>
      </c>
      <c r="O401" s="3">
        <f>M401+'from detlef scd 8+'!O117</f>
        <v>4.6915000000000004</v>
      </c>
      <c r="P401" s="3">
        <v>5</v>
      </c>
      <c r="Q401" s="3">
        <f>O401+'from detlef scd 8+'!Q117</f>
        <v>4.9712000000000005</v>
      </c>
      <c r="R401" s="3">
        <v>6</v>
      </c>
      <c r="S401" s="3">
        <f>Q401+'from detlef scd 8+'!S117</f>
        <v>5.1008000000000004</v>
      </c>
      <c r="T401" s="6">
        <v>7</v>
      </c>
      <c r="U401" s="3">
        <f>S401+'from detlef scd 8+'!U117</f>
        <v>5.2119000000000009</v>
      </c>
      <c r="V401" s="3">
        <v>8</v>
      </c>
      <c r="W401" s="3">
        <f>U401+'from detlef scd 8+'!W117</f>
        <v>5.2786000000000008</v>
      </c>
      <c r="X401" s="6"/>
      <c r="Y401" s="3"/>
      <c r="Z401" s="4"/>
      <c r="AA401" s="3"/>
      <c r="AB401" s="4"/>
      <c r="AC401" s="3"/>
      <c r="AD401" s="4"/>
      <c r="AE401" s="3"/>
      <c r="AF401" s="4"/>
      <c r="AG401" s="3"/>
      <c r="AH401" s="4"/>
      <c r="AI401" s="3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f>I402+'from detlef scd 8+'!K118</f>
        <v>3.9042000000000003</v>
      </c>
      <c r="L402" s="3">
        <v>3</v>
      </c>
      <c r="M402" s="3">
        <f>K402+'from detlef scd 8+'!M118</f>
        <v>5.0212000000000003</v>
      </c>
      <c r="N402" s="3">
        <v>4</v>
      </c>
      <c r="O402" s="3">
        <f>M402+'from detlef scd 8+'!O118</f>
        <v>5.6603000000000003</v>
      </c>
      <c r="P402" s="3">
        <v>5</v>
      </c>
      <c r="Q402" s="3">
        <f>O402+'from detlef scd 8+'!Q118</f>
        <v>6.04</v>
      </c>
      <c r="R402" s="3">
        <v>6</v>
      </c>
      <c r="S402" s="3">
        <f>Q402+'from detlef scd 8+'!S118</f>
        <v>6.2919</v>
      </c>
      <c r="T402" s="6">
        <v>7</v>
      </c>
      <c r="U402" s="3">
        <f>S402+'from detlef scd 8+'!U118</f>
        <v>6.4585999999999997</v>
      </c>
      <c r="V402" s="3">
        <v>8</v>
      </c>
      <c r="W402" s="3">
        <f>U402+'from detlef scd 8+'!W118</f>
        <v>6.7698</v>
      </c>
      <c r="X402" s="6"/>
      <c r="Y402" s="3"/>
      <c r="Z402" s="4"/>
      <c r="AA402" s="3"/>
      <c r="AB402" s="4"/>
      <c r="AC402" s="3"/>
      <c r="AD402" s="4"/>
      <c r="AE402" s="3"/>
      <c r="AF402" s="4"/>
      <c r="AG402" s="3"/>
      <c r="AH402" s="4"/>
      <c r="AI402" s="3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f>I403+'from detlef scd 8+'!K119</f>
        <v>3.1414</v>
      </c>
      <c r="L403" s="3">
        <v>3</v>
      </c>
      <c r="M403" s="3">
        <f>K403+'from detlef scd 8+'!M119</f>
        <v>4.0675999999999997</v>
      </c>
      <c r="N403" s="3">
        <v>4</v>
      </c>
      <c r="O403" s="3">
        <f>M403+'from detlef scd 8+'!O119</f>
        <v>4.7955999999999994</v>
      </c>
      <c r="P403" s="3">
        <v>5</v>
      </c>
      <c r="Q403" s="3">
        <f>O403+'from detlef scd 8+'!Q119</f>
        <v>5.1771999999999991</v>
      </c>
      <c r="R403" s="3">
        <v>6</v>
      </c>
      <c r="S403" s="3">
        <f>Q403+'from detlef scd 8+'!S119</f>
        <v>5.4253999999999989</v>
      </c>
      <c r="T403" s="6">
        <v>7</v>
      </c>
      <c r="U403" s="3">
        <f>S403+'from detlef scd 8+'!U119</f>
        <v>5.5439999999999987</v>
      </c>
      <c r="V403" s="3">
        <v>8</v>
      </c>
      <c r="W403" s="3">
        <f>U403+'from detlef scd 8+'!W119</f>
        <v>5.6847999999999983</v>
      </c>
      <c r="X403" s="6"/>
      <c r="Y403" s="3"/>
      <c r="Z403" s="4"/>
      <c r="AA403" s="3"/>
      <c r="AB403" s="4"/>
      <c r="AC403" s="3"/>
      <c r="AD403" s="4"/>
      <c r="AE403" s="3"/>
      <c r="AF403" s="4"/>
      <c r="AG403" s="3"/>
      <c r="AH403" s="4"/>
      <c r="AI403" s="3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f>I404+'from detlef scd 8+'!K120</f>
        <v>3.5951</v>
      </c>
      <c r="L404" s="3">
        <v>3</v>
      </c>
      <c r="M404" s="3">
        <f>K404+'from detlef scd 8+'!M120</f>
        <v>4.2729999999999997</v>
      </c>
      <c r="N404" s="3">
        <v>4</v>
      </c>
      <c r="O404" s="3">
        <f>M404+'from detlef scd 8+'!O120</f>
        <v>4.6360999999999999</v>
      </c>
      <c r="P404" s="3">
        <v>5</v>
      </c>
      <c r="Q404" s="3">
        <f>O404+'from detlef scd 8+'!Q120</f>
        <v>5.1455000000000002</v>
      </c>
      <c r="R404" s="3">
        <v>6</v>
      </c>
      <c r="S404" s="3">
        <f>Q404+'from detlef scd 8+'!S120</f>
        <v>5.2492000000000001</v>
      </c>
      <c r="T404" s="6">
        <v>7</v>
      </c>
      <c r="U404" s="3">
        <f>S404+'from detlef scd 8+'!U120</f>
        <v>5.4548000000000005</v>
      </c>
      <c r="V404" s="3">
        <v>8</v>
      </c>
      <c r="W404" s="3">
        <f>U404+'from detlef scd 8+'!W120</f>
        <v>5.5696000000000003</v>
      </c>
      <c r="X404" s="6"/>
      <c r="Y404" s="3"/>
      <c r="Z404" s="4"/>
      <c r="AA404" s="3"/>
      <c r="AB404" s="4"/>
      <c r="AC404" s="3"/>
      <c r="AD404" s="4"/>
      <c r="AE404" s="3"/>
      <c r="AF404" s="4"/>
      <c r="AG404" s="3"/>
      <c r="AH404" s="4"/>
      <c r="AI404" s="3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f>I405+'from detlef scd 8+'!K121</f>
        <v>3.4137</v>
      </c>
      <c r="L405" s="3">
        <v>3</v>
      </c>
      <c r="M405" s="3">
        <f>K405+'from detlef scd 8+'!M121</f>
        <v>4.2341999999999995</v>
      </c>
      <c r="N405" s="3">
        <v>4</v>
      </c>
      <c r="O405" s="3">
        <f>M405+'from detlef scd 8+'!O121</f>
        <v>4.7249999999999996</v>
      </c>
      <c r="P405" s="3">
        <v>5</v>
      </c>
      <c r="Q405" s="3">
        <f>O405+'from detlef scd 8+'!Q121</f>
        <v>5.1029</v>
      </c>
      <c r="R405" s="3">
        <v>6</v>
      </c>
      <c r="S405" s="3">
        <f>Q405+'from detlef scd 8+'!S121</f>
        <v>5.2381000000000002</v>
      </c>
      <c r="T405" s="6">
        <v>7</v>
      </c>
      <c r="U405" s="3">
        <f>S405+'from detlef scd 8+'!U121</f>
        <v>5.3900000000000006</v>
      </c>
      <c r="V405" s="3">
        <v>8</v>
      </c>
      <c r="W405" s="3">
        <f>U405+'from detlef scd 8+'!W121</f>
        <v>5.5567000000000002</v>
      </c>
      <c r="X405" s="6"/>
      <c r="Y405" s="3"/>
      <c r="Z405" s="4"/>
      <c r="AA405" s="3"/>
      <c r="AB405" s="4"/>
      <c r="AC405" s="3"/>
      <c r="AD405" s="4"/>
      <c r="AE405" s="3"/>
      <c r="AF405" s="4"/>
      <c r="AG405" s="3"/>
      <c r="AH405" s="4"/>
      <c r="AI405" s="3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f>I406+'from detlef scd 8+'!K122</f>
        <v>3.3616000000000001</v>
      </c>
      <c r="L406" s="3">
        <v>3</v>
      </c>
      <c r="M406" s="3">
        <f>K406+'from detlef scd 8+'!M122</f>
        <v>4.3727</v>
      </c>
      <c r="N406" s="3">
        <v>4</v>
      </c>
      <c r="O406" s="3">
        <f>M406+'from detlef scd 8+'!O122</f>
        <v>5.0486000000000004</v>
      </c>
      <c r="P406" s="3">
        <v>5</v>
      </c>
      <c r="Q406" s="3">
        <f>O406+'from detlef scd 8+'!Q122</f>
        <v>5.4227000000000007</v>
      </c>
      <c r="R406" s="3">
        <v>6</v>
      </c>
      <c r="S406" s="3">
        <f>Q406+'from detlef scd 8+'!S122</f>
        <v>5.6449000000000007</v>
      </c>
      <c r="T406" s="6">
        <v>7</v>
      </c>
      <c r="U406" s="3">
        <f>S406+'from detlef scd 8+'!U122</f>
        <v>5.7523000000000009</v>
      </c>
      <c r="V406" s="3">
        <v>8</v>
      </c>
      <c r="W406" s="3">
        <f>U406+'from detlef scd 8+'!W122</f>
        <v>5.8634000000000013</v>
      </c>
      <c r="X406" s="6"/>
      <c r="Y406" s="3"/>
      <c r="Z406" s="4"/>
      <c r="AA406" s="3"/>
      <c r="AB406" s="4"/>
      <c r="AC406" s="3"/>
      <c r="AD406" s="4"/>
      <c r="AE406" s="3"/>
      <c r="AF406" s="4"/>
      <c r="AG406" s="3"/>
      <c r="AH406" s="4"/>
      <c r="AI406" s="3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f>I407+'from detlef scd 8+'!K123</f>
        <v>3.7077999999999998</v>
      </c>
      <c r="L407" s="3">
        <v>3</v>
      </c>
      <c r="M407" s="3">
        <f>K407+'from detlef scd 8+'!M123</f>
        <v>4.2153</v>
      </c>
      <c r="N407" s="3">
        <v>4</v>
      </c>
      <c r="O407" s="3">
        <f>M407+'from detlef scd 8+'!O123</f>
        <v>4.4969000000000001</v>
      </c>
      <c r="P407" s="3">
        <v>5</v>
      </c>
      <c r="Q407" s="3">
        <f>O407+'from detlef scd 8+'!Q123</f>
        <v>4.8895999999999997</v>
      </c>
      <c r="R407" s="3">
        <v>6</v>
      </c>
      <c r="S407" s="3">
        <f>Q407+'from detlef scd 8+'!S123</f>
        <v>5.2581999999999995</v>
      </c>
      <c r="T407" s="6">
        <v>7</v>
      </c>
      <c r="U407" s="3">
        <f>S407+'from detlef scd 8+'!U123</f>
        <v>5.4470999999999998</v>
      </c>
      <c r="V407" s="3">
        <v>8</v>
      </c>
      <c r="W407" s="3">
        <f>U407+'from detlef scd 8+'!W123</f>
        <v>5.6360000000000001</v>
      </c>
      <c r="X407" s="6"/>
      <c r="Y407" s="3"/>
      <c r="Z407" s="4"/>
      <c r="AA407" s="3"/>
      <c r="AB407" s="4"/>
      <c r="AC407" s="3"/>
      <c r="AD407" s="4"/>
      <c r="AE407" s="3"/>
      <c r="AF407" s="4"/>
      <c r="AG407" s="3"/>
      <c r="AH407" s="4"/>
      <c r="AI407" s="3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f>I408+'from detlef scd 8+'!K124</f>
        <v>3.9725000000000001</v>
      </c>
      <c r="L408" s="3">
        <v>3</v>
      </c>
      <c r="M408" s="3">
        <f>K408+'from detlef scd 8+'!M124</f>
        <v>4.9225000000000003</v>
      </c>
      <c r="N408" s="3">
        <v>4</v>
      </c>
      <c r="O408" s="3">
        <f>M408+'from detlef scd 8+'!O124</f>
        <v>5.4651000000000005</v>
      </c>
      <c r="P408" s="3">
        <v>5</v>
      </c>
      <c r="Q408" s="3">
        <f>O408+'from detlef scd 8+'!Q124</f>
        <v>5.8910000000000009</v>
      </c>
      <c r="R408" s="3">
        <v>6</v>
      </c>
      <c r="S408" s="3">
        <f>Q408+'from detlef scd 8+'!S124</f>
        <v>6.2521000000000004</v>
      </c>
      <c r="T408" s="6">
        <v>7</v>
      </c>
      <c r="U408" s="3">
        <f>S408+'from detlef scd 8+'!U124</f>
        <v>6.6021000000000001</v>
      </c>
      <c r="V408" s="3">
        <v>8</v>
      </c>
      <c r="W408" s="3">
        <f>U408+'from detlef scd 8+'!W124</f>
        <v>6.8205999999999998</v>
      </c>
      <c r="X408" s="6"/>
      <c r="Y408" s="3"/>
      <c r="Z408" s="4"/>
      <c r="AA408" s="3"/>
      <c r="AB408" s="4"/>
      <c r="AC408" s="3"/>
      <c r="AD408" s="4"/>
      <c r="AE408" s="3"/>
      <c r="AF408" s="4"/>
      <c r="AG408" s="3"/>
      <c r="AH408" s="4"/>
      <c r="AI408" s="3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f>I409+'from detlef scd 8+'!K125</f>
        <v>4.2298</v>
      </c>
      <c r="L409" s="3">
        <v>3</v>
      </c>
      <c r="M409" s="3">
        <f>K409+'from detlef scd 8+'!M125</f>
        <v>5.0816999999999997</v>
      </c>
      <c r="N409" s="3">
        <v>4</v>
      </c>
      <c r="O409" s="3">
        <f>M409+'from detlef scd 8+'!O125</f>
        <v>5.6890999999999998</v>
      </c>
      <c r="P409" s="3">
        <v>5</v>
      </c>
      <c r="Q409" s="3">
        <f>O409+'from detlef scd 8+'!Q125</f>
        <v>5.9779999999999998</v>
      </c>
      <c r="R409" s="3">
        <v>6</v>
      </c>
      <c r="S409" s="3">
        <f>Q409+'from detlef scd 8+'!S125</f>
        <v>6.1669</v>
      </c>
      <c r="T409" s="6">
        <v>7</v>
      </c>
      <c r="U409" s="3">
        <f>S409+'from detlef scd 8+'!U125</f>
        <v>6.2965</v>
      </c>
      <c r="V409" s="3">
        <v>8</v>
      </c>
      <c r="W409" s="3">
        <f>U409+'from detlef scd 8+'!W125</f>
        <v>6.3742999999999999</v>
      </c>
      <c r="X409" s="6"/>
      <c r="Y409" s="3"/>
      <c r="Z409" s="4"/>
      <c r="AA409" s="3"/>
      <c r="AB409" s="4"/>
      <c r="AC409" s="3"/>
      <c r="AD409" s="4"/>
      <c r="AE409" s="3"/>
      <c r="AF409" s="4"/>
      <c r="AG409" s="3"/>
      <c r="AH409" s="4"/>
      <c r="AI409" s="3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f>I410+'from detlef scd 8+'!K126</f>
        <v>3.2187999999999999</v>
      </c>
      <c r="L410" s="3">
        <v>3</v>
      </c>
      <c r="M410" s="3">
        <f>K410+'from detlef scd 8+'!M126</f>
        <v>4.1688999999999998</v>
      </c>
      <c r="N410" s="3">
        <v>4</v>
      </c>
      <c r="O410" s="3">
        <f>M410+'from detlef scd 8+'!O126</f>
        <v>4.7966999999999995</v>
      </c>
      <c r="P410" s="3">
        <v>5</v>
      </c>
      <c r="Q410" s="3">
        <f>O410+'from detlef scd 8+'!Q126</f>
        <v>5.1781999999999995</v>
      </c>
      <c r="R410" s="3">
        <v>6</v>
      </c>
      <c r="S410" s="3">
        <f>Q410+'from detlef scd 8+'!S126</f>
        <v>5.4318999999999997</v>
      </c>
      <c r="T410" s="6">
        <v>7</v>
      </c>
      <c r="U410" s="3">
        <f>S410+'from detlef scd 8+'!U126</f>
        <v>5.7170999999999994</v>
      </c>
      <c r="V410" s="3">
        <v>8</v>
      </c>
      <c r="W410" s="3">
        <f>U410+'from detlef scd 8+'!W126</f>
        <v>5.8652999999999995</v>
      </c>
      <c r="X410" s="6"/>
      <c r="Y410" s="3"/>
      <c r="Z410" s="4"/>
      <c r="AA410" s="3"/>
      <c r="AB410" s="4"/>
      <c r="AC410" s="3"/>
      <c r="AD410" s="4"/>
      <c r="AE410" s="3"/>
      <c r="AF410" s="4"/>
      <c r="AG410" s="3"/>
      <c r="AH410" s="4"/>
      <c r="AI410" s="3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f>I411+'from detlef scd 8+'!K127</f>
        <v>3.1741999999999999</v>
      </c>
      <c r="L411" s="3">
        <v>3</v>
      </c>
      <c r="M411" s="3">
        <f>K411+'from detlef scd 8+'!M127</f>
        <v>4.0260999999999996</v>
      </c>
      <c r="N411" s="3">
        <v>4</v>
      </c>
      <c r="O411" s="3">
        <f>M411+'from detlef scd 8+'!O127</f>
        <v>4.5779999999999994</v>
      </c>
      <c r="P411" s="3">
        <v>5</v>
      </c>
      <c r="Q411" s="3">
        <f>O411+'from detlef scd 8+'!Q127</f>
        <v>4.7409999999999997</v>
      </c>
      <c r="R411" s="3">
        <v>6</v>
      </c>
      <c r="S411" s="3">
        <f>Q411+'from detlef scd 8+'!S127</f>
        <v>4.9483999999999995</v>
      </c>
      <c r="T411" s="6">
        <v>7</v>
      </c>
      <c r="U411" s="3">
        <f>S411+'from detlef scd 8+'!U127</f>
        <v>5.1298999999999992</v>
      </c>
      <c r="V411" s="3">
        <v>8</v>
      </c>
      <c r="W411" s="3">
        <f>U411+'from detlef scd 8+'!W127</f>
        <v>5.2928999999999995</v>
      </c>
      <c r="X411" s="6"/>
      <c r="Y411" s="3"/>
      <c r="Z411" s="4"/>
      <c r="AA411" s="3"/>
      <c r="AB411" s="4"/>
      <c r="AC411" s="3"/>
      <c r="AD411" s="4"/>
      <c r="AE411" s="3"/>
      <c r="AF411" s="4"/>
      <c r="AG411" s="3"/>
      <c r="AH411" s="4"/>
      <c r="AI411" s="3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f>I412+'from detlef scd 8+'!K128</f>
        <v>4.4287999999999998</v>
      </c>
      <c r="L412" s="3">
        <v>3</v>
      </c>
      <c r="M412" s="3">
        <f>K412+'from detlef scd 8+'!M128</f>
        <v>5.7347000000000001</v>
      </c>
      <c r="N412" s="3">
        <v>4</v>
      </c>
      <c r="O412" s="3">
        <f>M412+'from detlef scd 8+'!O128</f>
        <v>6.2885</v>
      </c>
      <c r="P412" s="3">
        <v>5</v>
      </c>
      <c r="Q412" s="3">
        <f>O412+'from detlef scd 8+'!Q128</f>
        <v>6.5997000000000003</v>
      </c>
      <c r="R412" s="3">
        <v>6</v>
      </c>
      <c r="S412" s="3">
        <f>Q412+'from detlef scd 8+'!S128</f>
        <v>6.7404999999999999</v>
      </c>
      <c r="T412" s="6">
        <v>7</v>
      </c>
      <c r="U412" s="3">
        <f>S412+'from detlef scd 8+'!U128</f>
        <v>6.9516999999999998</v>
      </c>
      <c r="V412" s="3">
        <v>8</v>
      </c>
      <c r="W412" s="3">
        <f>U412+'from detlef scd 8+'!W128</f>
        <v>7.0572999999999997</v>
      </c>
      <c r="X412" s="6"/>
      <c r="Y412" s="3"/>
      <c r="Z412" s="4"/>
      <c r="AA412" s="3"/>
      <c r="AB412" s="4"/>
      <c r="AC412" s="3"/>
      <c r="AD412" s="4"/>
      <c r="AE412" s="3"/>
      <c r="AF412" s="4"/>
      <c r="AG412" s="3"/>
      <c r="AH412" s="4"/>
      <c r="AI412" s="3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f>I413+'from detlef scd 8+'!K129</f>
        <v>3.6539999999999999</v>
      </c>
      <c r="L413" s="3">
        <v>3</v>
      </c>
      <c r="M413" s="3">
        <f>K413+'from detlef scd 8+'!M129</f>
        <v>4.4023000000000003</v>
      </c>
      <c r="N413" s="3">
        <v>4</v>
      </c>
      <c r="O413" s="3">
        <f>M413+'from detlef scd 8+'!O129</f>
        <v>4.8801000000000005</v>
      </c>
      <c r="P413" s="3">
        <v>5</v>
      </c>
      <c r="Q413" s="3">
        <f>O413+'from detlef scd 8+'!Q129</f>
        <v>5.2357000000000005</v>
      </c>
      <c r="R413" s="3">
        <v>6</v>
      </c>
      <c r="S413" s="3">
        <f>Q413+'from detlef scd 8+'!S129</f>
        <v>5.4728000000000003</v>
      </c>
      <c r="T413" s="6">
        <v>7</v>
      </c>
      <c r="U413" s="3">
        <f>S413+'from detlef scd 8+'!U129</f>
        <v>5.6024000000000003</v>
      </c>
      <c r="V413" s="3">
        <v>8</v>
      </c>
      <c r="W413" s="3">
        <f>U413+'from detlef scd 8+'!W129</f>
        <v>5.7135000000000007</v>
      </c>
      <c r="X413" s="6"/>
      <c r="Y413" s="3"/>
      <c r="Z413" s="4"/>
      <c r="AA413" s="3"/>
      <c r="AB413" s="4"/>
      <c r="AC413" s="3"/>
      <c r="AD413" s="4"/>
      <c r="AE413" s="3"/>
      <c r="AF413" s="4"/>
      <c r="AG413" s="3"/>
      <c r="AH413" s="4"/>
      <c r="AI413" s="3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f>I414+'from detlef scd 8+'!K130</f>
        <v>3.2117</v>
      </c>
      <c r="L414" s="3">
        <v>3</v>
      </c>
      <c r="M414" s="3">
        <f>K414+'from detlef scd 8+'!M130</f>
        <v>3.9323000000000001</v>
      </c>
      <c r="N414" s="3">
        <v>4</v>
      </c>
      <c r="O414" s="3">
        <f>M414+'from detlef scd 8+'!O130</f>
        <v>4.3917000000000002</v>
      </c>
      <c r="P414" s="3">
        <v>5</v>
      </c>
      <c r="Q414" s="3">
        <f>O414+'from detlef scd 8+'!Q130</f>
        <v>4.5861999999999998</v>
      </c>
      <c r="R414" s="3">
        <v>6</v>
      </c>
      <c r="S414" s="3">
        <f>Q414+'from detlef scd 8+'!S130</f>
        <v>4.7047999999999996</v>
      </c>
      <c r="T414" s="6">
        <v>7</v>
      </c>
      <c r="U414" s="3">
        <f>S414+'from detlef scd 8+'!U130</f>
        <v>4.8677999999999999</v>
      </c>
      <c r="V414" s="3">
        <v>8</v>
      </c>
      <c r="W414" s="3">
        <f>U414+'from detlef scd 8+'!W130</f>
        <v>5.0030000000000001</v>
      </c>
      <c r="X414" s="6"/>
      <c r="Y414" s="3"/>
      <c r="Z414" s="4"/>
      <c r="AA414" s="3"/>
      <c r="AB414" s="4"/>
      <c r="AC414" s="3"/>
      <c r="AD414" s="4"/>
      <c r="AE414" s="3"/>
      <c r="AF414" s="4"/>
      <c r="AG414" s="3"/>
      <c r="AH414" s="4"/>
      <c r="AI414" s="3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f>I415+'from detlef scd 8+'!K131</f>
        <v>3.0411000000000001</v>
      </c>
      <c r="L415" s="3">
        <v>3</v>
      </c>
      <c r="M415" s="3">
        <f>K415+'from detlef scd 8+'!M131</f>
        <v>3.7913000000000001</v>
      </c>
      <c r="N415" s="3">
        <v>4</v>
      </c>
      <c r="O415" s="3">
        <f>M415+'from detlef scd 8+'!O131</f>
        <v>4.2691999999999997</v>
      </c>
      <c r="P415" s="3">
        <v>5</v>
      </c>
      <c r="Q415" s="3">
        <f>O415+'from detlef scd 8+'!Q131</f>
        <v>4.5785</v>
      </c>
      <c r="R415" s="3">
        <v>6</v>
      </c>
      <c r="S415" s="3">
        <f>Q415+'from detlef scd 8+'!S131</f>
        <v>4.9303999999999997</v>
      </c>
      <c r="T415" s="6">
        <v>7</v>
      </c>
      <c r="U415" s="3">
        <f>S415+'from detlef scd 8+'!U131</f>
        <v>5.2304999999999993</v>
      </c>
      <c r="V415" s="3">
        <v>8</v>
      </c>
      <c r="W415" s="3">
        <f>U415+'from detlef scd 8+'!W131</f>
        <v>5.4582999999999995</v>
      </c>
      <c r="X415" s="6"/>
      <c r="Y415" s="3"/>
      <c r="Z415" s="4"/>
      <c r="AA415" s="3"/>
      <c r="AB415" s="4"/>
      <c r="AC415" s="3"/>
      <c r="AD415" s="4"/>
      <c r="AE415" s="3"/>
      <c r="AF415" s="4"/>
      <c r="AG415" s="3"/>
      <c r="AH415" s="4"/>
      <c r="AI415" s="3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f>I416+'from detlef scd 8+'!K132</f>
        <v>3.3395000000000001</v>
      </c>
      <c r="L416" s="3">
        <v>3</v>
      </c>
      <c r="M416" s="3">
        <f>K416+'from detlef scd 8+'!M132</f>
        <v>4.3470000000000004</v>
      </c>
      <c r="N416" s="3">
        <v>4</v>
      </c>
      <c r="O416" s="3">
        <f>M416+'from detlef scd 8+'!O132</f>
        <v>4.8582000000000001</v>
      </c>
      <c r="P416" s="3">
        <v>5</v>
      </c>
      <c r="Q416" s="3">
        <f>O416+'from detlef scd 8+'!Q132</f>
        <v>5.2008000000000001</v>
      </c>
      <c r="R416" s="3">
        <v>6</v>
      </c>
      <c r="S416" s="3">
        <f>Q416+'from detlef scd 8+'!S132</f>
        <v>5.4786000000000001</v>
      </c>
      <c r="T416" s="6">
        <v>7</v>
      </c>
      <c r="U416" s="3">
        <f>S416+'from detlef scd 8+'!U132</f>
        <v>5.7712000000000003</v>
      </c>
      <c r="V416" s="3">
        <v>8</v>
      </c>
      <c r="W416" s="3">
        <f>U416+'from detlef scd 8+'!W132</f>
        <v>6.0601000000000003</v>
      </c>
      <c r="X416" s="6"/>
      <c r="Y416" s="3"/>
      <c r="Z416" s="4"/>
      <c r="AA416" s="3"/>
      <c r="AB416" s="4"/>
      <c r="AC416" s="3"/>
      <c r="AD416" s="4"/>
      <c r="AE416" s="3"/>
      <c r="AF416" s="4"/>
      <c r="AG416" s="3"/>
      <c r="AH416" s="4"/>
      <c r="AI416" s="3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f>I417+'from detlef scd 8+'!K133</f>
        <v>2.7465000000000002</v>
      </c>
      <c r="L417" s="3">
        <v>3</v>
      </c>
      <c r="M417" s="3">
        <f>K417+'from detlef scd 8+'!M133</f>
        <v>3.4910000000000001</v>
      </c>
      <c r="N417" s="3">
        <v>4</v>
      </c>
      <c r="O417" s="3">
        <f>M417+'from detlef scd 8+'!O133</f>
        <v>3.8892000000000002</v>
      </c>
      <c r="P417" s="3">
        <v>5</v>
      </c>
      <c r="Q417" s="3">
        <f>O417+'from detlef scd 8+'!Q133</f>
        <v>4.1855000000000002</v>
      </c>
      <c r="R417" s="3">
        <v>6</v>
      </c>
      <c r="S417" s="3">
        <f>Q417+'from detlef scd 8+'!S133</f>
        <v>4.3521999999999998</v>
      </c>
      <c r="T417" s="6">
        <v>7</v>
      </c>
      <c r="U417" s="3">
        <f>S417+'from detlef scd 8+'!U133</f>
        <v>4.5614999999999997</v>
      </c>
      <c r="V417" s="3">
        <v>8</v>
      </c>
      <c r="W417" s="3">
        <f>U417+'from detlef scd 8+'!W133</f>
        <v>4.6503999999999994</v>
      </c>
      <c r="X417" s="6"/>
      <c r="Y417" s="3"/>
      <c r="Z417" s="4"/>
      <c r="AA417" s="3"/>
      <c r="AB417" s="4"/>
      <c r="AC417" s="3"/>
      <c r="AD417" s="4"/>
      <c r="AE417" s="3"/>
      <c r="AF417" s="4"/>
      <c r="AG417" s="3"/>
      <c r="AH417" s="4"/>
      <c r="AI417" s="3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f>I418+'from detlef scd 8+'!K134</f>
        <v>3.7782</v>
      </c>
      <c r="L418" s="3">
        <v>3</v>
      </c>
      <c r="M418" s="3">
        <f>K418+'from detlef scd 8+'!M134</f>
        <v>4.7153999999999998</v>
      </c>
      <c r="N418" s="3">
        <v>4</v>
      </c>
      <c r="O418" s="3">
        <f>M418+'from detlef scd 8+'!O134</f>
        <v>5.2191999999999998</v>
      </c>
      <c r="P418" s="3">
        <v>5</v>
      </c>
      <c r="Q418" s="3">
        <f>O418+'from detlef scd 8+'!Q134</f>
        <v>5.6711</v>
      </c>
      <c r="R418" s="3">
        <v>6</v>
      </c>
      <c r="S418" s="3">
        <f>Q418+'from detlef scd 8+'!S134</f>
        <v>5.8045</v>
      </c>
      <c r="T418" s="6">
        <v>7</v>
      </c>
      <c r="U418" s="3">
        <f>S418+'from detlef scd 8+'!U134</f>
        <v>5.9267000000000003</v>
      </c>
      <c r="V418" s="3">
        <v>8</v>
      </c>
      <c r="W418" s="3">
        <f>U418+'from detlef scd 8+'!W134</f>
        <v>6.0266999999999999</v>
      </c>
      <c r="X418" s="6"/>
      <c r="Y418" s="3"/>
      <c r="Z418" s="4"/>
      <c r="AA418" s="3"/>
      <c r="AB418" s="4"/>
      <c r="AC418" s="3"/>
      <c r="AD418" s="4"/>
      <c r="AE418" s="3"/>
      <c r="AF418" s="4"/>
      <c r="AG418" s="3"/>
      <c r="AH418" s="4"/>
      <c r="AI418" s="3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f>I419+'from detlef scd 8+'!K135</f>
        <v>3.5748000000000002</v>
      </c>
      <c r="L419" s="3">
        <v>3</v>
      </c>
      <c r="M419" s="3">
        <f>K419+'from detlef scd 8+'!M135</f>
        <v>4.2601000000000004</v>
      </c>
      <c r="N419" s="3">
        <v>4</v>
      </c>
      <c r="O419" s="3">
        <f>M419+'from detlef scd 8+'!O135</f>
        <v>4.6453000000000007</v>
      </c>
      <c r="P419" s="3">
        <v>5</v>
      </c>
      <c r="Q419" s="3">
        <f>O419+'from detlef scd 8+'!Q135</f>
        <v>4.9620000000000006</v>
      </c>
      <c r="R419" s="3">
        <v>6</v>
      </c>
      <c r="S419" s="3">
        <f>Q419+'from detlef scd 8+'!S135</f>
        <v>5.2268000000000008</v>
      </c>
      <c r="T419" s="6">
        <v>7</v>
      </c>
      <c r="U419" s="3">
        <f>S419+'from detlef scd 8+'!U135</f>
        <v>5.4046000000000012</v>
      </c>
      <c r="V419" s="3">
        <v>8</v>
      </c>
      <c r="W419" s="3">
        <f>U419+'from detlef scd 8+'!W135</f>
        <v>5.5787000000000013</v>
      </c>
      <c r="X419" s="6"/>
      <c r="Y419" s="3"/>
      <c r="Z419" s="4"/>
      <c r="AA419" s="3"/>
      <c r="AB419" s="4"/>
      <c r="AC419" s="3"/>
      <c r="AD419" s="4"/>
      <c r="AE419" s="3"/>
      <c r="AF419" s="4"/>
      <c r="AG419" s="3"/>
      <c r="AH419" s="4"/>
      <c r="AI419" s="3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f>I420+'from detlef scd 8+'!K136</f>
        <v>3.9298000000000002</v>
      </c>
      <c r="L420" s="3">
        <v>3</v>
      </c>
      <c r="M420" s="3">
        <f>K420+'from detlef scd 8+'!M136</f>
        <v>4.8502000000000001</v>
      </c>
      <c r="N420" s="3">
        <v>4</v>
      </c>
      <c r="O420" s="3">
        <f>M420+'from detlef scd 8+'!O136</f>
        <v>5.1798000000000002</v>
      </c>
      <c r="P420" s="3">
        <v>5</v>
      </c>
      <c r="Q420" s="3">
        <f>O420+'from detlef scd 8+'!Q136</f>
        <v>5.5539000000000005</v>
      </c>
      <c r="R420" s="3">
        <v>6</v>
      </c>
      <c r="S420" s="3">
        <f>Q420+'from detlef scd 8+'!S136</f>
        <v>5.8650000000000002</v>
      </c>
      <c r="T420" s="6">
        <v>7</v>
      </c>
      <c r="U420" s="3">
        <f>S420+'from detlef scd 8+'!U136</f>
        <v>6.1223999999999998</v>
      </c>
      <c r="V420" s="3">
        <v>8</v>
      </c>
      <c r="W420" s="3">
        <f>U420+'from detlef scd 8+'!W136</f>
        <v>6.2630999999999997</v>
      </c>
      <c r="X420" s="6"/>
      <c r="Y420" s="3"/>
      <c r="Z420" s="4"/>
      <c r="AA420" s="3"/>
      <c r="AB420" s="4"/>
      <c r="AC420" s="3"/>
      <c r="AD420" s="4"/>
      <c r="AE420" s="3"/>
      <c r="AF420" s="4"/>
      <c r="AG420" s="3"/>
      <c r="AH420" s="4"/>
      <c r="AI420" s="3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f>I421+'from detlef scd 8+'!K137</f>
        <v>3.6208</v>
      </c>
      <c r="L421" s="3">
        <v>3</v>
      </c>
      <c r="M421" s="3">
        <f>K421+'from detlef scd 8+'!M137</f>
        <v>4.3522999999999996</v>
      </c>
      <c r="N421" s="3">
        <v>4</v>
      </c>
      <c r="O421" s="3">
        <f>M421+'from detlef scd 8+'!O137</f>
        <v>4.8744999999999994</v>
      </c>
      <c r="P421" s="3">
        <v>5</v>
      </c>
      <c r="Q421" s="3">
        <f>O421+'from detlef scd 8+'!Q137</f>
        <v>5.4189999999999996</v>
      </c>
      <c r="R421" s="3">
        <v>6</v>
      </c>
      <c r="S421" s="3">
        <f>Q421+'from detlef scd 8+'!S137</f>
        <v>5.5596999999999994</v>
      </c>
      <c r="T421" s="6">
        <v>7</v>
      </c>
      <c r="U421" s="3">
        <f>S421+'from detlef scd 8+'!U137</f>
        <v>5.7170999999999994</v>
      </c>
      <c r="V421" s="3">
        <v>8</v>
      </c>
      <c r="W421" s="3">
        <f>U421+'from detlef scd 8+'!W137</f>
        <v>5.8411999999999997</v>
      </c>
      <c r="X421" s="6"/>
      <c r="Y421" s="3"/>
      <c r="Z421" s="4"/>
      <c r="AA421" s="3"/>
      <c r="AB421" s="4"/>
      <c r="AC421" s="3"/>
      <c r="AD421" s="4"/>
      <c r="AE421" s="3"/>
      <c r="AF421" s="4"/>
      <c r="AG421" s="3"/>
      <c r="AH421" s="4"/>
      <c r="AI421" s="3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f>I422+'from detlef scd 8+'!K138</f>
        <v>3.4102000000000001</v>
      </c>
      <c r="L422" s="3">
        <v>3</v>
      </c>
      <c r="M422" s="3">
        <f>K422+'from detlef scd 8+'!M138</f>
        <v>4.1252000000000004</v>
      </c>
      <c r="N422" s="3">
        <v>4</v>
      </c>
      <c r="O422" s="3">
        <f>M422+'from detlef scd 8+'!O138</f>
        <v>4.5438000000000001</v>
      </c>
      <c r="P422" s="3">
        <v>5</v>
      </c>
      <c r="Q422" s="3">
        <f>O422+'from detlef scd 8+'!Q138</f>
        <v>5.0365000000000002</v>
      </c>
      <c r="R422" s="3">
        <v>6</v>
      </c>
      <c r="S422" s="3">
        <f>Q422+'from detlef scd 8+'!S138</f>
        <v>5.3513999999999999</v>
      </c>
      <c r="T422" s="6">
        <v>7</v>
      </c>
      <c r="U422" s="3">
        <f>S422+'from detlef scd 8+'!U138</f>
        <v>5.6032999999999999</v>
      </c>
      <c r="V422" s="3">
        <v>8</v>
      </c>
      <c r="W422" s="3">
        <f>U422+'from detlef scd 8+'!W138</f>
        <v>5.7922000000000002</v>
      </c>
      <c r="X422" s="6"/>
      <c r="Y422" s="3"/>
      <c r="Z422" s="4"/>
      <c r="AA422" s="3"/>
      <c r="AB422" s="4"/>
      <c r="AC422" s="3"/>
      <c r="AD422" s="4"/>
      <c r="AE422" s="3"/>
      <c r="AF422" s="4"/>
      <c r="AG422" s="3"/>
      <c r="AH422" s="4"/>
      <c r="AI422" s="3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f>I423+'from detlef scd 8+'!K139</f>
        <v>3.0964999999999998</v>
      </c>
      <c r="L423" s="3">
        <v>3</v>
      </c>
      <c r="M423" s="3">
        <f>K423+'from detlef scd 8+'!M139</f>
        <v>3.6168999999999998</v>
      </c>
      <c r="N423" s="3">
        <v>4</v>
      </c>
      <c r="O423" s="3">
        <f>M423+'from detlef scd 8+'!O139</f>
        <v>4.1040000000000001</v>
      </c>
      <c r="P423" s="3">
        <v>5</v>
      </c>
      <c r="Q423" s="3">
        <f>O423+'from detlef scd 8+'!Q139</f>
        <v>4.4058999999999999</v>
      </c>
      <c r="R423" s="3">
        <v>6</v>
      </c>
      <c r="S423" s="3">
        <f>Q423+'from detlef scd 8+'!S139</f>
        <v>4.7763</v>
      </c>
      <c r="T423" s="6">
        <v>7</v>
      </c>
      <c r="U423" s="3">
        <f>S423+'from detlef scd 8+'!U139</f>
        <v>4.9429999999999996</v>
      </c>
      <c r="V423" s="3">
        <v>8</v>
      </c>
      <c r="W423" s="3">
        <f>U423+'from detlef scd 8+'!W139</f>
        <v>5.0633999999999997</v>
      </c>
      <c r="X423" s="6"/>
      <c r="Y423" s="3"/>
      <c r="Z423" s="4"/>
      <c r="AA423" s="3"/>
      <c r="AB423" s="4"/>
      <c r="AC423" s="3"/>
      <c r="AD423" s="4"/>
      <c r="AE423" s="3"/>
      <c r="AF423" s="4"/>
      <c r="AG423" s="3"/>
      <c r="AH423" s="4"/>
      <c r="AI423" s="3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f>I424+'from detlef scd 8+'!K140</f>
        <v>3.8799000000000001</v>
      </c>
      <c r="L424" s="3">
        <v>3</v>
      </c>
      <c r="M424" s="3">
        <f>K424+'from detlef scd 8+'!M140</f>
        <v>4.7576999999999998</v>
      </c>
      <c r="N424" s="3">
        <v>4</v>
      </c>
      <c r="O424" s="3">
        <f>M424+'from detlef scd 8+'!O140</f>
        <v>5.2614000000000001</v>
      </c>
      <c r="P424" s="3">
        <v>5</v>
      </c>
      <c r="Q424" s="3">
        <f>O424+'from detlef scd 8+'!Q140</f>
        <v>5.4946999999999999</v>
      </c>
      <c r="R424" s="3">
        <v>6</v>
      </c>
      <c r="S424" s="3">
        <f>Q424+'from detlef scd 8+'!S140</f>
        <v>5.6021000000000001</v>
      </c>
      <c r="T424" s="6">
        <v>7</v>
      </c>
      <c r="U424" s="3">
        <f>S424+'from detlef scd 8+'!U140</f>
        <v>5.7946999999999997</v>
      </c>
      <c r="V424" s="3">
        <v>8</v>
      </c>
      <c r="W424" s="3">
        <f>U424+'from detlef scd 8+'!W140</f>
        <v>5.9169</v>
      </c>
      <c r="X424" s="6"/>
      <c r="Y424" s="3"/>
      <c r="Z424" s="4"/>
      <c r="AA424" s="3"/>
      <c r="AB424" s="4"/>
      <c r="AC424" s="3"/>
      <c r="AD424" s="4"/>
      <c r="AE424" s="3"/>
      <c r="AF424" s="4"/>
      <c r="AG424" s="3"/>
      <c r="AH424" s="4"/>
      <c r="AI424" s="3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f>I425+'from detlef scd 8+'!K141</f>
        <v>4.4897999999999998</v>
      </c>
      <c r="L425" s="3">
        <v>3</v>
      </c>
      <c r="M425" s="3">
        <f>K425+'from detlef scd 8+'!M141</f>
        <v>5.2492000000000001</v>
      </c>
      <c r="N425" s="3">
        <v>4</v>
      </c>
      <c r="O425" s="3">
        <f>M425+'from detlef scd 8+'!O141</f>
        <v>5.8456000000000001</v>
      </c>
      <c r="P425" s="3">
        <v>5</v>
      </c>
      <c r="Q425" s="3">
        <f>O425+'from detlef scd 8+'!Q141</f>
        <v>6.2902000000000005</v>
      </c>
      <c r="R425" s="3">
        <v>6</v>
      </c>
      <c r="S425" s="3">
        <f>Q425+'from detlef scd 8+'!S141</f>
        <v>6.5014000000000003</v>
      </c>
      <c r="T425" s="6">
        <v>7</v>
      </c>
      <c r="U425" s="3">
        <f>S425+'from detlef scd 8+'!U141</f>
        <v>6.6718000000000002</v>
      </c>
      <c r="V425" s="3">
        <v>8</v>
      </c>
      <c r="W425" s="3">
        <f>U425+'from detlef scd 8+'!W141</f>
        <v>6.8311000000000002</v>
      </c>
      <c r="X425" s="6"/>
      <c r="Y425" s="3"/>
      <c r="Z425" s="4"/>
      <c r="AA425" s="3"/>
      <c r="AB425" s="4"/>
      <c r="AC425" s="3"/>
      <c r="AD425" s="4"/>
      <c r="AE425" s="3"/>
      <c r="AF425" s="4"/>
      <c r="AG425" s="3"/>
      <c r="AH425" s="4"/>
      <c r="AI425" s="3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f>I426+'from detlef scd 8+'!K142</f>
        <v>3.1076000000000001</v>
      </c>
      <c r="L426" s="3">
        <v>3</v>
      </c>
      <c r="M426" s="3">
        <f>K426+'from detlef scd 8+'!M142</f>
        <v>4.0595999999999997</v>
      </c>
      <c r="N426" s="3">
        <v>4</v>
      </c>
      <c r="O426" s="3">
        <f>M426+'from detlef scd 8+'!O142</f>
        <v>4.4634</v>
      </c>
      <c r="P426" s="3">
        <v>5</v>
      </c>
      <c r="Q426" s="3">
        <f>O426+'from detlef scd 8+'!Q142</f>
        <v>4.8746</v>
      </c>
      <c r="R426" s="3">
        <v>6</v>
      </c>
      <c r="S426" s="3">
        <f>Q426+'from detlef scd 8+'!S142</f>
        <v>5.1486999999999998</v>
      </c>
      <c r="T426" s="6">
        <v>7</v>
      </c>
      <c r="U426" s="3">
        <f>S426+'from detlef scd 8+'!U142</f>
        <v>5.5301999999999998</v>
      </c>
      <c r="V426" s="3">
        <v>8</v>
      </c>
      <c r="W426" s="3">
        <f>U426+'from detlef scd 8+'!W142</f>
        <v>5.7135999999999996</v>
      </c>
      <c r="X426" s="6"/>
      <c r="Y426" s="3"/>
      <c r="Z426" s="4"/>
      <c r="AA426" s="3"/>
      <c r="AB426" s="4"/>
      <c r="AC426" s="3"/>
      <c r="AD426" s="4"/>
      <c r="AE426" s="3"/>
      <c r="AF426" s="4"/>
      <c r="AG426" s="3"/>
      <c r="AH426" s="4"/>
      <c r="AI426" s="3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f>I427+'from detlef scd 8+'!K143</f>
        <v>3.7751000000000001</v>
      </c>
      <c r="L427" s="3">
        <v>3</v>
      </c>
      <c r="M427" s="3">
        <f>K427+'from detlef scd 8+'!M143</f>
        <v>4.4012000000000002</v>
      </c>
      <c r="N427" s="3">
        <v>4</v>
      </c>
      <c r="O427" s="3">
        <f>M427+'from detlef scd 8+'!O143</f>
        <v>4.8458000000000006</v>
      </c>
      <c r="P427" s="3">
        <v>5</v>
      </c>
      <c r="Q427" s="3">
        <f>O427+'from detlef scd 8+'!Q143</f>
        <v>5.1274000000000006</v>
      </c>
      <c r="R427" s="3">
        <v>6</v>
      </c>
      <c r="S427" s="3">
        <f>Q427+'from detlef scd 8+'!S143</f>
        <v>5.5127000000000006</v>
      </c>
      <c r="T427" s="6">
        <v>7</v>
      </c>
      <c r="U427" s="3">
        <f>S427+'from detlef scd 8+'!U143</f>
        <v>5.7387000000000006</v>
      </c>
      <c r="V427" s="3">
        <v>8</v>
      </c>
      <c r="W427" s="3">
        <f>U427+'from detlef scd 8+'!W143</f>
        <v>5.9017000000000008</v>
      </c>
      <c r="X427" s="6"/>
      <c r="Y427" s="3"/>
      <c r="Z427" s="4"/>
      <c r="AA427" s="3"/>
      <c r="AB427" s="4"/>
      <c r="AC427" s="3"/>
      <c r="AD427" s="4"/>
      <c r="AE427" s="3"/>
      <c r="AF427" s="4"/>
      <c r="AG427" s="3"/>
      <c r="AH427" s="4"/>
      <c r="AI427" s="3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f>I428+'from detlef scd 8+'!K144</f>
        <v>3.5724999999999998</v>
      </c>
      <c r="L428" s="3">
        <v>3</v>
      </c>
      <c r="M428" s="3">
        <f>K428+'from detlef scd 8+'!M144</f>
        <v>4.5354999999999999</v>
      </c>
      <c r="N428" s="3">
        <v>4</v>
      </c>
      <c r="O428" s="3">
        <f>M428+'from detlef scd 8+'!O144</f>
        <v>5.0873999999999997</v>
      </c>
      <c r="P428" s="3">
        <v>5</v>
      </c>
      <c r="Q428" s="3">
        <f>O428+'from detlef scd 8+'!Q144</f>
        <v>5.5021999999999993</v>
      </c>
      <c r="R428" s="3">
        <v>6</v>
      </c>
      <c r="S428" s="3">
        <f>Q428+'from detlef scd 8+'!S144</f>
        <v>5.8206999999999995</v>
      </c>
      <c r="T428" s="6">
        <v>7</v>
      </c>
      <c r="U428" s="3">
        <f>S428+'from detlef scd 8+'!U144</f>
        <v>5.9687999999999999</v>
      </c>
      <c r="V428" s="3">
        <v>8</v>
      </c>
      <c r="W428" s="3">
        <f>U428+'from detlef scd 8+'!W144</f>
        <v>6.1466000000000003</v>
      </c>
      <c r="X428" s="6"/>
      <c r="Y428" s="3"/>
      <c r="Z428" s="4"/>
      <c r="AA428" s="3"/>
      <c r="AB428" s="4"/>
      <c r="AC428" s="3"/>
      <c r="AD428" s="4"/>
      <c r="AE428" s="3"/>
      <c r="AF428" s="4"/>
      <c r="AG428" s="3"/>
      <c r="AH428" s="4"/>
      <c r="AI428" s="3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f>I429+'from detlef scd 8+'!K145</f>
        <v>3.4800000000000004</v>
      </c>
      <c r="L429" s="3">
        <v>3</v>
      </c>
      <c r="M429" s="3">
        <f>K429+'from detlef scd 8+'!M145</f>
        <v>4.0467000000000004</v>
      </c>
      <c r="N429" s="3">
        <v>4</v>
      </c>
      <c r="O429" s="3">
        <f>M429+'from detlef scd 8+'!O145</f>
        <v>4.3726000000000003</v>
      </c>
      <c r="P429" s="3">
        <v>5</v>
      </c>
      <c r="Q429" s="3">
        <f>O429+'from detlef scd 8+'!Q145</f>
        <v>4.88</v>
      </c>
      <c r="R429" s="3">
        <v>6</v>
      </c>
      <c r="S429" s="3">
        <f>Q429+'from detlef scd 8+'!S145</f>
        <v>5.0355999999999996</v>
      </c>
      <c r="T429" s="6">
        <v>7</v>
      </c>
      <c r="U429" s="3">
        <f>S429+'from detlef scd 8+'!U145</f>
        <v>5.1429999999999998</v>
      </c>
      <c r="V429" s="3">
        <v>8</v>
      </c>
      <c r="W429" s="3">
        <f>U429+'from detlef scd 8+'!W145</f>
        <v>5.2799999999999994</v>
      </c>
      <c r="X429" s="6"/>
      <c r="Y429" s="3"/>
      <c r="Z429" s="4"/>
      <c r="AA429" s="3"/>
      <c r="AB429" s="4"/>
      <c r="AC429" s="3"/>
      <c r="AD429" s="4"/>
      <c r="AE429" s="3"/>
      <c r="AF429" s="4"/>
      <c r="AG429" s="3"/>
      <c r="AH429" s="4"/>
      <c r="AI429" s="3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f>I430+'from detlef scd 8+'!K146</f>
        <v>3.5225</v>
      </c>
      <c r="L430" s="3">
        <v>3</v>
      </c>
      <c r="M430" s="3">
        <f>K430+'from detlef scd 8+'!M146</f>
        <v>4.33</v>
      </c>
      <c r="N430" s="3">
        <v>4</v>
      </c>
      <c r="O430" s="3">
        <f>M430+'from detlef scd 8+'!O146</f>
        <v>4.9337999999999997</v>
      </c>
      <c r="P430" s="3">
        <v>5</v>
      </c>
      <c r="Q430" s="3">
        <f>O430+'from detlef scd 8+'!Q146</f>
        <v>5.1967999999999996</v>
      </c>
      <c r="R430" s="3">
        <v>6</v>
      </c>
      <c r="S430" s="3">
        <f>Q430+'from detlef scd 8+'!S146</f>
        <v>5.6042999999999994</v>
      </c>
      <c r="T430" s="6">
        <v>7</v>
      </c>
      <c r="U430" s="3">
        <f>S430+'from detlef scd 8+'!U146</f>
        <v>5.7672999999999996</v>
      </c>
      <c r="V430" s="3">
        <v>8</v>
      </c>
      <c r="W430" s="3">
        <f>U430+'from detlef scd 8+'!W146</f>
        <v>5.8895</v>
      </c>
      <c r="X430" s="6"/>
      <c r="Y430" s="3"/>
      <c r="Z430" s="4"/>
      <c r="AA430" s="3"/>
      <c r="AB430" s="4"/>
      <c r="AC430" s="3"/>
      <c r="AD430" s="4"/>
      <c r="AE430" s="3"/>
      <c r="AF430" s="4"/>
      <c r="AG430" s="3"/>
      <c r="AH430" s="4"/>
      <c r="AI430" s="3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f>I431+'from detlef scd 8+'!K147</f>
        <v>3.6570999999999998</v>
      </c>
      <c r="L431" s="3">
        <v>3</v>
      </c>
      <c r="M431" s="3">
        <f>K431+'from detlef scd 8+'!M147</f>
        <v>4.2793999999999999</v>
      </c>
      <c r="N431" s="3">
        <v>4</v>
      </c>
      <c r="O431" s="3">
        <f>M431+'from detlef scd 8+'!O147</f>
        <v>4.6284999999999998</v>
      </c>
      <c r="P431" s="3">
        <v>5</v>
      </c>
      <c r="Q431" s="3">
        <f>O431+'from detlef scd 8+'!Q147</f>
        <v>4.8654999999999999</v>
      </c>
      <c r="R431" s="3">
        <v>6</v>
      </c>
      <c r="S431" s="3">
        <f>Q431+'from detlef scd 8+'!S147</f>
        <v>5.1673999999999998</v>
      </c>
      <c r="T431" s="6">
        <v>7</v>
      </c>
      <c r="U431" s="3">
        <f>S431+'from detlef scd 8+'!U147</f>
        <v>5.5735999999999999</v>
      </c>
      <c r="V431" s="3">
        <v>8</v>
      </c>
      <c r="W431" s="3">
        <f>U431+'from detlef scd 8+'!W147</f>
        <v>5.75</v>
      </c>
      <c r="X431" s="6"/>
      <c r="Y431" s="3"/>
      <c r="Z431" s="4"/>
      <c r="AA431" s="3"/>
      <c r="AB431" s="4"/>
      <c r="AC431" s="3"/>
      <c r="AD431" s="4"/>
      <c r="AE431" s="3"/>
      <c r="AF431" s="4"/>
      <c r="AG431" s="3"/>
      <c r="AH431" s="4"/>
      <c r="AI431" s="3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f>I432+'from detlef scd 8+'!K148</f>
        <v>2.9814999999999996</v>
      </c>
      <c r="L432" s="3">
        <v>3</v>
      </c>
      <c r="M432" s="3">
        <f>K432+'from detlef scd 8+'!M148</f>
        <v>3.8171999999999997</v>
      </c>
      <c r="N432" s="3">
        <v>4</v>
      </c>
      <c r="O432" s="3">
        <f>M432+'from detlef scd 8+'!O148</f>
        <v>4.0797999999999996</v>
      </c>
      <c r="P432" s="3">
        <v>5</v>
      </c>
      <c r="Q432" s="3">
        <f>O432+'from detlef scd 8+'!Q148</f>
        <v>4.3468</v>
      </c>
      <c r="R432" s="3">
        <v>6</v>
      </c>
      <c r="S432" s="3">
        <f>Q432+'from detlef scd 8+'!S148</f>
        <v>4.6238999999999999</v>
      </c>
      <c r="T432" s="6">
        <v>7</v>
      </c>
      <c r="U432" s="3">
        <f>S432+'from detlef scd 8+'!U148</f>
        <v>4.8791000000000002</v>
      </c>
      <c r="V432" s="3">
        <v>8</v>
      </c>
      <c r="W432" s="3">
        <f>U432+'from detlef scd 8+'!W148</f>
        <v>5.0255000000000001</v>
      </c>
      <c r="X432" s="6"/>
      <c r="Y432" s="3"/>
      <c r="Z432" s="4"/>
      <c r="AA432" s="3"/>
      <c r="AB432" s="4"/>
      <c r="AC432" s="3"/>
      <c r="AD432" s="4"/>
      <c r="AE432" s="3"/>
      <c r="AF432" s="4"/>
      <c r="AG432" s="3"/>
      <c r="AH432" s="4"/>
      <c r="AI432" s="3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f>I433+'from detlef scd 8+'!K149</f>
        <v>2.9005000000000001</v>
      </c>
      <c r="L433" s="3">
        <v>3</v>
      </c>
      <c r="M433" s="3">
        <f>K433+'from detlef scd 8+'!M149</f>
        <v>3.4287000000000001</v>
      </c>
      <c r="N433" s="3">
        <v>4</v>
      </c>
      <c r="O433" s="3">
        <f>M433+'from detlef scd 8+'!O149</f>
        <v>3.6659999999999999</v>
      </c>
      <c r="P433" s="3">
        <v>5</v>
      </c>
      <c r="Q433" s="3">
        <f>O433+'from detlef scd 8+'!Q149</f>
        <v>4.1383000000000001</v>
      </c>
      <c r="R433" s="3">
        <v>6</v>
      </c>
      <c r="S433" s="3">
        <f>Q433+'from detlef scd 8+'!S149</f>
        <v>4.4617000000000004</v>
      </c>
      <c r="T433" s="6">
        <v>7</v>
      </c>
      <c r="U433" s="3">
        <f>S433+'from detlef scd 8+'!U149</f>
        <v>4.9384000000000006</v>
      </c>
      <c r="V433" s="3">
        <v>8</v>
      </c>
      <c r="W433" s="3">
        <f>U433+'from detlef scd 8+'!W149</f>
        <v>5.0818000000000003</v>
      </c>
      <c r="X433" s="6"/>
      <c r="Y433" s="3"/>
      <c r="Z433" s="4"/>
      <c r="AA433" s="3"/>
      <c r="AB433" s="4"/>
      <c r="AC433" s="3"/>
      <c r="AD433" s="4"/>
      <c r="AE433" s="3"/>
      <c r="AF433" s="4"/>
      <c r="AG433" s="3"/>
      <c r="AH433" s="4"/>
      <c r="AI433" s="3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f>I434+'from detlef scd 8+'!K150</f>
        <v>3.4267000000000003</v>
      </c>
      <c r="L434" s="3">
        <v>3</v>
      </c>
      <c r="M434" s="3">
        <f>K434+'from detlef scd 8+'!M150</f>
        <v>4.1332000000000004</v>
      </c>
      <c r="N434" s="3">
        <v>4</v>
      </c>
      <c r="O434" s="3">
        <f>M434+'from detlef scd 8+'!O150</f>
        <v>4.6360000000000001</v>
      </c>
      <c r="P434" s="3">
        <v>5</v>
      </c>
      <c r="Q434" s="3">
        <f>O434+'from detlef scd 8+'!Q150</f>
        <v>5.0484</v>
      </c>
      <c r="R434" s="3">
        <v>6</v>
      </c>
      <c r="S434" s="3">
        <f>Q434+'from detlef scd 8+'!S150</f>
        <v>5.2647000000000004</v>
      </c>
      <c r="T434" s="6">
        <v>7</v>
      </c>
      <c r="U434" s="3">
        <f>S434+'from detlef scd 8+'!U150</f>
        <v>5.5932000000000004</v>
      </c>
      <c r="V434" s="3">
        <v>8</v>
      </c>
      <c r="W434" s="3">
        <f>U434+'from detlef scd 8+'!W150</f>
        <v>5.7514000000000003</v>
      </c>
      <c r="X434" s="6"/>
      <c r="Y434" s="3"/>
      <c r="Z434" s="4"/>
      <c r="AA434" s="3"/>
      <c r="AB434" s="4"/>
      <c r="AC434" s="3"/>
      <c r="AD434" s="4"/>
      <c r="AE434" s="3"/>
      <c r="AF434" s="4"/>
      <c r="AG434" s="3"/>
      <c r="AH434" s="4"/>
      <c r="AI434" s="3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f>I435+'from detlef scd 8+'!K199</f>
        <v>2.3635000000000002</v>
      </c>
      <c r="L435" s="3">
        <v>3</v>
      </c>
      <c r="M435" s="3">
        <f>K435+'from detlef scd 8+'!M199</f>
        <v>3.0503</v>
      </c>
      <c r="N435" s="3">
        <v>4</v>
      </c>
      <c r="O435" s="3">
        <f>M435+'from detlef scd 8+'!O199</f>
        <v>3.5112000000000001</v>
      </c>
      <c r="P435" s="3">
        <v>5</v>
      </c>
      <c r="Q435" s="3">
        <f>O435+'from detlef scd 8+'!Q199</f>
        <v>3.88</v>
      </c>
      <c r="R435" s="3">
        <v>6</v>
      </c>
      <c r="S435" s="3">
        <f>Q435+'from detlef scd 8+'!S199</f>
        <v>4.2665999999999995</v>
      </c>
      <c r="T435" s="6">
        <v>7</v>
      </c>
      <c r="U435" s="3">
        <f>S435+'from detlef scd 8+'!U199</f>
        <v>4.4973999999999998</v>
      </c>
      <c r="V435" s="3">
        <v>8</v>
      </c>
      <c r="W435" s="3">
        <f>U435+'from detlef scd 8+'!W199</f>
        <v>4.5735000000000001</v>
      </c>
      <c r="X435" s="6"/>
      <c r="Y435" s="3"/>
      <c r="Z435" s="4"/>
      <c r="AA435" s="3"/>
      <c r="AB435" s="4"/>
      <c r="AC435" s="3"/>
      <c r="AD435" s="4"/>
      <c r="AE435" s="3"/>
      <c r="AF435" s="4"/>
      <c r="AG435" s="3"/>
      <c r="AH435" s="4"/>
      <c r="AI435" s="3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f>I436+'from detlef scd 8+'!K200</f>
        <v>2.9752999999999998</v>
      </c>
      <c r="L436" s="3">
        <v>3</v>
      </c>
      <c r="M436" s="3">
        <f>K436+'from detlef scd 8+'!M200</f>
        <v>3.7709999999999999</v>
      </c>
      <c r="N436" s="3">
        <v>4</v>
      </c>
      <c r="O436" s="3">
        <f>M436+'from detlef scd 8+'!O200</f>
        <v>4.2934999999999999</v>
      </c>
      <c r="P436" s="3">
        <v>5</v>
      </c>
      <c r="Q436" s="3">
        <f>O436+'from detlef scd 8+'!Q200</f>
        <v>4.4550999999999998</v>
      </c>
      <c r="R436" s="3">
        <v>6</v>
      </c>
      <c r="S436" s="3">
        <f>Q436+'from detlef scd 8+'!S200</f>
        <v>4.9071999999999996</v>
      </c>
      <c r="T436" s="6">
        <v>7</v>
      </c>
      <c r="U436" s="3">
        <f>S436+'from detlef scd 8+'!U200</f>
        <v>5.2763999999999998</v>
      </c>
      <c r="V436" s="3">
        <v>8</v>
      </c>
      <c r="W436" s="3">
        <f>U436+'from detlef scd 8+'!W200</f>
        <v>5.4344000000000001</v>
      </c>
      <c r="X436" s="6"/>
      <c r="Y436" s="3"/>
      <c r="Z436" s="4"/>
      <c r="AA436" s="3"/>
      <c r="AB436" s="4"/>
      <c r="AC436" s="3"/>
      <c r="AD436" s="4"/>
      <c r="AE436" s="3"/>
      <c r="AF436" s="4"/>
      <c r="AG436" s="3"/>
      <c r="AH436" s="4"/>
      <c r="AI436" s="3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f>I437+'from detlef scd 8+'!K201</f>
        <v>3.1521999999999997</v>
      </c>
      <c r="L437" s="3">
        <v>3</v>
      </c>
      <c r="M437" s="3">
        <f>K437+'from detlef scd 8+'!M201</f>
        <v>4.0669999999999993</v>
      </c>
      <c r="N437" s="3">
        <v>4</v>
      </c>
      <c r="O437" s="3">
        <f>M437+'from detlef scd 8+'!O201</f>
        <v>4.3947999999999992</v>
      </c>
      <c r="P437" s="3">
        <v>5</v>
      </c>
      <c r="Q437" s="3">
        <f>O437+'from detlef scd 8+'!Q201</f>
        <v>4.6118999999999994</v>
      </c>
      <c r="R437" s="3">
        <v>6</v>
      </c>
      <c r="S437" s="3">
        <f>Q437+'from detlef scd 8+'!S201</f>
        <v>4.7723999999999993</v>
      </c>
      <c r="T437" s="6">
        <v>7</v>
      </c>
      <c r="U437" s="3">
        <f>S437+'from detlef scd 8+'!U201</f>
        <v>5.0661999999999994</v>
      </c>
      <c r="V437" s="3">
        <v>8</v>
      </c>
      <c r="W437" s="3">
        <f>U437+'from detlef scd 8+'!W201</f>
        <v>5.1467999999999989</v>
      </c>
      <c r="X437" s="6"/>
      <c r="Y437" s="3"/>
      <c r="Z437" s="4"/>
      <c r="AA437" s="3"/>
      <c r="AB437" s="4"/>
      <c r="AC437" s="3"/>
      <c r="AD437" s="4"/>
      <c r="AE437" s="3"/>
      <c r="AF437" s="4"/>
      <c r="AG437" s="3"/>
      <c r="AH437" s="4"/>
      <c r="AI437" s="3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f>I438+'from detlef scd 8+'!K202</f>
        <v>3.0282999999999998</v>
      </c>
      <c r="L438" s="3">
        <v>3</v>
      </c>
      <c r="M438" s="3">
        <f>K438+'from detlef scd 8+'!M202</f>
        <v>3.5186999999999999</v>
      </c>
      <c r="N438" s="3">
        <v>4</v>
      </c>
      <c r="O438" s="3">
        <f>M438+'from detlef scd 8+'!O202</f>
        <v>3.7839</v>
      </c>
      <c r="P438" s="3">
        <v>5</v>
      </c>
      <c r="Q438" s="3">
        <f>O438+'from detlef scd 8+'!Q202</f>
        <v>4.2751999999999999</v>
      </c>
      <c r="R438" s="3">
        <v>6</v>
      </c>
      <c r="S438" s="3">
        <f>Q438+'from detlef scd 8+'!S202</f>
        <v>4.5237999999999996</v>
      </c>
      <c r="T438" s="6">
        <v>7</v>
      </c>
      <c r="U438" s="3">
        <f>S438+'from detlef scd 8+'!U202</f>
        <v>4.9011999999999993</v>
      </c>
      <c r="V438" s="3">
        <v>8</v>
      </c>
      <c r="W438" s="3">
        <f>U438+'from detlef scd 8+'!W202</f>
        <v>5.186799999999999</v>
      </c>
      <c r="X438" s="6"/>
      <c r="Y438" s="3"/>
      <c r="Z438" s="4"/>
      <c r="AA438" s="3"/>
      <c r="AB438" s="4"/>
      <c r="AC438" s="3"/>
      <c r="AD438" s="4"/>
      <c r="AE438" s="3"/>
      <c r="AF438" s="4"/>
      <c r="AG438" s="3"/>
      <c r="AH438" s="4"/>
      <c r="AI438" s="3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f>I439+'from detlef scd 8+'!K203</f>
        <v>2.7906</v>
      </c>
      <c r="L439" s="3">
        <v>3</v>
      </c>
      <c r="M439" s="3">
        <f>K439+'from detlef scd 8+'!M203</f>
        <v>3.4304000000000001</v>
      </c>
      <c r="N439" s="3">
        <v>4</v>
      </c>
      <c r="O439" s="3">
        <f>M439+'from detlef scd 8+'!O203</f>
        <v>4.2076000000000002</v>
      </c>
      <c r="P439" s="3">
        <v>5</v>
      </c>
      <c r="Q439" s="3">
        <f>O439+'from detlef scd 8+'!Q203</f>
        <v>4.6768000000000001</v>
      </c>
      <c r="R439" s="3">
        <v>6</v>
      </c>
      <c r="S439" s="3">
        <f>Q439+'from detlef scd 8+'!S203</f>
        <v>4.8932000000000002</v>
      </c>
      <c r="T439" s="6">
        <v>7</v>
      </c>
      <c r="U439" s="3">
        <f>S439+'from detlef scd 8+'!U203</f>
        <v>5.3002000000000002</v>
      </c>
      <c r="V439" s="3">
        <v>8</v>
      </c>
      <c r="W439" s="3">
        <f>U439+'from detlef scd 8+'!W203</f>
        <v>5.5002000000000004</v>
      </c>
      <c r="X439" s="6"/>
      <c r="Y439" s="3"/>
      <c r="Z439" s="4"/>
      <c r="AA439" s="3"/>
      <c r="AB439" s="4"/>
      <c r="AC439" s="3"/>
      <c r="AD439" s="4"/>
      <c r="AE439" s="3"/>
      <c r="AF439" s="4"/>
      <c r="AG439" s="3"/>
      <c r="AH439" s="4"/>
      <c r="AI439" s="3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f>I440+'from detlef scd 8+'!K204</f>
        <v>2.5419999999999998</v>
      </c>
      <c r="L440" s="3">
        <v>3</v>
      </c>
      <c r="M440" s="3">
        <f>K440+'from detlef scd 8+'!M204</f>
        <v>2.9034</v>
      </c>
      <c r="N440" s="3">
        <v>4</v>
      </c>
      <c r="O440" s="3">
        <f>M440+'from detlef scd 8+'!O204</f>
        <v>3.5842999999999998</v>
      </c>
      <c r="P440" s="3">
        <v>5</v>
      </c>
      <c r="Q440" s="3">
        <f>O440+'from detlef scd 8+'!Q204</f>
        <v>3.9466999999999999</v>
      </c>
      <c r="R440" s="3">
        <v>6</v>
      </c>
      <c r="S440" s="3">
        <f>Q440+'from detlef scd 8+'!S204</f>
        <v>4.2463999999999995</v>
      </c>
      <c r="T440" s="6">
        <v>7</v>
      </c>
      <c r="U440" s="3">
        <f>S440+'from detlef scd 8+'!U204</f>
        <v>4.6090999999999998</v>
      </c>
      <c r="V440" s="3">
        <v>8</v>
      </c>
      <c r="W440" s="3">
        <f>U440+'from detlef scd 8+'!W204</f>
        <v>4.8083999999999998</v>
      </c>
      <c r="X440" s="6"/>
      <c r="Y440" s="3"/>
      <c r="Z440" s="4"/>
      <c r="AA440" s="3"/>
      <c r="AB440" s="4"/>
      <c r="AC440" s="3"/>
      <c r="AD440" s="4"/>
      <c r="AE440" s="3"/>
      <c r="AF440" s="4"/>
      <c r="AG440" s="3"/>
      <c r="AH440" s="4"/>
      <c r="AI440" s="3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f>I441+'from detlef scd 8+'!K205</f>
        <v>2.8613999999999997</v>
      </c>
      <c r="L441" s="3">
        <v>3</v>
      </c>
      <c r="M441" s="3">
        <f>K441+'from detlef scd 8+'!M205</f>
        <v>3.2821999999999996</v>
      </c>
      <c r="N441" s="3">
        <v>4</v>
      </c>
      <c r="O441" s="3">
        <f>M441+'from detlef scd 8+'!O205</f>
        <v>3.9629999999999996</v>
      </c>
      <c r="P441" s="3">
        <v>5</v>
      </c>
      <c r="Q441" s="3">
        <f>O441+'from detlef scd 8+'!Q205</f>
        <v>4.2592999999999996</v>
      </c>
      <c r="R441" s="3">
        <v>6</v>
      </c>
      <c r="S441" s="3">
        <f>Q441+'from detlef scd 8+'!S205</f>
        <v>4.5071999999999992</v>
      </c>
      <c r="T441" s="6">
        <v>7</v>
      </c>
      <c r="U441" s="3">
        <f>S441+'from detlef scd 8+'!U205</f>
        <v>4.666599999999999</v>
      </c>
      <c r="V441" s="3">
        <v>8</v>
      </c>
      <c r="W441" s="3">
        <f>U441+'from detlef scd 8+'!W205</f>
        <v>4.9865999999999993</v>
      </c>
      <c r="X441" s="6"/>
      <c r="Y441" s="3"/>
      <c r="Z441" s="4"/>
      <c r="AA441" s="3"/>
      <c r="AB441" s="4"/>
      <c r="AC441" s="3"/>
      <c r="AD441" s="4"/>
      <c r="AE441" s="3"/>
      <c r="AF441" s="4"/>
      <c r="AG441" s="3"/>
      <c r="AH441" s="4"/>
      <c r="AI441" s="3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f>I442+'from detlef scd 8+'!K206</f>
        <v>3.6980000000000004</v>
      </c>
      <c r="L442" s="3">
        <v>3</v>
      </c>
      <c r="M442" s="3">
        <f>K442+'from detlef scd 8+'!M206</f>
        <v>4.6692</v>
      </c>
      <c r="N442" s="3">
        <v>4</v>
      </c>
      <c r="O442" s="3">
        <f>M442+'from detlef scd 8+'!O206</f>
        <v>5.1261999999999999</v>
      </c>
      <c r="P442" s="3">
        <v>5</v>
      </c>
      <c r="Q442" s="3">
        <f>O442+'from detlef scd 8+'!Q206</f>
        <v>5.6310000000000002</v>
      </c>
      <c r="R442" s="3">
        <v>6</v>
      </c>
      <c r="S442" s="3">
        <f>Q442+'from detlef scd 8+'!S206</f>
        <v>6.0468999999999999</v>
      </c>
      <c r="T442" s="6">
        <v>7</v>
      </c>
      <c r="U442" s="3">
        <f>S442+'from detlef scd 8+'!U206</f>
        <v>6.3000999999999996</v>
      </c>
      <c r="V442" s="3">
        <v>8</v>
      </c>
      <c r="W442" s="3">
        <f>U442+'from detlef scd 8+'!W206</f>
        <v>6.4499999999999993</v>
      </c>
      <c r="X442" s="6"/>
      <c r="Y442" s="3"/>
      <c r="Z442" s="4"/>
      <c r="AA442" s="3"/>
      <c r="AB442" s="4"/>
      <c r="AC442" s="3"/>
      <c r="AD442" s="4"/>
      <c r="AE442" s="3"/>
      <c r="AF442" s="4"/>
      <c r="AG442" s="3"/>
      <c r="AH442" s="4"/>
      <c r="AI442" s="3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f>I443+'from detlef scd 8+'!K207</f>
        <v>3.1664000000000003</v>
      </c>
      <c r="L443" s="3">
        <v>3</v>
      </c>
      <c r="M443" s="3">
        <f>K443+'from detlef scd 8+'!M207</f>
        <v>4.1768999999999998</v>
      </c>
      <c r="N443" s="3">
        <v>4</v>
      </c>
      <c r="O443" s="3">
        <f>M443+'from detlef scd 8+'!O207</f>
        <v>4.6223999999999998</v>
      </c>
      <c r="P443" s="3">
        <v>5</v>
      </c>
      <c r="Q443" s="3">
        <f>O443+'from detlef scd 8+'!Q207</f>
        <v>5.0293999999999999</v>
      </c>
      <c r="R443" s="3">
        <v>6</v>
      </c>
      <c r="S443" s="3">
        <f>Q443+'from detlef scd 8+'!S207</f>
        <v>5.5319000000000003</v>
      </c>
      <c r="T443" s="6">
        <v>7</v>
      </c>
      <c r="U443" s="3">
        <f>S443+'from detlef scd 8+'!U207</f>
        <v>5.8233000000000006</v>
      </c>
      <c r="V443" s="3">
        <v>8</v>
      </c>
      <c r="W443" s="3">
        <f>U443+'from detlef scd 8+'!W207</f>
        <v>5.9232000000000005</v>
      </c>
      <c r="X443" s="6"/>
      <c r="Y443" s="3"/>
      <c r="Z443" s="4"/>
      <c r="AA443" s="3"/>
      <c r="AB443" s="4"/>
      <c r="AC443" s="3"/>
      <c r="AD443" s="4"/>
      <c r="AE443" s="3"/>
      <c r="AF443" s="4"/>
      <c r="AG443" s="3"/>
      <c r="AH443" s="4"/>
      <c r="AI443" s="3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f>I444+'from detlef scd 8+'!K208</f>
        <v>3.4011</v>
      </c>
      <c r="L444" s="3">
        <v>3</v>
      </c>
      <c r="M444" s="3">
        <f>K444+'from detlef scd 8+'!M208</f>
        <v>4.3611000000000004</v>
      </c>
      <c r="N444" s="3">
        <v>4</v>
      </c>
      <c r="O444" s="3">
        <f>M444+'from detlef scd 8+'!O208</f>
        <v>4.8614000000000006</v>
      </c>
      <c r="P444" s="3">
        <v>5</v>
      </c>
      <c r="Q444" s="3">
        <f>O444+'from detlef scd 8+'!Q208</f>
        <v>5.3318000000000003</v>
      </c>
      <c r="R444" s="3">
        <v>6</v>
      </c>
      <c r="S444" s="3">
        <f>Q444+'from detlef scd 8+'!S208</f>
        <v>5.8792</v>
      </c>
      <c r="T444" s="6">
        <v>7</v>
      </c>
      <c r="U444" s="3">
        <f>S444+'from detlef scd 8+'!U208</f>
        <v>6.1209999999999996</v>
      </c>
      <c r="V444" s="3">
        <v>8</v>
      </c>
      <c r="W444" s="3">
        <f>U444+'from detlef scd 8+'!W208</f>
        <v>6.3110999999999997</v>
      </c>
      <c r="X444" s="6"/>
      <c r="Y444" s="3"/>
      <c r="Z444" s="4"/>
      <c r="AA444" s="3"/>
      <c r="AB444" s="4"/>
      <c r="AC444" s="3"/>
      <c r="AD444" s="4"/>
      <c r="AE444" s="3"/>
      <c r="AF444" s="4"/>
      <c r="AG444" s="3"/>
      <c r="AH444" s="4"/>
      <c r="AI444" s="3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f>I445+'from detlef scd 8+'!K209</f>
        <v>3.5878000000000001</v>
      </c>
      <c r="L445" s="3">
        <v>3</v>
      </c>
      <c r="M445" s="3">
        <f>K445+'from detlef scd 8+'!M209</f>
        <v>4.5956999999999999</v>
      </c>
      <c r="N445" s="3">
        <v>4</v>
      </c>
      <c r="O445" s="3">
        <f>M445+'from detlef scd 8+'!O209</f>
        <v>5.1272000000000002</v>
      </c>
      <c r="P445" s="3">
        <v>5</v>
      </c>
      <c r="Q445" s="3">
        <f>O445+'from detlef scd 8+'!Q209</f>
        <v>5.3982999999999999</v>
      </c>
      <c r="R445" s="3">
        <v>6</v>
      </c>
      <c r="S445" s="3">
        <f>Q445+'from detlef scd 8+'!S209</f>
        <v>5.9329999999999998</v>
      </c>
      <c r="T445" s="6">
        <v>7</v>
      </c>
      <c r="U445" s="3">
        <f>S445+'from detlef scd 8+'!U209</f>
        <v>6.0659000000000001</v>
      </c>
      <c r="V445" s="3">
        <v>8</v>
      </c>
      <c r="W445" s="3">
        <f>U445+'from detlef scd 8+'!W209</f>
        <v>6.4129000000000005</v>
      </c>
      <c r="X445" s="6"/>
      <c r="Y445" s="3"/>
      <c r="Z445" s="4"/>
      <c r="AA445" s="3"/>
      <c r="AB445" s="4"/>
      <c r="AC445" s="3"/>
      <c r="AD445" s="4"/>
      <c r="AE445" s="3"/>
      <c r="AF445" s="4"/>
      <c r="AG445" s="3"/>
      <c r="AH445" s="4"/>
      <c r="AI445" s="3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f>I446+'from detlef scd 8+'!K210</f>
        <v>3.0142000000000002</v>
      </c>
      <c r="L446" s="3">
        <v>3</v>
      </c>
      <c r="M446" s="3">
        <f>K446+'from detlef scd 8+'!M210</f>
        <v>3.9709000000000003</v>
      </c>
      <c r="N446" s="3">
        <v>4</v>
      </c>
      <c r="O446" s="3">
        <f>M446+'from detlef scd 8+'!O210</f>
        <v>4.7527000000000008</v>
      </c>
      <c r="P446" s="3">
        <v>5</v>
      </c>
      <c r="Q446" s="3">
        <f>O446+'from detlef scd 8+'!Q210</f>
        <v>5.1861000000000006</v>
      </c>
      <c r="R446" s="3">
        <v>6</v>
      </c>
      <c r="S446" s="3">
        <f>Q446+'from detlef scd 8+'!S210</f>
        <v>5.7337000000000007</v>
      </c>
      <c r="T446" s="6">
        <v>7</v>
      </c>
      <c r="U446" s="3">
        <f>S446+'from detlef scd 8+'!U210</f>
        <v>6.0118000000000009</v>
      </c>
      <c r="V446" s="3">
        <v>8</v>
      </c>
      <c r="W446" s="3">
        <f>U446+'from detlef scd 8+'!W210</f>
        <v>6.0850000000000009</v>
      </c>
      <c r="X446" s="6"/>
      <c r="Y446" s="3"/>
      <c r="Z446" s="4"/>
      <c r="AA446" s="3"/>
      <c r="AB446" s="4"/>
      <c r="AC446" s="3"/>
      <c r="AD446" s="4"/>
      <c r="AE446" s="3"/>
      <c r="AF446" s="4"/>
      <c r="AG446" s="3"/>
      <c r="AH446" s="4"/>
      <c r="AI446" s="3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f>I447+'from detlef scd 8+'!K211</f>
        <v>3.4577999999999998</v>
      </c>
      <c r="L447" s="3">
        <v>3</v>
      </c>
      <c r="M447" s="3">
        <f>K447+'from detlef scd 8+'!M211</f>
        <v>4.2020999999999997</v>
      </c>
      <c r="N447" s="3">
        <v>4</v>
      </c>
      <c r="O447" s="3">
        <f>M447+'from detlef scd 8+'!O211</f>
        <v>4.6235999999999997</v>
      </c>
      <c r="P447" s="3">
        <v>5</v>
      </c>
      <c r="Q447" s="3">
        <f>O447+'from detlef scd 8+'!Q211</f>
        <v>5.0080999999999998</v>
      </c>
      <c r="R447" s="3">
        <v>6</v>
      </c>
      <c r="S447" s="3">
        <f>Q447+'from detlef scd 8+'!S211</f>
        <v>5.5162999999999993</v>
      </c>
      <c r="T447" s="6">
        <v>7</v>
      </c>
      <c r="U447" s="3">
        <f>S447+'from detlef scd 8+'!U211</f>
        <v>5.6284999999999989</v>
      </c>
      <c r="V447" s="3">
        <v>8</v>
      </c>
      <c r="W447" s="3">
        <f>U447+'from detlef scd 8+'!W211</f>
        <v>5.7051999999999987</v>
      </c>
      <c r="X447" s="6"/>
      <c r="Y447" s="3"/>
      <c r="Z447" s="4"/>
      <c r="AA447" s="3"/>
      <c r="AB447" s="4"/>
      <c r="AC447" s="3"/>
      <c r="AD447" s="4"/>
      <c r="AE447" s="3"/>
      <c r="AF447" s="4"/>
      <c r="AG447" s="3"/>
      <c r="AH447" s="4"/>
      <c r="AI447" s="3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f>I448+'from detlef scd 8+'!K212</f>
        <v>3.2526999999999999</v>
      </c>
      <c r="L448" s="3">
        <v>3</v>
      </c>
      <c r="M448" s="3">
        <f>K448+'from detlef scd 8+'!M212</f>
        <v>4.0919999999999996</v>
      </c>
      <c r="N448" s="3">
        <v>4</v>
      </c>
      <c r="O448" s="3">
        <f>M448+'from detlef scd 8+'!O212</f>
        <v>4.6636999999999995</v>
      </c>
      <c r="P448" s="3">
        <v>5</v>
      </c>
      <c r="Q448" s="3">
        <f>O448+'from detlef scd 8+'!Q212</f>
        <v>4.9847999999999999</v>
      </c>
      <c r="R448" s="3">
        <v>6</v>
      </c>
      <c r="S448" s="3">
        <f>Q448+'from detlef scd 8+'!S212</f>
        <v>5.2694000000000001</v>
      </c>
      <c r="T448" s="6">
        <v>7</v>
      </c>
      <c r="U448" s="3">
        <f>S448+'from detlef scd 8+'!U212</f>
        <v>5.4798</v>
      </c>
      <c r="V448" s="3">
        <v>8</v>
      </c>
      <c r="W448" s="3">
        <f>U448+'from detlef scd 8+'!W212</f>
        <v>5.71</v>
      </c>
      <c r="X448" s="6"/>
      <c r="Y448" s="3"/>
      <c r="Z448" s="4"/>
      <c r="AA448" s="3"/>
      <c r="AB448" s="4"/>
      <c r="AC448" s="3"/>
      <c r="AD448" s="4"/>
      <c r="AE448" s="3"/>
      <c r="AF448" s="4"/>
      <c r="AG448" s="3"/>
      <c r="AH448" s="4"/>
      <c r="AI448" s="3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f>I449+'from detlef scd 8+'!K213</f>
        <v>2.8097000000000003</v>
      </c>
      <c r="L449" s="3">
        <v>3</v>
      </c>
      <c r="M449" s="3">
        <f>K449+'from detlef scd 8+'!M213</f>
        <v>3.7077000000000004</v>
      </c>
      <c r="N449" s="3">
        <v>4</v>
      </c>
      <c r="O449" s="3">
        <f>M449+'from detlef scd 8+'!O213</f>
        <v>4.4515000000000002</v>
      </c>
      <c r="P449" s="3">
        <v>5</v>
      </c>
      <c r="Q449" s="3">
        <f>O449+'from detlef scd 8+'!Q213</f>
        <v>4.8795000000000002</v>
      </c>
      <c r="R449" s="3">
        <v>6</v>
      </c>
      <c r="S449" s="3">
        <f>Q449+'from detlef scd 8+'!S213</f>
        <v>5.2006000000000006</v>
      </c>
      <c r="T449" s="6">
        <v>7</v>
      </c>
      <c r="U449" s="3">
        <f>S449+'from detlef scd 8+'!U213</f>
        <v>5.4521000000000006</v>
      </c>
      <c r="V449" s="3">
        <v>8</v>
      </c>
      <c r="W449" s="3">
        <f>U449+'from detlef scd 8+'!W213</f>
        <v>5.6183000000000005</v>
      </c>
      <c r="X449" s="6"/>
      <c r="Y449" s="3"/>
      <c r="Z449" s="4"/>
      <c r="AA449" s="3"/>
      <c r="AB449" s="4"/>
      <c r="AC449" s="3"/>
      <c r="AD449" s="4"/>
      <c r="AE449" s="3"/>
      <c r="AF449" s="4"/>
      <c r="AG449" s="3"/>
      <c r="AH449" s="4"/>
      <c r="AI449" s="3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f>I450+'from detlef scd 8+'!K214</f>
        <v>3.1835</v>
      </c>
      <c r="L450" s="3">
        <v>3</v>
      </c>
      <c r="M450" s="3">
        <f>K450+'from detlef scd 8+'!M214</f>
        <v>4.1242000000000001</v>
      </c>
      <c r="N450" s="3">
        <v>4</v>
      </c>
      <c r="O450" s="3">
        <f>M450+'from detlef scd 8+'!O214</f>
        <v>4.8501000000000003</v>
      </c>
      <c r="P450" s="3">
        <v>5</v>
      </c>
      <c r="Q450" s="3">
        <f>O450+'from detlef scd 8+'!Q214</f>
        <v>5.2907999999999999</v>
      </c>
      <c r="R450" s="3">
        <v>6</v>
      </c>
      <c r="S450" s="3">
        <f>Q450+'from detlef scd 8+'!S214</f>
        <v>5.6981999999999999</v>
      </c>
      <c r="T450" s="6">
        <v>7</v>
      </c>
      <c r="U450" s="3">
        <f>S450+'from detlef scd 8+'!U214</f>
        <v>6.1574999999999998</v>
      </c>
      <c r="V450" s="3">
        <v>8</v>
      </c>
      <c r="W450" s="3">
        <f>U450+'from detlef scd 8+'!W214</f>
        <v>6.3537999999999997</v>
      </c>
      <c r="X450" s="6"/>
      <c r="Y450" s="3"/>
      <c r="Z450" s="4"/>
      <c r="AA450" s="3"/>
      <c r="AB450" s="4"/>
      <c r="AC450" s="3"/>
      <c r="AD450" s="4"/>
      <c r="AE450" s="3"/>
      <c r="AF450" s="4"/>
      <c r="AG450" s="3"/>
      <c r="AH450" s="4"/>
      <c r="AI450" s="3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f>I451+'from detlef scd 8+'!K215</f>
        <v>3.9212999999999996</v>
      </c>
      <c r="L451" s="3">
        <v>3</v>
      </c>
      <c r="M451" s="3">
        <f>K451+'from detlef scd 8+'!M215</f>
        <v>4.5954999999999995</v>
      </c>
      <c r="N451" s="3">
        <v>4</v>
      </c>
      <c r="O451" s="3">
        <f>M451+'from detlef scd 8+'!O215</f>
        <v>5.2159999999999993</v>
      </c>
      <c r="P451" s="3">
        <v>5</v>
      </c>
      <c r="Q451" s="3">
        <f>O451+'from detlef scd 8+'!Q215</f>
        <v>5.5382999999999996</v>
      </c>
      <c r="R451" s="3">
        <v>6</v>
      </c>
      <c r="S451" s="3">
        <f>Q451+'from detlef scd 8+'!S215</f>
        <v>5.7049999999999992</v>
      </c>
      <c r="T451" s="6">
        <v>7</v>
      </c>
      <c r="U451" s="3">
        <f>S451+'from detlef scd 8+'!U215</f>
        <v>5.9938999999999991</v>
      </c>
      <c r="V451" s="3">
        <v>8</v>
      </c>
      <c r="W451" s="3">
        <f>U451+'from detlef scd 8+'!W215</f>
        <v>6.1346999999999987</v>
      </c>
      <c r="X451" s="6"/>
      <c r="Y451" s="3"/>
      <c r="Z451" s="4"/>
      <c r="AA451" s="3"/>
      <c r="AB451" s="4"/>
      <c r="AC451" s="3"/>
      <c r="AD451" s="4"/>
      <c r="AE451" s="3"/>
      <c r="AF451" s="4"/>
      <c r="AG451" s="3"/>
      <c r="AH451" s="4"/>
      <c r="AI451" s="3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f>I452+'from detlef scd 8+'!K216</f>
        <v>2.6059999999999999</v>
      </c>
      <c r="L452" s="3">
        <v>3</v>
      </c>
      <c r="M452" s="3">
        <f>K452+'from detlef scd 8+'!M216</f>
        <v>3.5914999999999999</v>
      </c>
      <c r="N452" s="3">
        <v>4</v>
      </c>
      <c r="O452" s="3">
        <f>M452+'from detlef scd 8+'!O216</f>
        <v>4.1398000000000001</v>
      </c>
      <c r="P452" s="3">
        <v>5</v>
      </c>
      <c r="Q452" s="3">
        <f>O452+'from detlef scd 8+'!Q216</f>
        <v>4.4973000000000001</v>
      </c>
      <c r="R452" s="3">
        <v>6</v>
      </c>
      <c r="S452" s="3">
        <f>Q452+'from detlef scd 8+'!S216</f>
        <v>4.6307</v>
      </c>
      <c r="T452" s="6">
        <v>7</v>
      </c>
      <c r="U452" s="3">
        <f>S452+'from detlef scd 8+'!U216</f>
        <v>4.7454999999999998</v>
      </c>
      <c r="V452" s="3">
        <v>8</v>
      </c>
      <c r="W452" s="3">
        <f>U452+'from detlef scd 8+'!W216</f>
        <v>4.9344000000000001</v>
      </c>
      <c r="X452" s="6"/>
      <c r="Y452" s="3"/>
      <c r="Z452" s="4"/>
      <c r="AA452" s="3"/>
      <c r="AB452" s="4"/>
      <c r="AC452" s="3"/>
      <c r="AD452" s="4"/>
      <c r="AE452" s="3"/>
      <c r="AF452" s="4"/>
      <c r="AG452" s="3"/>
      <c r="AH452" s="4"/>
      <c r="AI452" s="3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f>I453+'from detlef scd 8+'!K217</f>
        <v>2.5186000000000002</v>
      </c>
      <c r="L453" s="3">
        <v>3</v>
      </c>
      <c r="M453" s="3">
        <f>K453+'from detlef scd 8+'!M217</f>
        <v>3.4038000000000004</v>
      </c>
      <c r="N453" s="3">
        <v>4</v>
      </c>
      <c r="O453" s="3">
        <f>M453+'from detlef scd 8+'!O217</f>
        <v>4.0594000000000001</v>
      </c>
      <c r="P453" s="3">
        <v>5</v>
      </c>
      <c r="Q453" s="3">
        <f>O453+'from detlef scd 8+'!Q217</f>
        <v>4.4630999999999998</v>
      </c>
      <c r="R453" s="3">
        <v>6</v>
      </c>
      <c r="S453" s="3">
        <f>Q453+'from detlef scd 8+'!S217</f>
        <v>4.6409000000000002</v>
      </c>
      <c r="T453" s="6">
        <v>7</v>
      </c>
      <c r="U453" s="3">
        <f>S453+'from detlef scd 8+'!U217</f>
        <v>4.9298000000000002</v>
      </c>
      <c r="V453" s="3">
        <v>8</v>
      </c>
      <c r="W453" s="3">
        <f>U453+'from detlef scd 8+'!W217</f>
        <v>5.0853999999999999</v>
      </c>
      <c r="X453" s="6"/>
      <c r="Y453" s="3"/>
      <c r="Z453" s="4"/>
      <c r="AA453" s="3"/>
      <c r="AB453" s="4"/>
      <c r="AC453" s="3"/>
      <c r="AD453" s="4"/>
      <c r="AE453" s="3"/>
      <c r="AF453" s="4"/>
      <c r="AG453" s="3"/>
      <c r="AH453" s="4"/>
      <c r="AI453" s="3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f>I454+'from detlef scd 8+'!K218</f>
        <v>2.5111999999999997</v>
      </c>
      <c r="L454" s="3">
        <v>3</v>
      </c>
      <c r="M454" s="3">
        <f>K454+'from detlef scd 8+'!M218</f>
        <v>3.4519999999999995</v>
      </c>
      <c r="N454" s="3">
        <v>4</v>
      </c>
      <c r="O454" s="3">
        <f>M454+'from detlef scd 8+'!O218</f>
        <v>3.9927999999999995</v>
      </c>
      <c r="P454" s="3">
        <v>5</v>
      </c>
      <c r="Q454" s="3">
        <f>O454+'from detlef scd 8+'!Q218</f>
        <v>4.2668999999999997</v>
      </c>
      <c r="R454" s="3">
        <v>6</v>
      </c>
      <c r="S454" s="3">
        <f>Q454+'from detlef scd 8+'!S218</f>
        <v>4.5890999999999993</v>
      </c>
      <c r="T454" s="6">
        <v>7</v>
      </c>
      <c r="U454" s="3">
        <f>S454+'from detlef scd 8+'!U218</f>
        <v>4.9446999999999992</v>
      </c>
      <c r="V454" s="3">
        <v>8</v>
      </c>
      <c r="W454" s="3">
        <f>U454+'from detlef scd 8+'!W218</f>
        <v>5.0928999999999993</v>
      </c>
      <c r="X454" s="6"/>
      <c r="Y454" s="3"/>
      <c r="Z454" s="4"/>
      <c r="AA454" s="3"/>
      <c r="AB454" s="4"/>
      <c r="AC454" s="3"/>
      <c r="AD454" s="4"/>
      <c r="AE454" s="3"/>
      <c r="AF454" s="4"/>
      <c r="AG454" s="3"/>
      <c r="AH454" s="4"/>
      <c r="AI454" s="3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f>I455+'from detlef scd 8+'!K239</f>
        <v>2.867</v>
      </c>
      <c r="L455" s="3">
        <v>3</v>
      </c>
      <c r="M455" s="3">
        <f>K455+'from detlef scd 8+'!M239</f>
        <v>3.6246</v>
      </c>
      <c r="N455" s="3">
        <v>4</v>
      </c>
      <c r="O455" s="3">
        <f>M455+'from detlef scd 8+'!O239</f>
        <v>4.1116999999999999</v>
      </c>
      <c r="P455" s="3">
        <v>5</v>
      </c>
      <c r="Q455" s="3">
        <f>O455+'from detlef scd 8+'!Q239</f>
        <v>4.4376999999999995</v>
      </c>
      <c r="R455" s="3">
        <v>6</v>
      </c>
      <c r="S455" s="3">
        <f>Q455+'from detlef scd 8+'!S239</f>
        <v>4.6673999999999998</v>
      </c>
      <c r="T455" s="6">
        <v>7</v>
      </c>
      <c r="U455" s="3">
        <f>S455+'from detlef scd 8+'!U239</f>
        <v>4.8452000000000002</v>
      </c>
      <c r="V455" s="3">
        <v>8</v>
      </c>
      <c r="W455" s="3">
        <f>U455+'from detlef scd 8+'!W239</f>
        <v>5.0785999999999998</v>
      </c>
      <c r="X455" s="6"/>
      <c r="Y455" s="3"/>
      <c r="Z455" s="4"/>
      <c r="AA455" s="3"/>
      <c r="AB455" s="4"/>
      <c r="AC455" s="3"/>
      <c r="AD455" s="4"/>
      <c r="AE455" s="3"/>
      <c r="AF455" s="4"/>
      <c r="AG455" s="3"/>
      <c r="AH455" s="4"/>
      <c r="AI455" s="3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f>I456+'from detlef scd 8+'!K240</f>
        <v>3.3652000000000002</v>
      </c>
      <c r="L456" s="3">
        <v>3</v>
      </c>
      <c r="M456" s="3">
        <f>K456+'from detlef scd 8+'!M240</f>
        <v>4.2671999999999999</v>
      </c>
      <c r="N456" s="3">
        <v>4</v>
      </c>
      <c r="O456" s="3">
        <f>M456+'from detlef scd 8+'!O240</f>
        <v>4.6432000000000002</v>
      </c>
      <c r="P456" s="3">
        <v>5</v>
      </c>
      <c r="Q456" s="3">
        <f>O456+'from detlef scd 8+'!Q240</f>
        <v>4.9247000000000005</v>
      </c>
      <c r="R456" s="3">
        <v>6</v>
      </c>
      <c r="S456" s="3">
        <f>Q456+'from detlef scd 8+'!S240</f>
        <v>5.197000000000001</v>
      </c>
      <c r="T456" s="6">
        <v>7</v>
      </c>
      <c r="U456" s="3">
        <f>S456+'from detlef scd 8+'!U240</f>
        <v>5.3600000000000012</v>
      </c>
      <c r="V456" s="3">
        <v>8</v>
      </c>
      <c r="W456" s="3">
        <f>U456+'from detlef scd 8+'!W240</f>
        <v>5.6563000000000017</v>
      </c>
      <c r="X456" s="6"/>
      <c r="Y456" s="3"/>
      <c r="Z456" s="4"/>
      <c r="AA456" s="3"/>
      <c r="AB456" s="4"/>
      <c r="AC456" s="3"/>
      <c r="AD456" s="4"/>
      <c r="AE456" s="3"/>
      <c r="AF456" s="4"/>
      <c r="AG456" s="3"/>
      <c r="AH456" s="4"/>
      <c r="AI456" s="3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f>I457+'from detlef scd 8+'!K241</f>
        <v>3.9137</v>
      </c>
      <c r="L457" s="3">
        <v>3</v>
      </c>
      <c r="M457" s="3">
        <f>K457+'from detlef scd 8+'!M241</f>
        <v>4.7082999999999995</v>
      </c>
      <c r="N457" s="3">
        <v>4</v>
      </c>
      <c r="O457" s="3">
        <f>M457+'from detlef scd 8+'!O241</f>
        <v>5.1546999999999992</v>
      </c>
      <c r="P457" s="3">
        <v>5</v>
      </c>
      <c r="Q457" s="3">
        <f>O457+'from detlef scd 8+'!Q241</f>
        <v>5.5714999999999995</v>
      </c>
      <c r="R457" s="3">
        <v>6</v>
      </c>
      <c r="S457" s="3">
        <f>Q457+'from detlef scd 8+'!S241</f>
        <v>5.9085999999999999</v>
      </c>
      <c r="T457" s="6">
        <v>7</v>
      </c>
      <c r="U457" s="3">
        <f>S457+'from detlef scd 8+'!U241</f>
        <v>6.1456999999999997</v>
      </c>
      <c r="V457" s="3">
        <v>8</v>
      </c>
      <c r="W457" s="3">
        <f>U457+'from detlef scd 8+'!W241</f>
        <v>6.3624000000000001</v>
      </c>
      <c r="X457" s="6"/>
      <c r="Y457" s="3"/>
      <c r="Z457" s="4"/>
      <c r="AA457" s="3"/>
      <c r="AB457" s="4"/>
      <c r="AC457" s="3"/>
      <c r="AD457" s="4"/>
      <c r="AE457" s="3"/>
      <c r="AF457" s="4"/>
      <c r="AG457" s="3"/>
      <c r="AH457" s="4"/>
      <c r="AI457" s="3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f>I458+'from detlef scd 8+'!K242</f>
        <v>3.7100999999999997</v>
      </c>
      <c r="L458" s="3">
        <v>3</v>
      </c>
      <c r="M458" s="3">
        <f>K458+'from detlef scd 8+'!M242</f>
        <v>4.6065999999999994</v>
      </c>
      <c r="N458" s="3">
        <v>4</v>
      </c>
      <c r="O458" s="3">
        <f>M458+'from detlef scd 8+'!O242</f>
        <v>5.1418999999999997</v>
      </c>
      <c r="P458" s="3">
        <v>5</v>
      </c>
      <c r="Q458" s="3">
        <f>O458+'from detlef scd 8+'!Q242</f>
        <v>5.3864000000000001</v>
      </c>
      <c r="R458" s="3">
        <v>6</v>
      </c>
      <c r="S458" s="3">
        <f>Q458+'from detlef scd 8+'!S242</f>
        <v>5.6234999999999999</v>
      </c>
      <c r="T458" s="6">
        <v>7</v>
      </c>
      <c r="U458" s="3">
        <f>S458+'from detlef scd 8+'!U242</f>
        <v>5.7642999999999995</v>
      </c>
      <c r="V458" s="3">
        <v>8</v>
      </c>
      <c r="W458" s="3">
        <f>U458+'from detlef scd 8+'!W242</f>
        <v>5.9957999999999991</v>
      </c>
      <c r="X458" s="6"/>
      <c r="Y458" s="3"/>
      <c r="Z458" s="4"/>
      <c r="AA458" s="3"/>
      <c r="AB458" s="4"/>
      <c r="AC458" s="3"/>
      <c r="AD458" s="4"/>
      <c r="AE458" s="3"/>
      <c r="AF458" s="4"/>
      <c r="AG458" s="3"/>
      <c r="AH458" s="4"/>
      <c r="AI458" s="3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f>I459+'from detlef scd 8+'!K243</f>
        <v>2.7357</v>
      </c>
      <c r="L459" s="3">
        <v>3</v>
      </c>
      <c r="M459" s="3">
        <f>K459+'from detlef scd 8+'!M243</f>
        <v>3.5655000000000001</v>
      </c>
      <c r="N459" s="3">
        <v>4</v>
      </c>
      <c r="O459" s="3">
        <f>M459+'from detlef scd 8+'!O243</f>
        <v>3.9915000000000003</v>
      </c>
      <c r="P459" s="3">
        <v>5</v>
      </c>
      <c r="Q459" s="3">
        <f>O459+'from detlef scd 8+'!Q243</f>
        <v>4.3879000000000001</v>
      </c>
      <c r="R459" s="3">
        <v>6</v>
      </c>
      <c r="S459" s="3">
        <f>Q459+'from detlef scd 8+'!S243</f>
        <v>4.7454000000000001</v>
      </c>
      <c r="T459" s="6">
        <v>7</v>
      </c>
      <c r="U459" s="3">
        <f>S459+'from detlef scd 8+'!U243</f>
        <v>5.0861999999999998</v>
      </c>
      <c r="V459" s="3">
        <v>8</v>
      </c>
      <c r="W459" s="3">
        <f>U459+'from detlef scd 8+'!W243</f>
        <v>5.3529</v>
      </c>
      <c r="X459" s="6"/>
      <c r="Y459" s="3"/>
      <c r="Z459" s="4"/>
      <c r="AA459" s="3"/>
      <c r="AB459" s="4"/>
      <c r="AC459" s="3"/>
      <c r="AD459" s="4"/>
      <c r="AE459" s="3"/>
      <c r="AF459" s="4"/>
      <c r="AG459" s="3"/>
      <c r="AH459" s="4"/>
      <c r="AI459" s="3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f>I460+'from detlef scd 8+'!K244</f>
        <v>3.3186999999999998</v>
      </c>
      <c r="L460" s="3">
        <v>3</v>
      </c>
      <c r="M460" s="3">
        <f>K460+'from detlef scd 8+'!M244</f>
        <v>4.3409999999999993</v>
      </c>
      <c r="N460" s="3">
        <v>4</v>
      </c>
      <c r="O460" s="3">
        <f>M460+'from detlef scd 8+'!O244</f>
        <v>4.9095999999999993</v>
      </c>
      <c r="P460" s="3">
        <v>5</v>
      </c>
      <c r="Q460" s="3">
        <f>O460+'from detlef scd 8+'!Q244</f>
        <v>5.1892999999999994</v>
      </c>
      <c r="R460" s="3">
        <v>6</v>
      </c>
      <c r="S460" s="3">
        <f>Q460+'from detlef scd 8+'!S244</f>
        <v>5.3281999999999989</v>
      </c>
      <c r="T460" s="6">
        <v>7</v>
      </c>
      <c r="U460" s="3">
        <f>S460+'from detlef scd 8+'!U244</f>
        <v>5.4614999999999991</v>
      </c>
      <c r="V460" s="3">
        <v>8</v>
      </c>
      <c r="W460" s="3">
        <f>U460+'from detlef scd 8+'!W244</f>
        <v>5.5707999999999993</v>
      </c>
      <c r="X460" s="6"/>
      <c r="Y460" s="3"/>
      <c r="Z460" s="4"/>
      <c r="AA460" s="3"/>
      <c r="AB460" s="4"/>
      <c r="AC460" s="3"/>
      <c r="AD460" s="4"/>
      <c r="AE460" s="3"/>
      <c r="AF460" s="4"/>
      <c r="AG460" s="3"/>
      <c r="AH460" s="4"/>
      <c r="AI460" s="3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f>I461+'from detlef scd 8+'!K245</f>
        <v>3.1633</v>
      </c>
      <c r="L461" s="3">
        <v>3</v>
      </c>
      <c r="M461" s="3">
        <f>K461+'from detlef scd 8+'!M245</f>
        <v>4.0597000000000003</v>
      </c>
      <c r="N461" s="3">
        <v>4</v>
      </c>
      <c r="O461" s="3">
        <f>M461+'from detlef scd 8+'!O245</f>
        <v>4.5357000000000003</v>
      </c>
      <c r="P461" s="3">
        <v>5</v>
      </c>
      <c r="Q461" s="3">
        <f>O461+'from detlef scd 8+'!Q245</f>
        <v>4.7913000000000006</v>
      </c>
      <c r="R461" s="3">
        <v>6</v>
      </c>
      <c r="S461" s="3">
        <f>Q461+'from detlef scd 8+'!S245</f>
        <v>5.0580000000000007</v>
      </c>
      <c r="T461" s="6">
        <v>7</v>
      </c>
      <c r="U461" s="3">
        <f>S461+'from detlef scd 8+'!U245</f>
        <v>5.2173000000000007</v>
      </c>
      <c r="V461" s="3">
        <v>8</v>
      </c>
      <c r="W461" s="3">
        <f>U461+'from detlef scd 8+'!W245</f>
        <v>5.4025000000000007</v>
      </c>
      <c r="X461" s="6"/>
      <c r="Y461" s="3"/>
      <c r="Z461" s="4"/>
      <c r="AA461" s="3"/>
      <c r="AB461" s="4"/>
      <c r="AC461" s="3"/>
      <c r="AD461" s="4"/>
      <c r="AE461" s="3"/>
      <c r="AF461" s="4"/>
      <c r="AG461" s="3"/>
      <c r="AH461" s="4"/>
      <c r="AI461" s="3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f>I462+'from detlef scd 8+'!K246</f>
        <v>3.4003000000000001</v>
      </c>
      <c r="L462" s="3">
        <v>3</v>
      </c>
      <c r="M462" s="3">
        <f>K462+'from detlef scd 8+'!M246</f>
        <v>4.1448</v>
      </c>
      <c r="N462" s="3">
        <v>4</v>
      </c>
      <c r="O462" s="3">
        <f>M462+'from detlef scd 8+'!O246</f>
        <v>4.5041000000000002</v>
      </c>
      <c r="P462" s="3">
        <v>5</v>
      </c>
      <c r="Q462" s="3">
        <f>O462+'from detlef scd 8+'!Q246</f>
        <v>4.83</v>
      </c>
      <c r="R462" s="3">
        <v>6</v>
      </c>
      <c r="S462" s="3">
        <f>Q462+'from detlef scd 8+'!S246</f>
        <v>5.0856000000000003</v>
      </c>
      <c r="T462" s="6">
        <v>7</v>
      </c>
      <c r="U462" s="3">
        <f>S462+'from detlef scd 8+'!U246</f>
        <v>5.3004000000000007</v>
      </c>
      <c r="V462" s="3">
        <v>8</v>
      </c>
      <c r="W462" s="3">
        <f>U462+'from detlef scd 8+'!W246</f>
        <v>5.5004000000000008</v>
      </c>
      <c r="X462" s="6"/>
      <c r="Y462" s="3"/>
      <c r="Z462" s="4"/>
      <c r="AA462" s="3"/>
      <c r="AB462" s="4"/>
      <c r="AC462" s="3"/>
      <c r="AD462" s="4"/>
      <c r="AE462" s="3"/>
      <c r="AF462" s="4"/>
      <c r="AG462" s="3"/>
      <c r="AH462" s="4"/>
      <c r="AI462" s="3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f>I463+'from detlef scd 8+'!K259</f>
        <v>2.8132000000000001</v>
      </c>
      <c r="L463" s="3">
        <v>3</v>
      </c>
      <c r="M463" s="3">
        <f>K463+'from detlef scd 8+'!M259</f>
        <v>3.4984999999999999</v>
      </c>
      <c r="N463" s="3">
        <v>4</v>
      </c>
      <c r="O463" s="3">
        <f>M463+'from detlef scd 8+'!O259</f>
        <v>3.8245</v>
      </c>
      <c r="P463" s="3">
        <v>5</v>
      </c>
      <c r="Q463" s="3">
        <f>O463+'from detlef scd 8+'!Q259</f>
        <v>4.0449000000000002</v>
      </c>
      <c r="R463" s="3">
        <v>6</v>
      </c>
      <c r="S463" s="3">
        <f>Q463+'from detlef scd 8+'!S259</f>
        <v>4.2652999999999999</v>
      </c>
      <c r="T463" s="6">
        <v>7</v>
      </c>
      <c r="U463" s="3">
        <f>S463+'from detlef scd 8+'!U259</f>
        <v>4.4542000000000002</v>
      </c>
      <c r="V463" s="3">
        <v>8</v>
      </c>
      <c r="W463" s="3">
        <f>U463+'from detlef scd 8+'!W259</f>
        <v>4.6189999999999998</v>
      </c>
      <c r="X463" s="6"/>
      <c r="Y463" s="3"/>
      <c r="Z463" s="4"/>
      <c r="AA463" s="3"/>
      <c r="AB463" s="4"/>
      <c r="AC463" s="3"/>
      <c r="AD463" s="4"/>
      <c r="AE463" s="3"/>
      <c r="AF463" s="4"/>
      <c r="AG463" s="3"/>
      <c r="AH463" s="4"/>
      <c r="AI463" s="3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f>I464+'from detlef scd 8+'!K260</f>
        <v>2.5198999999999998</v>
      </c>
      <c r="L464" s="3">
        <v>3</v>
      </c>
      <c r="M464" s="3">
        <f>K464+'from detlef scd 8+'!M260</f>
        <v>3.3792</v>
      </c>
      <c r="N464" s="3">
        <v>4</v>
      </c>
      <c r="O464" s="3">
        <f>M464+'from detlef scd 8+'!O260</f>
        <v>3.9291999999999998</v>
      </c>
      <c r="P464" s="3">
        <v>5</v>
      </c>
      <c r="Q464" s="3">
        <f>O464+'from detlef scd 8+'!Q260</f>
        <v>4.1217999999999995</v>
      </c>
      <c r="R464" s="3">
        <v>6</v>
      </c>
      <c r="S464" s="3">
        <f>Q464+'from detlef scd 8+'!S260</f>
        <v>4.3402999999999992</v>
      </c>
      <c r="T464" s="6">
        <v>7</v>
      </c>
      <c r="U464" s="3">
        <f>S464+'from detlef scd 8+'!U260</f>
        <v>4.6217999999999995</v>
      </c>
      <c r="V464" s="3">
        <v>8</v>
      </c>
      <c r="W464" s="3">
        <f>U464+'from detlef scd 8+'!W260</f>
        <v>4.7976999999999999</v>
      </c>
      <c r="X464" s="6"/>
      <c r="Y464" s="3"/>
      <c r="Z464" s="4"/>
      <c r="AA464" s="3"/>
      <c r="AB464" s="4"/>
      <c r="AC464" s="3"/>
      <c r="AD464" s="4"/>
      <c r="AE464" s="3"/>
      <c r="AF464" s="4"/>
      <c r="AG464" s="3"/>
      <c r="AH464" s="4"/>
      <c r="AI464" s="3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f>I465+'from detlef scd 8+'!K261</f>
        <v>2.8882000000000003</v>
      </c>
      <c r="L465" s="3">
        <v>3</v>
      </c>
      <c r="M465" s="3">
        <f>K465+'from detlef scd 8+'!M261</f>
        <v>3.6292000000000004</v>
      </c>
      <c r="N465" s="3">
        <v>4</v>
      </c>
      <c r="O465" s="3">
        <f>M465+'from detlef scd 8+'!O261</f>
        <v>4.1108000000000002</v>
      </c>
      <c r="P465" s="3">
        <v>5</v>
      </c>
      <c r="Q465" s="3">
        <f>O465+'from detlef scd 8+'!Q261</f>
        <v>4.3664000000000005</v>
      </c>
      <c r="R465" s="3">
        <v>6</v>
      </c>
      <c r="S465" s="3">
        <f>Q465+'from detlef scd 8+'!S261</f>
        <v>4.5739000000000001</v>
      </c>
      <c r="T465" s="6">
        <v>7</v>
      </c>
      <c r="U465" s="3">
        <f>S465+'from detlef scd 8+'!U261</f>
        <v>4.8166000000000002</v>
      </c>
      <c r="V465" s="3">
        <v>8</v>
      </c>
      <c r="W465" s="3">
        <f>U465+'from detlef scd 8+'!W261</f>
        <v>4.9907000000000004</v>
      </c>
      <c r="X465" s="6"/>
      <c r="Y465" s="3"/>
      <c r="Z465" s="4"/>
      <c r="AA465" s="3"/>
      <c r="AB465" s="4"/>
      <c r="AC465" s="3"/>
      <c r="AD465" s="4"/>
      <c r="AE465" s="3"/>
      <c r="AF465" s="4"/>
      <c r="AG465" s="3"/>
      <c r="AH465" s="4"/>
      <c r="AI465" s="3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f>I466+'from detlef scd 8+'!K262</f>
        <v>2.7026000000000003</v>
      </c>
      <c r="L466" s="3">
        <v>3</v>
      </c>
      <c r="M466" s="3">
        <f>K466+'from detlef scd 8+'!M262</f>
        <v>3.4952000000000005</v>
      </c>
      <c r="N466" s="3">
        <v>4</v>
      </c>
      <c r="O466" s="3">
        <f>M466+'from detlef scd 8+'!O262</f>
        <v>4.0101000000000004</v>
      </c>
      <c r="P466" s="3">
        <v>5</v>
      </c>
      <c r="Q466" s="3">
        <f>O466+'from detlef scd 8+'!Q262</f>
        <v>4.3138000000000005</v>
      </c>
      <c r="R466" s="3">
        <v>6</v>
      </c>
      <c r="S466" s="3">
        <f>Q466+'from detlef scd 8+'!S262</f>
        <v>4.6027000000000005</v>
      </c>
      <c r="T466" s="6">
        <v>7</v>
      </c>
      <c r="U466" s="3">
        <f>S466+'from detlef scd 8+'!U262</f>
        <v>4.8212000000000002</v>
      </c>
      <c r="V466" s="3">
        <v>8</v>
      </c>
      <c r="W466" s="3">
        <f>U466+'from detlef scd 8+'!W262</f>
        <v>5.0657000000000005</v>
      </c>
      <c r="X466" s="6"/>
      <c r="Y466" s="3"/>
      <c r="Z466" s="4"/>
      <c r="AA466" s="3"/>
      <c r="AB466" s="4"/>
      <c r="AC466" s="3"/>
      <c r="AD466" s="4"/>
      <c r="AE466" s="3"/>
      <c r="AF466" s="4"/>
      <c r="AG466" s="3"/>
      <c r="AH466" s="4"/>
      <c r="AI466" s="3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f>I467+'from detlef scd 8+'!K263</f>
        <v>3.0339</v>
      </c>
      <c r="L467" s="3">
        <v>3</v>
      </c>
      <c r="M467" s="3">
        <f>K467+'from detlef scd 8+'!M263</f>
        <v>4.0099</v>
      </c>
      <c r="N467" s="3">
        <v>4</v>
      </c>
      <c r="O467" s="3">
        <f>M467+'from detlef scd 8+'!O263</f>
        <v>4.5488</v>
      </c>
      <c r="P467" s="3">
        <v>5</v>
      </c>
      <c r="Q467" s="3">
        <f>O467+'from detlef scd 8+'!Q263</f>
        <v>4.8320999999999996</v>
      </c>
      <c r="R467" s="3">
        <v>6</v>
      </c>
      <c r="S467" s="3">
        <f>Q467+'from detlef scd 8+'!S263</f>
        <v>5.008</v>
      </c>
      <c r="T467" s="6">
        <v>7</v>
      </c>
      <c r="U467" s="3">
        <f>S467+'from detlef scd 8+'!U263</f>
        <v>5.2005999999999997</v>
      </c>
      <c r="V467" s="3">
        <v>8</v>
      </c>
      <c r="W467" s="3">
        <f>U467+'from detlef scd 8+'!W263</f>
        <v>5.4042999999999992</v>
      </c>
      <c r="X467" s="6"/>
      <c r="Y467" s="3"/>
      <c r="Z467" s="4"/>
      <c r="AA467" s="3"/>
      <c r="AB467" s="4"/>
      <c r="AC467" s="3"/>
      <c r="AD467" s="4"/>
      <c r="AE467" s="3"/>
      <c r="AF467" s="4"/>
      <c r="AG467" s="3"/>
      <c r="AH467" s="4"/>
      <c r="AI467" s="3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f>I468+'from detlef scd 8+'!K264</f>
        <v>3.3639000000000001</v>
      </c>
      <c r="L468" s="3">
        <v>3</v>
      </c>
      <c r="M468" s="3">
        <f>K468+'from detlef scd 8+'!M264</f>
        <v>4.1379999999999999</v>
      </c>
      <c r="N468" s="3">
        <v>4</v>
      </c>
      <c r="O468" s="3">
        <f>M468+'from detlef scd 8+'!O264</f>
        <v>4.7935999999999996</v>
      </c>
      <c r="P468" s="3">
        <v>5</v>
      </c>
      <c r="Q468" s="3">
        <f>O468+'from detlef scd 8+'!Q264</f>
        <v>5.1305999999999994</v>
      </c>
      <c r="R468" s="3">
        <v>6</v>
      </c>
      <c r="S468" s="3">
        <f>Q468+'from detlef scd 8+'!S264</f>
        <v>5.360199999999999</v>
      </c>
      <c r="T468" s="6">
        <v>7</v>
      </c>
      <c r="U468" s="3">
        <f>S468+'from detlef scd 8+'!U264</f>
        <v>5.6749999999999989</v>
      </c>
      <c r="V468" s="3">
        <v>8</v>
      </c>
      <c r="W468" s="3">
        <f>U468+'from detlef scd 8+'!W264</f>
        <v>5.9601999999999986</v>
      </c>
      <c r="X468" s="6"/>
      <c r="Y468" s="3"/>
      <c r="Z468" s="4"/>
      <c r="AA468" s="3"/>
      <c r="AB468" s="4"/>
      <c r="AC468" s="3"/>
      <c r="AD468" s="4"/>
      <c r="AE468" s="3"/>
      <c r="AF468" s="4"/>
      <c r="AG468" s="3"/>
      <c r="AH468" s="4"/>
      <c r="AI468" s="3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f>I469+'from detlef scd 8+'!K265</f>
        <v>2.7176999999999998</v>
      </c>
      <c r="L469" s="3">
        <v>3</v>
      </c>
      <c r="M469" s="3">
        <f>K469+'from detlef scd 8+'!M265</f>
        <v>3.4974999999999996</v>
      </c>
      <c r="N469" s="3">
        <v>4</v>
      </c>
      <c r="O469" s="3">
        <f>M469+'from detlef scd 8+'!O265</f>
        <v>4.2124999999999995</v>
      </c>
      <c r="P469" s="3">
        <v>5</v>
      </c>
      <c r="Q469" s="3">
        <f>O469+'from detlef scd 8+'!Q265</f>
        <v>4.7792999999999992</v>
      </c>
      <c r="R469" s="3">
        <v>6</v>
      </c>
      <c r="S469" s="3">
        <f>Q469+'from detlef scd 8+'!S265</f>
        <v>5.0793999999999988</v>
      </c>
      <c r="T469" s="6">
        <v>7</v>
      </c>
      <c r="U469" s="3">
        <f>S469+'from detlef scd 8+'!U265</f>
        <v>5.3683999999999985</v>
      </c>
      <c r="V469" s="3">
        <v>8</v>
      </c>
      <c r="W469" s="3">
        <f>U469+'from detlef scd 8+'!W265</f>
        <v>5.4683999999999982</v>
      </c>
      <c r="X469" s="6"/>
      <c r="Y469" s="3"/>
      <c r="Z469" s="4"/>
      <c r="AA469" s="3"/>
      <c r="AB469" s="4"/>
      <c r="AC469" s="3"/>
      <c r="AD469" s="4"/>
      <c r="AE469" s="3"/>
      <c r="AF469" s="4"/>
      <c r="AG469" s="3"/>
      <c r="AH469" s="4"/>
      <c r="AI469" s="3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f>I470+'from detlef scd 8+'!K266</f>
        <v>2.7419000000000002</v>
      </c>
      <c r="L470" s="3">
        <v>3</v>
      </c>
      <c r="M470" s="3">
        <f>K470+'from detlef scd 8+'!M266</f>
        <v>3.5346000000000002</v>
      </c>
      <c r="N470" s="3">
        <v>4</v>
      </c>
      <c r="O470" s="3">
        <f>M470+'from detlef scd 8+'!O266</f>
        <v>3.8161</v>
      </c>
      <c r="P470" s="3">
        <v>5</v>
      </c>
      <c r="Q470" s="3">
        <f>O470+'from detlef scd 8+'!Q266</f>
        <v>4.1383999999999999</v>
      </c>
      <c r="R470" s="3">
        <v>6</v>
      </c>
      <c r="S470" s="3">
        <f>Q470+'from detlef scd 8+'!S266</f>
        <v>4.3605999999999998</v>
      </c>
      <c r="T470" s="6">
        <v>7</v>
      </c>
      <c r="U470" s="3">
        <f>S470+'from detlef scd 8+'!U266</f>
        <v>4.5901999999999994</v>
      </c>
      <c r="V470" s="3">
        <v>8</v>
      </c>
      <c r="W470" s="3">
        <f>U470+'from detlef scd 8+'!W266</f>
        <v>4.7864999999999993</v>
      </c>
      <c r="X470" s="6"/>
      <c r="Y470" s="3"/>
      <c r="Z470" s="4"/>
      <c r="AA470" s="3"/>
      <c r="AB470" s="4"/>
      <c r="AC470" s="3"/>
      <c r="AD470" s="4"/>
      <c r="AE470" s="3"/>
      <c r="AF470" s="4"/>
      <c r="AG470" s="3"/>
      <c r="AH470" s="4"/>
      <c r="AI470" s="3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f>I471+'from detlef scd 8+'!K267</f>
        <v>3.0762</v>
      </c>
      <c r="L471" s="3">
        <v>3</v>
      </c>
      <c r="M471" s="3">
        <f>K471+'from detlef scd 8+'!M267</f>
        <v>4.2003000000000004</v>
      </c>
      <c r="N471" s="3">
        <v>4</v>
      </c>
      <c r="O471" s="3">
        <f>M471+'from detlef scd 8+'!O267</f>
        <v>4.9337</v>
      </c>
      <c r="P471" s="3">
        <v>5</v>
      </c>
      <c r="Q471" s="3">
        <f>O471+'from detlef scd 8+'!Q267</f>
        <v>5.3484999999999996</v>
      </c>
      <c r="R471" s="3">
        <v>6</v>
      </c>
      <c r="S471" s="3">
        <f>Q471+'from detlef scd 8+'!S267</f>
        <v>5.6910999999999996</v>
      </c>
      <c r="T471" s="6">
        <v>7</v>
      </c>
      <c r="U471" s="3">
        <f>S471+'from detlef scd 8+'!U267</f>
        <v>5.8558999999999992</v>
      </c>
      <c r="V471" s="3">
        <v>8</v>
      </c>
      <c r="W471" s="3">
        <f>U471+'from detlef scd 8+'!W267</f>
        <v>5.9669999999999996</v>
      </c>
      <c r="X471" s="6"/>
      <c r="Y471" s="3"/>
      <c r="Z471" s="4"/>
      <c r="AA471" s="3"/>
      <c r="AB471" s="4"/>
      <c r="AC471" s="3"/>
      <c r="AD471" s="4"/>
      <c r="AE471" s="3"/>
      <c r="AF471" s="4"/>
      <c r="AG471" s="3"/>
      <c r="AH471" s="4"/>
      <c r="AI471" s="3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f>I472+'from detlef scd 8+'!K268</f>
        <v>2.8378000000000001</v>
      </c>
      <c r="L472" s="3">
        <v>3</v>
      </c>
      <c r="M472" s="3">
        <f>K472+'from detlef scd 8+'!M268</f>
        <v>3.7341000000000002</v>
      </c>
      <c r="N472" s="3">
        <v>4</v>
      </c>
      <c r="O472" s="3">
        <f>M472+'from detlef scd 8+'!O268</f>
        <v>4.0230000000000006</v>
      </c>
      <c r="P472" s="3">
        <v>5</v>
      </c>
      <c r="Q472" s="3">
        <f>O472+'from detlef scd 8+'!Q268</f>
        <v>4.3675000000000006</v>
      </c>
      <c r="R472" s="3">
        <v>6</v>
      </c>
      <c r="S472" s="3">
        <f>Q472+'from detlef scd 8+'!S268</f>
        <v>4.6231000000000009</v>
      </c>
      <c r="T472" s="6">
        <v>7</v>
      </c>
      <c r="U472" s="3">
        <f>S472+'from detlef scd 8+'!U268</f>
        <v>4.7861000000000011</v>
      </c>
      <c r="V472" s="3">
        <v>8</v>
      </c>
      <c r="W472" s="3">
        <f>U472+'from detlef scd 8+'!W268</f>
        <v>4.8824000000000014</v>
      </c>
      <c r="X472" s="6"/>
      <c r="Y472" s="3"/>
      <c r="Z472" s="4"/>
      <c r="AA472" s="3"/>
      <c r="AB472" s="4"/>
      <c r="AC472" s="3"/>
      <c r="AD472" s="4"/>
      <c r="AE472" s="3"/>
      <c r="AF472" s="4"/>
      <c r="AG472" s="3"/>
      <c r="AH472" s="4"/>
      <c r="AI472" s="3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f>I473+'from detlef scd 8+'!K269</f>
        <v>3.2122000000000002</v>
      </c>
      <c r="L473" s="3">
        <v>3</v>
      </c>
      <c r="M473" s="3">
        <f>K473+'from detlef scd 8+'!M269</f>
        <v>3.5863</v>
      </c>
      <c r="N473" s="3">
        <v>4</v>
      </c>
      <c r="O473" s="3">
        <f>M473+'from detlef scd 8+'!O269</f>
        <v>4.4493</v>
      </c>
      <c r="P473" s="3">
        <v>5</v>
      </c>
      <c r="Q473" s="3">
        <f>O473+'from detlef scd 8+'!Q269</f>
        <v>4.8604000000000003</v>
      </c>
      <c r="R473" s="3">
        <v>6</v>
      </c>
      <c r="S473" s="3">
        <f>Q473+'from detlef scd 8+'!S269</f>
        <v>5.3919000000000006</v>
      </c>
      <c r="T473" s="6">
        <v>7</v>
      </c>
      <c r="U473" s="3">
        <f>S473+'from detlef scd 8+'!U269</f>
        <v>5.6845000000000008</v>
      </c>
      <c r="V473" s="3">
        <v>8</v>
      </c>
      <c r="W473" s="3">
        <f>U473+'from detlef scd 8+'!W269</f>
        <v>6.0475000000000012</v>
      </c>
      <c r="X473" s="6"/>
      <c r="Y473" s="3"/>
      <c r="Z473" s="4"/>
      <c r="AA473" s="3"/>
      <c r="AB473" s="4"/>
      <c r="AC473" s="3"/>
      <c r="AD473" s="4"/>
      <c r="AE473" s="3"/>
      <c r="AF473" s="4"/>
      <c r="AG473" s="3"/>
      <c r="AH473" s="4"/>
      <c r="AI473" s="3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f>I474+'from detlef scd 8+'!K270</f>
        <v>3.0438999999999998</v>
      </c>
      <c r="L474" s="3">
        <v>3</v>
      </c>
      <c r="M474" s="3">
        <f>K474+'from detlef scd 8+'!M270</f>
        <v>3.7328999999999999</v>
      </c>
      <c r="N474" s="3">
        <v>4</v>
      </c>
      <c r="O474" s="3">
        <f>M474+'from detlef scd 8+'!O270</f>
        <v>4.1403999999999996</v>
      </c>
      <c r="P474" s="3">
        <v>5</v>
      </c>
      <c r="Q474" s="3">
        <f>O474+'from detlef scd 8+'!Q270</f>
        <v>4.5533999999999999</v>
      </c>
      <c r="R474" s="3">
        <v>6</v>
      </c>
      <c r="S474" s="3">
        <f>Q474+'from detlef scd 8+'!S270</f>
        <v>4.7459999999999996</v>
      </c>
      <c r="T474" s="6">
        <v>7</v>
      </c>
      <c r="U474" s="3">
        <f>S474+'from detlef scd 8+'!U270</f>
        <v>4.9257</v>
      </c>
      <c r="V474" s="3">
        <v>8</v>
      </c>
      <c r="W474" s="3">
        <f>U474+'from detlef scd 8+'!W270</f>
        <v>5.1201999999999996</v>
      </c>
      <c r="X474" s="6"/>
      <c r="Y474" s="3"/>
      <c r="Z474" s="4"/>
      <c r="AA474" s="3"/>
      <c r="AB474" s="4"/>
      <c r="AC474" s="3"/>
      <c r="AD474" s="4"/>
      <c r="AE474" s="3"/>
      <c r="AF474" s="4"/>
      <c r="AG474" s="3"/>
      <c r="AH474" s="4"/>
      <c r="AI474" s="3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f>I475+'from detlef scd 8+'!K271</f>
        <v>2.5342000000000002</v>
      </c>
      <c r="L475" s="3">
        <v>3</v>
      </c>
      <c r="M475" s="3">
        <f>K475+'from detlef scd 8+'!M271</f>
        <v>3.3157000000000001</v>
      </c>
      <c r="N475" s="3">
        <v>4</v>
      </c>
      <c r="O475" s="3">
        <f>M475+'from detlef scd 8+'!O271</f>
        <v>3.6528</v>
      </c>
      <c r="P475" s="3">
        <v>5</v>
      </c>
      <c r="Q475" s="3">
        <f>O475+'from detlef scd 8+'!Q271</f>
        <v>3.9121000000000001</v>
      </c>
      <c r="R475" s="3">
        <v>6</v>
      </c>
      <c r="S475" s="3">
        <f>Q475+'from detlef scd 8+'!S271</f>
        <v>4.1955</v>
      </c>
      <c r="T475" s="6">
        <v>7</v>
      </c>
      <c r="U475" s="3">
        <f>S475+'from detlef scd 8+'!U271</f>
        <v>4.3548</v>
      </c>
      <c r="V475" s="3">
        <v>8</v>
      </c>
      <c r="W475" s="3">
        <f>U475+'from detlef scd 8+'!W271</f>
        <v>4.5510999999999999</v>
      </c>
      <c r="X475" s="6"/>
      <c r="Y475" s="3"/>
      <c r="Z475" s="4"/>
      <c r="AA475" s="3"/>
      <c r="AB475" s="4"/>
      <c r="AC475" s="3"/>
      <c r="AD475" s="4"/>
      <c r="AE475" s="3"/>
      <c r="AF475" s="4"/>
      <c r="AG475" s="3"/>
      <c r="AH475" s="4"/>
      <c r="AI475" s="3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f>I476+'from detlef scd 8+'!K272</f>
        <v>2.7057000000000002</v>
      </c>
      <c r="L476" s="3">
        <v>3</v>
      </c>
      <c r="M476" s="3">
        <f>K476+'from detlef scd 8+'!M272</f>
        <v>3.5614000000000003</v>
      </c>
      <c r="N476" s="3">
        <v>4</v>
      </c>
      <c r="O476" s="3">
        <f>M476+'from detlef scd 8+'!O272</f>
        <v>4.1874000000000002</v>
      </c>
      <c r="P476" s="3">
        <v>5</v>
      </c>
      <c r="Q476" s="3">
        <f>O476+'from detlef scd 8+'!Q272</f>
        <v>4.5152000000000001</v>
      </c>
      <c r="R476" s="3">
        <v>6</v>
      </c>
      <c r="S476" s="3">
        <f>Q476+'from detlef scd 8+'!S272</f>
        <v>4.8338000000000001</v>
      </c>
      <c r="T476" s="6">
        <v>7</v>
      </c>
      <c r="U476" s="3">
        <f>S476+'from detlef scd 8+'!U272</f>
        <v>5.0004999999999997</v>
      </c>
      <c r="V476" s="3">
        <v>8</v>
      </c>
      <c r="W476" s="3">
        <f>U476+'from detlef scd 8+'!W272</f>
        <v>5.2708999999999993</v>
      </c>
      <c r="X476" s="6"/>
      <c r="Y476" s="3"/>
      <c r="Z476" s="4"/>
      <c r="AA476" s="3"/>
      <c r="AB476" s="4"/>
      <c r="AC476" s="3"/>
      <c r="AD476" s="4"/>
      <c r="AE476" s="3"/>
      <c r="AF476" s="4"/>
      <c r="AG476" s="3"/>
      <c r="AH476" s="4"/>
      <c r="AI476" s="3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f>I477+'from detlef scd 8+'!K273</f>
        <v>2.7970999999999999</v>
      </c>
      <c r="L477" s="3">
        <v>3</v>
      </c>
      <c r="M477" s="3">
        <f>K477+'from detlef scd 8+'!M273</f>
        <v>3.5825</v>
      </c>
      <c r="N477" s="3">
        <v>4</v>
      </c>
      <c r="O477" s="3">
        <f>M477+'from detlef scd 8+'!O273</f>
        <v>4.1456</v>
      </c>
      <c r="P477" s="3">
        <v>5</v>
      </c>
      <c r="Q477" s="3">
        <f>O477+'from detlef scd 8+'!Q273</f>
        <v>4.5808999999999997</v>
      </c>
      <c r="R477" s="3">
        <v>6</v>
      </c>
      <c r="S477" s="3">
        <f>Q477+'from detlef scd 8+'!S273</f>
        <v>4.8846999999999996</v>
      </c>
      <c r="T477" s="6">
        <v>7</v>
      </c>
      <c r="U477" s="3">
        <f>S477+'from detlef scd 8+'!U273</f>
        <v>5.1476999999999995</v>
      </c>
      <c r="V477" s="3">
        <v>8</v>
      </c>
      <c r="W477" s="3">
        <f>U477+'from detlef scd 8+'!W273</f>
        <v>5.4459</v>
      </c>
      <c r="X477" s="6"/>
      <c r="Y477" s="3"/>
      <c r="Z477" s="4"/>
      <c r="AA477" s="3"/>
      <c r="AB477" s="4"/>
      <c r="AC477" s="3"/>
      <c r="AD477" s="4"/>
      <c r="AE477" s="3"/>
      <c r="AF477" s="4"/>
      <c r="AG477" s="3"/>
      <c r="AH477" s="4"/>
      <c r="AI477" s="3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f>I478+'from detlef scd 8+'!K274</f>
        <v>3.2119</v>
      </c>
      <c r="L478" s="3">
        <v>3</v>
      </c>
      <c r="M478" s="3">
        <f>K478+'from detlef scd 8+'!M274</f>
        <v>3.8416000000000001</v>
      </c>
      <c r="N478" s="3">
        <v>4</v>
      </c>
      <c r="O478" s="3">
        <f>M478+'from detlef scd 8+'!O274</f>
        <v>4.3380000000000001</v>
      </c>
      <c r="P478" s="3">
        <v>5</v>
      </c>
      <c r="Q478" s="3">
        <f>O478+'from detlef scd 8+'!Q274</f>
        <v>4.6898999999999997</v>
      </c>
      <c r="R478" s="3">
        <v>6</v>
      </c>
      <c r="S478" s="3">
        <f>Q478+'from detlef scd 8+'!S274</f>
        <v>4.9028999999999998</v>
      </c>
      <c r="T478" s="6">
        <v>7</v>
      </c>
      <c r="U478" s="3">
        <f>S478+'from detlef scd 8+'!U274</f>
        <v>5.1880999999999995</v>
      </c>
      <c r="V478" s="3">
        <v>8</v>
      </c>
      <c r="W478" s="3">
        <f>U478+'from detlef scd 8+'!W274</f>
        <v>5.4769999999999994</v>
      </c>
      <c r="X478" s="6"/>
      <c r="Y478" s="3"/>
      <c r="Z478" s="4"/>
      <c r="AA478" s="3"/>
      <c r="AB478" s="4"/>
      <c r="AC478" s="3"/>
      <c r="AD478" s="4"/>
      <c r="AE478" s="3"/>
      <c r="AF478" s="4"/>
      <c r="AG478" s="3"/>
      <c r="AH478" s="4"/>
      <c r="AI478" s="3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f>I479+'from detlef scd 8+'!K275</f>
        <v>3.1260000000000003</v>
      </c>
      <c r="L479" s="3">
        <v>3</v>
      </c>
      <c r="M479" s="3">
        <f>K479+'from detlef scd 8+'!M275</f>
        <v>4.0799000000000003</v>
      </c>
      <c r="N479" s="3">
        <v>4</v>
      </c>
      <c r="O479" s="3">
        <f>M479+'from detlef scd 8+'!O275</f>
        <v>4.4577</v>
      </c>
      <c r="P479" s="3">
        <v>5</v>
      </c>
      <c r="Q479" s="3">
        <f>O479+'from detlef scd 8+'!Q275</f>
        <v>4.7817999999999996</v>
      </c>
      <c r="R479" s="3">
        <v>6</v>
      </c>
      <c r="S479" s="3">
        <f>Q479+'from detlef scd 8+'!S275</f>
        <v>4.9558999999999997</v>
      </c>
      <c r="T479" s="6">
        <v>7</v>
      </c>
      <c r="U479" s="3">
        <f>S479+'from detlef scd 8+'!U275</f>
        <v>5.2410999999999994</v>
      </c>
      <c r="V479" s="3">
        <v>8</v>
      </c>
      <c r="W479" s="3">
        <f>U479+'from detlef scd 8+'!W275</f>
        <v>5.4910999999999994</v>
      </c>
      <c r="X479" s="6"/>
      <c r="Y479" s="3"/>
      <c r="Z479" s="4"/>
      <c r="AA479" s="3"/>
      <c r="AB479" s="4"/>
      <c r="AC479" s="3"/>
      <c r="AD479" s="4"/>
      <c r="AE479" s="3"/>
      <c r="AF479" s="4"/>
      <c r="AG479" s="3"/>
      <c r="AH479" s="4"/>
      <c r="AI479" s="3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f>I480+'from detlef scd 8+'!K276</f>
        <v>2.8252000000000002</v>
      </c>
      <c r="L480" s="3">
        <v>3</v>
      </c>
      <c r="M480" s="3">
        <f>K480+'from detlef scd 8+'!M276</f>
        <v>3.7255000000000003</v>
      </c>
      <c r="N480" s="3">
        <v>4</v>
      </c>
      <c r="O480" s="3">
        <f>M480+'from detlef scd 8+'!O276</f>
        <v>4.2942</v>
      </c>
      <c r="P480" s="3">
        <v>5</v>
      </c>
      <c r="Q480" s="3">
        <f>O480+'from detlef scd 8+'!Q276</f>
        <v>4.5109000000000004</v>
      </c>
      <c r="R480" s="3">
        <v>6</v>
      </c>
      <c r="S480" s="3">
        <f>Q480+'from detlef scd 8+'!S276</f>
        <v>4.6739000000000006</v>
      </c>
      <c r="T480" s="6">
        <v>7</v>
      </c>
      <c r="U480" s="3">
        <f>S480+'from detlef scd 8+'!U276</f>
        <v>4.8462000000000005</v>
      </c>
      <c r="V480" s="3">
        <v>8</v>
      </c>
      <c r="W480" s="3">
        <f>U480+'from detlef scd 8+'!W276</f>
        <v>5.0259000000000009</v>
      </c>
      <c r="X480" s="6"/>
      <c r="Y480" s="3"/>
      <c r="Z480" s="4"/>
      <c r="AA480" s="3"/>
      <c r="AB480" s="4"/>
      <c r="AC480" s="3"/>
      <c r="AD480" s="4"/>
      <c r="AE480" s="3"/>
      <c r="AF480" s="4"/>
      <c r="AG480" s="3"/>
      <c r="AH480" s="4"/>
      <c r="AI480" s="3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f>I481+'from detlef scd 8+'!K277</f>
        <v>3.3965000000000001</v>
      </c>
      <c r="L481" s="3">
        <v>3</v>
      </c>
      <c r="M481" s="3">
        <f>K481+'from detlef scd 8+'!M277</f>
        <v>4.5227000000000004</v>
      </c>
      <c r="N481" s="3">
        <v>4</v>
      </c>
      <c r="O481" s="3">
        <f>M481+'from detlef scd 8+'!O277</f>
        <v>5.4359000000000002</v>
      </c>
      <c r="P481" s="3">
        <v>5</v>
      </c>
      <c r="Q481" s="3">
        <f>O481+'from detlef scd 8+'!Q277</f>
        <v>5.8730000000000002</v>
      </c>
      <c r="R481" s="3">
        <v>6</v>
      </c>
      <c r="S481" s="3">
        <f>Q481+'from detlef scd 8+'!S277</f>
        <v>6.1916000000000002</v>
      </c>
      <c r="T481" s="6">
        <v>7</v>
      </c>
      <c r="U481" s="3">
        <f>S481+'from detlef scd 8+'!U277</f>
        <v>6.3546000000000005</v>
      </c>
      <c r="V481" s="3">
        <v>8</v>
      </c>
      <c r="W481" s="3">
        <f>U481+'from detlef scd 8+'!W277</f>
        <v>6.4954000000000001</v>
      </c>
      <c r="X481" s="6"/>
      <c r="Y481" s="3"/>
      <c r="Z481" s="4"/>
      <c r="AA481" s="3"/>
      <c r="AB481" s="4"/>
      <c r="AC481" s="3"/>
      <c r="AD481" s="4"/>
      <c r="AE481" s="3"/>
      <c r="AF481" s="4"/>
      <c r="AG481" s="3"/>
      <c r="AH481" s="4"/>
      <c r="AI481" s="3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f>I482+'from detlef scd 8+'!K278</f>
        <v>3.1145</v>
      </c>
      <c r="L482" s="3">
        <v>3</v>
      </c>
      <c r="M482" s="3">
        <f>K482+'from detlef scd 8+'!M278</f>
        <v>3.9590000000000001</v>
      </c>
      <c r="N482" s="3">
        <v>4</v>
      </c>
      <c r="O482" s="3">
        <f>M482+'from detlef scd 8+'!O278</f>
        <v>4.5682999999999998</v>
      </c>
      <c r="P482" s="3">
        <v>5</v>
      </c>
      <c r="Q482" s="3">
        <f>O482+'from detlef scd 8+'!Q278</f>
        <v>4.8034999999999997</v>
      </c>
      <c r="R482" s="3">
        <v>6</v>
      </c>
      <c r="S482" s="3">
        <f>Q482+'from detlef scd 8+'!S278</f>
        <v>4.9571999999999994</v>
      </c>
      <c r="T482" s="6">
        <v>7</v>
      </c>
      <c r="U482" s="3">
        <f>S482+'from detlef scd 8+'!U278</f>
        <v>5.190599999999999</v>
      </c>
      <c r="V482" s="3">
        <v>8</v>
      </c>
      <c r="W482" s="3">
        <f>U482+'from detlef scd 8+'!W278</f>
        <v>5.3072999999999988</v>
      </c>
      <c r="X482" s="6"/>
      <c r="Y482" s="3"/>
      <c r="Z482" s="4"/>
      <c r="AA482" s="3"/>
      <c r="AB482" s="4"/>
      <c r="AC482" s="3"/>
      <c r="AD482" s="4"/>
      <c r="AE482" s="3"/>
      <c r="AF482" s="4"/>
      <c r="AG482" s="3"/>
      <c r="AH482" s="4"/>
      <c r="AI482" s="3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f>I483+'from detlef scd 8+'!K279</f>
        <v>2.7345000000000002</v>
      </c>
      <c r="L483" s="3">
        <v>3</v>
      </c>
      <c r="M483" s="3">
        <f>K483+'from detlef scd 8+'!M279</f>
        <v>3.6531000000000002</v>
      </c>
      <c r="N483" s="3">
        <v>4</v>
      </c>
      <c r="O483" s="3">
        <f>M483+'from detlef scd 8+'!O279</f>
        <v>4.4087000000000005</v>
      </c>
      <c r="P483" s="3">
        <v>5</v>
      </c>
      <c r="Q483" s="3">
        <f>O483+'from detlef scd 8+'!Q279</f>
        <v>4.8272000000000004</v>
      </c>
      <c r="R483" s="3">
        <v>6</v>
      </c>
      <c r="S483" s="3">
        <f>Q483+'from detlef scd 8+'!S279</f>
        <v>5.1976000000000004</v>
      </c>
      <c r="T483" s="6">
        <v>7</v>
      </c>
      <c r="U483" s="3">
        <f>S483+'from detlef scd 8+'!U279</f>
        <v>5.3532000000000002</v>
      </c>
      <c r="V483" s="3">
        <v>8</v>
      </c>
      <c r="W483" s="3">
        <f>U483+'from detlef scd 8+'!W279</f>
        <v>5.5291000000000006</v>
      </c>
      <c r="X483" s="6"/>
      <c r="Y483" s="3"/>
      <c r="Z483" s="4"/>
      <c r="AA483" s="3"/>
      <c r="AB483" s="4"/>
      <c r="AC483" s="3"/>
      <c r="AD483" s="4"/>
      <c r="AE483" s="3"/>
      <c r="AF483" s="4"/>
      <c r="AG483" s="3"/>
      <c r="AH483" s="4"/>
      <c r="AI483" s="3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f>I484+'from detlef scd 8+'!K280</f>
        <v>3.2746</v>
      </c>
      <c r="L484" s="3">
        <v>3</v>
      </c>
      <c r="M484" s="3">
        <f>K484+'from detlef scd 8+'!M280</f>
        <v>4.0098000000000003</v>
      </c>
      <c r="N484" s="3">
        <v>4</v>
      </c>
      <c r="O484" s="3">
        <f>M484+'from detlef scd 8+'!O280</f>
        <v>4.5061</v>
      </c>
      <c r="P484" s="3">
        <v>5</v>
      </c>
      <c r="Q484" s="3">
        <f>O484+'from detlef scd 8+'!Q280</f>
        <v>4.758</v>
      </c>
      <c r="R484" s="3">
        <v>6</v>
      </c>
      <c r="S484" s="3">
        <f>Q484+'from detlef scd 8+'!S280</f>
        <v>4.9599000000000002</v>
      </c>
      <c r="T484" s="6">
        <v>7</v>
      </c>
      <c r="U484" s="3">
        <f>S484+'from detlef scd 8+'!U280</f>
        <v>5.0968999999999998</v>
      </c>
      <c r="V484" s="3">
        <v>8</v>
      </c>
      <c r="W484" s="3">
        <f>U484+'from detlef scd 8+'!W280</f>
        <v>5.2450999999999999</v>
      </c>
      <c r="X484" s="6"/>
      <c r="Y484" s="3"/>
      <c r="Z484" s="4"/>
      <c r="AA484" s="3"/>
      <c r="AB484" s="4"/>
      <c r="AC484" s="3"/>
      <c r="AD484" s="4"/>
      <c r="AE484" s="3"/>
      <c r="AF484" s="4"/>
      <c r="AG484" s="3"/>
      <c r="AH484" s="4"/>
      <c r="AI484" s="3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f>I485+'from detlef scd 8+'!K281</f>
        <v>3.5406000000000004</v>
      </c>
      <c r="L485" s="3">
        <v>3</v>
      </c>
      <c r="M485" s="3">
        <f>K485+'from detlef scd 8+'!M281</f>
        <v>4.5998999999999999</v>
      </c>
      <c r="N485" s="3">
        <v>4</v>
      </c>
      <c r="O485" s="3">
        <f>M485+'from detlef scd 8+'!O281</f>
        <v>5.2073</v>
      </c>
      <c r="P485" s="3">
        <v>5</v>
      </c>
      <c r="Q485" s="3">
        <f>O485+'from detlef scd 8+'!Q281</f>
        <v>5.5795000000000003</v>
      </c>
      <c r="R485" s="3">
        <v>6</v>
      </c>
      <c r="S485" s="3">
        <f>Q485+'from detlef scd 8+'!S281</f>
        <v>5.7758000000000003</v>
      </c>
      <c r="T485" s="6">
        <v>7</v>
      </c>
      <c r="U485" s="3">
        <f>S485+'from detlef scd 8+'!U281</f>
        <v>6.0314000000000005</v>
      </c>
      <c r="V485" s="3">
        <v>8</v>
      </c>
      <c r="W485" s="3">
        <f>U485+'from detlef scd 8+'!W281</f>
        <v>6.2055000000000007</v>
      </c>
      <c r="X485" s="6"/>
      <c r="Y485" s="3"/>
      <c r="Z485" s="4"/>
      <c r="AA485" s="3"/>
      <c r="AB485" s="4"/>
      <c r="AC485" s="3"/>
      <c r="AD485" s="4"/>
      <c r="AE485" s="3"/>
      <c r="AF485" s="4"/>
      <c r="AG485" s="3"/>
      <c r="AH485" s="4"/>
      <c r="AI485" s="3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f>I486+'from detlef scd 8+'!K282</f>
        <v>2.5</v>
      </c>
      <c r="L486" s="3">
        <v>3</v>
      </c>
      <c r="M486" s="3">
        <f>K486+'from detlef scd 8+'!M282</f>
        <v>3.4297</v>
      </c>
      <c r="N486" s="3">
        <v>4</v>
      </c>
      <c r="O486" s="3">
        <f>M486+'from detlef scd 8+'!O282</f>
        <v>3.9001000000000001</v>
      </c>
      <c r="P486" s="3">
        <v>5</v>
      </c>
      <c r="Q486" s="3">
        <f>O486+'from detlef scd 8+'!Q282</f>
        <v>4.3037999999999998</v>
      </c>
      <c r="R486" s="3">
        <v>6</v>
      </c>
      <c r="S486" s="3">
        <f>Q486+'from detlef scd 8+'!S282</f>
        <v>4.5259999999999998</v>
      </c>
      <c r="T486" s="6">
        <v>7</v>
      </c>
      <c r="U486" s="3">
        <f>S486+'from detlef scd 8+'!U282</f>
        <v>4.7333999999999996</v>
      </c>
      <c r="V486" s="3">
        <v>8</v>
      </c>
      <c r="W486" s="3">
        <f>U486+'from detlef scd 8+'!W282</f>
        <v>4.8704000000000001</v>
      </c>
      <c r="X486" s="6"/>
      <c r="Y486" s="3"/>
      <c r="Z486" s="4"/>
      <c r="AA486" s="3"/>
      <c r="AB486" s="4"/>
      <c r="AC486" s="3"/>
      <c r="AD486" s="4"/>
      <c r="AE486" s="3"/>
      <c r="AF486" s="4"/>
      <c r="AG486" s="3"/>
      <c r="AH486" s="4"/>
      <c r="AI486" s="3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f>I487+'from detlef scd 8+'!K283</f>
        <v>3.5373999999999999</v>
      </c>
      <c r="L487" s="3">
        <v>3</v>
      </c>
      <c r="M487" s="3">
        <f>K487+'from detlef scd 8+'!M283</f>
        <v>4.2115</v>
      </c>
      <c r="N487" s="3">
        <v>4</v>
      </c>
      <c r="O487" s="3">
        <f>M487+'from detlef scd 8+'!O283</f>
        <v>4.6688999999999998</v>
      </c>
      <c r="P487" s="3">
        <v>5</v>
      </c>
      <c r="Q487" s="3">
        <f>O487+'from detlef scd 8+'!Q283</f>
        <v>5.1281999999999996</v>
      </c>
      <c r="R487" s="3">
        <v>6</v>
      </c>
      <c r="S487" s="3">
        <f>Q487+'from detlef scd 8+'!S283</f>
        <v>5.4133999999999993</v>
      </c>
      <c r="T487" s="6">
        <v>7</v>
      </c>
      <c r="U487" s="3">
        <f>S487+'from detlef scd 8+'!U283</f>
        <v>5.6392999999999995</v>
      </c>
      <c r="V487" s="3">
        <v>8</v>
      </c>
      <c r="W487" s="3">
        <f>U487+'from detlef scd 8+'!W283</f>
        <v>5.8855999999999993</v>
      </c>
      <c r="X487" s="6"/>
      <c r="Y487" s="3"/>
      <c r="Z487" s="4"/>
      <c r="AA487" s="3"/>
      <c r="AB487" s="4"/>
      <c r="AC487" s="3"/>
      <c r="AD487" s="4"/>
      <c r="AE487" s="3"/>
      <c r="AF487" s="4"/>
      <c r="AG487" s="3"/>
      <c r="AH487" s="4"/>
      <c r="AI487" s="3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f>I488+'from detlef scd 8+'!K284</f>
        <v>3.4373</v>
      </c>
      <c r="L488" s="3">
        <v>3</v>
      </c>
      <c r="M488" s="3">
        <f>K488+'from detlef scd 8+'!M284</f>
        <v>4.3632</v>
      </c>
      <c r="N488" s="3">
        <v>4</v>
      </c>
      <c r="O488" s="3">
        <f>M488+'from detlef scd 8+'!O284</f>
        <v>4.8558000000000003</v>
      </c>
      <c r="P488" s="3">
        <v>5</v>
      </c>
      <c r="Q488" s="3">
        <f>O488+'from detlef scd 8+'!Q284</f>
        <v>5.1484000000000005</v>
      </c>
      <c r="R488" s="3">
        <v>6</v>
      </c>
      <c r="S488" s="3">
        <f>Q488+'from detlef scd 8+'!S284</f>
        <v>5.3854000000000006</v>
      </c>
      <c r="T488" s="6">
        <v>7</v>
      </c>
      <c r="U488" s="3">
        <f>S488+'from detlef scd 8+'!U284</f>
        <v>5.563200000000001</v>
      </c>
      <c r="V488" s="3">
        <v>8</v>
      </c>
      <c r="W488" s="3">
        <f>U488+'from detlef scd 8+'!W284</f>
        <v>5.6854000000000013</v>
      </c>
      <c r="X488" s="6"/>
      <c r="Y488" s="3"/>
      <c r="Z488" s="4"/>
      <c r="AA488" s="3"/>
      <c r="AB488" s="4"/>
      <c r="AC488" s="3"/>
      <c r="AD488" s="4"/>
      <c r="AE488" s="3"/>
      <c r="AF488" s="4"/>
      <c r="AG488" s="3"/>
      <c r="AH488" s="4"/>
      <c r="AI488" s="3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f>I489+'from detlef scd 8+'!K340</f>
        <v>2.7757000000000001</v>
      </c>
      <c r="L489" s="3">
        <v>3</v>
      </c>
      <c r="M489" s="3">
        <f>K489+'from detlef scd 8+'!M340</f>
        <v>3.7183000000000002</v>
      </c>
      <c r="N489" s="3">
        <v>4</v>
      </c>
      <c r="O489" s="3">
        <f>M489+'from detlef scd 8+'!O340</f>
        <v>4.4793000000000003</v>
      </c>
      <c r="P489" s="3">
        <v>5</v>
      </c>
      <c r="Q489" s="3">
        <f>O489+'from detlef scd 8+'!Q340</f>
        <v>4.8884000000000007</v>
      </c>
      <c r="R489" s="3">
        <v>6</v>
      </c>
      <c r="S489" s="3">
        <f>Q489+'from detlef scd 8+'!S340</f>
        <v>5.2461000000000011</v>
      </c>
      <c r="T489" s="6">
        <v>7</v>
      </c>
      <c r="U489" s="3">
        <f>S489+'from detlef scd 8+'!U340</f>
        <v>5.5012000000000008</v>
      </c>
      <c r="V489" s="3">
        <v>8</v>
      </c>
      <c r="W489" s="3">
        <f>U489+'from detlef scd 8+'!W340</f>
        <v>5.6057000000000006</v>
      </c>
      <c r="X489" s="6"/>
      <c r="Y489" s="3"/>
      <c r="Z489" s="4"/>
      <c r="AA489" s="3"/>
      <c r="AB489" s="4"/>
      <c r="AC489" s="3"/>
      <c r="AD489" s="4"/>
      <c r="AE489" s="3"/>
      <c r="AF489" s="4"/>
      <c r="AG489" s="3"/>
      <c r="AH489" s="4"/>
      <c r="AI489" s="3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f>I490+'from detlef scd 8+'!K341</f>
        <v>2.5141999999999998</v>
      </c>
      <c r="L490" s="3">
        <v>3</v>
      </c>
      <c r="M490" s="3">
        <f>K490+'from detlef scd 8+'!M341</f>
        <v>3.4673999999999996</v>
      </c>
      <c r="N490" s="3">
        <v>4</v>
      </c>
      <c r="O490" s="3">
        <f>M490+'from detlef scd 8+'!O341</f>
        <v>3.7253999999999996</v>
      </c>
      <c r="P490" s="3">
        <v>5</v>
      </c>
      <c r="Q490" s="3">
        <f>O490+'from detlef scd 8+'!Q341</f>
        <v>4.2020999999999997</v>
      </c>
      <c r="R490" s="3">
        <v>6</v>
      </c>
      <c r="S490" s="3">
        <f>Q490+'from detlef scd 8+'!S341</f>
        <v>4.4131999999999998</v>
      </c>
      <c r="T490" s="6">
        <v>7</v>
      </c>
      <c r="U490" s="3">
        <f>S490+'from detlef scd 8+'!U341</f>
        <v>4.6122999999999994</v>
      </c>
      <c r="V490" s="3">
        <v>8</v>
      </c>
      <c r="W490" s="3">
        <f>U490+'from detlef scd 8+'!W341</f>
        <v>4.9926999999999992</v>
      </c>
      <c r="X490" s="6"/>
      <c r="Y490" s="3"/>
      <c r="Z490" s="4"/>
      <c r="AA490" s="3"/>
      <c r="AB490" s="4"/>
      <c r="AC490" s="3"/>
      <c r="AD490" s="4"/>
      <c r="AE490" s="3"/>
      <c r="AF490" s="4"/>
      <c r="AG490" s="3"/>
      <c r="AH490" s="4"/>
      <c r="AI490" s="3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f>I491+'from detlef scd 8+'!K346</f>
        <v>4.0547000000000004</v>
      </c>
      <c r="L491" s="3">
        <v>3</v>
      </c>
      <c r="M491" s="3">
        <f>K491+'from detlef scd 8+'!M346</f>
        <v>5.2586000000000004</v>
      </c>
      <c r="N491" s="3">
        <v>4</v>
      </c>
      <c r="O491" s="3">
        <f>M491+'from detlef scd 8+'!O346</f>
        <v>5.7920000000000007</v>
      </c>
      <c r="P491" s="3">
        <v>5</v>
      </c>
      <c r="Q491" s="3">
        <f>O491+'from detlef scd 8+'!Q346</f>
        <v>6.325400000000001</v>
      </c>
      <c r="R491" s="3">
        <v>6</v>
      </c>
      <c r="S491" s="3">
        <f>Q491+'from detlef scd 8+'!S346</f>
        <v>6.6847000000000012</v>
      </c>
      <c r="T491" s="6">
        <v>7</v>
      </c>
      <c r="U491" s="3">
        <f>S491+'from detlef scd 8+'!U346</f>
        <v>7.0181000000000013</v>
      </c>
      <c r="V491" s="3">
        <v>8</v>
      </c>
      <c r="W491" s="3">
        <f>U491+'from detlef scd 8+'!W346</f>
        <v>7.2515000000000009</v>
      </c>
      <c r="X491" s="6">
        <v>9</v>
      </c>
      <c r="Y491" s="3">
        <f>W491+'from detlef scd 8+'!Y346</f>
        <v>7.3849000000000009</v>
      </c>
      <c r="Z491" s="6"/>
      <c r="AA491" s="3"/>
      <c r="AB491" s="4"/>
      <c r="AC491" s="3"/>
      <c r="AD491" s="4"/>
      <c r="AE491" s="3"/>
      <c r="AF491" s="4"/>
      <c r="AG491" s="3"/>
      <c r="AH491" s="4"/>
      <c r="AI491" s="3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f>I492+'from detlef scd 8+'!K347</f>
        <v>2.9249000000000001</v>
      </c>
      <c r="L492" s="3">
        <v>3</v>
      </c>
      <c r="M492" s="3">
        <f>K492+'from detlef scd 8+'!M347</f>
        <v>3.9694000000000003</v>
      </c>
      <c r="N492" s="3">
        <v>4</v>
      </c>
      <c r="O492" s="3">
        <f>M492+'from detlef scd 8+'!O347</f>
        <v>4.4250000000000007</v>
      </c>
      <c r="P492" s="3">
        <v>5</v>
      </c>
      <c r="Q492" s="3">
        <f>O492+'from detlef scd 8+'!Q347</f>
        <v>4.7917000000000005</v>
      </c>
      <c r="R492" s="3">
        <v>6</v>
      </c>
      <c r="S492" s="3">
        <f>Q492+'from detlef scd 8+'!S347</f>
        <v>5.0769000000000002</v>
      </c>
      <c r="T492" s="6">
        <v>7</v>
      </c>
      <c r="U492" s="3">
        <f>S492+'from detlef scd 8+'!U347</f>
        <v>5.3361999999999998</v>
      </c>
      <c r="V492" s="3">
        <v>8</v>
      </c>
      <c r="W492" s="3">
        <f>U492+'from detlef scd 8+'!W347</f>
        <v>5.6102999999999996</v>
      </c>
      <c r="X492" s="6">
        <v>9</v>
      </c>
      <c r="Y492" s="3">
        <f>W492+'from detlef scd 8+'!Y347</f>
        <v>5.8213999999999997</v>
      </c>
      <c r="Z492" s="6"/>
      <c r="AA492" s="3"/>
      <c r="AB492" s="4"/>
      <c r="AC492" s="3"/>
      <c r="AD492" s="4"/>
      <c r="AE492" s="3"/>
      <c r="AF492" s="4"/>
      <c r="AG492" s="3"/>
      <c r="AH492" s="4"/>
      <c r="AI492" s="3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f>I493+'from detlef scd 8+'!K348</f>
        <v>3.8163</v>
      </c>
      <c r="L493" s="3">
        <v>3</v>
      </c>
      <c r="M493" s="3">
        <f>K493+'from detlef scd 8+'!M348</f>
        <v>4.6071</v>
      </c>
      <c r="N493" s="3">
        <v>4</v>
      </c>
      <c r="O493" s="3">
        <f>M493+'from detlef scd 8+'!O348</f>
        <v>4.9794</v>
      </c>
      <c r="P493" s="3">
        <v>5</v>
      </c>
      <c r="Q493" s="3">
        <f>O493+'from detlef scd 8+'!Q348</f>
        <v>5.2609000000000004</v>
      </c>
      <c r="R493" s="3">
        <v>6</v>
      </c>
      <c r="S493" s="3">
        <f>Q493+'from detlef scd 8+'!S348</f>
        <v>5.6739000000000006</v>
      </c>
      <c r="T493" s="6">
        <v>7</v>
      </c>
      <c r="U493" s="3">
        <f>S493+'from detlef scd 8+'!U348</f>
        <v>6.0332000000000008</v>
      </c>
      <c r="V493" s="3">
        <v>8</v>
      </c>
      <c r="W493" s="3">
        <f>U493+'from detlef scd 8+'!W348</f>
        <v>6.3351000000000006</v>
      </c>
      <c r="X493" s="6">
        <v>9</v>
      </c>
      <c r="Y493" s="3">
        <f>W493+'from detlef scd 8+'!Y348</f>
        <v>6.512900000000001</v>
      </c>
      <c r="Z493" s="6"/>
      <c r="AA493" s="3"/>
      <c r="AB493" s="4"/>
      <c r="AC493" s="3"/>
      <c r="AD493" s="4"/>
      <c r="AE493" s="3"/>
      <c r="AF493" s="4"/>
      <c r="AG493" s="3"/>
      <c r="AH493" s="4"/>
      <c r="AI493" s="3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f>I494+'from detlef scd 8+'!K349</f>
        <v>3.7545999999999999</v>
      </c>
      <c r="L494" s="3">
        <v>3</v>
      </c>
      <c r="M494" s="3">
        <f>K494+'from detlef scd 8+'!M349</f>
        <v>4.6175999999999995</v>
      </c>
      <c r="N494" s="3">
        <v>4</v>
      </c>
      <c r="O494" s="3">
        <f>M494+'from detlef scd 8+'!O349</f>
        <v>5.1064999999999996</v>
      </c>
      <c r="P494" s="3">
        <v>5</v>
      </c>
      <c r="Q494" s="3">
        <f>O494+'from detlef scd 8+'!Q349</f>
        <v>5.5602</v>
      </c>
      <c r="R494" s="3">
        <v>6</v>
      </c>
      <c r="S494" s="3">
        <f>Q494+'from detlef scd 8+'!S349</f>
        <v>5.8398000000000003</v>
      </c>
      <c r="T494" s="6">
        <v>7</v>
      </c>
      <c r="U494" s="3">
        <f>S494+'from detlef scd 8+'!U349</f>
        <v>6.1268000000000002</v>
      </c>
      <c r="V494" s="3">
        <v>8</v>
      </c>
      <c r="W494" s="3">
        <f>U494+'from detlef scd 8+'!W349</f>
        <v>6.5342000000000002</v>
      </c>
      <c r="X494" s="6">
        <v>9</v>
      </c>
      <c r="Y494" s="3">
        <f>W494+'from detlef scd 8+'!Y349</f>
        <v>6.7305000000000001</v>
      </c>
      <c r="Z494" s="6"/>
      <c r="AA494" s="3"/>
      <c r="AB494" s="4"/>
      <c r="AC494" s="3"/>
      <c r="AD494" s="4"/>
      <c r="AE494" s="3"/>
      <c r="AF494" s="4"/>
      <c r="AG494" s="3"/>
      <c r="AH494" s="4"/>
      <c r="AI494" s="3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f>I495+'from detlef scd 8+'!K350</f>
        <v>3.8278999999999996</v>
      </c>
      <c r="L495" s="3">
        <v>3</v>
      </c>
      <c r="M495" s="3">
        <f>K495+'from detlef scd 8+'!M350</f>
        <v>4.8539999999999992</v>
      </c>
      <c r="N495" s="3">
        <v>4</v>
      </c>
      <c r="O495" s="3">
        <f>M495+'from detlef scd 8+'!O350</f>
        <v>5.2855999999999987</v>
      </c>
      <c r="P495" s="3">
        <v>5</v>
      </c>
      <c r="Q495" s="3">
        <f>O495+'from detlef scd 8+'!Q350</f>
        <v>5.5744999999999987</v>
      </c>
      <c r="R495" s="3">
        <v>6</v>
      </c>
      <c r="S495" s="3">
        <f>Q495+'from detlef scd 8+'!S350</f>
        <v>5.8448999999999991</v>
      </c>
      <c r="T495" s="6">
        <v>7</v>
      </c>
      <c r="U495" s="3">
        <f>S495+'from detlef scd 8+'!U350</f>
        <v>6.1708999999999987</v>
      </c>
      <c r="V495" s="3">
        <v>8</v>
      </c>
      <c r="W495" s="3">
        <f>U495+'from detlef scd 8+'!W350</f>
        <v>6.5486999999999984</v>
      </c>
      <c r="X495" s="6">
        <v>9</v>
      </c>
      <c r="Y495" s="3">
        <f>W495+'from detlef scd 8+'!Y350</f>
        <v>6.7116999999999987</v>
      </c>
      <c r="Z495" s="6"/>
      <c r="AA495" s="3"/>
      <c r="AB495" s="4"/>
      <c r="AC495" s="3"/>
      <c r="AD495" s="4"/>
      <c r="AE495" s="3"/>
      <c r="AF495" s="4"/>
      <c r="AG495" s="3"/>
      <c r="AH495" s="4"/>
      <c r="AI495" s="3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f>I496+'from detlef scd 8+'!K359</f>
        <v>3.2761999999999998</v>
      </c>
      <c r="L496" s="3">
        <v>3</v>
      </c>
      <c r="M496" s="3">
        <f>K496+'from detlef scd 8+'!M359</f>
        <v>4.1041999999999996</v>
      </c>
      <c r="N496" s="3">
        <v>4</v>
      </c>
      <c r="O496" s="3">
        <f>M496+'from detlef scd 8+'!O359</f>
        <v>4.7469000000000001</v>
      </c>
      <c r="P496" s="3">
        <v>5</v>
      </c>
      <c r="Q496" s="3">
        <f>O496+'from detlef scd 8+'!Q359</f>
        <v>5.1637000000000004</v>
      </c>
      <c r="R496" s="3">
        <v>6</v>
      </c>
      <c r="S496" s="3">
        <f>Q496+'from detlef scd 8+'!S359</f>
        <v>5.4990000000000006</v>
      </c>
      <c r="T496" s="6">
        <v>7</v>
      </c>
      <c r="U496" s="3">
        <f>S496+'from detlef scd 8+'!U359</f>
        <v>5.6213000000000006</v>
      </c>
      <c r="V496" s="3">
        <v>8</v>
      </c>
      <c r="W496" s="3">
        <f>U496+'from detlef scd 8+'!W359</f>
        <v>5.7695000000000007</v>
      </c>
      <c r="X496" s="6">
        <v>9</v>
      </c>
      <c r="Y496" s="3">
        <f>W496+'from detlef scd 8+'!Y359</f>
        <v>5.7695000000000007</v>
      </c>
      <c r="Z496" s="6"/>
      <c r="AA496" s="3"/>
      <c r="AB496" s="4"/>
      <c r="AC496" s="3"/>
      <c r="AD496" s="4"/>
      <c r="AE496" s="3"/>
      <c r="AF496" s="4"/>
      <c r="AG496" s="3"/>
      <c r="AH496" s="4"/>
      <c r="AI496" s="3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f>I497+'from detlef scd 8+'!K360</f>
        <v>2.5705</v>
      </c>
      <c r="L497" s="3">
        <v>3</v>
      </c>
      <c r="M497" s="3">
        <f>K497+'from detlef scd 8+'!M360</f>
        <v>3.8132000000000001</v>
      </c>
      <c r="N497" s="3">
        <v>4</v>
      </c>
      <c r="O497" s="3">
        <f>M497+'from detlef scd 8+'!O360</f>
        <v>4.1021000000000001</v>
      </c>
      <c r="P497" s="3">
        <v>5</v>
      </c>
      <c r="Q497" s="3">
        <f>O497+'from detlef scd 8+'!Q360</f>
        <v>4.3466000000000005</v>
      </c>
      <c r="R497" s="3">
        <v>6</v>
      </c>
      <c r="S497" s="3">
        <f>Q497+'from detlef scd 8+'!S360</f>
        <v>4.6726000000000001</v>
      </c>
      <c r="T497" s="6">
        <v>7</v>
      </c>
      <c r="U497" s="3">
        <f>S497+'from detlef scd 8+'!U360</f>
        <v>4.8651999999999997</v>
      </c>
      <c r="V497" s="3">
        <v>8</v>
      </c>
      <c r="W497" s="3">
        <f>U497+'from detlef scd 8+'!W360</f>
        <v>4.9651999999999994</v>
      </c>
      <c r="X497" s="6">
        <v>9</v>
      </c>
      <c r="Y497" s="3">
        <f>W497+'from detlef scd 8+'!Y360</f>
        <v>4.9651999999999994</v>
      </c>
      <c r="Z497" s="6"/>
      <c r="AA497" s="3"/>
      <c r="AB497" s="4"/>
      <c r="AC497" s="3"/>
      <c r="AD497" s="4"/>
      <c r="AE497" s="3"/>
      <c r="AF497" s="4"/>
      <c r="AG497" s="3"/>
      <c r="AH497" s="4"/>
      <c r="AI497" s="3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f>I498+'from detlef scd 8+'!K361</f>
        <v>3.9839000000000002</v>
      </c>
      <c r="L498" s="3">
        <v>3</v>
      </c>
      <c r="M498" s="3">
        <f>K498+'from detlef scd 8+'!M361</f>
        <v>4.3895</v>
      </c>
      <c r="N498" s="3">
        <v>4</v>
      </c>
      <c r="O498" s="3">
        <f>M498+'from detlef scd 8+'!O361</f>
        <v>4.8728999999999996</v>
      </c>
      <c r="P498" s="3">
        <v>5</v>
      </c>
      <c r="Q498" s="3">
        <f>O498+'from detlef scd 8+'!Q361</f>
        <v>5.2062999999999997</v>
      </c>
      <c r="R498" s="3">
        <v>6</v>
      </c>
      <c r="S498" s="3">
        <f>Q498+'from detlef scd 8+'!S361</f>
        <v>5.6341999999999999</v>
      </c>
      <c r="T498" s="6">
        <v>7</v>
      </c>
      <c r="U498" s="3">
        <f>S498+'from detlef scd 8+'!U361</f>
        <v>5.8509000000000002</v>
      </c>
      <c r="V498" s="3">
        <v>8</v>
      </c>
      <c r="W498" s="3">
        <f>U498+'from detlef scd 8+'!W361</f>
        <v>6.0269000000000004</v>
      </c>
      <c r="X498" s="6">
        <v>9</v>
      </c>
      <c r="Y498" s="3">
        <f>W498+'from detlef scd 8+'!Y361</f>
        <v>6.0269000000000004</v>
      </c>
      <c r="Z498" s="6"/>
      <c r="AA498" s="3"/>
      <c r="AB498" s="4"/>
      <c r="AC498" s="3"/>
      <c r="AD498" s="4"/>
      <c r="AE498" s="3"/>
      <c r="AF498" s="4"/>
      <c r="AG498" s="3"/>
      <c r="AH498" s="4"/>
      <c r="AI498" s="3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f>I499+'from detlef scd 8+'!K362</f>
        <v>2.8612000000000002</v>
      </c>
      <c r="L499" s="3">
        <v>3</v>
      </c>
      <c r="M499" s="3">
        <f>K499+'from detlef scd 8+'!M362</f>
        <v>3.8686000000000003</v>
      </c>
      <c r="N499" s="3">
        <v>4</v>
      </c>
      <c r="O499" s="3">
        <f>M499+'from detlef scd 8+'!O362</f>
        <v>4.2759999999999998</v>
      </c>
      <c r="P499" s="3">
        <v>5</v>
      </c>
      <c r="Q499" s="3">
        <f>O499+'from detlef scd 8+'!Q362</f>
        <v>4.6166999999999998</v>
      </c>
      <c r="R499" s="3">
        <v>6</v>
      </c>
      <c r="S499" s="3">
        <f>Q499+'from detlef scd 8+'!S362</f>
        <v>4.9018999999999995</v>
      </c>
      <c r="T499" s="6">
        <v>7</v>
      </c>
      <c r="U499" s="3">
        <f>S499+'from detlef scd 8+'!U362</f>
        <v>5.2685999999999993</v>
      </c>
      <c r="V499" s="3">
        <v>8</v>
      </c>
      <c r="W499" s="3">
        <f>U499+'from detlef scd 8+'!W362</f>
        <v>5.4389999999999992</v>
      </c>
      <c r="X499" s="6">
        <v>9</v>
      </c>
      <c r="Y499" s="3">
        <f>W499+'from detlef scd 8+'!Y362</f>
        <v>5.4389999999999992</v>
      </c>
      <c r="Z499" s="6"/>
      <c r="AA499" s="3"/>
      <c r="AB499" s="4"/>
      <c r="AC499" s="3"/>
      <c r="AD499" s="4"/>
      <c r="AE499" s="3"/>
      <c r="AF499" s="4"/>
      <c r="AG499" s="3"/>
      <c r="AH499" s="4"/>
      <c r="AI499" s="3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f>I500+'from detlef scd 8+'!K363</f>
        <v>3.8767</v>
      </c>
      <c r="L500" s="3">
        <v>3</v>
      </c>
      <c r="M500" s="3">
        <f>K500+'from detlef scd 8+'!M363</f>
        <v>4.8695000000000004</v>
      </c>
      <c r="N500" s="3">
        <v>4</v>
      </c>
      <c r="O500" s="3">
        <f>M500+'from detlef scd 8+'!O363</f>
        <v>5.3937000000000008</v>
      </c>
      <c r="P500" s="3">
        <v>5</v>
      </c>
      <c r="Q500" s="3">
        <f>O500+'from detlef scd 8+'!Q363</f>
        <v>5.8308000000000009</v>
      </c>
      <c r="R500" s="3">
        <v>6</v>
      </c>
      <c r="S500" s="3">
        <f>Q500+'from detlef scd 8+'!S363</f>
        <v>6.0790000000000006</v>
      </c>
      <c r="T500" s="6">
        <v>7</v>
      </c>
      <c r="U500" s="3">
        <f>S500+'from detlef scd 8+'!U363</f>
        <v>6.4494000000000007</v>
      </c>
      <c r="V500" s="3">
        <v>8</v>
      </c>
      <c r="W500" s="3">
        <f>U500+'from detlef scd 8+'!W363</f>
        <v>6.7272000000000007</v>
      </c>
      <c r="X500" s="6">
        <v>9</v>
      </c>
      <c r="Y500" s="3">
        <f>W500+'from detlef scd 8+'!Y363</f>
        <v>6.7272000000000007</v>
      </c>
      <c r="Z500" s="6"/>
      <c r="AA500" s="3"/>
      <c r="AB500" s="4"/>
      <c r="AC500" s="3"/>
      <c r="AD500" s="4"/>
      <c r="AE500" s="3"/>
      <c r="AF500" s="4"/>
      <c r="AG500" s="3"/>
      <c r="AH500" s="4"/>
      <c r="AI500" s="3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f>I501+'from detlef scd 8+'!K364</f>
        <v>3.4839000000000002</v>
      </c>
      <c r="L501" s="3">
        <v>3</v>
      </c>
      <c r="M501" s="3">
        <f>K501+'from detlef scd 8+'!M364</f>
        <v>4.3265000000000002</v>
      </c>
      <c r="N501" s="3">
        <v>4</v>
      </c>
      <c r="O501" s="3">
        <f>M501+'from detlef scd 8+'!O364</f>
        <v>5.1154000000000002</v>
      </c>
      <c r="P501" s="3">
        <v>5</v>
      </c>
      <c r="Q501" s="3">
        <f>O501+'from detlef scd 8+'!Q364</f>
        <v>5.6524999999999999</v>
      </c>
      <c r="R501" s="3">
        <v>6</v>
      </c>
      <c r="S501" s="3">
        <f>Q501+'from detlef scd 8+'!S364</f>
        <v>5.9599000000000002</v>
      </c>
      <c r="T501" s="6">
        <v>7</v>
      </c>
      <c r="U501" s="3">
        <f>S501+'from detlef scd 8+'!U364</f>
        <v>6.4081000000000001</v>
      </c>
      <c r="V501" s="3">
        <v>8</v>
      </c>
      <c r="W501" s="3">
        <f>U501+'from detlef scd 8+'!W364</f>
        <v>6.5822000000000003</v>
      </c>
      <c r="X501" s="6">
        <v>9</v>
      </c>
      <c r="Y501" s="3">
        <f>W501+'from detlef scd 8+'!Y364</f>
        <v>6.5822000000000003</v>
      </c>
      <c r="Z501" s="6"/>
      <c r="AA501" s="3"/>
      <c r="AB501" s="4"/>
      <c r="AC501" s="3"/>
      <c r="AD501" s="4"/>
      <c r="AE501" s="3"/>
      <c r="AF501" s="4"/>
      <c r="AG501" s="3"/>
      <c r="AH501" s="4"/>
      <c r="AI501" s="3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f>I502+'from detlef scd 8+'!K365</f>
        <v>3.6520999999999999</v>
      </c>
      <c r="L502" s="3">
        <v>3</v>
      </c>
      <c r="M502" s="3">
        <f>K502+'from detlef scd 8+'!M365</f>
        <v>4.7465999999999999</v>
      </c>
      <c r="N502" s="3">
        <v>4</v>
      </c>
      <c r="O502" s="3">
        <f>M502+'from detlef scd 8+'!O365</f>
        <v>5.5317999999999996</v>
      </c>
      <c r="P502" s="3">
        <v>5</v>
      </c>
      <c r="Q502" s="3">
        <f>O502+'from detlef scd 8+'!Q365</f>
        <v>6.0280999999999993</v>
      </c>
      <c r="R502" s="3">
        <v>6</v>
      </c>
      <c r="S502" s="3">
        <f>Q502+'from detlef scd 8+'!S365</f>
        <v>6.3873999999999995</v>
      </c>
      <c r="T502" s="6">
        <v>7</v>
      </c>
      <c r="U502" s="3">
        <f>S502+'from detlef scd 8+'!U365</f>
        <v>6.68</v>
      </c>
      <c r="V502" s="3">
        <v>8</v>
      </c>
      <c r="W502" s="3">
        <f>U502+'from detlef scd 8+'!W365</f>
        <v>6.8281999999999998</v>
      </c>
      <c r="X502" s="6">
        <v>9</v>
      </c>
      <c r="Y502" s="3">
        <f>W502+'from detlef scd 8+'!Y365</f>
        <v>6.8281999999999998</v>
      </c>
      <c r="Z502" s="6"/>
      <c r="AA502" s="3"/>
      <c r="AB502" s="4"/>
      <c r="AC502" s="3"/>
      <c r="AD502" s="4"/>
      <c r="AE502" s="3"/>
      <c r="AF502" s="4"/>
      <c r="AG502" s="3"/>
      <c r="AH502" s="4"/>
      <c r="AI502" s="3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f>I503+'from detlef scd 8+'!K366</f>
        <v>3.5634999999999999</v>
      </c>
      <c r="L503" s="3">
        <v>3</v>
      </c>
      <c r="M503" s="3">
        <f>K503+'from detlef scd 8+'!M366</f>
        <v>4.7564000000000002</v>
      </c>
      <c r="N503" s="3">
        <v>4</v>
      </c>
      <c r="O503" s="3">
        <f>M503+'from detlef scd 8+'!O366</f>
        <v>5.3788</v>
      </c>
      <c r="P503" s="3">
        <v>5</v>
      </c>
      <c r="Q503" s="3">
        <f>O503+'from detlef scd 8+'!Q366</f>
        <v>5.8270999999999997</v>
      </c>
      <c r="R503" s="3">
        <v>6</v>
      </c>
      <c r="S503" s="3">
        <f>Q503+'from detlef scd 8+'!S366</f>
        <v>6.1530999999999993</v>
      </c>
      <c r="T503" s="6">
        <v>7</v>
      </c>
      <c r="U503" s="3">
        <f>S503+'from detlef scd 8+'!U366</f>
        <v>6.4049999999999994</v>
      </c>
      <c r="V503" s="3">
        <v>8</v>
      </c>
      <c r="W503" s="3">
        <f>U503+'from detlef scd 8+'!W366</f>
        <v>6.5494999999999992</v>
      </c>
      <c r="X503" s="6">
        <v>9</v>
      </c>
      <c r="Y503" s="3">
        <f>W503+'from detlef scd 8+'!Y366</f>
        <v>6.5494999999999992</v>
      </c>
      <c r="Z503" s="6"/>
      <c r="AA503" s="3"/>
      <c r="AB503" s="4"/>
      <c r="AC503" s="3"/>
      <c r="AD503" s="4"/>
      <c r="AE503" s="3"/>
      <c r="AF503" s="4"/>
      <c r="AG503" s="3"/>
      <c r="AH503" s="4"/>
      <c r="AI503" s="3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f>I504+'from detlef scd 8+'!K367</f>
        <v>3.0785</v>
      </c>
      <c r="L504" s="3">
        <v>3</v>
      </c>
      <c r="M504" s="3">
        <f>K504+'from detlef scd 8+'!M367</f>
        <v>4.2122000000000002</v>
      </c>
      <c r="N504" s="3">
        <v>4</v>
      </c>
      <c r="O504" s="3">
        <f>M504+'from detlef scd 8+'!O367</f>
        <v>4.9624000000000006</v>
      </c>
      <c r="P504" s="3">
        <v>5</v>
      </c>
      <c r="Q504" s="3">
        <f>O504+'from detlef scd 8+'!Q367</f>
        <v>5.2903000000000002</v>
      </c>
      <c r="R504" s="3">
        <v>6</v>
      </c>
      <c r="S504" s="3">
        <f>Q504+'from detlef scd 8+'!S367</f>
        <v>5.7701000000000002</v>
      </c>
      <c r="T504" s="6">
        <v>7</v>
      </c>
      <c r="U504" s="3">
        <f>S504+'from detlef scd 8+'!U367</f>
        <v>5.9868000000000006</v>
      </c>
      <c r="V504" s="3">
        <v>8</v>
      </c>
      <c r="W504" s="3">
        <f>U504+'from detlef scd 8+'!W367</f>
        <v>6.1517000000000008</v>
      </c>
      <c r="X504" s="6">
        <v>9</v>
      </c>
      <c r="Y504" s="3">
        <f>W504+'from detlef scd 8+'!Y367</f>
        <v>6.1517000000000008</v>
      </c>
      <c r="Z504" s="6"/>
      <c r="AA504" s="3"/>
      <c r="AB504" s="4"/>
      <c r="AC504" s="3"/>
      <c r="AD504" s="4"/>
      <c r="AE504" s="3"/>
      <c r="AF504" s="4"/>
      <c r="AG504" s="3"/>
      <c r="AH504" s="4"/>
      <c r="AI504" s="3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f>I505+'from detlef scd 8+'!K368</f>
        <v>3.1205999999999996</v>
      </c>
      <c r="L505" s="3">
        <v>3</v>
      </c>
      <c r="M505" s="3">
        <f>K505+'from detlef scd 8+'!M368</f>
        <v>4.0483999999999991</v>
      </c>
      <c r="N505" s="3">
        <v>4</v>
      </c>
      <c r="O505" s="3">
        <f>M505+'from detlef scd 8+'!O368</f>
        <v>4.5224999999999991</v>
      </c>
      <c r="P505" s="3">
        <v>5</v>
      </c>
      <c r="Q505" s="3">
        <f>O505+'from detlef scd 8+'!Q368</f>
        <v>4.8854999999999986</v>
      </c>
      <c r="R505" s="3">
        <v>6</v>
      </c>
      <c r="S505" s="3">
        <f>Q505+'from detlef scd 8+'!S368</f>
        <v>5.2132999999999985</v>
      </c>
      <c r="T505" s="6">
        <v>7</v>
      </c>
      <c r="U505" s="3">
        <f>S505+'from detlef scd 8+'!U368</f>
        <v>5.4114999999999984</v>
      </c>
      <c r="V505" s="3">
        <v>8</v>
      </c>
      <c r="W505" s="3">
        <f>U505+'from detlef scd 8+'!W368</f>
        <v>5.5725999999999987</v>
      </c>
      <c r="X505" s="6">
        <v>9</v>
      </c>
      <c r="Y505" s="3">
        <f>W505+'from detlef scd 8+'!Y368</f>
        <v>5.5725999999999987</v>
      </c>
      <c r="Z505" s="6"/>
      <c r="AA505" s="3"/>
      <c r="AB505" s="4"/>
      <c r="AC505" s="3"/>
      <c r="AD505" s="4"/>
      <c r="AE505" s="3"/>
      <c r="AF505" s="4"/>
      <c r="AG505" s="3"/>
      <c r="AH505" s="4"/>
      <c r="AI505" s="3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f>I506+'from detlef scd 8+'!K369</f>
        <v>3.0635000000000003</v>
      </c>
      <c r="L506" s="3">
        <v>3</v>
      </c>
      <c r="M506" s="3">
        <f>K506+'from detlef scd 8+'!M369</f>
        <v>3.5802000000000005</v>
      </c>
      <c r="N506" s="3">
        <v>4</v>
      </c>
      <c r="O506" s="3">
        <f>M506+'from detlef scd 8+'!O369</f>
        <v>4.1802000000000001</v>
      </c>
      <c r="P506" s="3">
        <v>5</v>
      </c>
      <c r="Q506" s="3">
        <f>O506+'from detlef scd 8+'!Q369</f>
        <v>4.6227999999999998</v>
      </c>
      <c r="R506" s="3">
        <v>6</v>
      </c>
      <c r="S506" s="3">
        <f>Q506+'from detlef scd 8+'!S369</f>
        <v>4.9542999999999999</v>
      </c>
      <c r="T506" s="6">
        <v>7</v>
      </c>
      <c r="U506" s="3">
        <f>S506+'from detlef scd 8+'!U369</f>
        <v>5.2931999999999997</v>
      </c>
      <c r="V506" s="3">
        <v>8</v>
      </c>
      <c r="W506" s="3">
        <f>U506+'from detlef scd 8+'!W369</f>
        <v>5.4283999999999999</v>
      </c>
      <c r="X506" s="6">
        <v>9</v>
      </c>
      <c r="Y506" s="3">
        <f>W506+'from detlef scd 8+'!Y369</f>
        <v>5.4283999999999999</v>
      </c>
      <c r="Z506" s="6"/>
      <c r="AA506" s="3"/>
      <c r="AB506" s="4"/>
      <c r="AC506" s="3"/>
      <c r="AD506" s="4"/>
      <c r="AE506" s="3"/>
      <c r="AF506" s="4"/>
      <c r="AG506" s="3"/>
      <c r="AH506" s="4"/>
      <c r="AI506" s="3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f>I507+'from detlef scd 8+'!K370</f>
        <v>3.1763000000000003</v>
      </c>
      <c r="L507" s="3">
        <v>3</v>
      </c>
      <c r="M507" s="3">
        <f>K507+'from detlef scd 8+'!M370</f>
        <v>4.1856000000000009</v>
      </c>
      <c r="N507" s="3">
        <v>4</v>
      </c>
      <c r="O507" s="3">
        <f>M507+'from detlef scd 8+'!O370</f>
        <v>4.8894000000000011</v>
      </c>
      <c r="P507" s="3">
        <v>5</v>
      </c>
      <c r="Q507" s="3">
        <f>O507+'from detlef scd 8+'!Q370</f>
        <v>5.3950000000000014</v>
      </c>
      <c r="R507" s="3">
        <v>6</v>
      </c>
      <c r="S507" s="3">
        <f>Q507+'from detlef scd 8+'!S370</f>
        <v>5.721000000000001</v>
      </c>
      <c r="T507" s="6">
        <v>7</v>
      </c>
      <c r="U507" s="3">
        <f>S507+'from detlef scd 8+'!U370</f>
        <v>5.9581000000000008</v>
      </c>
      <c r="V507" s="3">
        <v>8</v>
      </c>
      <c r="W507" s="3">
        <f>U507+'from detlef scd 8+'!W370</f>
        <v>6.1229000000000005</v>
      </c>
      <c r="X507" s="6">
        <v>9</v>
      </c>
      <c r="Y507" s="3">
        <f>W507+'from detlef scd 8+'!Y370</f>
        <v>6.1229000000000005</v>
      </c>
      <c r="Z507" s="6"/>
      <c r="AA507" s="3"/>
      <c r="AB507" s="4"/>
      <c r="AC507" s="3"/>
      <c r="AD507" s="4"/>
      <c r="AE507" s="3"/>
      <c r="AF507" s="4"/>
      <c r="AG507" s="3"/>
      <c r="AH507" s="4"/>
      <c r="AI507" s="3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f>I508+'from detlef scd 8+'!K371</f>
        <v>3.0338000000000003</v>
      </c>
      <c r="L508" s="3">
        <v>3</v>
      </c>
      <c r="M508" s="3">
        <f>K508+'from detlef scd 8+'!M371</f>
        <v>3.8710000000000004</v>
      </c>
      <c r="N508" s="3">
        <v>4</v>
      </c>
      <c r="O508" s="3">
        <f>M508+'from detlef scd 8+'!O371</f>
        <v>4.1859000000000002</v>
      </c>
      <c r="P508" s="3">
        <v>5</v>
      </c>
      <c r="Q508" s="3">
        <f>O508+'from detlef scd 8+'!Q371</f>
        <v>4.7786</v>
      </c>
      <c r="R508" s="3">
        <v>6</v>
      </c>
      <c r="S508" s="3">
        <f>Q508+'from detlef scd 8+'!S371</f>
        <v>5.0305</v>
      </c>
      <c r="T508" s="6">
        <v>7</v>
      </c>
      <c r="U508" s="3">
        <f>S508+'from detlef scd 8+'!U371</f>
        <v>5.2602000000000002</v>
      </c>
      <c r="V508" s="3">
        <v>8</v>
      </c>
      <c r="W508" s="3">
        <f>U508+'from detlef scd 8+'!W371</f>
        <v>5.4343000000000004</v>
      </c>
      <c r="X508" s="6">
        <v>9</v>
      </c>
      <c r="Y508" s="3">
        <f>W508+'from detlef scd 8+'!Y371</f>
        <v>5.4343000000000004</v>
      </c>
      <c r="Z508" s="6"/>
      <c r="AA508" s="3"/>
      <c r="AB508" s="4"/>
      <c r="AC508" s="3"/>
      <c r="AD508" s="4"/>
      <c r="AE508" s="3"/>
      <c r="AF508" s="4"/>
      <c r="AG508" s="3"/>
      <c r="AH508" s="4"/>
      <c r="AI508" s="3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f>I509+'from detlef scd 8+'!K372</f>
        <v>3.2835999999999999</v>
      </c>
      <c r="L509" s="3">
        <v>3</v>
      </c>
      <c r="M509" s="3">
        <f>K509+'from detlef scd 8+'!M372</f>
        <v>4.0687999999999995</v>
      </c>
      <c r="N509" s="3">
        <v>4</v>
      </c>
      <c r="O509" s="3">
        <f>M509+'from detlef scd 8+'!O372</f>
        <v>4.5298999999999996</v>
      </c>
      <c r="P509" s="3">
        <v>5</v>
      </c>
      <c r="Q509" s="3">
        <f>O509+'from detlef scd 8+'!Q372</f>
        <v>4.8335999999999997</v>
      </c>
      <c r="R509" s="3">
        <v>6</v>
      </c>
      <c r="S509" s="3">
        <f>Q509+'from detlef scd 8+'!S372</f>
        <v>5.1594999999999995</v>
      </c>
      <c r="T509" s="6">
        <v>7</v>
      </c>
      <c r="U509" s="3">
        <f>S509+'from detlef scd 8+'!U372</f>
        <v>5.4705999999999992</v>
      </c>
      <c r="V509" s="3">
        <v>8</v>
      </c>
      <c r="W509" s="3">
        <f>U509+'from detlef scd 8+'!W372</f>
        <v>5.5372999999999992</v>
      </c>
      <c r="X509" s="6">
        <v>9</v>
      </c>
      <c r="Y509" s="3">
        <f>W509+'from detlef scd 8+'!Y372</f>
        <v>5.5372999999999992</v>
      </c>
      <c r="Z509" s="6"/>
      <c r="AA509" s="3"/>
      <c r="AB509" s="4"/>
      <c r="AC509" s="3"/>
      <c r="AD509" s="4"/>
      <c r="AE509" s="3"/>
      <c r="AF509" s="4"/>
      <c r="AG509" s="3"/>
      <c r="AH509" s="4"/>
      <c r="AI509" s="3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f>I510+'from detlef scd 8+'!K373</f>
        <v>3.6763000000000003</v>
      </c>
      <c r="L510" s="3">
        <v>3</v>
      </c>
      <c r="M510" s="3">
        <f>K510+'from detlef scd 8+'!M373</f>
        <v>4.3800000000000008</v>
      </c>
      <c r="N510" s="3">
        <v>4</v>
      </c>
      <c r="O510" s="3">
        <f>M510+'from detlef scd 8+'!O373</f>
        <v>4.9800000000000004</v>
      </c>
      <c r="P510" s="3">
        <v>5</v>
      </c>
      <c r="Q510" s="3">
        <f>O510+'from detlef scd 8+'!Q373</f>
        <v>5.3207000000000004</v>
      </c>
      <c r="R510" s="3">
        <v>6</v>
      </c>
      <c r="S510" s="3">
        <f>Q510+'from detlef scd 8+'!S373</f>
        <v>5.5355000000000008</v>
      </c>
      <c r="T510" s="6">
        <v>7</v>
      </c>
      <c r="U510" s="3">
        <f>S510+'from detlef scd 8+'!U373</f>
        <v>5.8688000000000011</v>
      </c>
      <c r="V510" s="3">
        <v>8</v>
      </c>
      <c r="W510" s="3">
        <f>U510+'from detlef scd 8+'!W373</f>
        <v>6.0540000000000012</v>
      </c>
      <c r="X510" s="6">
        <v>9</v>
      </c>
      <c r="Y510" s="3">
        <f>W510+'from detlef scd 8+'!Y373</f>
        <v>6.0540000000000012</v>
      </c>
      <c r="Z510" s="6"/>
      <c r="AA510" s="3"/>
      <c r="AB510" s="4"/>
      <c r="AC510" s="3"/>
      <c r="AD510" s="4"/>
      <c r="AE510" s="3"/>
      <c r="AF510" s="4"/>
      <c r="AG510" s="3"/>
      <c r="AH510" s="4"/>
      <c r="AI510" s="3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f>I511+'from detlef scd 8+'!K386</f>
        <v>2.7260999999999997</v>
      </c>
      <c r="L511" s="3">
        <v>3</v>
      </c>
      <c r="M511" s="3">
        <f>K511+'from detlef scd 8+'!M386</f>
        <v>3.4835999999999996</v>
      </c>
      <c r="N511" s="3">
        <v>4</v>
      </c>
      <c r="O511" s="3">
        <f>M511+'from detlef scd 8+'!O386</f>
        <v>3.9798999999999998</v>
      </c>
      <c r="P511" s="3">
        <v>5</v>
      </c>
      <c r="Q511" s="3">
        <f>O511+'from detlef scd 8+'!Q386</f>
        <v>4.3409999999999993</v>
      </c>
      <c r="R511" s="3">
        <v>6</v>
      </c>
      <c r="S511" s="3">
        <f>Q511+'from detlef scd 8+'!S386</f>
        <v>4.5668999999999995</v>
      </c>
      <c r="T511" s="6">
        <v>7</v>
      </c>
      <c r="U511" s="3">
        <f>S511+'from detlef scd 8+'!U386</f>
        <v>4.7890999999999995</v>
      </c>
      <c r="V511" s="3">
        <v>8</v>
      </c>
      <c r="W511" s="3">
        <f>U511+'from detlef scd 8+'!W386</f>
        <v>5.0538999999999996</v>
      </c>
      <c r="X511" s="6">
        <v>9</v>
      </c>
      <c r="Y511" s="3">
        <f>W511+'from detlef scd 8+'!Y386</f>
        <v>5.0538999999999996</v>
      </c>
      <c r="Z511" s="6"/>
      <c r="AA511" s="3"/>
      <c r="AB511" s="4"/>
      <c r="AC511" s="3"/>
      <c r="AD511" s="4"/>
      <c r="AE511" s="3"/>
      <c r="AF511" s="4"/>
      <c r="AG511" s="3"/>
      <c r="AH511" s="4"/>
      <c r="AI511" s="3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f>I512+'from detlef scd 8+'!K387</f>
        <v>3.5244999999999997</v>
      </c>
      <c r="L512" s="3">
        <v>3</v>
      </c>
      <c r="M512" s="3">
        <f>K512+'from detlef scd 8+'!M387</f>
        <v>4.3579999999999997</v>
      </c>
      <c r="N512" s="3">
        <v>4</v>
      </c>
      <c r="O512" s="3">
        <f>M512+'from detlef scd 8+'!O387</f>
        <v>4.7783999999999995</v>
      </c>
      <c r="P512" s="3">
        <v>5</v>
      </c>
      <c r="Q512" s="3">
        <f>O512+'from detlef scd 8+'!Q387</f>
        <v>5.3080999999999996</v>
      </c>
      <c r="R512" s="3">
        <v>6</v>
      </c>
      <c r="S512" s="3">
        <f>Q512+'from detlef scd 8+'!S387</f>
        <v>5.5210999999999997</v>
      </c>
      <c r="T512" s="6">
        <v>7</v>
      </c>
      <c r="U512" s="3">
        <f>S512+'from detlef scd 8+'!U387</f>
        <v>5.7877999999999998</v>
      </c>
      <c r="V512" s="3">
        <v>8</v>
      </c>
      <c r="W512" s="3">
        <f>U512+'from detlef scd 8+'!W387</f>
        <v>6.0304000000000002</v>
      </c>
      <c r="X512" s="6">
        <v>9</v>
      </c>
      <c r="Y512" s="3">
        <f>W512+'from detlef scd 8+'!Y387</f>
        <v>6.0304000000000002</v>
      </c>
      <c r="Z512" s="6"/>
      <c r="AA512" s="3"/>
      <c r="AB512" s="4"/>
      <c r="AC512" s="3"/>
      <c r="AD512" s="4"/>
      <c r="AE512" s="3"/>
      <c r="AF512" s="4"/>
      <c r="AG512" s="3"/>
      <c r="AH512" s="4"/>
      <c r="AI512" s="3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f>I513+'from detlef scd 8+'!K388</f>
        <v>2.7631000000000001</v>
      </c>
      <c r="L513" s="3">
        <v>3</v>
      </c>
      <c r="M513" s="3">
        <f>K513+'from detlef scd 8+'!M388</f>
        <v>3.5706000000000002</v>
      </c>
      <c r="N513" s="3">
        <v>4</v>
      </c>
      <c r="O513" s="3">
        <f>M513+'from detlef scd 8+'!O388</f>
        <v>3.9058000000000002</v>
      </c>
      <c r="P513" s="3">
        <v>5</v>
      </c>
      <c r="Q513" s="3">
        <f>O513+'from detlef scd 8+'!Q388</f>
        <v>4.1688000000000001</v>
      </c>
      <c r="R513" s="3">
        <v>6</v>
      </c>
      <c r="S513" s="3">
        <f>Q513+'from detlef scd 8+'!S388</f>
        <v>4.4725000000000001</v>
      </c>
      <c r="T513" s="6">
        <v>7</v>
      </c>
      <c r="U513" s="3">
        <f>S513+'from detlef scd 8+'!U388</f>
        <v>4.6244000000000005</v>
      </c>
      <c r="V513" s="3">
        <v>8</v>
      </c>
      <c r="W513" s="3">
        <f>U513+'from detlef scd 8+'!W388</f>
        <v>4.7670000000000003</v>
      </c>
      <c r="X513" s="6">
        <v>9</v>
      </c>
      <c r="Y513" s="3">
        <f>W513+'from detlef scd 8+'!Y388</f>
        <v>4.7670000000000003</v>
      </c>
      <c r="Z513" s="6"/>
      <c r="AA513" s="3"/>
      <c r="AB513" s="4"/>
      <c r="AC513" s="3"/>
      <c r="AD513" s="4"/>
      <c r="AE513" s="3"/>
      <c r="AF513" s="4"/>
      <c r="AG513" s="3"/>
      <c r="AH513" s="4"/>
      <c r="AI513" s="3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f>I514+'from detlef scd 8+'!K389</f>
        <v>3.9188999999999998</v>
      </c>
      <c r="L514" s="3">
        <v>3</v>
      </c>
      <c r="M514" s="3">
        <f>K514+'from detlef scd 8+'!M389</f>
        <v>4.8856000000000002</v>
      </c>
      <c r="N514" s="3">
        <v>4</v>
      </c>
      <c r="O514" s="3">
        <f>M514+'from detlef scd 8+'!O389</f>
        <v>5.5838000000000001</v>
      </c>
      <c r="P514" s="3">
        <v>5</v>
      </c>
      <c r="Q514" s="3">
        <f>O514+'from detlef scd 8+'!Q389</f>
        <v>6.0727000000000002</v>
      </c>
      <c r="R514" s="3">
        <v>6</v>
      </c>
      <c r="S514" s="3">
        <f>Q514+'from detlef scd 8+'!S389</f>
        <v>6.2838000000000003</v>
      </c>
      <c r="T514" s="6">
        <v>7</v>
      </c>
      <c r="U514" s="3">
        <f>S514+'from detlef scd 8+'!U389</f>
        <v>6.6042000000000005</v>
      </c>
      <c r="V514" s="3">
        <v>8</v>
      </c>
      <c r="W514" s="3">
        <f>U514+'from detlef scd 8+'!W389</f>
        <v>6.8264000000000005</v>
      </c>
      <c r="X514" s="6">
        <v>9</v>
      </c>
      <c r="Y514" s="3">
        <f>W514+'from detlef scd 8+'!Y389</f>
        <v>6.8264000000000005</v>
      </c>
      <c r="Z514" s="6"/>
      <c r="AA514" s="3"/>
      <c r="AB514" s="4"/>
      <c r="AC514" s="3"/>
      <c r="AD514" s="4"/>
      <c r="AE514" s="3"/>
      <c r="AF514" s="4"/>
      <c r="AG514" s="3"/>
      <c r="AH514" s="4"/>
      <c r="AI514" s="3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f>I515+'from detlef scd 8+'!K390</f>
        <v>3.5297000000000001</v>
      </c>
      <c r="L515" s="3">
        <v>3</v>
      </c>
      <c r="M515" s="3">
        <f>K515+'from detlef scd 8+'!M390</f>
        <v>4.3760000000000003</v>
      </c>
      <c r="N515" s="3">
        <v>4</v>
      </c>
      <c r="O515" s="3">
        <f>M515+'from detlef scd 8+'!O390</f>
        <v>4.9649000000000001</v>
      </c>
      <c r="P515" s="3">
        <v>5</v>
      </c>
      <c r="Q515" s="3">
        <f>O515+'from detlef scd 8+'!Q390</f>
        <v>5.6741999999999999</v>
      </c>
      <c r="R515" s="3">
        <v>6</v>
      </c>
      <c r="S515" s="3">
        <f>Q515+'from detlef scd 8+'!S390</f>
        <v>6.0148999999999999</v>
      </c>
      <c r="T515" s="6">
        <v>7</v>
      </c>
      <c r="U515" s="3">
        <f>S515+'from detlef scd 8+'!U390</f>
        <v>6.2705000000000002</v>
      </c>
      <c r="V515" s="3">
        <v>8</v>
      </c>
      <c r="W515" s="3">
        <f>U515+'from detlef scd 8+'!W390</f>
        <v>6.4186000000000005</v>
      </c>
      <c r="X515" s="6">
        <v>9</v>
      </c>
      <c r="Y515" s="3">
        <f>W515+'from detlef scd 8+'!Y390</f>
        <v>6.4186000000000005</v>
      </c>
      <c r="Z515" s="6"/>
      <c r="AA515" s="3"/>
      <c r="AB515" s="4"/>
      <c r="AC515" s="3"/>
      <c r="AD515" s="4"/>
      <c r="AE515" s="3"/>
      <c r="AF515" s="4"/>
      <c r="AG515" s="3"/>
      <c r="AH515" s="4"/>
      <c r="AI515" s="3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f>I516+'from detlef scd 8+'!K391</f>
        <v>2.7317</v>
      </c>
      <c r="L516" s="3">
        <v>3</v>
      </c>
      <c r="M516" s="3">
        <f>K516+'from detlef scd 8+'!M391</f>
        <v>3.5836000000000001</v>
      </c>
      <c r="N516" s="3">
        <v>4</v>
      </c>
      <c r="O516" s="3">
        <f>M516+'from detlef scd 8+'!O391</f>
        <v>4.0095000000000001</v>
      </c>
      <c r="P516" s="3">
        <v>5</v>
      </c>
      <c r="Q516" s="3">
        <f>O516+'from detlef scd 8+'!Q391</f>
        <v>4.3613999999999997</v>
      </c>
      <c r="R516" s="3">
        <v>6</v>
      </c>
      <c r="S516" s="3">
        <f>Q516+'from detlef scd 8+'!S391</f>
        <v>4.5835999999999997</v>
      </c>
      <c r="T516" s="6">
        <v>7</v>
      </c>
      <c r="U516" s="3">
        <f>S516+'from detlef scd 8+'!U391</f>
        <v>4.6798999999999999</v>
      </c>
      <c r="V516" s="3">
        <v>8</v>
      </c>
      <c r="W516" s="3">
        <f>U516+'from detlef scd 8+'!W391</f>
        <v>4.9058000000000002</v>
      </c>
      <c r="X516" s="6">
        <v>9</v>
      </c>
      <c r="Y516" s="3">
        <f>W516+'from detlef scd 8+'!Y391</f>
        <v>4.9058000000000002</v>
      </c>
      <c r="Z516" s="6"/>
      <c r="AA516" s="3"/>
      <c r="AB516" s="4"/>
      <c r="AC516" s="3"/>
      <c r="AD516" s="4"/>
      <c r="AE516" s="3"/>
      <c r="AF516" s="4"/>
      <c r="AG516" s="3"/>
      <c r="AH516" s="4"/>
      <c r="AI516" s="3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f>I517+'from detlef scd 8+'!K392</f>
        <v>3.6612</v>
      </c>
      <c r="L517" s="3">
        <v>3</v>
      </c>
      <c r="M517" s="3">
        <f>K517+'from detlef scd 8+'!M392</f>
        <v>4.3704999999999998</v>
      </c>
      <c r="N517" s="3">
        <v>4</v>
      </c>
      <c r="O517" s="3">
        <f>M517+'from detlef scd 8+'!O392</f>
        <v>4.8593999999999999</v>
      </c>
      <c r="P517" s="3">
        <v>5</v>
      </c>
      <c r="Q517" s="3">
        <f>O517+'from detlef scd 8+'!Q392</f>
        <v>5.1409000000000002</v>
      </c>
      <c r="R517" s="3">
        <v>6</v>
      </c>
      <c r="S517" s="3">
        <f>Q517+'from detlef scd 8+'!S392</f>
        <v>5.3891</v>
      </c>
      <c r="T517" s="6">
        <v>7</v>
      </c>
      <c r="U517" s="3">
        <f>S517+'from detlef scd 8+'!U392</f>
        <v>5.6798000000000002</v>
      </c>
      <c r="V517" s="3">
        <v>8</v>
      </c>
      <c r="W517" s="3">
        <f>U517+'from detlef scd 8+'!W392</f>
        <v>5.8353999999999999</v>
      </c>
      <c r="X517" s="6">
        <v>9</v>
      </c>
      <c r="Y517" s="3">
        <f>W517+'from detlef scd 8+'!Y392</f>
        <v>5.8353999999999999</v>
      </c>
      <c r="Z517" s="6"/>
      <c r="AA517" s="3"/>
      <c r="AB517" s="4"/>
      <c r="AC517" s="3"/>
      <c r="AD517" s="4"/>
      <c r="AE517" s="3"/>
      <c r="AF517" s="4"/>
      <c r="AG517" s="3"/>
      <c r="AH517" s="4"/>
      <c r="AI517" s="3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f>I518+'from detlef scd 8+'!K393</f>
        <v>2.7674000000000003</v>
      </c>
      <c r="L518" s="3">
        <v>3</v>
      </c>
      <c r="M518" s="3">
        <f>K518+'from detlef scd 8+'!M393</f>
        <v>3.4269000000000003</v>
      </c>
      <c r="N518" s="3">
        <v>4</v>
      </c>
      <c r="O518" s="3">
        <f>M518+'from detlef scd 8+'!O393</f>
        <v>3.7918000000000003</v>
      </c>
      <c r="P518" s="3">
        <v>5</v>
      </c>
      <c r="Q518" s="3">
        <f>O518+'from detlef scd 8+'!Q393</f>
        <v>4.1827000000000005</v>
      </c>
      <c r="R518" s="3">
        <v>6</v>
      </c>
      <c r="S518" s="3">
        <f>Q518+'from detlef scd 8+'!S393</f>
        <v>4.3364000000000003</v>
      </c>
      <c r="T518" s="6">
        <v>7</v>
      </c>
      <c r="U518" s="3">
        <f>S518+'from detlef scd 8+'!U393</f>
        <v>4.5846</v>
      </c>
      <c r="V518" s="3">
        <v>8</v>
      </c>
      <c r="W518" s="3">
        <f>U518+'from detlef scd 8+'!W393</f>
        <v>4.7309000000000001</v>
      </c>
      <c r="X518" s="6">
        <v>9</v>
      </c>
      <c r="Y518" s="3">
        <f>W518+'from detlef scd 8+'!Y393</f>
        <v>4.7309000000000001</v>
      </c>
      <c r="Z518" s="6"/>
      <c r="AA518" s="3"/>
      <c r="AB518" s="4"/>
      <c r="AC518" s="3"/>
      <c r="AD518" s="4"/>
      <c r="AE518" s="3"/>
      <c r="AF518" s="4"/>
      <c r="AG518" s="3"/>
      <c r="AH518" s="4"/>
      <c r="AI518" s="3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f>I519+'from detlef scd 8+'!K394</f>
        <v>3.1649000000000003</v>
      </c>
      <c r="L519" s="3">
        <v>3</v>
      </c>
      <c r="M519" s="3">
        <f>K519+'from detlef scd 8+'!M394</f>
        <v>4.0093000000000005</v>
      </c>
      <c r="N519" s="3">
        <v>4</v>
      </c>
      <c r="O519" s="3">
        <f>M519+'from detlef scd 8+'!O394</f>
        <v>4.4945000000000004</v>
      </c>
      <c r="P519" s="3">
        <v>5</v>
      </c>
      <c r="Q519" s="3">
        <f>O519+'from detlef scd 8+'!Q394</f>
        <v>4.9278000000000004</v>
      </c>
      <c r="R519" s="3">
        <v>6</v>
      </c>
      <c r="S519" s="3">
        <f>Q519+'from detlef scd 8+'!S394</f>
        <v>5.2019000000000002</v>
      </c>
      <c r="T519" s="6">
        <v>7</v>
      </c>
      <c r="U519" s="3">
        <f>S519+'from detlef scd 8+'!U394</f>
        <v>5.5463000000000005</v>
      </c>
      <c r="V519" s="3">
        <v>8</v>
      </c>
      <c r="W519" s="3">
        <f>U519+'from detlef scd 8+'!W394</f>
        <v>5.6907000000000005</v>
      </c>
      <c r="X519" s="6">
        <v>9</v>
      </c>
      <c r="Y519" s="3">
        <f>W519+'from detlef scd 8+'!Y394</f>
        <v>5.6907000000000005</v>
      </c>
      <c r="Z519" s="6"/>
      <c r="AA519" s="3"/>
      <c r="AB519" s="4"/>
      <c r="AC519" s="3"/>
      <c r="AD519" s="4"/>
      <c r="AE519" s="3"/>
      <c r="AF519" s="4"/>
      <c r="AG519" s="3"/>
      <c r="AH519" s="4"/>
      <c r="AI519" s="3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f>I520+'from detlef scd 8+'!K395</f>
        <v>3.9024000000000001</v>
      </c>
      <c r="L520" s="3">
        <v>3</v>
      </c>
      <c r="M520" s="3">
        <f>K520+'from detlef scd 8+'!M395</f>
        <v>4.7950999999999997</v>
      </c>
      <c r="N520" s="3">
        <v>4</v>
      </c>
      <c r="O520" s="3">
        <f>M520+'from detlef scd 8+'!O395</f>
        <v>5.3803000000000001</v>
      </c>
      <c r="P520" s="3">
        <v>5</v>
      </c>
      <c r="Q520" s="3">
        <f>O520+'from detlef scd 8+'!Q395</f>
        <v>5.8784999999999998</v>
      </c>
      <c r="R520" s="3">
        <v>6</v>
      </c>
      <c r="S520" s="3">
        <f>Q520+'from detlef scd 8+'!S395</f>
        <v>6.1377999999999995</v>
      </c>
      <c r="T520" s="6">
        <v>7</v>
      </c>
      <c r="U520" s="3">
        <f>S520+'from detlef scd 8+'!U395</f>
        <v>6.5451999999999995</v>
      </c>
      <c r="V520" s="3">
        <v>8</v>
      </c>
      <c r="W520" s="3">
        <f>U520+'from detlef scd 8+'!W395</f>
        <v>6.8785999999999996</v>
      </c>
      <c r="X520" s="6">
        <v>9</v>
      </c>
      <c r="Y520" s="3">
        <f>W520+'from detlef scd 8+'!Y395</f>
        <v>6.8785999999999996</v>
      </c>
      <c r="Z520" s="6"/>
      <c r="AA520" s="3"/>
      <c r="AB520" s="4"/>
      <c r="AC520" s="3"/>
      <c r="AD520" s="4"/>
      <c r="AE520" s="3"/>
      <c r="AF520" s="4"/>
      <c r="AG520" s="3"/>
      <c r="AH520" s="4"/>
      <c r="AI520" s="3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f>I521+'from detlef scd 8+'!K396</f>
        <v>2.7671999999999999</v>
      </c>
      <c r="L521" s="3">
        <v>3</v>
      </c>
      <c r="M521" s="3">
        <f>K521+'from detlef scd 8+'!M396</f>
        <v>3.8822999999999999</v>
      </c>
      <c r="N521" s="3">
        <v>4</v>
      </c>
      <c r="O521" s="3">
        <f>M521+'from detlef scd 8+'!O396</f>
        <v>4.4657999999999998</v>
      </c>
      <c r="P521" s="3">
        <v>5</v>
      </c>
      <c r="Q521" s="3">
        <f>O521+'from detlef scd 8+'!Q396</f>
        <v>5.1418999999999997</v>
      </c>
      <c r="R521" s="3">
        <v>6</v>
      </c>
      <c r="S521" s="3">
        <f>Q521+'from detlef scd 8+'!S396</f>
        <v>5.4363999999999999</v>
      </c>
      <c r="T521" s="6">
        <v>7</v>
      </c>
      <c r="U521" s="3">
        <f>S521+'from detlef scd 8+'!U396</f>
        <v>5.6882999999999999</v>
      </c>
      <c r="V521" s="3">
        <v>8</v>
      </c>
      <c r="W521" s="3">
        <f>U521+'from detlef scd 8+'!W396</f>
        <v>5.9234999999999998</v>
      </c>
      <c r="X521" s="6">
        <v>9</v>
      </c>
      <c r="Y521" s="3">
        <f>W521+'from detlef scd 8+'!Y396</f>
        <v>5.9234999999999998</v>
      </c>
      <c r="Z521" s="6"/>
      <c r="AA521" s="3"/>
      <c r="AB521" s="4"/>
      <c r="AC521" s="3"/>
      <c r="AD521" s="4"/>
      <c r="AE521" s="3"/>
      <c r="AF521" s="4"/>
      <c r="AG521" s="3"/>
      <c r="AH521" s="4"/>
      <c r="AI521" s="3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f>I522+'from detlef scd 8+'!K397</f>
        <v>3.0837000000000003</v>
      </c>
      <c r="L522" s="3">
        <v>3</v>
      </c>
      <c r="M522" s="3">
        <f>K522+'from detlef scd 8+'!M397</f>
        <v>4.0209000000000001</v>
      </c>
      <c r="N522" s="3">
        <v>4</v>
      </c>
      <c r="O522" s="3">
        <f>M522+'from detlef scd 8+'!O397</f>
        <v>4.4228000000000005</v>
      </c>
      <c r="P522" s="3">
        <v>5</v>
      </c>
      <c r="Q522" s="3">
        <f>O522+'from detlef scd 8+'!Q397</f>
        <v>4.6895000000000007</v>
      </c>
      <c r="R522" s="3">
        <v>6</v>
      </c>
      <c r="S522" s="3">
        <f>Q522+'from detlef scd 8+'!S397</f>
        <v>4.8655000000000008</v>
      </c>
      <c r="T522" s="6">
        <v>7</v>
      </c>
      <c r="U522" s="3">
        <f>S522+'from detlef scd 8+'!U397</f>
        <v>5.0729000000000006</v>
      </c>
      <c r="V522" s="3">
        <v>8</v>
      </c>
      <c r="W522" s="3">
        <f>U522+'from detlef scd 8+'!W397</f>
        <v>5.2674000000000003</v>
      </c>
      <c r="X522" s="6">
        <v>9</v>
      </c>
      <c r="Y522" s="3">
        <f>W522+'from detlef scd 8+'!Y397</f>
        <v>5.2674000000000003</v>
      </c>
      <c r="Z522" s="6"/>
      <c r="AA522" s="3"/>
      <c r="AB522" s="4"/>
      <c r="AC522" s="3"/>
      <c r="AD522" s="4"/>
      <c r="AE522" s="3"/>
      <c r="AF522" s="4"/>
      <c r="AG522" s="3"/>
      <c r="AH522" s="4"/>
      <c r="AI522" s="3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f>I523+'from detlef scd 8+'!K398</f>
        <v>3.5838000000000001</v>
      </c>
      <c r="L523" s="3">
        <v>3</v>
      </c>
      <c r="M523" s="3">
        <f>K523+'from detlef scd 8+'!M398</f>
        <v>4.4877000000000002</v>
      </c>
      <c r="N523" s="3">
        <v>4</v>
      </c>
      <c r="O523" s="3">
        <f>M523+'from detlef scd 8+'!O398</f>
        <v>4.9045000000000005</v>
      </c>
      <c r="P523" s="3">
        <v>5</v>
      </c>
      <c r="Q523" s="3">
        <f>O523+'from detlef scd 8+'!Q398</f>
        <v>5.1972000000000005</v>
      </c>
      <c r="R523" s="3">
        <v>6</v>
      </c>
      <c r="S523" s="3">
        <f>Q523+'from detlef scd 8+'!S398</f>
        <v>5.4751000000000003</v>
      </c>
      <c r="T523" s="6">
        <v>7</v>
      </c>
      <c r="U523" s="3">
        <f>S523+'from detlef scd 8+'!U398</f>
        <v>6.0289999999999999</v>
      </c>
      <c r="V523" s="3">
        <v>8</v>
      </c>
      <c r="W523" s="3">
        <f>U523+'from detlef scd 8+'!W398</f>
        <v>6.2179000000000002</v>
      </c>
      <c r="X523" s="6">
        <v>9</v>
      </c>
      <c r="Y523" s="3">
        <f>W523+'from detlef scd 8+'!Y398</f>
        <v>6.2179000000000002</v>
      </c>
      <c r="Z523" s="6"/>
      <c r="AA523" s="3"/>
      <c r="AB523" s="4"/>
      <c r="AC523" s="3"/>
      <c r="AD523" s="4"/>
      <c r="AE523" s="3"/>
      <c r="AF523" s="4"/>
      <c r="AG523" s="3"/>
      <c r="AH523" s="4"/>
      <c r="AI523" s="3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f>I524+'from detlef scd 8+'!K399</f>
        <v>3.2410000000000001</v>
      </c>
      <c r="L524" s="3">
        <v>3</v>
      </c>
      <c r="M524" s="3">
        <f>K524+'from detlef scd 8+'!M399</f>
        <v>4.3450000000000006</v>
      </c>
      <c r="N524" s="3">
        <v>4</v>
      </c>
      <c r="O524" s="3">
        <f>M524+'from detlef scd 8+'!O399</f>
        <v>5.0989000000000004</v>
      </c>
      <c r="P524" s="3">
        <v>5</v>
      </c>
      <c r="Q524" s="3">
        <f>O524+'from detlef scd 8+'!Q399</f>
        <v>5.6101000000000001</v>
      </c>
      <c r="R524" s="3">
        <v>6</v>
      </c>
      <c r="S524" s="3">
        <f>Q524+'from detlef scd 8+'!S399</f>
        <v>6.0472000000000001</v>
      </c>
      <c r="T524" s="6">
        <v>7</v>
      </c>
      <c r="U524" s="3">
        <f>S524+'from detlef scd 8+'!U399</f>
        <v>6.5140000000000002</v>
      </c>
      <c r="V524" s="3">
        <v>8</v>
      </c>
      <c r="W524" s="3">
        <f>U524+'from detlef scd 8+'!W399</f>
        <v>6.7178000000000004</v>
      </c>
      <c r="X524" s="6">
        <v>9</v>
      </c>
      <c r="Y524" s="3">
        <f>W524+'from detlef scd 8+'!Y399</f>
        <v>6.7178000000000004</v>
      </c>
      <c r="Z524" s="6"/>
      <c r="AA524" s="3"/>
      <c r="AB524" s="4"/>
      <c r="AC524" s="3"/>
      <c r="AD524" s="4"/>
      <c r="AE524" s="3"/>
      <c r="AF524" s="4"/>
      <c r="AG524" s="3"/>
      <c r="AH524" s="4"/>
      <c r="AI524" s="3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f>I525+'from detlef scd 8+'!K400</f>
        <v>2.8058000000000001</v>
      </c>
      <c r="L525" s="3">
        <v>3</v>
      </c>
      <c r="M525" s="3">
        <f>K525+'from detlef scd 8+'!M400</f>
        <v>3.7688999999999999</v>
      </c>
      <c r="N525" s="3">
        <v>4</v>
      </c>
      <c r="O525" s="3">
        <f>M525+'from detlef scd 8+'!O400</f>
        <v>4.3133999999999997</v>
      </c>
      <c r="P525" s="3">
        <v>5</v>
      </c>
      <c r="Q525" s="3">
        <f>O525+'from detlef scd 8+'!Q400</f>
        <v>4.6467999999999998</v>
      </c>
      <c r="R525" s="3">
        <v>6</v>
      </c>
      <c r="S525" s="3">
        <f>Q525+'from detlef scd 8+'!S400</f>
        <v>4.9727999999999994</v>
      </c>
      <c r="T525" s="6">
        <v>7</v>
      </c>
      <c r="U525" s="3">
        <f>S525+'from detlef scd 8+'!U400</f>
        <v>5.1653999999999991</v>
      </c>
      <c r="V525" s="3">
        <v>8</v>
      </c>
      <c r="W525" s="3">
        <f>U525+'from detlef scd 8+'!W400</f>
        <v>5.454299999999999</v>
      </c>
      <c r="X525" s="6">
        <v>9</v>
      </c>
      <c r="Y525" s="3">
        <f>W525+'from detlef scd 8+'!Y400</f>
        <v>5.454299999999999</v>
      </c>
      <c r="Z525" s="6"/>
      <c r="AA525" s="3"/>
      <c r="AB525" s="4"/>
      <c r="AC525" s="3"/>
      <c r="AD525" s="4"/>
      <c r="AE525" s="3"/>
      <c r="AF525" s="4"/>
      <c r="AG525" s="3"/>
      <c r="AH525" s="4"/>
      <c r="AI525" s="3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f>I526+'from detlef scd 8+'!K401</f>
        <v>3.2931999999999997</v>
      </c>
      <c r="L526" s="3">
        <v>3</v>
      </c>
      <c r="M526" s="3">
        <f>K526+'from detlef scd 8+'!M401</f>
        <v>4.2155999999999993</v>
      </c>
      <c r="N526" s="3">
        <v>4</v>
      </c>
      <c r="O526" s="3">
        <f>M526+'from detlef scd 8+'!O401</f>
        <v>4.884199999999999</v>
      </c>
      <c r="P526" s="3">
        <v>5</v>
      </c>
      <c r="Q526" s="3">
        <f>O526+'from detlef scd 8+'!Q401</f>
        <v>5.134199999999999</v>
      </c>
      <c r="R526" s="3">
        <v>6</v>
      </c>
      <c r="S526" s="3">
        <f>Q526+'from detlef scd 8+'!S401</f>
        <v>5.4471999999999987</v>
      </c>
      <c r="T526" s="6">
        <v>7</v>
      </c>
      <c r="U526" s="3">
        <f>S526+'from detlef scd 8+'!U401</f>
        <v>5.6657999999999991</v>
      </c>
      <c r="V526" s="3">
        <v>8</v>
      </c>
      <c r="W526" s="3">
        <f>U526+'from detlef scd 8+'!W401</f>
        <v>5.9491999999999994</v>
      </c>
      <c r="X526" s="6">
        <v>9</v>
      </c>
      <c r="Y526" s="3">
        <f>W526+'from detlef scd 8+'!Y401</f>
        <v>5.9491999999999994</v>
      </c>
      <c r="Z526" s="6"/>
      <c r="AA526" s="3"/>
      <c r="AB526" s="4"/>
      <c r="AC526" s="3"/>
      <c r="AD526" s="4"/>
      <c r="AE526" s="3"/>
      <c r="AF526" s="4"/>
      <c r="AG526" s="3"/>
      <c r="AH526" s="4"/>
      <c r="AI526" s="3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f>I527+'from detlef scd 8+'!K402</f>
        <v>3.3859000000000004</v>
      </c>
      <c r="L527" s="3">
        <v>3</v>
      </c>
      <c r="M527" s="3">
        <f>K527+'from detlef scd 8+'!M402</f>
        <v>4.3786000000000005</v>
      </c>
      <c r="N527" s="3">
        <v>4</v>
      </c>
      <c r="O527" s="3">
        <f>M527+'from detlef scd 8+'!O402</f>
        <v>4.8860000000000001</v>
      </c>
      <c r="P527" s="3">
        <v>5</v>
      </c>
      <c r="Q527" s="3">
        <f>O527+'from detlef scd 8+'!Q402</f>
        <v>5.1305000000000005</v>
      </c>
      <c r="R527" s="3">
        <v>6</v>
      </c>
      <c r="S527" s="3">
        <f>Q527+'from detlef scd 8+'!S402</f>
        <v>5.2935000000000008</v>
      </c>
      <c r="T527" s="6">
        <v>7</v>
      </c>
      <c r="U527" s="3">
        <f>S527+'from detlef scd 8+'!U402</f>
        <v>5.4602000000000004</v>
      </c>
      <c r="V527" s="3">
        <v>8</v>
      </c>
      <c r="W527" s="3">
        <f>U527+'from detlef scd 8+'!W402</f>
        <v>5.6565000000000003</v>
      </c>
      <c r="X527" s="6">
        <v>9</v>
      </c>
      <c r="Y527" s="3">
        <f>W527+'from detlef scd 8+'!Y402</f>
        <v>5.6565000000000003</v>
      </c>
      <c r="Z527" s="6"/>
      <c r="AA527" s="3"/>
      <c r="AB527" s="4"/>
      <c r="AC527" s="3"/>
      <c r="AD527" s="4"/>
      <c r="AE527" s="3"/>
      <c r="AF527" s="4"/>
      <c r="AG527" s="3"/>
      <c r="AH527" s="4"/>
      <c r="AI527" s="3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f>I528+'from detlef scd 8+'!K403</f>
        <v>3.56</v>
      </c>
      <c r="L528" s="3">
        <v>3</v>
      </c>
      <c r="M528" s="3">
        <f>K528+'from detlef scd 8+'!M403</f>
        <v>4.3768000000000002</v>
      </c>
      <c r="N528" s="3">
        <v>4</v>
      </c>
      <c r="O528" s="3">
        <f>M528+'from detlef scd 8+'!O403</f>
        <v>4.8546000000000005</v>
      </c>
      <c r="P528" s="3">
        <v>5</v>
      </c>
      <c r="Q528" s="3">
        <f>O528+'from detlef scd 8+'!Q403</f>
        <v>5.1472000000000007</v>
      </c>
      <c r="R528" s="3">
        <v>6</v>
      </c>
      <c r="S528" s="3">
        <f>Q528+'from detlef scd 8+'!S403</f>
        <v>5.4658000000000007</v>
      </c>
      <c r="T528" s="6">
        <v>7</v>
      </c>
      <c r="U528" s="3">
        <f>S528+'from detlef scd 8+'!U403</f>
        <v>5.6066000000000003</v>
      </c>
      <c r="V528" s="3">
        <v>8</v>
      </c>
      <c r="W528" s="3">
        <f>U528+'from detlef scd 8+'!W403</f>
        <v>5.8677000000000001</v>
      </c>
      <c r="X528" s="6">
        <v>9</v>
      </c>
      <c r="Y528" s="3">
        <f>W528+'from detlef scd 8+'!Y403</f>
        <v>5.8677000000000001</v>
      </c>
      <c r="Z528" s="6"/>
      <c r="AA528" s="3"/>
      <c r="AB528" s="4"/>
      <c r="AC528" s="3"/>
      <c r="AD528" s="4"/>
      <c r="AE528" s="3"/>
      <c r="AF528" s="4"/>
      <c r="AG528" s="3"/>
      <c r="AH528" s="4"/>
      <c r="AI528" s="3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f>I529+'from detlef scd 8+'!K404</f>
        <v>3.2007000000000003</v>
      </c>
      <c r="L529" s="3">
        <v>3</v>
      </c>
      <c r="M529" s="3">
        <f>K529+'from detlef scd 8+'!M404</f>
        <v>3.9378000000000002</v>
      </c>
      <c r="N529" s="3">
        <v>4</v>
      </c>
      <c r="O529" s="3">
        <f>M529+'from detlef scd 8+'!O404</f>
        <v>4.4156000000000004</v>
      </c>
      <c r="P529" s="3">
        <v>5</v>
      </c>
      <c r="Q529" s="3">
        <f>O529+'from detlef scd 8+'!Q404</f>
        <v>4.6749000000000001</v>
      </c>
      <c r="R529" s="3">
        <v>6</v>
      </c>
      <c r="S529" s="3">
        <f>Q529+'from detlef scd 8+'!S404</f>
        <v>4.8342000000000001</v>
      </c>
      <c r="T529" s="6">
        <v>7</v>
      </c>
      <c r="U529" s="3">
        <f>S529+'from detlef scd 8+'!U404</f>
        <v>5.0750000000000002</v>
      </c>
      <c r="V529" s="3">
        <v>8</v>
      </c>
      <c r="W529" s="3">
        <f>U529+'from detlef scd 8+'!W404</f>
        <v>5.2602000000000002</v>
      </c>
      <c r="X529" s="6">
        <v>9</v>
      </c>
      <c r="Y529" s="3">
        <f>W529+'from detlef scd 8+'!Y404</f>
        <v>5.2602000000000002</v>
      </c>
      <c r="Z529" s="6"/>
      <c r="AA529" s="3"/>
      <c r="AB529" s="4"/>
      <c r="AC529" s="3"/>
      <c r="AD529" s="4"/>
      <c r="AE529" s="3"/>
      <c r="AF529" s="4"/>
      <c r="AG529" s="3"/>
      <c r="AH529" s="4"/>
      <c r="AI529" s="3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f>I530+'from detlef scd 8+'!K405</f>
        <v>3.0524</v>
      </c>
      <c r="L530" s="3">
        <v>3</v>
      </c>
      <c r="M530" s="3">
        <f>K530+'from detlef scd 8+'!M405</f>
        <v>3.7452000000000001</v>
      </c>
      <c r="N530" s="3">
        <v>4</v>
      </c>
      <c r="O530" s="3">
        <f>M530+'from detlef scd 8+'!O405</f>
        <v>4.1416000000000004</v>
      </c>
      <c r="P530" s="3">
        <v>5</v>
      </c>
      <c r="Q530" s="3">
        <f>O530+'from detlef scd 8+'!Q405</f>
        <v>4.4713000000000003</v>
      </c>
      <c r="R530" s="3">
        <v>6</v>
      </c>
      <c r="S530" s="3">
        <f>Q530+'from detlef scd 8+'!S405</f>
        <v>4.7566000000000006</v>
      </c>
      <c r="T530" s="6">
        <v>7</v>
      </c>
      <c r="U530" s="3">
        <f>S530+'from detlef scd 8+'!U405</f>
        <v>4.9955000000000007</v>
      </c>
      <c r="V530" s="3">
        <v>8</v>
      </c>
      <c r="W530" s="3">
        <f>U530+'from detlef scd 8+'!W405</f>
        <v>5.3067000000000011</v>
      </c>
      <c r="X530" s="6">
        <v>9</v>
      </c>
      <c r="Y530" s="3">
        <f>W530+'from detlef scd 8+'!Y405</f>
        <v>5.3067000000000011</v>
      </c>
      <c r="Z530" s="6"/>
      <c r="AA530" s="3"/>
      <c r="AB530" s="4"/>
      <c r="AC530" s="3"/>
      <c r="AD530" s="4"/>
      <c r="AE530" s="3"/>
      <c r="AF530" s="4"/>
      <c r="AG530" s="3"/>
      <c r="AH530" s="4"/>
      <c r="AI530" s="3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f>I531+'from detlef scd 8+'!K406</f>
        <v>3.6433</v>
      </c>
      <c r="L531" s="3">
        <v>3</v>
      </c>
      <c r="M531" s="3">
        <f>K531+'from detlef scd 8+'!M406</f>
        <v>4.3453999999999997</v>
      </c>
      <c r="N531" s="3">
        <v>4</v>
      </c>
      <c r="O531" s="3">
        <f>M531+'from detlef scd 8+'!O406</f>
        <v>4.7139999999999995</v>
      </c>
      <c r="P531" s="3">
        <v>5</v>
      </c>
      <c r="Q531" s="3">
        <f>O531+'from detlef scd 8+'!Q406</f>
        <v>4.9380999999999995</v>
      </c>
      <c r="R531" s="3">
        <v>6</v>
      </c>
      <c r="S531" s="3">
        <f>Q531+'from detlef scd 8+'!S406</f>
        <v>5.0621999999999998</v>
      </c>
      <c r="T531" s="6">
        <v>7</v>
      </c>
      <c r="U531" s="3">
        <f>S531+'from detlef scd 8+'!U406</f>
        <v>5.2084999999999999</v>
      </c>
      <c r="V531" s="3">
        <v>8</v>
      </c>
      <c r="W531" s="3">
        <f>U531+'from detlef scd 8+'!W406</f>
        <v>5.4029999999999996</v>
      </c>
      <c r="X531" s="6">
        <v>9</v>
      </c>
      <c r="Y531" s="3">
        <f>W531+'from detlef scd 8+'!Y406</f>
        <v>5.4029999999999996</v>
      </c>
      <c r="Z531" s="6"/>
      <c r="AA531" s="3"/>
      <c r="AB531" s="4"/>
      <c r="AC531" s="3"/>
      <c r="AD531" s="4"/>
      <c r="AE531" s="3"/>
      <c r="AF531" s="4"/>
      <c r="AG531" s="3"/>
      <c r="AH531" s="4"/>
      <c r="AI531" s="3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f>I532+'from detlef scd 8+'!K407</f>
        <v>3.6819000000000002</v>
      </c>
      <c r="L532" s="3">
        <v>3</v>
      </c>
      <c r="M532" s="3">
        <f>K532+'from detlef scd 8+'!M407</f>
        <v>4.6412000000000004</v>
      </c>
      <c r="N532" s="3">
        <v>4</v>
      </c>
      <c r="O532" s="3">
        <f>M532+'from detlef scd 8+'!O407</f>
        <v>5.1968000000000005</v>
      </c>
      <c r="P532" s="3">
        <v>5</v>
      </c>
      <c r="Q532" s="3">
        <f>O532+'from detlef scd 8+'!Q407</f>
        <v>5.5301000000000009</v>
      </c>
      <c r="R532" s="3">
        <v>6</v>
      </c>
      <c r="S532" s="3">
        <f>Q532+'from detlef scd 8+'!S407</f>
        <v>5.8931000000000004</v>
      </c>
      <c r="T532" s="6">
        <v>7</v>
      </c>
      <c r="U532" s="3">
        <f>S532+'from detlef scd 8+'!U407</f>
        <v>6.0524000000000004</v>
      </c>
      <c r="V532" s="3">
        <v>8</v>
      </c>
      <c r="W532" s="3">
        <f>U532+'from detlef scd 8+'!W407</f>
        <v>6.2302000000000008</v>
      </c>
      <c r="X532" s="6">
        <v>9</v>
      </c>
      <c r="Y532" s="3">
        <f>W532+'from detlef scd 8+'!Y407</f>
        <v>6.2302000000000008</v>
      </c>
      <c r="Z532" s="6"/>
      <c r="AA532" s="3"/>
      <c r="AB532" s="4"/>
      <c r="AC532" s="3"/>
      <c r="AD532" s="4"/>
      <c r="AE532" s="3"/>
      <c r="AF532" s="4"/>
      <c r="AG532" s="3"/>
      <c r="AH532" s="4"/>
      <c r="AI532" s="3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f>I533+'from detlef scd 8+'!K408</f>
        <v>3.2648999999999999</v>
      </c>
      <c r="L533" s="3">
        <v>3</v>
      </c>
      <c r="M533" s="3">
        <f>K533+'from detlef scd 8+'!M408</f>
        <v>4.0076000000000001</v>
      </c>
      <c r="N533" s="3">
        <v>4</v>
      </c>
      <c r="O533" s="3">
        <f>M533+'from detlef scd 8+'!O408</f>
        <v>4.4354000000000005</v>
      </c>
      <c r="P533" s="3">
        <v>5</v>
      </c>
      <c r="Q533" s="3">
        <f>O533+'from detlef scd 8+'!Q408</f>
        <v>4.8873000000000006</v>
      </c>
      <c r="R533" s="3">
        <v>6</v>
      </c>
      <c r="S533" s="3">
        <f>Q533+'from detlef scd 8+'!S408</f>
        <v>5.0521000000000003</v>
      </c>
      <c r="T533" s="6">
        <v>7</v>
      </c>
      <c r="U533" s="3">
        <f>S533+'from detlef scd 8+'!U408</f>
        <v>5.2669000000000006</v>
      </c>
      <c r="V533" s="3">
        <v>8</v>
      </c>
      <c r="W533" s="3">
        <f>U533+'from detlef scd 8+'!W408</f>
        <v>5.4928000000000008</v>
      </c>
      <c r="X533" s="6">
        <v>9</v>
      </c>
      <c r="Y533" s="3">
        <f>W533+'from detlef scd 8+'!Y408</f>
        <v>5.4928000000000008</v>
      </c>
      <c r="Z533" s="6"/>
      <c r="AA533" s="3"/>
      <c r="AB533" s="4"/>
      <c r="AC533" s="3"/>
      <c r="AD533" s="4"/>
      <c r="AE533" s="3"/>
      <c r="AF533" s="4"/>
      <c r="AG533" s="3"/>
      <c r="AH533" s="4"/>
      <c r="AI533" s="3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f>I534+'from detlef scd 8+'!K409</f>
        <v>2.9413</v>
      </c>
      <c r="L534" s="3">
        <v>3</v>
      </c>
      <c r="M534" s="3">
        <f>K534+'from detlef scd 8+'!M409</f>
        <v>3.7599</v>
      </c>
      <c r="N534" s="3">
        <v>4</v>
      </c>
      <c r="O534" s="3">
        <f>M534+'from detlef scd 8+'!O409</f>
        <v>4.4507000000000003</v>
      </c>
      <c r="P534" s="3">
        <v>5</v>
      </c>
      <c r="Q534" s="3">
        <f>O534+'from detlef scd 8+'!Q409</f>
        <v>4.7785000000000002</v>
      </c>
      <c r="R534" s="3">
        <v>6</v>
      </c>
      <c r="S534" s="3">
        <f>Q534+'from detlef scd 8+'!S409</f>
        <v>5.2008000000000001</v>
      </c>
      <c r="T534" s="6">
        <v>7</v>
      </c>
      <c r="U534" s="3">
        <f>S534+'from detlef scd 8+'!U409</f>
        <v>5.4767000000000001</v>
      </c>
      <c r="V534" s="3">
        <v>8</v>
      </c>
      <c r="W534" s="3">
        <f>U534+'from detlef scd 8+'!W409</f>
        <v>5.6619000000000002</v>
      </c>
      <c r="X534" s="6">
        <v>9</v>
      </c>
      <c r="Y534" s="3">
        <f>W534+'from detlef scd 8+'!Y409</f>
        <v>5.6619000000000002</v>
      </c>
      <c r="Z534" s="6"/>
      <c r="AA534" s="3"/>
      <c r="AB534" s="4"/>
      <c r="AC534" s="3"/>
      <c r="AD534" s="4"/>
      <c r="AE534" s="3"/>
      <c r="AF534" s="4"/>
      <c r="AG534" s="3"/>
      <c r="AH534" s="4"/>
      <c r="AI534" s="3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f>I535+'from detlef scd 8+'!K410</f>
        <v>3.5818000000000003</v>
      </c>
      <c r="L535" s="3">
        <v>3</v>
      </c>
      <c r="M535" s="3">
        <f>K535+'from detlef scd 8+'!M410</f>
        <v>4.4745000000000008</v>
      </c>
      <c r="N535" s="3">
        <v>4</v>
      </c>
      <c r="O535" s="3">
        <f>M535+'from detlef scd 8+'!O410</f>
        <v>5.0560000000000009</v>
      </c>
      <c r="P535" s="3">
        <v>5</v>
      </c>
      <c r="Q535" s="3">
        <f>O535+'from detlef scd 8+'!Q410</f>
        <v>5.3894000000000011</v>
      </c>
      <c r="R535" s="3">
        <v>6</v>
      </c>
      <c r="S535" s="3">
        <f>Q535+'from detlef scd 8+'!S410</f>
        <v>5.5450000000000008</v>
      </c>
      <c r="T535" s="6">
        <v>7</v>
      </c>
      <c r="U535" s="3">
        <f>S535+'from detlef scd 8+'!U410</f>
        <v>5.6858000000000004</v>
      </c>
      <c r="V535" s="3">
        <v>8</v>
      </c>
      <c r="W535" s="3">
        <f>U535+'from detlef scd 8+'!W410</f>
        <v>5.7747000000000002</v>
      </c>
      <c r="X535" s="6">
        <v>9</v>
      </c>
      <c r="Y535" s="3">
        <f>W535+'from detlef scd 8+'!Y410</f>
        <v>5.7747000000000002</v>
      </c>
      <c r="Z535" s="3"/>
      <c r="AA535" s="3"/>
      <c r="AB535" s="4"/>
      <c r="AC535" s="3"/>
      <c r="AD535" s="4"/>
      <c r="AE535" s="3"/>
      <c r="AF535" s="4"/>
      <c r="AG535" s="3"/>
      <c r="AH535" s="4"/>
      <c r="AI535" s="3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f>I536+'from detlef scd 8+'!K411</f>
        <v>2.5630999999999999</v>
      </c>
      <c r="L536" s="3">
        <v>3</v>
      </c>
      <c r="M536" s="3">
        <f>K536+'from detlef scd 8+'!M411</f>
        <v>3.5705</v>
      </c>
      <c r="N536" s="3">
        <v>4</v>
      </c>
      <c r="O536" s="3">
        <f>M536+'from detlef scd 8+'!O411</f>
        <v>3.9409000000000001</v>
      </c>
      <c r="P536" s="3">
        <v>5</v>
      </c>
      <c r="Q536" s="3">
        <f>O536+'from detlef scd 8+'!Q411</f>
        <v>4.2891000000000004</v>
      </c>
      <c r="R536" s="3">
        <v>6</v>
      </c>
      <c r="S536" s="3">
        <f>Q536+'from detlef scd 8+'!S411</f>
        <v>4.6817000000000002</v>
      </c>
      <c r="T536" s="6">
        <v>7</v>
      </c>
      <c r="U536" s="3">
        <f>S536+'from detlef scd 8+'!U411</f>
        <v>4.9595000000000002</v>
      </c>
      <c r="V536" s="3">
        <v>8</v>
      </c>
      <c r="W536" s="3">
        <f>U536+'from detlef scd 8+'!W411</f>
        <v>5.2669000000000006</v>
      </c>
      <c r="X536" s="6">
        <v>9</v>
      </c>
      <c r="Y536" s="3">
        <f>W536+'from detlef scd 8+'!Y411</f>
        <v>5.2669000000000006</v>
      </c>
      <c r="Z536" s="3"/>
      <c r="AA536" s="3"/>
      <c r="AB536" s="4"/>
      <c r="AC536" s="3"/>
      <c r="AD536" s="4"/>
      <c r="AE536" s="3"/>
      <c r="AF536" s="4"/>
      <c r="AG536" s="3"/>
      <c r="AH536" s="4"/>
      <c r="AI536" s="3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f>I537+'from detlef scd 8+'!K412</f>
        <v>3.3967999999999998</v>
      </c>
      <c r="L537" s="3">
        <v>3</v>
      </c>
      <c r="M537" s="3">
        <f>K537+'from detlef scd 8+'!M412</f>
        <v>4.2562999999999995</v>
      </c>
      <c r="N537" s="3">
        <v>4</v>
      </c>
      <c r="O537" s="3">
        <f>M537+'from detlef scd 8+'!O412</f>
        <v>4.7971999999999992</v>
      </c>
      <c r="P537" s="3">
        <v>5</v>
      </c>
      <c r="Q537" s="3">
        <f>O537+'from detlef scd 8+'!Q412</f>
        <v>5.047299999999999</v>
      </c>
      <c r="R537" s="3">
        <v>6</v>
      </c>
      <c r="S537" s="3">
        <f>Q537+'from detlef scd 8+'!S412</f>
        <v>5.3158999999999992</v>
      </c>
      <c r="T537" s="6">
        <v>7</v>
      </c>
      <c r="U537" s="3">
        <f>S537+'from detlef scd 8+'!U412</f>
        <v>5.5288999999999993</v>
      </c>
      <c r="V537" s="3">
        <v>8</v>
      </c>
      <c r="W537" s="3">
        <f>U537+'from detlef scd 8+'!W412</f>
        <v>5.7752999999999997</v>
      </c>
      <c r="X537" s="6">
        <v>9</v>
      </c>
      <c r="Y537" s="3">
        <f>W537+'from detlef scd 8+'!Y412</f>
        <v>5.7752999999999997</v>
      </c>
      <c r="Z537" s="3"/>
      <c r="AA537" s="3"/>
      <c r="AB537" s="4"/>
      <c r="AC537" s="3"/>
      <c r="AD537" s="4"/>
      <c r="AE537" s="3"/>
      <c r="AF537" s="4"/>
      <c r="AG537" s="3"/>
      <c r="AH537" s="4"/>
      <c r="AI537" s="3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f>I538+'from detlef scd 8+'!K413</f>
        <v>2.9018999999999999</v>
      </c>
      <c r="L538" s="3">
        <v>3</v>
      </c>
      <c r="M538" s="3">
        <f>K538+'from detlef scd 8+'!M413</f>
        <v>3.7315999999999998</v>
      </c>
      <c r="N538" s="3">
        <v>4</v>
      </c>
      <c r="O538" s="3">
        <f>M538+'from detlef scd 8+'!O413</f>
        <v>4.3389999999999995</v>
      </c>
      <c r="P538" s="3">
        <v>5</v>
      </c>
      <c r="Q538" s="3">
        <f>O538+'from detlef scd 8+'!Q413</f>
        <v>4.7260999999999997</v>
      </c>
      <c r="R538" s="3">
        <v>6</v>
      </c>
      <c r="S538" s="3">
        <f>Q538+'from detlef scd 8+'!S413</f>
        <v>5.0112999999999994</v>
      </c>
      <c r="T538" s="6">
        <v>7</v>
      </c>
      <c r="U538" s="3">
        <f>S538+'from detlef scd 8+'!U413</f>
        <v>5.2001999999999997</v>
      </c>
      <c r="V538" s="3">
        <v>8</v>
      </c>
      <c r="W538" s="3">
        <f>U538+'from detlef scd 8+'!W413</f>
        <v>5.5260999999999996</v>
      </c>
      <c r="X538" s="6">
        <v>9</v>
      </c>
      <c r="Y538" s="3">
        <f>W538+'from detlef scd 8+'!Y413</f>
        <v>5.5260999999999996</v>
      </c>
      <c r="Z538" s="3"/>
      <c r="AA538" s="3"/>
      <c r="AB538" s="4"/>
      <c r="AC538" s="3"/>
      <c r="AD538" s="4"/>
      <c r="AE538" s="3"/>
      <c r="AF538" s="4"/>
      <c r="AG538" s="3"/>
      <c r="AH538" s="4"/>
      <c r="AI538" s="3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f>I539+'from detlef scd 8+'!K414</f>
        <v>3.3537999999999997</v>
      </c>
      <c r="L539" s="3">
        <v>3</v>
      </c>
      <c r="M539" s="3">
        <f>K539+'from detlef scd 8+'!M414</f>
        <v>4.1612999999999998</v>
      </c>
      <c r="N539" s="3">
        <v>4</v>
      </c>
      <c r="O539" s="3">
        <f>M539+'from detlef scd 8+'!O414</f>
        <v>4.6836000000000002</v>
      </c>
      <c r="P539" s="3">
        <v>5</v>
      </c>
      <c r="Q539" s="3">
        <f>O539+'from detlef scd 8+'!Q414</f>
        <v>4.8761999999999999</v>
      </c>
      <c r="R539" s="3">
        <v>6</v>
      </c>
      <c r="S539" s="3">
        <f>Q539+'from detlef scd 8+'!S414</f>
        <v>5.2058999999999997</v>
      </c>
      <c r="T539" s="6">
        <v>7</v>
      </c>
      <c r="U539" s="3">
        <f>S539+'from detlef scd 8+'!U414</f>
        <v>5.3354999999999997</v>
      </c>
      <c r="V539" s="3">
        <v>8</v>
      </c>
      <c r="W539" s="3">
        <f>U539+'from detlef scd 8+'!W414</f>
        <v>5.5576999999999996</v>
      </c>
      <c r="X539" s="6">
        <v>9</v>
      </c>
      <c r="Y539" s="3">
        <f>W539+'from detlef scd 8+'!Y414</f>
        <v>5.5576999999999996</v>
      </c>
      <c r="Z539" s="3"/>
      <c r="AA539" s="3"/>
      <c r="AB539" s="4"/>
      <c r="AC539" s="3"/>
      <c r="AD539" s="4"/>
      <c r="AE539" s="3"/>
      <c r="AF539" s="4"/>
      <c r="AG539" s="3"/>
      <c r="AH539" s="4"/>
      <c r="AI539" s="3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f>I540+'from detlef scd 8+'!K415</f>
        <v>3.9098000000000002</v>
      </c>
      <c r="L540" s="3">
        <v>3</v>
      </c>
      <c r="M540" s="3">
        <f>K540+'from detlef scd 8+'!M415</f>
        <v>4.6950000000000003</v>
      </c>
      <c r="N540" s="3">
        <v>4</v>
      </c>
      <c r="O540" s="3">
        <f>M540+'from detlef scd 8+'!O415</f>
        <v>5.3469000000000007</v>
      </c>
      <c r="P540" s="3">
        <v>5</v>
      </c>
      <c r="Q540" s="3">
        <f>O540+'from detlef scd 8+'!Q415</f>
        <v>5.6580000000000004</v>
      </c>
      <c r="R540" s="3">
        <v>6</v>
      </c>
      <c r="S540" s="3">
        <f>Q540+'from detlef scd 8+'!S415</f>
        <v>5.9542999999999999</v>
      </c>
      <c r="T540" s="6">
        <v>7</v>
      </c>
      <c r="U540" s="3">
        <f>S540+'from detlef scd 8+'!U415</f>
        <v>6.2024999999999997</v>
      </c>
      <c r="V540" s="3">
        <v>8</v>
      </c>
      <c r="W540" s="3">
        <f>U540+'from detlef scd 8+'!W415</f>
        <v>6.4394999999999998</v>
      </c>
      <c r="X540" s="6">
        <v>9</v>
      </c>
      <c r="Y540" s="3">
        <f>W540+'from detlef scd 8+'!Y415</f>
        <v>6.4394999999999998</v>
      </c>
      <c r="Z540" s="3"/>
      <c r="AA540" s="3"/>
      <c r="AB540" s="4"/>
      <c r="AC540" s="3"/>
      <c r="AD540" s="4"/>
      <c r="AE540" s="3"/>
      <c r="AF540" s="4"/>
      <c r="AG540" s="3"/>
      <c r="AH540" s="4"/>
      <c r="AI540" s="3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f>I541+'from detlef scd 8+'!K416</f>
        <v>3.6859999999999999</v>
      </c>
      <c r="L541" s="3">
        <v>3</v>
      </c>
      <c r="M541" s="3">
        <f>K541+'from detlef scd 8+'!M416</f>
        <v>4.5824999999999996</v>
      </c>
      <c r="N541" s="3">
        <v>4</v>
      </c>
      <c r="O541" s="3">
        <f>M541+'from detlef scd 8+'!O416</f>
        <v>4.8565999999999994</v>
      </c>
      <c r="P541" s="3">
        <v>5</v>
      </c>
      <c r="Q541" s="3">
        <f>O541+'from detlef scd 8+'!Q416</f>
        <v>5.2566999999999995</v>
      </c>
      <c r="R541" s="3">
        <v>6</v>
      </c>
      <c r="S541" s="3">
        <f>Q541+'from detlef scd 8+'!S416</f>
        <v>5.6085999999999991</v>
      </c>
      <c r="T541" s="6">
        <v>7</v>
      </c>
      <c r="U541" s="3">
        <f>S541+'from detlef scd 8+'!U416</f>
        <v>5.886499999999999</v>
      </c>
      <c r="V541" s="3">
        <v>8</v>
      </c>
      <c r="W541" s="3">
        <f>U541+'from detlef scd 8+'!W416</f>
        <v>6.1124999999999989</v>
      </c>
      <c r="X541" s="6">
        <v>9</v>
      </c>
      <c r="Y541" s="3">
        <f>W541+'from detlef scd 8+'!Y416</f>
        <v>6.1124999999999989</v>
      </c>
      <c r="Z541" s="3"/>
      <c r="AA541" s="3"/>
      <c r="AB541" s="4"/>
      <c r="AC541" s="3"/>
      <c r="AD541" s="4"/>
      <c r="AE541" s="3"/>
      <c r="AF541" s="4"/>
      <c r="AG541" s="3"/>
      <c r="AH541" s="4"/>
      <c r="AI541" s="3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f>I542+'from detlef scd 8+'!K417</f>
        <v>3.5617000000000001</v>
      </c>
      <c r="L542" s="3">
        <v>3</v>
      </c>
      <c r="M542" s="3">
        <f>K542+'from detlef scd 8+'!M417</f>
        <v>4.5932000000000004</v>
      </c>
      <c r="N542" s="3">
        <v>4</v>
      </c>
      <c r="O542" s="3">
        <f>M542+'from detlef scd 8+'!O417</f>
        <v>5.2636000000000003</v>
      </c>
      <c r="P542" s="3">
        <v>5</v>
      </c>
      <c r="Q542" s="3">
        <f>O542+'from detlef scd 8+'!Q417</f>
        <v>5.7581000000000007</v>
      </c>
      <c r="R542" s="3">
        <v>6</v>
      </c>
      <c r="S542" s="3">
        <f>Q542+'from detlef scd 8+'!S417</f>
        <v>6.0340000000000007</v>
      </c>
      <c r="T542" s="6">
        <v>7</v>
      </c>
      <c r="U542" s="3">
        <f>S542+'from detlef scd 8+'!U417</f>
        <v>6.3711000000000011</v>
      </c>
      <c r="V542" s="3">
        <v>8</v>
      </c>
      <c r="W542" s="3">
        <f>U542+'from detlef scd 8+'!W417</f>
        <v>6.6915000000000013</v>
      </c>
      <c r="X542" s="6">
        <v>9</v>
      </c>
      <c r="Y542" s="3">
        <f>W542+'from detlef scd 8+'!Y417</f>
        <v>6.6915000000000013</v>
      </c>
      <c r="Z542" s="3"/>
      <c r="AA542" s="3"/>
      <c r="AB542" s="4"/>
      <c r="AC542" s="3"/>
      <c r="AD542" s="4"/>
      <c r="AE542" s="3"/>
      <c r="AF542" s="4"/>
      <c r="AG542" s="3"/>
      <c r="AH542" s="4"/>
      <c r="AI542" s="3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f>I543+'from detlef scd 8+'!K418</f>
        <v>4.0709</v>
      </c>
      <c r="L543" s="3">
        <v>3</v>
      </c>
      <c r="M543" s="3">
        <f>K543+'from detlef scd 8+'!M418</f>
        <v>5.0968999999999998</v>
      </c>
      <c r="N543" s="3">
        <v>4</v>
      </c>
      <c r="O543" s="3">
        <f>M543+'from detlef scd 8+'!O418</f>
        <v>5.9173999999999998</v>
      </c>
      <c r="P543" s="3">
        <v>5</v>
      </c>
      <c r="Q543" s="3">
        <f>O543+'from detlef scd 8+'!Q418</f>
        <v>6.3323</v>
      </c>
      <c r="R543" s="3">
        <v>6</v>
      </c>
      <c r="S543" s="3">
        <f>Q543+'from detlef scd 8+'!S418</f>
        <v>6.5026999999999999</v>
      </c>
      <c r="T543" s="6">
        <v>7</v>
      </c>
      <c r="U543" s="3">
        <f>S543+'from detlef scd 8+'!U418</f>
        <v>6.7897999999999996</v>
      </c>
      <c r="V543" s="3">
        <v>8</v>
      </c>
      <c r="W543" s="3">
        <f>U543+'from detlef scd 8+'!W418</f>
        <v>6.9638999999999998</v>
      </c>
      <c r="X543" s="6">
        <v>9</v>
      </c>
      <c r="Y543" s="3">
        <f>W543+'from detlef scd 8+'!Y418</f>
        <v>6.9638999999999998</v>
      </c>
      <c r="Z543" s="3"/>
      <c r="AA543" s="3"/>
      <c r="AB543" s="4"/>
      <c r="AC543" s="3"/>
      <c r="AD543" s="4"/>
      <c r="AE543" s="3"/>
      <c r="AF543" s="4"/>
      <c r="AG543" s="3"/>
      <c r="AH543" s="4"/>
      <c r="AI543" s="3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f>I544+'from detlef scd 8+'!K419</f>
        <v>3.5725999999999996</v>
      </c>
      <c r="L544" s="3">
        <v>3</v>
      </c>
      <c r="M544" s="3">
        <f>K544+'from detlef scd 8+'!M419</f>
        <v>4.5802999999999994</v>
      </c>
      <c r="N544" s="3">
        <v>4</v>
      </c>
      <c r="O544" s="3">
        <f>M544+'from detlef scd 8+'!O419</f>
        <v>5.1766999999999994</v>
      </c>
      <c r="P544" s="3">
        <v>5</v>
      </c>
      <c r="Q544" s="3">
        <f>O544+'from detlef scd 8+'!Q419</f>
        <v>5.4489999999999998</v>
      </c>
      <c r="R544" s="3">
        <v>6</v>
      </c>
      <c r="S544" s="3">
        <f>Q544+'from detlef scd 8+'!S419</f>
        <v>5.6730999999999998</v>
      </c>
      <c r="T544" s="6">
        <v>7</v>
      </c>
      <c r="U544" s="3">
        <f>S544+'from detlef scd 8+'!U419</f>
        <v>5.8693999999999997</v>
      </c>
      <c r="V544" s="3">
        <v>8</v>
      </c>
      <c r="W544" s="3">
        <f>U544+'from detlef scd 8+'!W419</f>
        <v>6.1379999999999999</v>
      </c>
      <c r="X544" s="6">
        <v>9</v>
      </c>
      <c r="Y544" s="3">
        <f>W544+'from detlef scd 8+'!Y419</f>
        <v>6.1379999999999999</v>
      </c>
      <c r="Z544" s="3"/>
      <c r="AA544" s="3"/>
      <c r="AB544" s="4"/>
      <c r="AC544" s="3"/>
      <c r="AD544" s="4"/>
      <c r="AE544" s="3"/>
      <c r="AF544" s="4"/>
      <c r="AG544" s="3"/>
      <c r="AH544" s="4"/>
      <c r="AI544" s="3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f>I545+'from detlef scd 8+'!K420</f>
        <v>2.3057999999999996</v>
      </c>
      <c r="L545" s="3">
        <v>3</v>
      </c>
      <c r="M545" s="3">
        <f>K545+'from detlef scd 8+'!M420</f>
        <v>3.1280999999999999</v>
      </c>
      <c r="N545" s="3">
        <v>4</v>
      </c>
      <c r="O545" s="3">
        <f>M545+'from detlef scd 8+'!O420</f>
        <v>3.4874000000000001</v>
      </c>
      <c r="P545" s="3">
        <v>5</v>
      </c>
      <c r="Q545" s="3">
        <f>O545+'from detlef scd 8+'!Q420</f>
        <v>3.7985000000000002</v>
      </c>
      <c r="R545" s="3">
        <v>6</v>
      </c>
      <c r="S545" s="3">
        <f>Q545+'from detlef scd 8+'!S420</f>
        <v>4.0170000000000003</v>
      </c>
      <c r="T545" s="6">
        <v>7</v>
      </c>
      <c r="U545" s="3">
        <f>S545+'from detlef scd 8+'!U420</f>
        <v>4.1318000000000001</v>
      </c>
      <c r="V545" s="3">
        <v>8</v>
      </c>
      <c r="W545" s="3">
        <f>U545+'from detlef scd 8+'!W420</f>
        <v>4.2984999999999998</v>
      </c>
      <c r="X545" s="6">
        <v>9</v>
      </c>
      <c r="Y545" s="3">
        <f>W545+'from detlef scd 8+'!Y420</f>
        <v>4.2984999999999998</v>
      </c>
      <c r="Z545" s="3"/>
      <c r="AA545" s="3"/>
      <c r="AB545" s="4"/>
      <c r="AC545" s="3"/>
      <c r="AD545" s="4"/>
      <c r="AE545" s="3"/>
      <c r="AF545" s="4"/>
      <c r="AG545" s="3"/>
      <c r="AH545" s="4"/>
      <c r="AI545" s="3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f>I546+'from detlef scd 8+'!K421</f>
        <v>4.1059000000000001</v>
      </c>
      <c r="L546" s="3">
        <v>3</v>
      </c>
      <c r="M546" s="3">
        <f>K546+'from detlef scd 8+'!M421</f>
        <v>5.2598000000000003</v>
      </c>
      <c r="N546" s="3">
        <v>4</v>
      </c>
      <c r="O546" s="3">
        <f>M546+'from detlef scd 8+'!O421</f>
        <v>5.8043000000000005</v>
      </c>
      <c r="P546" s="3">
        <v>5</v>
      </c>
      <c r="Q546" s="3">
        <f>O546+'from detlef scd 8+'!Q421</f>
        <v>6.2822000000000005</v>
      </c>
      <c r="R546" s="3">
        <v>6</v>
      </c>
      <c r="S546" s="3">
        <f>Q546+'from detlef scd 8+'!S421</f>
        <v>6.5563000000000002</v>
      </c>
      <c r="T546" s="6">
        <v>7</v>
      </c>
      <c r="U546" s="3">
        <f>S546+'from detlef scd 8+'!U421</f>
        <v>6.7786</v>
      </c>
      <c r="V546" s="3">
        <v>8</v>
      </c>
      <c r="W546" s="3">
        <f>U546+'from detlef scd 8+'!W421</f>
        <v>7.0786999999999995</v>
      </c>
      <c r="X546" s="6">
        <v>9</v>
      </c>
      <c r="Y546" s="3">
        <f>W546+'from detlef scd 8+'!Y421</f>
        <v>7.0786999999999995</v>
      </c>
      <c r="Z546" s="3"/>
      <c r="AA546" s="3"/>
      <c r="AB546" s="4"/>
      <c r="AC546" s="3"/>
      <c r="AD546" s="4"/>
      <c r="AE546" s="3"/>
      <c r="AF546" s="4"/>
      <c r="AG546" s="3"/>
      <c r="AH546" s="4"/>
      <c r="AI546" s="3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f>I547+'from detlef scd 8+'!K422</f>
        <v>3.1120000000000001</v>
      </c>
      <c r="L547" s="3">
        <v>3</v>
      </c>
      <c r="M547" s="3">
        <f>K547+'from detlef scd 8+'!M422</f>
        <v>3.7677</v>
      </c>
      <c r="N547" s="3">
        <v>4</v>
      </c>
      <c r="O547" s="3">
        <f>M547+'from detlef scd 8+'!O422</f>
        <v>4.2271000000000001</v>
      </c>
      <c r="P547" s="3">
        <v>5</v>
      </c>
      <c r="Q547" s="3">
        <f>O547+'from detlef scd 8+'!Q422</f>
        <v>4.4716000000000005</v>
      </c>
      <c r="R547" s="3">
        <v>6</v>
      </c>
      <c r="S547" s="3">
        <f>Q547+'from detlef scd 8+'!S422</f>
        <v>4.6976000000000004</v>
      </c>
      <c r="T547" s="6">
        <v>7</v>
      </c>
      <c r="U547" s="3">
        <f>S547+'from detlef scd 8+'!U422</f>
        <v>4.8939000000000004</v>
      </c>
      <c r="V547" s="3">
        <v>8</v>
      </c>
      <c r="W547" s="3">
        <f>U547+'from detlef scd 8+'!W422</f>
        <v>5.1013999999999999</v>
      </c>
      <c r="X547" s="6">
        <v>9</v>
      </c>
      <c r="Y547" s="3">
        <f>W547+'from detlef scd 8+'!Y422</f>
        <v>5.1013999999999999</v>
      </c>
      <c r="Z547" s="3"/>
      <c r="AA547" s="3"/>
      <c r="AB547" s="4"/>
      <c r="AC547" s="3"/>
      <c r="AD547" s="4"/>
      <c r="AE547" s="3"/>
      <c r="AF547" s="4"/>
      <c r="AG547" s="3"/>
      <c r="AH547" s="4"/>
      <c r="AI547" s="3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f>I548+'from detlef scd 8+'!K423</f>
        <v>2.8132999999999999</v>
      </c>
      <c r="L548" s="3">
        <v>3</v>
      </c>
      <c r="M548" s="3">
        <f>K548+'from detlef scd 8+'!M423</f>
        <v>3.4558999999999997</v>
      </c>
      <c r="N548" s="3">
        <v>4</v>
      </c>
      <c r="O548" s="3">
        <f>M548+'from detlef scd 8+'!O423</f>
        <v>3.7262999999999997</v>
      </c>
      <c r="P548" s="3">
        <v>5</v>
      </c>
      <c r="Q548" s="3">
        <f>O548+'from detlef scd 8+'!Q423</f>
        <v>4.1262999999999996</v>
      </c>
      <c r="R548" s="3">
        <v>6</v>
      </c>
      <c r="S548" s="3">
        <f>Q548+'from detlef scd 8+'!S423</f>
        <v>4.3188999999999993</v>
      </c>
      <c r="T548" s="6">
        <v>7</v>
      </c>
      <c r="U548" s="3">
        <f>S548+'from detlef scd 8+'!U423</f>
        <v>4.6447999999999992</v>
      </c>
      <c r="V548" s="3">
        <v>8</v>
      </c>
      <c r="W548" s="3">
        <f>U548+'from detlef scd 8+'!W423</f>
        <v>4.8632999999999988</v>
      </c>
      <c r="X548" s="6">
        <v>9</v>
      </c>
      <c r="Y548" s="3">
        <f>W548+'from detlef scd 8+'!Y423</f>
        <v>4.8632999999999988</v>
      </c>
      <c r="Z548" s="3"/>
      <c r="AA548" s="3"/>
      <c r="AB548" s="4"/>
      <c r="AC548" s="3"/>
      <c r="AD548" s="4"/>
      <c r="AE548" s="3"/>
      <c r="AF548" s="4"/>
      <c r="AG548" s="3"/>
      <c r="AH548" s="4"/>
      <c r="AI548" s="3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f>I549+'from detlef scd 8+'!K424</f>
        <v>3.6080999999999999</v>
      </c>
      <c r="L549" s="3">
        <v>3</v>
      </c>
      <c r="M549" s="3">
        <f>K549+'from detlef scd 8+'!M424</f>
        <v>4.3525999999999998</v>
      </c>
      <c r="N549" s="3">
        <v>4</v>
      </c>
      <c r="O549" s="3">
        <f>M549+'from detlef scd 8+'!O424</f>
        <v>4.7896999999999998</v>
      </c>
      <c r="P549" s="3">
        <v>5</v>
      </c>
      <c r="Q549" s="3">
        <f>O549+'from detlef scd 8+'!Q424</f>
        <v>5.1009000000000002</v>
      </c>
      <c r="R549" s="3">
        <v>6</v>
      </c>
      <c r="S549" s="3">
        <f>Q549+'from detlef scd 8+'!S424</f>
        <v>5.3712999999999997</v>
      </c>
      <c r="T549" s="6">
        <v>7</v>
      </c>
      <c r="U549" s="3">
        <f>S549+'from detlef scd 8+'!U424</f>
        <v>5.5491000000000001</v>
      </c>
      <c r="V549" s="3">
        <v>8</v>
      </c>
      <c r="W549" s="3">
        <f>U549+'from detlef scd 8+'!W424</f>
        <v>5.7565</v>
      </c>
      <c r="X549" s="6">
        <v>9</v>
      </c>
      <c r="Y549" s="3">
        <f>W549+'from detlef scd 8+'!Y424</f>
        <v>5.7565</v>
      </c>
      <c r="Z549" s="3"/>
      <c r="AA549" s="3"/>
      <c r="AB549" s="4"/>
      <c r="AC549" s="3"/>
      <c r="AD549" s="4"/>
      <c r="AE549" s="3"/>
      <c r="AF549" s="4"/>
      <c r="AG549" s="3"/>
      <c r="AH549" s="4"/>
      <c r="AI549" s="3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f>I550+'from detlef scd 8+'!K425</f>
        <v>3.5209000000000001</v>
      </c>
      <c r="L550" s="3">
        <v>3</v>
      </c>
      <c r="M550" s="3">
        <f>K550+'from detlef scd 8+'!M425</f>
        <v>4.3433000000000002</v>
      </c>
      <c r="N550" s="3">
        <v>4</v>
      </c>
      <c r="O550" s="3">
        <f>M550+'from detlef scd 8+'!O425</f>
        <v>4.6915000000000004</v>
      </c>
      <c r="P550" s="3">
        <v>5</v>
      </c>
      <c r="Q550" s="3">
        <f>O550+'from detlef scd 8+'!Q425</f>
        <v>5.1416000000000004</v>
      </c>
      <c r="R550" s="3">
        <v>6</v>
      </c>
      <c r="S550" s="3">
        <f>Q550+'from detlef scd 8+'!S425</f>
        <v>5.4491000000000005</v>
      </c>
      <c r="T550" s="6">
        <v>7</v>
      </c>
      <c r="U550" s="3">
        <f>S550+'from detlef scd 8+'!U425</f>
        <v>5.6343000000000005</v>
      </c>
      <c r="V550" s="3">
        <v>8</v>
      </c>
      <c r="W550" s="3">
        <f>U550+'from detlef scd 8+'!W425</f>
        <v>5.8955000000000002</v>
      </c>
      <c r="X550" s="6">
        <v>9</v>
      </c>
      <c r="Y550" s="3">
        <f>W550+'from detlef scd 8+'!Y425</f>
        <v>5.8955000000000002</v>
      </c>
      <c r="Z550" s="3"/>
      <c r="AA550" s="3"/>
      <c r="AB550" s="4"/>
      <c r="AC550" s="3"/>
      <c r="AD550" s="4"/>
      <c r="AE550" s="3"/>
      <c r="AF550" s="4"/>
      <c r="AG550" s="3"/>
      <c r="AH550" s="4"/>
      <c r="AI550" s="3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f>I551+'from detlef scd 8+'!K426</f>
        <v>2.9889999999999999</v>
      </c>
      <c r="L551" s="3">
        <v>3</v>
      </c>
      <c r="M551" s="3">
        <f>K551+'from detlef scd 8+'!M426</f>
        <v>4.0038</v>
      </c>
      <c r="N551" s="3">
        <v>4</v>
      </c>
      <c r="O551" s="3">
        <f>M551+'from detlef scd 8+'!O426</f>
        <v>4.5000999999999998</v>
      </c>
      <c r="P551" s="3">
        <v>5</v>
      </c>
      <c r="Q551" s="3">
        <f>O551+'from detlef scd 8+'!Q426</f>
        <v>4.7927</v>
      </c>
      <c r="R551" s="3">
        <v>6</v>
      </c>
      <c r="S551" s="3">
        <f>Q551+'from detlef scd 8+'!S426</f>
        <v>5.0259999999999998</v>
      </c>
      <c r="T551" s="6">
        <v>7</v>
      </c>
      <c r="U551" s="3">
        <f>S551+'from detlef scd 8+'!U426</f>
        <v>5.2408000000000001</v>
      </c>
      <c r="V551" s="3">
        <v>8</v>
      </c>
      <c r="W551" s="3">
        <f>U551+'from detlef scd 8+'!W426</f>
        <v>5.5186000000000002</v>
      </c>
      <c r="X551" s="6">
        <v>9</v>
      </c>
      <c r="Y551" s="3">
        <f>W551+'from detlef scd 8+'!Y426</f>
        <v>5.5186000000000002</v>
      </c>
      <c r="Z551" s="3"/>
      <c r="AA551" s="3"/>
      <c r="AB551" s="4"/>
      <c r="AC551" s="3"/>
      <c r="AD551" s="4"/>
      <c r="AE551" s="3"/>
      <c r="AF551" s="4"/>
      <c r="AG551" s="3"/>
      <c r="AH551" s="4"/>
      <c r="AI551" s="3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f>I552+'from detlef scd 8+'!K427</f>
        <v>4.0084999999999997</v>
      </c>
      <c r="L552" s="3">
        <v>3</v>
      </c>
      <c r="M552" s="3">
        <f>K552+'from detlef scd 8+'!M427</f>
        <v>4.7938999999999998</v>
      </c>
      <c r="N552" s="3">
        <v>4</v>
      </c>
      <c r="O552" s="3">
        <f>M552+'from detlef scd 8+'!O427</f>
        <v>5.2218</v>
      </c>
      <c r="P552" s="3">
        <v>5</v>
      </c>
      <c r="Q552" s="3">
        <f>O552+'from detlef scd 8+'!Q427</f>
        <v>5.5034000000000001</v>
      </c>
      <c r="R552" s="3">
        <v>6</v>
      </c>
      <c r="S552" s="3">
        <f>Q552+'from detlef scd 8+'!S427</f>
        <v>5.6627000000000001</v>
      </c>
      <c r="T552" s="6">
        <v>7</v>
      </c>
      <c r="U552" s="3">
        <f>S552+'from detlef scd 8+'!U427</f>
        <v>5.8887</v>
      </c>
      <c r="V552" s="3">
        <v>8</v>
      </c>
      <c r="W552" s="3">
        <f>U552+'from detlef scd 8+'!W427</f>
        <v>6.0239000000000003</v>
      </c>
      <c r="X552" s="6">
        <v>9</v>
      </c>
      <c r="Y552" s="3">
        <f>W552+'from detlef scd 8+'!Y427</f>
        <v>6.0239000000000003</v>
      </c>
      <c r="Z552" s="3"/>
      <c r="AA552" s="3"/>
      <c r="AB552" s="4"/>
      <c r="AC552" s="3"/>
      <c r="AD552" s="4"/>
      <c r="AE552" s="3"/>
      <c r="AF552" s="4"/>
      <c r="AG552" s="3"/>
      <c r="AH552" s="4"/>
      <c r="AI552" s="3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f>I553+'from detlef scd 8+'!K428</f>
        <v>3.3948</v>
      </c>
      <c r="L553" s="3">
        <v>3</v>
      </c>
      <c r="M553" s="3">
        <f>K553+'from detlef scd 8+'!M428</f>
        <v>4.5209000000000001</v>
      </c>
      <c r="N553" s="3">
        <v>4</v>
      </c>
      <c r="O553" s="3">
        <f>M553+'from detlef scd 8+'!O428</f>
        <v>5.1303000000000001</v>
      </c>
      <c r="P553" s="3">
        <v>5</v>
      </c>
      <c r="Q553" s="3">
        <f>O553+'from detlef scd 8+'!Q428</f>
        <v>5.4340999999999999</v>
      </c>
      <c r="R553" s="3">
        <v>6</v>
      </c>
      <c r="S553" s="3">
        <f>Q553+'from detlef scd 8+'!S428</f>
        <v>5.7859999999999996</v>
      </c>
      <c r="T553" s="6">
        <v>7</v>
      </c>
      <c r="U553" s="3">
        <f>S553+'from detlef scd 8+'!U428</f>
        <v>6.0545999999999998</v>
      </c>
      <c r="V553" s="3">
        <v>8</v>
      </c>
      <c r="W553" s="3">
        <f>U553+'from detlef scd 8+'!W428</f>
        <v>6.4472999999999994</v>
      </c>
      <c r="X553" s="6">
        <v>9</v>
      </c>
      <c r="Y553" s="3">
        <f>W553+'from detlef scd 8+'!Y428</f>
        <v>6.4472999999999994</v>
      </c>
      <c r="Z553" s="3"/>
      <c r="AA553" s="3"/>
      <c r="AB553" s="4"/>
      <c r="AC553" s="3"/>
      <c r="AD553" s="4"/>
      <c r="AE553" s="3"/>
      <c r="AF553" s="4"/>
      <c r="AG553" s="3"/>
      <c r="AH553" s="4"/>
      <c r="AI553" s="3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f>I554+'from detlef scd 8+'!K429</f>
        <v>3.1242999999999999</v>
      </c>
      <c r="L554" s="3">
        <v>3</v>
      </c>
      <c r="M554" s="3">
        <f>K554+'from detlef scd 8+'!M429</f>
        <v>3.9243999999999999</v>
      </c>
      <c r="N554" s="3">
        <v>4</v>
      </c>
      <c r="O554" s="3">
        <f>M554+'from detlef scd 8+'!O429</f>
        <v>4.4059999999999997</v>
      </c>
      <c r="P554" s="3">
        <v>5</v>
      </c>
      <c r="Q554" s="3">
        <f>O554+'from detlef scd 8+'!Q429</f>
        <v>4.8393999999999995</v>
      </c>
      <c r="R554" s="3">
        <v>6</v>
      </c>
      <c r="S554" s="3">
        <f>Q554+'from detlef scd 8+'!S429</f>
        <v>5.0912999999999995</v>
      </c>
      <c r="T554" s="6">
        <v>7</v>
      </c>
      <c r="U554" s="3">
        <f>S554+'from detlef scd 8+'!U429</f>
        <v>5.3727999999999998</v>
      </c>
      <c r="V554" s="3">
        <v>8</v>
      </c>
      <c r="W554" s="3">
        <f>U554+'from detlef scd 8+'!W429</f>
        <v>5.6357999999999997</v>
      </c>
      <c r="X554" s="6">
        <v>9</v>
      </c>
      <c r="Y554" s="3">
        <f>W554+'from detlef scd 8+'!Y429</f>
        <v>5.6357999999999997</v>
      </c>
      <c r="Z554" s="3"/>
      <c r="AA554" s="3"/>
      <c r="AB554" s="4"/>
      <c r="AC554" s="3"/>
      <c r="AD554" s="4"/>
      <c r="AE554" s="3"/>
      <c r="AF554" s="4"/>
      <c r="AG554" s="3"/>
      <c r="AH554" s="4"/>
      <c r="AI554" s="3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f>I555+'from detlef scd 8+'!K430</f>
        <v>3.4613</v>
      </c>
      <c r="L555" s="3">
        <v>3</v>
      </c>
      <c r="M555" s="3">
        <f>K555+'from detlef scd 8+'!M430</f>
        <v>4.3502000000000001</v>
      </c>
      <c r="N555" s="3">
        <v>4</v>
      </c>
      <c r="O555" s="3">
        <f>M555+'from detlef scd 8+'!O430</f>
        <v>5.0724</v>
      </c>
      <c r="P555" s="3">
        <v>5</v>
      </c>
      <c r="Q555" s="3">
        <f>O555+'from detlef scd 8+'!Q430</f>
        <v>5.4724000000000004</v>
      </c>
      <c r="R555" s="3">
        <v>6</v>
      </c>
      <c r="S555" s="3">
        <f>Q555+'from detlef scd 8+'!S430</f>
        <v>5.8280000000000003</v>
      </c>
      <c r="T555" s="6">
        <v>7</v>
      </c>
      <c r="U555" s="3">
        <f>S555+'from detlef scd 8+'!U430</f>
        <v>5.9799000000000007</v>
      </c>
      <c r="V555" s="3">
        <v>8</v>
      </c>
      <c r="W555" s="3">
        <f>U555+'from detlef scd 8+'!W430</f>
        <v>6.2947000000000006</v>
      </c>
      <c r="X555" s="6">
        <v>9</v>
      </c>
      <c r="Y555" s="3">
        <f>W555+'from detlef scd 8+'!Y430</f>
        <v>6.2947000000000006</v>
      </c>
      <c r="Z555" s="3"/>
      <c r="AA555" s="3"/>
      <c r="AB555" s="4"/>
      <c r="AC555" s="3"/>
      <c r="AD555" s="4"/>
      <c r="AE555" s="3"/>
      <c r="AF555" s="4"/>
      <c r="AG555" s="3"/>
      <c r="AH555" s="4"/>
      <c r="AI555" s="3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f>I556+'from detlef scd 8+'!K431</f>
        <v>2.9910000000000001</v>
      </c>
      <c r="L556" s="3">
        <v>3</v>
      </c>
      <c r="M556" s="3">
        <f>K556+'from detlef scd 8+'!M431</f>
        <v>3.7171000000000003</v>
      </c>
      <c r="N556" s="3">
        <v>4</v>
      </c>
      <c r="O556" s="3">
        <f>M556+'from detlef scd 8+'!O431</f>
        <v>4.4062000000000001</v>
      </c>
      <c r="P556" s="3">
        <v>5</v>
      </c>
      <c r="Q556" s="3">
        <f>O556+'from detlef scd 8+'!Q431</f>
        <v>4.7359</v>
      </c>
      <c r="R556" s="3">
        <v>6</v>
      </c>
      <c r="S556" s="3">
        <f>Q556+'from detlef scd 8+'!S431</f>
        <v>4.9470999999999998</v>
      </c>
      <c r="T556" s="6">
        <v>7</v>
      </c>
      <c r="U556" s="3">
        <f>S556+'from detlef scd 8+'!U431</f>
        <v>5.0804999999999998</v>
      </c>
      <c r="V556" s="3">
        <v>8</v>
      </c>
      <c r="W556" s="3">
        <f>U556+'from detlef scd 8+'!W431</f>
        <v>5.2286999999999999</v>
      </c>
      <c r="X556" s="6">
        <v>9</v>
      </c>
      <c r="Y556" s="3">
        <f>W556+'from detlef scd 8+'!Y431</f>
        <v>5.2286999999999999</v>
      </c>
      <c r="Z556" s="3"/>
      <c r="AA556" s="3"/>
      <c r="AB556" s="4"/>
      <c r="AC556" s="3"/>
      <c r="AD556" s="4"/>
      <c r="AE556" s="3"/>
      <c r="AF556" s="4"/>
      <c r="AG556" s="3"/>
      <c r="AH556" s="4"/>
      <c r="AI556" s="3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f>I557+'from detlef scd 8+'!K481</f>
        <v>3.3063000000000002</v>
      </c>
      <c r="L557" s="3">
        <v>3</v>
      </c>
      <c r="M557" s="3">
        <f>K557+'from detlef scd 8+'!M481</f>
        <v>4.0507</v>
      </c>
      <c r="N557" s="3">
        <v>4</v>
      </c>
      <c r="O557" s="3">
        <f>M557+'from detlef scd 8+'!O481</f>
        <v>4.6727999999999996</v>
      </c>
      <c r="P557" s="3">
        <v>5</v>
      </c>
      <c r="Q557" s="3">
        <f>O557+'from detlef scd 8+'!Q481</f>
        <v>4.9611000000000001</v>
      </c>
      <c r="R557" s="3">
        <v>6</v>
      </c>
      <c r="S557" s="3">
        <f>Q557+'from detlef scd 8+'!S481</f>
        <v>5.3205999999999998</v>
      </c>
      <c r="T557" s="6">
        <v>7</v>
      </c>
      <c r="U557" s="3">
        <f>S557+'from detlef scd 8+'!U481</f>
        <v>5.7535999999999996</v>
      </c>
      <c r="V557" s="3">
        <v>8</v>
      </c>
      <c r="W557" s="3">
        <f>U557+'from detlef scd 8+'!W481</f>
        <v>5.8648999999999996</v>
      </c>
      <c r="X557" s="6">
        <v>9</v>
      </c>
      <c r="Y557" s="3">
        <f>W557+'from detlef scd 8+'!Y481</f>
        <v>5.8648999999999996</v>
      </c>
      <c r="Z557" s="3"/>
      <c r="AA557" s="3"/>
      <c r="AB557" s="4"/>
      <c r="AC557" s="3"/>
      <c r="AD557" s="4"/>
      <c r="AE557" s="3"/>
      <c r="AF557" s="4"/>
      <c r="AG557" s="3"/>
      <c r="AH557" s="4"/>
      <c r="AI557" s="3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f>I558+'from detlef scd 8+'!K482</f>
        <v>2.5522999999999998</v>
      </c>
      <c r="L558" s="3">
        <v>3</v>
      </c>
      <c r="M558" s="3">
        <f>K558+'from detlef scd 8+'!M482</f>
        <v>3.4166999999999996</v>
      </c>
      <c r="N558" s="3">
        <v>4</v>
      </c>
      <c r="O558" s="3">
        <f>M558+'from detlef scd 8+'!O482</f>
        <v>3.8283999999999998</v>
      </c>
      <c r="P558" s="3">
        <v>5</v>
      </c>
      <c r="Q558" s="3">
        <f>O558+'from detlef scd 8+'!Q482</f>
        <v>4.2633999999999999</v>
      </c>
      <c r="R558" s="3">
        <v>6</v>
      </c>
      <c r="S558" s="3">
        <f>Q558+'from detlef scd 8+'!S482</f>
        <v>4.7324000000000002</v>
      </c>
      <c r="T558" s="6">
        <v>7</v>
      </c>
      <c r="U558" s="3">
        <f>S558+'from detlef scd 8+'!U482</f>
        <v>5.0757000000000003</v>
      </c>
      <c r="V558" s="3">
        <v>8</v>
      </c>
      <c r="W558" s="3">
        <f>U558+'from detlef scd 8+'!W482</f>
        <v>5.2022000000000004</v>
      </c>
      <c r="X558" s="6">
        <v>9</v>
      </c>
      <c r="Y558" s="3">
        <f>W558+'from detlef scd 8+'!Y482</f>
        <v>5.2022000000000004</v>
      </c>
      <c r="Z558" s="3"/>
      <c r="AA558" s="3"/>
      <c r="AB558" s="4"/>
      <c r="AC558" s="3"/>
      <c r="AD558" s="4"/>
      <c r="AE558" s="3"/>
      <c r="AF558" s="4"/>
      <c r="AG558" s="3"/>
      <c r="AH558" s="4"/>
      <c r="AI558" s="3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f>I559+'from detlef scd 8+'!K483</f>
        <v>2.3868999999999998</v>
      </c>
      <c r="L559" s="3">
        <v>3</v>
      </c>
      <c r="M559" s="3">
        <f>K559+'from detlef scd 8+'!M483</f>
        <v>3.4266999999999999</v>
      </c>
      <c r="N559" s="3">
        <v>4</v>
      </c>
      <c r="O559" s="3">
        <f>M559+'from detlef scd 8+'!O483</f>
        <v>4.0557999999999996</v>
      </c>
      <c r="P559" s="3">
        <v>5</v>
      </c>
      <c r="Q559" s="3">
        <f>O559+'from detlef scd 8+'!Q483</f>
        <v>4.2670999999999992</v>
      </c>
      <c r="R559" s="3">
        <v>6</v>
      </c>
      <c r="S559" s="3">
        <f>Q559+'from detlef scd 8+'!S483</f>
        <v>4.5820999999999996</v>
      </c>
      <c r="T559" s="6">
        <v>7</v>
      </c>
      <c r="U559" s="3">
        <f>S559+'from detlef scd 8+'!U483</f>
        <v>5.0288999999999993</v>
      </c>
      <c r="V559" s="3">
        <v>8</v>
      </c>
      <c r="W559" s="3">
        <f>U559+'from detlef scd 8+'!W483</f>
        <v>5.1362999999999994</v>
      </c>
      <c r="X559" s="6">
        <v>9</v>
      </c>
      <c r="Y559" s="3">
        <f>W559+'from detlef scd 8+'!Y483</f>
        <v>5.1362999999999994</v>
      </c>
      <c r="Z559" s="3"/>
      <c r="AA559" s="3"/>
      <c r="AB559" s="4"/>
      <c r="AC559" s="3"/>
      <c r="AD559" s="4"/>
      <c r="AE559" s="3"/>
      <c r="AF559" s="4"/>
      <c r="AG559" s="3"/>
      <c r="AH559" s="4"/>
      <c r="AI559" s="3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f>I560+'from detlef scd 8+'!K484</f>
        <v>2.9042000000000003</v>
      </c>
      <c r="L560" s="3">
        <v>3</v>
      </c>
      <c r="M560" s="3">
        <f>K560+'from detlef scd 8+'!M484</f>
        <v>3.7307000000000006</v>
      </c>
      <c r="N560" s="3">
        <v>4</v>
      </c>
      <c r="O560" s="3">
        <f>M560+'from detlef scd 8+'!O484</f>
        <v>4.0775000000000006</v>
      </c>
      <c r="P560" s="3">
        <v>5</v>
      </c>
      <c r="Q560" s="3">
        <f>O560+'from detlef scd 8+'!Q484</f>
        <v>4.4234000000000009</v>
      </c>
      <c r="R560" s="3">
        <v>6</v>
      </c>
      <c r="S560" s="3">
        <f>Q560+'from detlef scd 8+'!S484</f>
        <v>4.627600000000001</v>
      </c>
      <c r="T560" s="6">
        <v>7</v>
      </c>
      <c r="U560" s="3">
        <f>S560+'from detlef scd 8+'!U484</f>
        <v>4.8871000000000011</v>
      </c>
      <c r="V560" s="3">
        <v>8</v>
      </c>
      <c r="W560" s="3">
        <f>U560+'from detlef scd 8+'!W484</f>
        <v>5.003000000000001</v>
      </c>
      <c r="X560" s="6">
        <v>9</v>
      </c>
      <c r="Y560" s="3">
        <f>W560+'from detlef scd 8+'!Y484</f>
        <v>5.003000000000001</v>
      </c>
      <c r="Z560" s="3"/>
      <c r="AA560" s="3"/>
      <c r="AB560" s="4"/>
      <c r="AC560" s="3"/>
      <c r="AD560" s="4"/>
      <c r="AE560" s="3"/>
      <c r="AF560" s="4"/>
      <c r="AG560" s="3"/>
      <c r="AH560" s="4"/>
      <c r="AI560" s="3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f>I561+'from detlef scd 8+'!K485</f>
        <v>3.0945999999999998</v>
      </c>
      <c r="L561" s="3">
        <v>3</v>
      </c>
      <c r="M561" s="3">
        <f>K561+'from detlef scd 8+'!M485</f>
        <v>4.1162000000000001</v>
      </c>
      <c r="N561" s="3">
        <v>4</v>
      </c>
      <c r="O561" s="3">
        <f>M561+'from detlef scd 8+'!O485</f>
        <v>4.5357000000000003</v>
      </c>
      <c r="P561" s="3">
        <v>5</v>
      </c>
      <c r="Q561" s="3">
        <f>O561+'from detlef scd 8+'!Q485</f>
        <v>4.7197000000000005</v>
      </c>
      <c r="R561" s="3">
        <v>6</v>
      </c>
      <c r="S561" s="3">
        <f>Q561+'from detlef scd 8+'!S485</f>
        <v>4.8941000000000008</v>
      </c>
      <c r="T561" s="6">
        <v>7</v>
      </c>
      <c r="U561" s="3">
        <f>S561+'from detlef scd 8+'!U485</f>
        <v>5.4174000000000007</v>
      </c>
      <c r="V561" s="3">
        <v>8</v>
      </c>
      <c r="W561" s="3">
        <f>U561+'from detlef scd 8+'!W485</f>
        <v>5.4962000000000009</v>
      </c>
      <c r="X561" s="6">
        <v>9</v>
      </c>
      <c r="Y561" s="3">
        <f>W561+'from detlef scd 8+'!Y485</f>
        <v>5.4962000000000009</v>
      </c>
      <c r="Z561" s="3"/>
      <c r="AA561" s="3"/>
      <c r="AB561" s="4"/>
      <c r="AC561" s="3"/>
      <c r="AD561" s="4"/>
      <c r="AE561" s="3"/>
      <c r="AF561" s="4"/>
      <c r="AG561" s="3"/>
      <c r="AH561" s="4"/>
      <c r="AI561" s="3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f>I562+'from detlef scd 8+'!K486</f>
        <v>2.6287000000000003</v>
      </c>
      <c r="L562" s="3">
        <v>3</v>
      </c>
      <c r="M562" s="3">
        <f>K562+'from detlef scd 8+'!M486</f>
        <v>3.3883000000000001</v>
      </c>
      <c r="N562" s="3">
        <v>4</v>
      </c>
      <c r="O562" s="3">
        <f>M562+'from detlef scd 8+'!O486</f>
        <v>3.8873000000000002</v>
      </c>
      <c r="P562" s="3">
        <v>5</v>
      </c>
      <c r="Q562" s="3">
        <f>O562+'from detlef scd 8+'!Q486</f>
        <v>4.0771000000000006</v>
      </c>
      <c r="R562" s="3">
        <v>6</v>
      </c>
      <c r="S562" s="3">
        <f>Q562+'from detlef scd 8+'!S486</f>
        <v>4.3579000000000008</v>
      </c>
      <c r="T562" s="6">
        <v>7</v>
      </c>
      <c r="U562" s="3">
        <f>S562+'from detlef scd 8+'!U486</f>
        <v>4.5849000000000011</v>
      </c>
      <c r="V562" s="3">
        <v>8</v>
      </c>
      <c r="W562" s="3">
        <f>U562+'from detlef scd 8+'!W486</f>
        <v>4.6616000000000009</v>
      </c>
      <c r="X562" s="6">
        <v>9</v>
      </c>
      <c r="Y562" s="3">
        <f>W562+'from detlef scd 8+'!Y486</f>
        <v>4.6616000000000009</v>
      </c>
      <c r="Z562" s="3"/>
      <c r="AA562" s="3"/>
      <c r="AB562" s="4"/>
      <c r="AC562" s="3"/>
      <c r="AD562" s="4"/>
      <c r="AE562" s="3"/>
      <c r="AF562" s="4"/>
      <c r="AG562" s="3"/>
      <c r="AH562" s="4"/>
      <c r="AI562" s="3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f>I563+'from detlef scd 8+'!K487</f>
        <v>3.1842999999999999</v>
      </c>
      <c r="L563" s="3">
        <v>3</v>
      </c>
      <c r="M563" s="3">
        <f>K563+'from detlef scd 8+'!M487</f>
        <v>4.0125999999999999</v>
      </c>
      <c r="N563" s="3">
        <v>4</v>
      </c>
      <c r="O563" s="3">
        <f>M563+'from detlef scd 8+'!O487</f>
        <v>4.4885000000000002</v>
      </c>
      <c r="P563" s="3">
        <v>5</v>
      </c>
      <c r="Q563" s="3">
        <f>O563+'from detlef scd 8+'!Q487</f>
        <v>4.8635000000000002</v>
      </c>
      <c r="R563" s="3">
        <v>6</v>
      </c>
      <c r="S563" s="3">
        <f>Q563+'from detlef scd 8+'!S487</f>
        <v>5.1862000000000004</v>
      </c>
      <c r="T563" s="6">
        <v>7</v>
      </c>
      <c r="U563" s="3">
        <f>S563+'from detlef scd 8+'!U487</f>
        <v>5.6133000000000006</v>
      </c>
      <c r="V563" s="3">
        <v>8</v>
      </c>
      <c r="W563" s="3">
        <f>U563+'from detlef scd 8+'!W487</f>
        <v>5.727100000000001</v>
      </c>
      <c r="X563" s="6">
        <v>9</v>
      </c>
      <c r="Y563" s="3">
        <f>W563+'from detlef scd 8+'!Y487</f>
        <v>5.727100000000001</v>
      </c>
      <c r="Z563" s="3"/>
      <c r="AA563" s="3"/>
      <c r="AB563" s="4"/>
      <c r="AC563" s="3"/>
      <c r="AD563" s="4"/>
      <c r="AE563" s="3"/>
      <c r="AF563" s="4"/>
      <c r="AG563" s="3"/>
      <c r="AH563" s="4"/>
      <c r="AI563" s="3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f>I564+'from detlef scd 8+'!K488</f>
        <v>2.1644000000000001</v>
      </c>
      <c r="L564" s="3">
        <v>3</v>
      </c>
      <c r="M564" s="3">
        <f>K564+'from detlef scd 8+'!M488</f>
        <v>3.0856000000000003</v>
      </c>
      <c r="N564" s="3">
        <v>4</v>
      </c>
      <c r="O564" s="3">
        <f>M564+'from detlef scd 8+'!O488</f>
        <v>3.6806000000000001</v>
      </c>
      <c r="P564" s="3">
        <v>5</v>
      </c>
      <c r="Q564" s="3">
        <f>O564+'from detlef scd 8+'!Q488</f>
        <v>3.9877000000000002</v>
      </c>
      <c r="R564" s="3">
        <v>6</v>
      </c>
      <c r="S564" s="3">
        <f>Q564+'from detlef scd 8+'!S488</f>
        <v>4.2309999999999999</v>
      </c>
      <c r="T564" s="6">
        <v>7</v>
      </c>
      <c r="U564" s="3">
        <f>S564+'from detlef scd 8+'!U488</f>
        <v>4.5395000000000003</v>
      </c>
      <c r="V564" s="3">
        <v>8</v>
      </c>
      <c r="W564" s="3">
        <f>U564+'from detlef scd 8+'!W488</f>
        <v>4.6372</v>
      </c>
      <c r="X564" s="6">
        <v>9</v>
      </c>
      <c r="Y564" s="3">
        <f>W564+'from detlef scd 8+'!Y488</f>
        <v>4.6372</v>
      </c>
      <c r="Z564" s="3"/>
      <c r="AA564" s="3"/>
      <c r="AB564" s="4"/>
      <c r="AC564" s="3"/>
      <c r="AD564" s="4"/>
      <c r="AE564" s="3"/>
      <c r="AF564" s="4"/>
      <c r="AG564" s="3"/>
      <c r="AH564" s="4"/>
      <c r="AI564" s="3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f>I565+'from detlef scd 8+'!K489</f>
        <v>3.2171000000000003</v>
      </c>
      <c r="L565" s="3">
        <v>3</v>
      </c>
      <c r="M565" s="3">
        <f>K565+'from detlef scd 8+'!M489</f>
        <v>4.4154999999999998</v>
      </c>
      <c r="N565" s="3">
        <v>4</v>
      </c>
      <c r="O565" s="3">
        <f>M565+'from detlef scd 8+'!O489</f>
        <v>5.0156000000000001</v>
      </c>
      <c r="P565" s="3">
        <v>5</v>
      </c>
      <c r="Q565" s="3">
        <f>O565+'from detlef scd 8+'!Q489</f>
        <v>5.8298000000000005</v>
      </c>
      <c r="R565" s="3">
        <v>6</v>
      </c>
      <c r="S565" s="3">
        <f>Q565+'from detlef scd 8+'!S489</f>
        <v>6.154300000000001</v>
      </c>
      <c r="T565" s="6">
        <v>7</v>
      </c>
      <c r="U565" s="3">
        <f>S565+'from detlef scd 8+'!U489</f>
        <v>6.3652000000000006</v>
      </c>
      <c r="V565" s="3">
        <v>8</v>
      </c>
      <c r="W565" s="3">
        <f>U565+'from detlef scd 8+'!W489</f>
        <v>6.620400000000001</v>
      </c>
      <c r="X565" s="6">
        <v>9</v>
      </c>
      <c r="Y565" s="3">
        <f>W565+'from detlef scd 8+'!Y489</f>
        <v>6.620400000000001</v>
      </c>
      <c r="Z565" s="3"/>
      <c r="AA565" s="3"/>
      <c r="AB565" s="4"/>
      <c r="AC565" s="3"/>
      <c r="AD565" s="4"/>
      <c r="AE565" s="3"/>
      <c r="AF565" s="4"/>
      <c r="AG565" s="3"/>
      <c r="AH565" s="4"/>
      <c r="AI565" s="3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f>I566+'from detlef scd 8+'!K490</f>
        <v>2.8651999999999997</v>
      </c>
      <c r="L566" s="3">
        <v>3</v>
      </c>
      <c r="M566" s="3">
        <f>K566+'from detlef scd 8+'!M490</f>
        <v>3.7713999999999999</v>
      </c>
      <c r="N566" s="3">
        <v>4</v>
      </c>
      <c r="O566" s="3">
        <f>M566+'from detlef scd 8+'!O490</f>
        <v>4.2619999999999996</v>
      </c>
      <c r="P566" s="3">
        <v>5</v>
      </c>
      <c r="Q566" s="3">
        <f>O566+'from detlef scd 8+'!Q490</f>
        <v>4.8797999999999995</v>
      </c>
      <c r="R566" s="3">
        <v>6</v>
      </c>
      <c r="S566" s="3">
        <f>Q566+'from detlef scd 8+'!S490</f>
        <v>5.1851999999999991</v>
      </c>
      <c r="T566" s="6">
        <v>7</v>
      </c>
      <c r="U566" s="3">
        <f>S566+'from detlef scd 8+'!U490</f>
        <v>5.4929999999999994</v>
      </c>
      <c r="V566" s="3">
        <v>8</v>
      </c>
      <c r="W566" s="3">
        <f>U566+'from detlef scd 8+'!W490</f>
        <v>5.7227999999999994</v>
      </c>
      <c r="X566" s="6">
        <v>9</v>
      </c>
      <c r="Y566" s="3">
        <f>W566+'from detlef scd 8+'!Y490</f>
        <v>5.7227999999999994</v>
      </c>
      <c r="Z566" s="3"/>
      <c r="AA566" s="3"/>
      <c r="AB566" s="4"/>
      <c r="AC566" s="3"/>
      <c r="AD566" s="4"/>
      <c r="AE566" s="3"/>
      <c r="AF566" s="4"/>
      <c r="AG566" s="3"/>
      <c r="AH566" s="4"/>
      <c r="AI566" s="3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f>I567+'from detlef scd 8+'!K491</f>
        <v>3.5823999999999998</v>
      </c>
      <c r="L567" s="3">
        <v>3</v>
      </c>
      <c r="M567" s="3">
        <f>K567+'from detlef scd 8+'!M491</f>
        <v>4.8985000000000003</v>
      </c>
      <c r="N567" s="3">
        <v>4</v>
      </c>
      <c r="O567" s="3">
        <f>M567+'from detlef scd 8+'!O491</f>
        <v>5.3125</v>
      </c>
      <c r="P567" s="3">
        <v>5</v>
      </c>
      <c r="Q567" s="3">
        <f>O567+'from detlef scd 8+'!Q491</f>
        <v>5.6109999999999998</v>
      </c>
      <c r="R567" s="3">
        <v>6</v>
      </c>
      <c r="S567" s="3">
        <f>Q567+'from detlef scd 8+'!S491</f>
        <v>5.9512999999999998</v>
      </c>
      <c r="T567" s="6">
        <v>7</v>
      </c>
      <c r="U567" s="3">
        <f>S567+'from detlef scd 8+'!U491</f>
        <v>6.1532</v>
      </c>
      <c r="V567" s="3">
        <v>8</v>
      </c>
      <c r="W567" s="3">
        <f>U567+'from detlef scd 8+'!W491</f>
        <v>6.2167000000000003</v>
      </c>
      <c r="X567" s="6">
        <v>9</v>
      </c>
      <c r="Y567" s="3">
        <f>W567+'from detlef scd 8+'!Y491</f>
        <v>6.2366999999999999</v>
      </c>
      <c r="Z567" s="3"/>
      <c r="AA567" s="3"/>
      <c r="AB567" s="4"/>
      <c r="AC567" s="3"/>
      <c r="AD567" s="4"/>
      <c r="AE567" s="3"/>
      <c r="AF567" s="4"/>
      <c r="AG567" s="3"/>
      <c r="AH567" s="4"/>
      <c r="AI567" s="3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f>I568+'from detlef scd 8+'!K492</f>
        <v>3.2879</v>
      </c>
      <c r="L568" s="3">
        <v>3</v>
      </c>
      <c r="M568" s="3">
        <f>K568+'from detlef scd 8+'!M492</f>
        <v>4.2011000000000003</v>
      </c>
      <c r="N568" s="3">
        <v>4</v>
      </c>
      <c r="O568" s="3">
        <f>M568+'from detlef scd 8+'!O492</f>
        <v>4.7896000000000001</v>
      </c>
      <c r="P568" s="3">
        <v>5</v>
      </c>
      <c r="Q568" s="3">
        <f>O568+'from detlef scd 8+'!Q492</f>
        <v>5.2462999999999997</v>
      </c>
      <c r="R568" s="3">
        <v>6</v>
      </c>
      <c r="S568" s="3">
        <f>Q568+'from detlef scd 8+'!S492</f>
        <v>5.6274999999999995</v>
      </c>
      <c r="T568" s="6">
        <v>7</v>
      </c>
      <c r="U568" s="3">
        <f>S568+'from detlef scd 8+'!U492</f>
        <v>5.9045999999999994</v>
      </c>
      <c r="V568" s="3">
        <v>8</v>
      </c>
      <c r="W568" s="3">
        <f>U568+'from detlef scd 8+'!W492</f>
        <v>6.0980999999999996</v>
      </c>
      <c r="X568" s="6">
        <v>9</v>
      </c>
      <c r="Y568" s="3">
        <f>W568+'from detlef scd 8+'!Y492</f>
        <v>6.1453999999999995</v>
      </c>
      <c r="Z568" s="3"/>
      <c r="AA568" s="3"/>
      <c r="AB568" s="4"/>
      <c r="AC568" s="3"/>
      <c r="AD568" s="4"/>
      <c r="AE568" s="3"/>
      <c r="AF568" s="4"/>
      <c r="AG568" s="3"/>
      <c r="AH568" s="4"/>
      <c r="AI568" s="3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f>I569+'from detlef scd 8+'!K493</f>
        <v>4.1807999999999996</v>
      </c>
      <c r="L569" s="3">
        <v>3</v>
      </c>
      <c r="M569" s="3">
        <f>K569+'from detlef scd 8+'!M493</f>
        <v>5.1898</v>
      </c>
      <c r="N569" s="3">
        <v>4</v>
      </c>
      <c r="O569" s="3">
        <f>M569+'from detlef scd 8+'!O493</f>
        <v>5.9440999999999997</v>
      </c>
      <c r="P569" s="3">
        <v>5</v>
      </c>
      <c r="Q569" s="3">
        <f>O569+'from detlef scd 8+'!Q493</f>
        <v>6.3248999999999995</v>
      </c>
      <c r="R569" s="3">
        <v>6</v>
      </c>
      <c r="S569" s="3">
        <f>Q569+'from detlef scd 8+'!S493</f>
        <v>6.7745999999999995</v>
      </c>
      <c r="T569" s="6">
        <v>7</v>
      </c>
      <c r="U569" s="3">
        <f>S569+'from detlef scd 8+'!U493</f>
        <v>6.9671999999999992</v>
      </c>
      <c r="V569" s="3">
        <v>8</v>
      </c>
      <c r="W569" s="3">
        <f>U569+'from detlef scd 8+'!W493</f>
        <v>7.2635999999999994</v>
      </c>
      <c r="X569" s="6">
        <v>9</v>
      </c>
      <c r="Y569" s="3">
        <f>W569+'from detlef scd 8+'!Y493</f>
        <v>7.5169999999999995</v>
      </c>
      <c r="Z569" s="3"/>
      <c r="AA569" s="3"/>
      <c r="AB569" s="4"/>
      <c r="AC569" s="3"/>
      <c r="AD569" s="4"/>
      <c r="AE569" s="3"/>
      <c r="AF569" s="4"/>
      <c r="AG569" s="3"/>
      <c r="AH569" s="4"/>
      <c r="AI569" s="3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f>I570+'from detlef scd 8+'!K494</f>
        <v>3.5828000000000002</v>
      </c>
      <c r="L570" s="3">
        <v>3</v>
      </c>
      <c r="M570" s="3">
        <f>K570+'from detlef scd 8+'!M494</f>
        <v>4.3292000000000002</v>
      </c>
      <c r="N570" s="3">
        <v>4</v>
      </c>
      <c r="O570" s="3">
        <f>M570+'from detlef scd 8+'!O494</f>
        <v>4.6703999999999999</v>
      </c>
      <c r="P570" s="3">
        <v>5</v>
      </c>
      <c r="Q570" s="3">
        <f>O570+'from detlef scd 8+'!Q494</f>
        <v>4.9797000000000002</v>
      </c>
      <c r="R570" s="3">
        <v>6</v>
      </c>
      <c r="S570" s="3">
        <f>Q570+'from detlef scd 8+'!S494</f>
        <v>5.3661000000000003</v>
      </c>
      <c r="T570" s="6">
        <v>7</v>
      </c>
      <c r="U570" s="3">
        <f>S570+'from detlef scd 8+'!U494</f>
        <v>5.4739000000000004</v>
      </c>
      <c r="V570" s="3">
        <v>8</v>
      </c>
      <c r="W570" s="3">
        <f>U570+'from detlef scd 8+'!W494</f>
        <v>5.5364000000000004</v>
      </c>
      <c r="X570" s="6">
        <v>9</v>
      </c>
      <c r="Y570" s="3">
        <f>W570+'from detlef scd 8+'!Y494</f>
        <v>5.5645000000000007</v>
      </c>
      <c r="Z570" s="3"/>
      <c r="AA570" s="3"/>
      <c r="AB570" s="4"/>
      <c r="AC570" s="3"/>
      <c r="AD570" s="4"/>
      <c r="AE570" s="3"/>
      <c r="AF570" s="4"/>
      <c r="AG570" s="3"/>
      <c r="AH570" s="4"/>
      <c r="AI570" s="3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f>I571+'from detlef scd 8+'!K495</f>
        <v>3.2029999999999998</v>
      </c>
      <c r="L571" s="3">
        <v>3</v>
      </c>
      <c r="M571" s="3">
        <f>K571+'from detlef scd 8+'!M495</f>
        <v>4.1276999999999999</v>
      </c>
      <c r="N571" s="3">
        <v>4</v>
      </c>
      <c r="O571" s="3">
        <f>M571+'from detlef scd 8+'!O495</f>
        <v>4.7171000000000003</v>
      </c>
      <c r="P571" s="3">
        <v>5</v>
      </c>
      <c r="Q571" s="3">
        <f>O571+'from detlef scd 8+'!Q495</f>
        <v>5.0091000000000001</v>
      </c>
      <c r="R571" s="3">
        <v>6</v>
      </c>
      <c r="S571" s="3">
        <f>Q571+'from detlef scd 8+'!S495</f>
        <v>5.4329999999999998</v>
      </c>
      <c r="T571" s="6">
        <v>7</v>
      </c>
      <c r="U571" s="3">
        <f>S571+'from detlef scd 8+'!U495</f>
        <v>5.5712000000000002</v>
      </c>
      <c r="V571" s="3">
        <v>8</v>
      </c>
      <c r="W571" s="3">
        <f>U571+'from detlef scd 8+'!W495</f>
        <v>5.8740000000000006</v>
      </c>
      <c r="X571" s="6">
        <v>9</v>
      </c>
      <c r="Y571" s="3">
        <f>W571+'from detlef scd 8+'!Y495</f>
        <v>6.1176000000000004</v>
      </c>
      <c r="Z571" s="3"/>
      <c r="AA571" s="3"/>
      <c r="AB571" s="4"/>
      <c r="AC571" s="3"/>
      <c r="AD571" s="4"/>
      <c r="AE571" s="3"/>
      <c r="AF571" s="4"/>
      <c r="AG571" s="3"/>
      <c r="AH571" s="4"/>
      <c r="AI571" s="3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f>I572+'from detlef scd 8+'!K496</f>
        <v>3.2724000000000002</v>
      </c>
      <c r="L572" s="3">
        <v>3</v>
      </c>
      <c r="M572" s="3">
        <f>K572+'from detlef scd 8+'!M496</f>
        <v>3.8650000000000002</v>
      </c>
      <c r="N572" s="3">
        <v>4</v>
      </c>
      <c r="O572" s="3">
        <f>M572+'from detlef scd 8+'!O496</f>
        <v>4.4946000000000002</v>
      </c>
      <c r="P572" s="3">
        <v>5</v>
      </c>
      <c r="Q572" s="3">
        <f>O572+'from detlef scd 8+'!Q496</f>
        <v>4.8687000000000005</v>
      </c>
      <c r="R572" s="3">
        <v>6</v>
      </c>
      <c r="S572" s="3">
        <f>Q572+'from detlef scd 8+'!S496</f>
        <v>5.1909000000000001</v>
      </c>
      <c r="T572" s="6">
        <v>7</v>
      </c>
      <c r="U572" s="3">
        <f>S572+'from detlef scd 8+'!U496</f>
        <v>5.4465000000000003</v>
      </c>
      <c r="V572" s="3">
        <v>8</v>
      </c>
      <c r="W572" s="3">
        <f>U572+'from detlef scd 8+'!W496</f>
        <v>5.6872000000000007</v>
      </c>
      <c r="X572" s="6">
        <v>9</v>
      </c>
      <c r="Y572" s="3">
        <f>W572+'from detlef scd 8+'!Y496</f>
        <v>5.8020000000000005</v>
      </c>
      <c r="Z572" s="3"/>
      <c r="AA572" s="3"/>
      <c r="AB572" s="4"/>
      <c r="AC572" s="3"/>
      <c r="AD572" s="4"/>
      <c r="AE572" s="3"/>
      <c r="AF572" s="4"/>
      <c r="AG572" s="3"/>
      <c r="AH572" s="4"/>
      <c r="AI572" s="3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f>I573+'from detlef scd 8+'!K497</f>
        <v>2.6408</v>
      </c>
      <c r="L573" s="3">
        <v>3</v>
      </c>
      <c r="M573" s="3">
        <f>K573+'from detlef scd 8+'!M497</f>
        <v>3.6630000000000003</v>
      </c>
      <c r="N573" s="3">
        <v>4</v>
      </c>
      <c r="O573" s="3">
        <f>M573+'from detlef scd 8+'!O497</f>
        <v>4.2334000000000005</v>
      </c>
      <c r="P573" s="3">
        <v>5</v>
      </c>
      <c r="Q573" s="3">
        <f>O573+'from detlef scd 8+'!Q497</f>
        <v>4.7927000000000008</v>
      </c>
      <c r="R573" s="3">
        <v>6</v>
      </c>
      <c r="S573" s="3">
        <f>Q573+'from detlef scd 8+'!S497</f>
        <v>5.0964000000000009</v>
      </c>
      <c r="T573" s="6">
        <v>7</v>
      </c>
      <c r="U573" s="3">
        <f>S573+'from detlef scd 8+'!U497</f>
        <v>5.4853000000000005</v>
      </c>
      <c r="V573" s="3">
        <v>8</v>
      </c>
      <c r="W573" s="3">
        <f>U573+'from detlef scd 8+'!W497</f>
        <v>5.6297000000000006</v>
      </c>
      <c r="X573" s="6">
        <v>9</v>
      </c>
      <c r="Y573" s="3">
        <f>W573+'from detlef scd 8+'!Y497</f>
        <v>5.7038000000000002</v>
      </c>
      <c r="Z573" s="3"/>
      <c r="AA573" s="3"/>
      <c r="AB573" s="4"/>
      <c r="AC573" s="3"/>
      <c r="AD573" s="4"/>
      <c r="AE573" s="3"/>
      <c r="AF573" s="4"/>
      <c r="AG573" s="3"/>
      <c r="AH573" s="4"/>
      <c r="AI573" s="3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f>I574+'from detlef scd 8+'!K498</f>
        <v>2.8056999999999999</v>
      </c>
      <c r="L574" s="3">
        <v>3</v>
      </c>
      <c r="M574" s="3">
        <f>K574+'from detlef scd 8+'!M498</f>
        <v>3.778</v>
      </c>
      <c r="N574" s="3">
        <v>4</v>
      </c>
      <c r="O574" s="3">
        <f>M574+'from detlef scd 8+'!O498</f>
        <v>4.3094999999999999</v>
      </c>
      <c r="P574" s="3">
        <v>5</v>
      </c>
      <c r="Q574" s="3">
        <f>O574+'from detlef scd 8+'!Q498</f>
        <v>4.6299000000000001</v>
      </c>
      <c r="R574" s="3">
        <v>6</v>
      </c>
      <c r="S574" s="3">
        <f>Q574+'from detlef scd 8+'!S498</f>
        <v>4.9225000000000003</v>
      </c>
      <c r="T574" s="6">
        <v>7</v>
      </c>
      <c r="U574" s="3">
        <f>S574+'from detlef scd 8+'!U498</f>
        <v>5.1003000000000007</v>
      </c>
      <c r="V574" s="3">
        <v>8</v>
      </c>
      <c r="W574" s="3">
        <f>U574+'from detlef scd 8+'!W498</f>
        <v>5.4151000000000007</v>
      </c>
      <c r="X574" s="6">
        <v>9</v>
      </c>
      <c r="Y574" s="3">
        <f>W574+'from detlef scd 8+'!Y498</f>
        <v>5.5762000000000009</v>
      </c>
      <c r="Z574" s="3"/>
      <c r="AA574" s="3"/>
      <c r="AB574" s="4"/>
      <c r="AC574" s="3"/>
      <c r="AD574" s="4"/>
      <c r="AE574" s="3"/>
      <c r="AF574" s="4"/>
      <c r="AG574" s="3"/>
      <c r="AH574" s="4"/>
      <c r="AI574" s="3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f>I575+'from detlef scd 8+'!K516</f>
        <v>3.0671999999999997</v>
      </c>
      <c r="L575" s="3">
        <v>3</v>
      </c>
      <c r="M575" s="3">
        <f>K575+'from detlef scd 8+'!M516</f>
        <v>3.6579999999999995</v>
      </c>
      <c r="N575" s="3">
        <v>4</v>
      </c>
      <c r="O575" s="3">
        <f>M575+'from detlef scd 8+'!O516</f>
        <v>4.1968999999999994</v>
      </c>
      <c r="P575" s="3">
        <v>5</v>
      </c>
      <c r="Q575" s="3">
        <f>O575+'from detlef scd 8+'!Q516</f>
        <v>4.5154999999999994</v>
      </c>
      <c r="R575" s="3">
        <v>6</v>
      </c>
      <c r="S575" s="3">
        <f>Q575+'from detlef scd 8+'!S516</f>
        <v>4.8673999999999991</v>
      </c>
      <c r="T575" s="6">
        <v>7</v>
      </c>
      <c r="U575" s="3">
        <f>S575+'from detlef scd 8+'!U516</f>
        <v>5.0525999999999991</v>
      </c>
      <c r="V575" s="3">
        <v>8</v>
      </c>
      <c r="W575" s="3">
        <f>U575+'from detlef scd 8+'!W516</f>
        <v>5.2396999999999991</v>
      </c>
      <c r="X575" s="6">
        <v>9</v>
      </c>
      <c r="Y575" s="3">
        <f>W575+'from detlef scd 8+'!Y516</f>
        <v>5.3729999999999993</v>
      </c>
      <c r="Z575" s="3"/>
      <c r="AA575" s="3"/>
      <c r="AB575" s="4"/>
      <c r="AC575" s="3"/>
      <c r="AD575" s="4"/>
      <c r="AE575" s="3"/>
      <c r="AF575" s="4"/>
      <c r="AG575" s="3"/>
      <c r="AH575" s="4"/>
      <c r="AI575" s="3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f>I576+'from detlef scd 8+'!K517</f>
        <v>3.4950000000000001</v>
      </c>
      <c r="L576" s="3">
        <v>3</v>
      </c>
      <c r="M576" s="3">
        <f>K576+'from detlef scd 8+'!M517</f>
        <v>4.5061</v>
      </c>
      <c r="N576" s="3">
        <v>4</v>
      </c>
      <c r="O576" s="3">
        <f>M576+'from detlef scd 8+'!O517</f>
        <v>5.0282999999999998</v>
      </c>
      <c r="P576" s="3">
        <v>5</v>
      </c>
      <c r="Q576" s="3">
        <f>O576+'from detlef scd 8+'!Q517</f>
        <v>5.3690999999999995</v>
      </c>
      <c r="R576" s="3">
        <v>6</v>
      </c>
      <c r="S576" s="3">
        <f>Q576+'from detlef scd 8+'!S517</f>
        <v>5.6023999999999994</v>
      </c>
      <c r="T576" s="6">
        <v>7</v>
      </c>
      <c r="U576" s="3">
        <f>S576+'from detlef scd 8+'!U517</f>
        <v>5.7467999999999995</v>
      </c>
      <c r="V576" s="3">
        <v>8</v>
      </c>
      <c r="W576" s="3">
        <f>U576+'from detlef scd 8+'!W517</f>
        <v>5.9986999999999995</v>
      </c>
      <c r="X576" s="6">
        <v>9</v>
      </c>
      <c r="Y576" s="3">
        <f>W576+'from detlef scd 8+'!Y517</f>
        <v>6.2653999999999996</v>
      </c>
      <c r="Z576" s="3"/>
      <c r="AA576" s="3"/>
      <c r="AB576" s="4"/>
      <c r="AC576" s="3"/>
      <c r="AD576" s="4"/>
      <c r="AE576" s="3"/>
      <c r="AF576" s="4"/>
      <c r="AG576" s="3"/>
      <c r="AH576" s="4"/>
      <c r="AI576" s="3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f>I577+'from detlef scd 8+'!K518</f>
        <v>2.6634000000000002</v>
      </c>
      <c r="L577" s="3">
        <v>3</v>
      </c>
      <c r="M577" s="3">
        <f>K577+'from detlef scd 8+'!M518</f>
        <v>3.4154</v>
      </c>
      <c r="N577" s="3">
        <v>4</v>
      </c>
      <c r="O577" s="3">
        <f>M577+'from detlef scd 8+'!O518</f>
        <v>3.9378000000000002</v>
      </c>
      <c r="P577" s="3">
        <v>5</v>
      </c>
      <c r="Q577" s="3">
        <f>O577+'from detlef scd 8+'!Q518</f>
        <v>4.3138000000000005</v>
      </c>
      <c r="R577" s="3">
        <v>6</v>
      </c>
      <c r="S577" s="3">
        <f>Q577+'from detlef scd 8+'!S518</f>
        <v>4.6176000000000004</v>
      </c>
      <c r="T577" s="6">
        <v>7</v>
      </c>
      <c r="U577" s="3">
        <f>S577+'from detlef scd 8+'!U518</f>
        <v>4.7973000000000008</v>
      </c>
      <c r="V577" s="3">
        <v>8</v>
      </c>
      <c r="W577" s="3">
        <f>U577+'from detlef scd 8+'!W518</f>
        <v>5.0492000000000008</v>
      </c>
      <c r="X577" s="6">
        <v>9</v>
      </c>
      <c r="Y577" s="3">
        <f>W577+'from detlef scd 8+'!Y518</f>
        <v>5.2696000000000005</v>
      </c>
      <c r="Z577" s="3"/>
      <c r="AA577" s="3"/>
      <c r="AB577" s="4"/>
      <c r="AC577" s="3"/>
      <c r="AD577" s="4"/>
      <c r="AE577" s="3"/>
      <c r="AF577" s="4"/>
      <c r="AG577" s="3"/>
      <c r="AH577" s="4"/>
      <c r="AI577" s="3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f>I578+'from detlef scd 8+'!K519</f>
        <v>2.8409000000000004</v>
      </c>
      <c r="L578" s="3">
        <v>3</v>
      </c>
      <c r="M578" s="3">
        <f>K578+'from detlef scd 8+'!M519</f>
        <v>3.8187000000000006</v>
      </c>
      <c r="N578" s="3">
        <v>4</v>
      </c>
      <c r="O578" s="3">
        <f>M578+'from detlef scd 8+'!O519</f>
        <v>4.3595000000000006</v>
      </c>
      <c r="P578" s="3">
        <v>5</v>
      </c>
      <c r="Q578" s="3">
        <f>O578+'from detlef scd 8+'!Q519</f>
        <v>4.6484000000000005</v>
      </c>
      <c r="R578" s="3">
        <v>6</v>
      </c>
      <c r="S578" s="3">
        <f>Q578+'from detlef scd 8+'!S519</f>
        <v>4.9410000000000007</v>
      </c>
      <c r="T578" s="6">
        <v>7</v>
      </c>
      <c r="U578" s="3">
        <f>S578+'from detlef scd 8+'!U519</f>
        <v>5.1336000000000004</v>
      </c>
      <c r="V578" s="3">
        <v>8</v>
      </c>
      <c r="W578" s="3">
        <f>U578+'from detlef scd 8+'!W519</f>
        <v>5.3892000000000007</v>
      </c>
      <c r="X578" s="6">
        <v>9</v>
      </c>
      <c r="Y578" s="3">
        <f>W578+'from detlef scd 8+'!Y519</f>
        <v>5.5707000000000004</v>
      </c>
      <c r="Z578" s="3"/>
      <c r="AA578" s="3"/>
      <c r="AB578" s="4"/>
      <c r="AC578" s="3"/>
      <c r="AD578" s="4"/>
      <c r="AE578" s="3"/>
      <c r="AF578" s="4"/>
      <c r="AG578" s="3"/>
      <c r="AH578" s="4"/>
      <c r="AI578" s="3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f>I579+'from detlef scd 8+'!K520</f>
        <v>3.4391999999999996</v>
      </c>
      <c r="L579" s="3">
        <v>3</v>
      </c>
      <c r="M579" s="3">
        <f>K579+'from detlef scd 8+'!M520</f>
        <v>4.2189999999999994</v>
      </c>
      <c r="N579" s="3">
        <v>4</v>
      </c>
      <c r="O579" s="3">
        <f>M579+'from detlef scd 8+'!O520</f>
        <v>4.7301999999999991</v>
      </c>
      <c r="P579" s="3">
        <v>5</v>
      </c>
      <c r="Q579" s="3">
        <f>O579+'from detlef scd 8+'!Q520</f>
        <v>5.1839999999999993</v>
      </c>
      <c r="R579" s="3">
        <v>6</v>
      </c>
      <c r="S579" s="3">
        <f>Q579+'from detlef scd 8+'!S520</f>
        <v>5.3728999999999996</v>
      </c>
      <c r="T579" s="6">
        <v>7</v>
      </c>
      <c r="U579" s="3">
        <f>S579+'from detlef scd 8+'!U520</f>
        <v>5.4913999999999996</v>
      </c>
      <c r="V579" s="3">
        <v>8</v>
      </c>
      <c r="W579" s="3">
        <f>U579+'from detlef scd 8+'!W520</f>
        <v>5.7025999999999994</v>
      </c>
      <c r="X579" s="6">
        <v>9</v>
      </c>
      <c r="Y579" s="3">
        <f>W579+'from detlef scd 8+'!Y520</f>
        <v>5.9748999999999999</v>
      </c>
      <c r="Z579" s="3"/>
      <c r="AA579" s="3"/>
      <c r="AB579" s="4"/>
      <c r="AC579" s="3"/>
      <c r="AD579" s="4"/>
      <c r="AE579" s="3"/>
      <c r="AF579" s="4"/>
      <c r="AG579" s="3"/>
      <c r="AH579" s="4"/>
      <c r="AI579" s="3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f>I580+'from detlef scd 8+'!K521</f>
        <v>3.0597000000000003</v>
      </c>
      <c r="L580" s="3">
        <v>3</v>
      </c>
      <c r="M580" s="3">
        <f>K580+'from detlef scd 8+'!M521</f>
        <v>3.9839000000000002</v>
      </c>
      <c r="N580" s="3">
        <v>4</v>
      </c>
      <c r="O580" s="3">
        <f>M580+'from detlef scd 8+'!O521</f>
        <v>4.6802999999999999</v>
      </c>
      <c r="P580" s="3">
        <v>5</v>
      </c>
      <c r="Q580" s="3">
        <f>O580+'from detlef scd 8+'!Q521</f>
        <v>5.1506999999999996</v>
      </c>
      <c r="R580" s="3">
        <v>6</v>
      </c>
      <c r="S580" s="3">
        <f>Q580+'from detlef scd 8+'!S521</f>
        <v>5.51</v>
      </c>
      <c r="T580" s="6">
        <v>7</v>
      </c>
      <c r="U580" s="3">
        <f>S580+'from detlef scd 8+'!U521</f>
        <v>5.6155999999999997</v>
      </c>
      <c r="V580" s="3">
        <v>8</v>
      </c>
      <c r="W580" s="3">
        <f>U580+'from detlef scd 8+'!W521</f>
        <v>5.8248999999999995</v>
      </c>
      <c r="X580" s="6">
        <v>9</v>
      </c>
      <c r="Y580" s="3">
        <f>W580+'from detlef scd 8+'!Y521</f>
        <v>5.9379</v>
      </c>
      <c r="Z580" s="3"/>
      <c r="AA580" s="3"/>
      <c r="AB580" s="4"/>
      <c r="AC580" s="3"/>
      <c r="AD580" s="4"/>
      <c r="AE580" s="3"/>
      <c r="AF580" s="4"/>
      <c r="AG580" s="3"/>
      <c r="AH580" s="4"/>
      <c r="AI580" s="3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f>I581+'from detlef scd 8+'!K525</f>
        <v>3.6171999999999995</v>
      </c>
      <c r="L581" s="3">
        <v>3</v>
      </c>
      <c r="M581" s="3">
        <f>K581+'from detlef scd 8+'!M525</f>
        <v>4.5672999999999995</v>
      </c>
      <c r="N581" s="3">
        <v>4</v>
      </c>
      <c r="O581" s="3">
        <f>M581+'from detlef scd 8+'!O525</f>
        <v>5.0358999999999998</v>
      </c>
      <c r="P581" s="3">
        <v>5</v>
      </c>
      <c r="Q581" s="3">
        <f>O581+'from detlef scd 8+'!Q525</f>
        <v>5.4470999999999998</v>
      </c>
      <c r="R581" s="3">
        <v>6</v>
      </c>
      <c r="S581" s="3">
        <f>Q581+'from detlef scd 8+'!S525</f>
        <v>5.9989999999999997</v>
      </c>
      <c r="T581" s="6">
        <v>7</v>
      </c>
      <c r="U581" s="3">
        <f>S581+'from detlef scd 8+'!U525</f>
        <v>6.3452999999999999</v>
      </c>
      <c r="V581" s="3">
        <v>8</v>
      </c>
      <c r="W581" s="3">
        <f>U581+'from detlef scd 8+'!W525</f>
        <v>6.5750000000000002</v>
      </c>
      <c r="X581" s="6">
        <v>9</v>
      </c>
      <c r="Y581" s="3">
        <f>W581+'from detlef scd 8+'!Y525</f>
        <v>6.7602000000000002</v>
      </c>
      <c r="Z581" s="3"/>
      <c r="AA581" s="3"/>
      <c r="AB581" s="4"/>
      <c r="AC581" s="3"/>
      <c r="AD581" s="4"/>
      <c r="AE581" s="3"/>
      <c r="AF581" s="4"/>
      <c r="AG581" s="3"/>
      <c r="AH581" s="4"/>
      <c r="AI581" s="3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f>I582+'from detlef scd 8+'!K526</f>
        <v>3.0873999999999997</v>
      </c>
      <c r="L582" s="3">
        <v>3</v>
      </c>
      <c r="M582" s="3">
        <f>K582+'from detlef scd 8+'!M526</f>
        <v>4.0430999999999999</v>
      </c>
      <c r="N582" s="3">
        <v>4</v>
      </c>
      <c r="O582" s="3">
        <f>M582+'from detlef scd 8+'!O526</f>
        <v>4.6098999999999997</v>
      </c>
      <c r="P582" s="3">
        <v>5</v>
      </c>
      <c r="Q582" s="3">
        <f>O582+'from detlef scd 8+'!Q526</f>
        <v>4.9913999999999996</v>
      </c>
      <c r="R582" s="3">
        <v>6</v>
      </c>
      <c r="S582" s="3">
        <f>Q582+'from detlef scd 8+'!S526</f>
        <v>5.2988999999999997</v>
      </c>
      <c r="T582" s="6">
        <v>7</v>
      </c>
      <c r="U582" s="3">
        <f>S582+'from detlef scd 8+'!U526</f>
        <v>5.5248999999999997</v>
      </c>
      <c r="V582" s="3">
        <v>8</v>
      </c>
      <c r="W582" s="3">
        <f>U582+'from detlef scd 8+'!W526</f>
        <v>5.7508999999999997</v>
      </c>
      <c r="X582" s="6">
        <v>9</v>
      </c>
      <c r="Y582" s="3">
        <f>W582+'from detlef scd 8+'!Y526</f>
        <v>5.9212999999999996</v>
      </c>
      <c r="Z582" s="3"/>
      <c r="AA582" s="3"/>
      <c r="AB582" s="4"/>
      <c r="AC582" s="3"/>
      <c r="AD582" s="4"/>
      <c r="AE582" s="3"/>
      <c r="AF582" s="4"/>
      <c r="AG582" s="3"/>
      <c r="AH582" s="4"/>
      <c r="AI582" s="3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f>I583+'from detlef scd 8+'!K527</f>
        <v>2.9744999999999999</v>
      </c>
      <c r="L583" s="3">
        <v>3</v>
      </c>
      <c r="M583" s="3">
        <f>K583+'from detlef scd 8+'!M527</f>
        <v>3.7747000000000002</v>
      </c>
      <c r="N583" s="3">
        <v>4</v>
      </c>
      <c r="O583" s="3">
        <f>M583+'from detlef scd 8+'!O527</f>
        <v>4.3230000000000004</v>
      </c>
      <c r="P583" s="3">
        <v>5</v>
      </c>
      <c r="Q583" s="3">
        <f>O583+'from detlef scd 8+'!Q527</f>
        <v>4.6713000000000005</v>
      </c>
      <c r="R583" s="3">
        <v>6</v>
      </c>
      <c r="S583" s="3">
        <f>Q583+'from detlef scd 8+'!S527</f>
        <v>4.9825000000000008</v>
      </c>
      <c r="T583" s="6">
        <v>7</v>
      </c>
      <c r="U583" s="3">
        <f>S583+'from detlef scd 8+'!U527</f>
        <v>5.1752000000000011</v>
      </c>
      <c r="V583" s="3">
        <v>8</v>
      </c>
      <c r="W583" s="3">
        <f>U583+'from detlef scd 8+'!W527</f>
        <v>5.412300000000001</v>
      </c>
      <c r="X583" s="6">
        <v>9</v>
      </c>
      <c r="Y583" s="3">
        <f>W583+'from detlef scd 8+'!Y527</f>
        <v>5.5420000000000007</v>
      </c>
      <c r="Z583" s="3"/>
      <c r="AA583" s="3"/>
      <c r="AB583" s="4"/>
      <c r="AC583" s="3"/>
      <c r="AD583" s="4"/>
      <c r="AE583" s="3"/>
      <c r="AF583" s="4"/>
      <c r="AG583" s="3"/>
      <c r="AH583" s="4"/>
      <c r="AI583" s="3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f>I584+'from detlef scd 8+'!K528</f>
        <v>3.1781999999999999</v>
      </c>
      <c r="L584" s="3">
        <v>3</v>
      </c>
      <c r="M584" s="3">
        <f>K584+'from detlef scd 8+'!M528</f>
        <v>3.8931999999999998</v>
      </c>
      <c r="N584" s="3">
        <v>4</v>
      </c>
      <c r="O584" s="3">
        <f>M584+'from detlef scd 8+'!O528</f>
        <v>4.2562999999999995</v>
      </c>
      <c r="P584" s="3">
        <v>5</v>
      </c>
      <c r="Q584" s="3">
        <f>O584+'from detlef scd 8+'!Q528</f>
        <v>4.4803999999999995</v>
      </c>
      <c r="R584" s="3">
        <v>6</v>
      </c>
      <c r="S584" s="3">
        <f>Q584+'from detlef scd 8+'!S528</f>
        <v>4.7285999999999992</v>
      </c>
      <c r="T584" s="6">
        <v>7</v>
      </c>
      <c r="U584" s="3">
        <f>S584+'from detlef scd 8+'!U528</f>
        <v>4.8656999999999995</v>
      </c>
      <c r="V584" s="3">
        <v>8</v>
      </c>
      <c r="W584" s="3">
        <f>U584+'from detlef scd 8+'!W528</f>
        <v>5.1472999999999995</v>
      </c>
      <c r="X584" s="6">
        <v>9</v>
      </c>
      <c r="Y584" s="3">
        <f>W584+'from detlef scd 8+'!Y528</f>
        <v>5.2732999999999999</v>
      </c>
      <c r="Z584" s="3"/>
      <c r="AA584" s="3"/>
      <c r="AB584" s="4"/>
      <c r="AC584" s="3"/>
      <c r="AD584" s="4"/>
      <c r="AE584" s="3"/>
      <c r="AF584" s="4"/>
      <c r="AG584" s="3"/>
      <c r="AH584" s="4"/>
      <c r="AI584" s="3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f>I585+'from detlef scd 8+'!K529</f>
        <v>3.2561</v>
      </c>
      <c r="L585" s="3">
        <v>3</v>
      </c>
      <c r="M585" s="3">
        <f>K585+'from detlef scd 8+'!M529</f>
        <v>3.7580999999999998</v>
      </c>
      <c r="N585" s="3">
        <v>4</v>
      </c>
      <c r="O585" s="3">
        <f>M585+'from detlef scd 8+'!O529</f>
        <v>4.3231000000000002</v>
      </c>
      <c r="P585" s="3">
        <v>5</v>
      </c>
      <c r="Q585" s="3">
        <f>O585+'from detlef scd 8+'!Q529</f>
        <v>5.0029000000000003</v>
      </c>
      <c r="R585" s="3">
        <v>6</v>
      </c>
      <c r="S585" s="3">
        <f>Q585+'from detlef scd 8+'!S529</f>
        <v>5.5123000000000006</v>
      </c>
      <c r="T585" s="6">
        <v>7</v>
      </c>
      <c r="U585" s="3">
        <f>S585+'from detlef scd 8+'!U529</f>
        <v>6.0180000000000007</v>
      </c>
      <c r="V585" s="3">
        <v>8</v>
      </c>
      <c r="W585" s="3">
        <f>U585+'from detlef scd 8+'!W529</f>
        <v>6.3070000000000004</v>
      </c>
      <c r="X585" s="6">
        <v>9</v>
      </c>
      <c r="Y585" s="3">
        <f>W585+'from detlef scd 8+'!Y529</f>
        <v>6.5219000000000005</v>
      </c>
      <c r="Z585" s="3"/>
      <c r="AA585" s="3"/>
      <c r="AB585" s="4"/>
      <c r="AC585" s="3"/>
      <c r="AD585" s="4"/>
      <c r="AE585" s="3"/>
      <c r="AF585" s="4"/>
      <c r="AG585" s="3"/>
      <c r="AH585" s="4"/>
      <c r="AI585" s="3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f>I586+'from detlef scd 8+'!K532</f>
        <v>3.2222999999999997</v>
      </c>
      <c r="L586" s="3">
        <v>3</v>
      </c>
      <c r="M586" s="3">
        <f>K586+'from detlef scd 8+'!M532</f>
        <v>4.3224999999999998</v>
      </c>
      <c r="N586" s="3">
        <v>4</v>
      </c>
      <c r="O586" s="3">
        <f>M586+'from detlef scd 8+'!O532</f>
        <v>4.7115</v>
      </c>
      <c r="P586" s="3">
        <v>5</v>
      </c>
      <c r="Q586" s="3">
        <f>O586+'from detlef scd 8+'!Q532</f>
        <v>5.1189999999999998</v>
      </c>
      <c r="R586" s="3">
        <v>6</v>
      </c>
      <c r="S586" s="3">
        <f>Q586+'from detlef scd 8+'!S532</f>
        <v>5.4931000000000001</v>
      </c>
      <c r="T586" s="6">
        <v>7</v>
      </c>
      <c r="U586" s="3">
        <f>S586+'from detlef scd 8+'!U532</f>
        <v>5.9523999999999999</v>
      </c>
      <c r="V586" s="3">
        <v>8</v>
      </c>
      <c r="W586" s="3">
        <f>U586+'from detlef scd 8+'!W532</f>
        <v>6.3301999999999996</v>
      </c>
      <c r="X586" s="6">
        <v>9</v>
      </c>
      <c r="Y586" s="3">
        <f>W586+'from detlef scd 8+'!Y532</f>
        <v>6.508</v>
      </c>
      <c r="Z586" s="3"/>
      <c r="AA586" s="3"/>
      <c r="AB586" s="4"/>
      <c r="AC586" s="3"/>
      <c r="AD586" s="4"/>
      <c r="AE586" s="3"/>
      <c r="AF586" s="4"/>
      <c r="AG586" s="3"/>
      <c r="AH586" s="4"/>
      <c r="AI586" s="3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f>I587+'from detlef scd 8+'!K535</f>
        <v>3.8723000000000001</v>
      </c>
      <c r="L587" s="3">
        <v>3</v>
      </c>
      <c r="M587" s="3">
        <f>K587+'from detlef scd 8+'!M535</f>
        <v>4.665</v>
      </c>
      <c r="N587" s="3">
        <v>4</v>
      </c>
      <c r="O587" s="3">
        <f>M587+'from detlef scd 8+'!O535</f>
        <v>5.2649999999999997</v>
      </c>
      <c r="P587" s="3">
        <v>5</v>
      </c>
      <c r="Q587" s="3">
        <f>O587+'from detlef scd 8+'!Q535</f>
        <v>5.6242999999999999</v>
      </c>
      <c r="R587" s="3">
        <v>6</v>
      </c>
      <c r="S587" s="3">
        <f>Q587+'from detlef scd 8+'!S535</f>
        <v>5.8576999999999995</v>
      </c>
      <c r="T587" s="6">
        <v>7</v>
      </c>
      <c r="U587" s="3">
        <f>S587+'from detlef scd 8+'!U535</f>
        <v>5.9872999999999994</v>
      </c>
      <c r="V587" s="3">
        <v>8</v>
      </c>
      <c r="W587" s="3">
        <f>U587+'from detlef scd 8+'!W535</f>
        <v>6.0983999999999998</v>
      </c>
      <c r="X587" s="6">
        <v>9</v>
      </c>
      <c r="Y587" s="3">
        <f>W587+'from detlef scd 8+'!Y535</f>
        <v>6.2873000000000001</v>
      </c>
      <c r="Z587" s="3">
        <v>10</v>
      </c>
      <c r="AA587" s="3">
        <f>Y587+'from detlef scd 8+'!AA535</f>
        <v>6.2873000000000001</v>
      </c>
      <c r="AB587" s="6"/>
      <c r="AC587" s="3"/>
      <c r="AD587" s="4"/>
      <c r="AE587" s="3"/>
      <c r="AF587" s="4"/>
      <c r="AG587" s="3"/>
      <c r="AH587" s="4"/>
      <c r="AI587" s="3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f>I588+'from detlef scd 8+'!K536</f>
        <v>2.9646999999999997</v>
      </c>
      <c r="L588" s="3">
        <v>3</v>
      </c>
      <c r="M588" s="3">
        <f>K588+'from detlef scd 8+'!M536</f>
        <v>3.8536999999999999</v>
      </c>
      <c r="N588" s="3">
        <v>4</v>
      </c>
      <c r="O588" s="3">
        <f>M588+'from detlef scd 8+'!O536</f>
        <v>4.2686000000000002</v>
      </c>
      <c r="P588" s="3">
        <v>5</v>
      </c>
      <c r="Q588" s="3">
        <f>O588+'from detlef scd 8+'!Q536</f>
        <v>4.5834000000000001</v>
      </c>
      <c r="R588" s="3">
        <v>6</v>
      </c>
      <c r="S588" s="3">
        <f>Q588+'from detlef scd 8+'!S536</f>
        <v>4.8131000000000004</v>
      </c>
      <c r="T588" s="6">
        <v>7</v>
      </c>
      <c r="U588" s="3">
        <f>S588+'from detlef scd 8+'!U536</f>
        <v>4.9761000000000006</v>
      </c>
      <c r="V588" s="3">
        <v>8</v>
      </c>
      <c r="W588" s="3">
        <f>U588+'from detlef scd 8+'!W536</f>
        <v>5.1650000000000009</v>
      </c>
      <c r="X588" s="6">
        <v>9</v>
      </c>
      <c r="Y588" s="3">
        <f>W588+'from detlef scd 8+'!Y536</f>
        <v>5.3354000000000008</v>
      </c>
      <c r="Z588" s="3">
        <v>10</v>
      </c>
      <c r="AA588" s="3">
        <f>Y588+'from detlef scd 8+'!AA536</f>
        <v>5.3354000000000008</v>
      </c>
      <c r="AB588" s="6"/>
      <c r="AC588" s="3"/>
      <c r="AD588" s="4"/>
      <c r="AE588" s="3"/>
      <c r="AF588" s="4"/>
      <c r="AG588" s="3"/>
      <c r="AH588" s="4"/>
      <c r="AI588" s="3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f>I589+'from detlef scd 8+'!K540</f>
        <v>3.5949999999999998</v>
      </c>
      <c r="L589" s="3">
        <v>3</v>
      </c>
      <c r="M589" s="3">
        <f>K589+'from detlef scd 8+'!M540</f>
        <v>4.5173999999999994</v>
      </c>
      <c r="N589" s="3">
        <v>4</v>
      </c>
      <c r="O589" s="3">
        <f>M589+'from detlef scd 8+'!O540</f>
        <v>4.9581999999999997</v>
      </c>
      <c r="P589" s="3">
        <v>5</v>
      </c>
      <c r="Q589" s="3">
        <f>O589+'from detlef scd 8+'!Q540</f>
        <v>5.2359999999999998</v>
      </c>
      <c r="R589" s="3">
        <v>6</v>
      </c>
      <c r="S589" s="3">
        <f>Q589+'from detlef scd 8+'!S540</f>
        <v>5.5063999999999993</v>
      </c>
      <c r="T589" s="6">
        <v>7</v>
      </c>
      <c r="U589" s="3">
        <f>S589+'from detlef scd 8+'!U540</f>
        <v>5.6841999999999997</v>
      </c>
      <c r="V589" s="3">
        <v>8</v>
      </c>
      <c r="W589" s="3">
        <f>U589+'from detlef scd 8+'!W540</f>
        <v>5.9045999999999994</v>
      </c>
      <c r="X589" s="6">
        <v>9</v>
      </c>
      <c r="Y589" s="3">
        <f>W589+'from detlef scd 8+'!Y540</f>
        <v>6.0656999999999996</v>
      </c>
      <c r="Z589" s="3">
        <v>10</v>
      </c>
      <c r="AA589" s="3">
        <f>Y589+'from detlef scd 8+'!AA540</f>
        <v>6.0656999999999996</v>
      </c>
      <c r="AB589" s="6"/>
      <c r="AC589" s="3"/>
      <c r="AD589" s="4"/>
      <c r="AE589" s="3"/>
      <c r="AF589" s="4"/>
      <c r="AG589" s="3"/>
      <c r="AH589" s="4"/>
      <c r="AI589" s="3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f>I590+'from detlef scd 8+'!K541</f>
        <v>2.7949999999999999</v>
      </c>
      <c r="L590" s="3">
        <v>3</v>
      </c>
      <c r="M590" s="3">
        <f>K590+'from detlef scd 8+'!M541</f>
        <v>3.4247000000000001</v>
      </c>
      <c r="N590" s="3">
        <v>4</v>
      </c>
      <c r="O590" s="3">
        <f>M590+'from detlef scd 8+'!O541</f>
        <v>3.8544</v>
      </c>
      <c r="P590" s="3">
        <v>5</v>
      </c>
      <c r="Q590" s="3">
        <f>O590+'from detlef scd 8+'!Q541</f>
        <v>4.1284999999999998</v>
      </c>
      <c r="R590" s="3">
        <v>6</v>
      </c>
      <c r="S590" s="3">
        <f>Q590+'from detlef scd 8+'!S541</f>
        <v>4.3730000000000002</v>
      </c>
      <c r="T590" s="6">
        <v>7</v>
      </c>
      <c r="U590" s="3">
        <f>S590+'from detlef scd 8+'!U541</f>
        <v>4.5434000000000001</v>
      </c>
      <c r="V590" s="3">
        <v>8</v>
      </c>
      <c r="W590" s="3">
        <f>U590+'from detlef scd 8+'!W541</f>
        <v>4.6581999999999999</v>
      </c>
      <c r="X590" s="6">
        <v>9</v>
      </c>
      <c r="Y590" s="3">
        <f>W590+'from detlef scd 8+'!Y541</f>
        <v>4.8212000000000002</v>
      </c>
      <c r="Z590" s="3">
        <v>10</v>
      </c>
      <c r="AA590" s="3">
        <f>Y590+'from detlef scd 8+'!AA541</f>
        <v>4.8212000000000002</v>
      </c>
      <c r="AB590" s="6"/>
      <c r="AC590" s="3"/>
      <c r="AD590" s="4"/>
      <c r="AE590" s="3"/>
      <c r="AF590" s="4"/>
      <c r="AG590" s="3"/>
      <c r="AH590" s="4"/>
      <c r="AI590" s="3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f>I591+'from detlef scd 8+'!K542</f>
        <v>3.4782000000000002</v>
      </c>
      <c r="L591" s="3">
        <v>3</v>
      </c>
      <c r="M591" s="3">
        <f>K591+'from detlef scd 8+'!M542</f>
        <v>4.6267000000000005</v>
      </c>
      <c r="N591" s="3">
        <v>4</v>
      </c>
      <c r="O591" s="3">
        <f>M591+'from detlef scd 8+'!O542</f>
        <v>5.1065000000000005</v>
      </c>
      <c r="P591" s="3">
        <v>5</v>
      </c>
      <c r="Q591" s="3">
        <f>O591+'from detlef scd 8+'!Q542</f>
        <v>5.3881000000000006</v>
      </c>
      <c r="R591" s="3">
        <v>6</v>
      </c>
      <c r="S591" s="3">
        <f>Q591+'from detlef scd 8+'!S542</f>
        <v>5.5882000000000005</v>
      </c>
      <c r="T591" s="6">
        <v>7</v>
      </c>
      <c r="U591" s="3">
        <f>S591+'from detlef scd 8+'!U542</f>
        <v>5.8068000000000008</v>
      </c>
      <c r="V591" s="3">
        <v>8</v>
      </c>
      <c r="W591" s="3">
        <f>U591+'from detlef scd 8+'!W542</f>
        <v>6.0698000000000008</v>
      </c>
      <c r="X591" s="6">
        <v>9</v>
      </c>
      <c r="Y591" s="3">
        <f>W591+'from detlef scd 8+'!Y542</f>
        <v>6.2476000000000012</v>
      </c>
      <c r="Z591" s="3">
        <v>10</v>
      </c>
      <c r="AA591" s="3">
        <f>Y591+'from detlef scd 8+'!AA542</f>
        <v>6.2476000000000012</v>
      </c>
      <c r="AB591" s="6"/>
      <c r="AC591" s="3"/>
      <c r="AD591" s="4"/>
      <c r="AE591" s="3"/>
      <c r="AF591" s="4"/>
      <c r="AG591" s="3"/>
      <c r="AH591" s="4"/>
      <c r="AI591" s="3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f>I592+'from detlef scd 8+'!K543</f>
        <v>3.1078000000000001</v>
      </c>
      <c r="L592" s="3">
        <v>3</v>
      </c>
      <c r="M592" s="3">
        <f>K592+'from detlef scd 8+'!M543</f>
        <v>3.8023000000000002</v>
      </c>
      <c r="N592" s="3">
        <v>4</v>
      </c>
      <c r="O592" s="3">
        <f>M592+'from detlef scd 8+'!O543</f>
        <v>4.0986000000000002</v>
      </c>
      <c r="P592" s="3">
        <v>5</v>
      </c>
      <c r="Q592" s="3">
        <f>O592+'from detlef scd 8+'!Q543</f>
        <v>4.3709000000000007</v>
      </c>
      <c r="R592" s="3">
        <v>6</v>
      </c>
      <c r="S592" s="3">
        <f>Q592+'from detlef scd 8+'!S543</f>
        <v>4.5969000000000007</v>
      </c>
      <c r="T592" s="6">
        <v>7</v>
      </c>
      <c r="U592" s="3">
        <f>S592+'from detlef scd 8+'!U543</f>
        <v>4.6877000000000004</v>
      </c>
      <c r="V592" s="3">
        <v>8</v>
      </c>
      <c r="W592" s="3">
        <f>U592+'from detlef scd 8+'!W543</f>
        <v>4.9229000000000003</v>
      </c>
      <c r="X592" s="6">
        <v>9</v>
      </c>
      <c r="Y592" s="3">
        <f>W592+'from detlef scd 8+'!Y543</f>
        <v>5.0081000000000007</v>
      </c>
      <c r="Z592" s="3">
        <v>10</v>
      </c>
      <c r="AA592" s="3">
        <f>Y592+'from detlef scd 8+'!AA543</f>
        <v>5.0081000000000007</v>
      </c>
      <c r="AB592" s="6"/>
      <c r="AC592" s="3"/>
      <c r="AD592" s="4"/>
      <c r="AE592" s="3"/>
      <c r="AF592" s="4"/>
      <c r="AG592" s="3"/>
      <c r="AH592" s="4"/>
      <c r="AI592" s="3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f>I593+'from detlef scd 8+'!K544</f>
        <v>3.1949000000000001</v>
      </c>
      <c r="L593" s="3">
        <v>3</v>
      </c>
      <c r="M593" s="3">
        <f>K593+'from detlef scd 8+'!M544</f>
        <v>3.9542000000000002</v>
      </c>
      <c r="N593" s="3">
        <v>4</v>
      </c>
      <c r="O593" s="3">
        <f>M593+'from detlef scd 8+'!O544</f>
        <v>4.3209</v>
      </c>
      <c r="P593" s="3">
        <v>5</v>
      </c>
      <c r="Q593" s="3">
        <f>O593+'from detlef scd 8+'!Q544</f>
        <v>4.5765000000000002</v>
      </c>
      <c r="R593" s="3">
        <v>6</v>
      </c>
      <c r="S593" s="3">
        <f>Q593+'from detlef scd 8+'!S544</f>
        <v>4.7690999999999999</v>
      </c>
      <c r="T593" s="6">
        <v>7</v>
      </c>
      <c r="U593" s="3">
        <f>S593+'from detlef scd 8+'!U544</f>
        <v>4.9024000000000001</v>
      </c>
      <c r="V593" s="3">
        <v>8</v>
      </c>
      <c r="W593" s="3">
        <f>U593+'from detlef scd 8+'!W544</f>
        <v>5.1820000000000004</v>
      </c>
      <c r="X593" s="6">
        <v>9</v>
      </c>
      <c r="Y593" s="3">
        <f>W593+'from detlef scd 8+'!Y544</f>
        <v>5.3746</v>
      </c>
      <c r="Z593" s="3">
        <v>10</v>
      </c>
      <c r="AA593" s="3">
        <f>Y593+'from detlef scd 8+'!AA544</f>
        <v>5.3746</v>
      </c>
      <c r="AB593" s="6"/>
      <c r="AC593" s="3"/>
      <c r="AD593" s="4"/>
      <c r="AE593" s="3"/>
      <c r="AF593" s="4"/>
      <c r="AG593" s="3"/>
      <c r="AH593" s="4"/>
      <c r="AI593" s="3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f>I594+'from detlef scd 8+'!K545</f>
        <v>3.6335999999999999</v>
      </c>
      <c r="L594" s="3">
        <v>3</v>
      </c>
      <c r="M594" s="3">
        <f>K594+'from detlef scd 8+'!M545</f>
        <v>4.6966999999999999</v>
      </c>
      <c r="N594" s="3">
        <v>4</v>
      </c>
      <c r="O594" s="3">
        <f>M594+'from detlef scd 8+'!O545</f>
        <v>5.3079000000000001</v>
      </c>
      <c r="P594" s="3">
        <v>5</v>
      </c>
      <c r="Q594" s="3">
        <f>O594+'from detlef scd 8+'!Q545</f>
        <v>5.6745999999999999</v>
      </c>
      <c r="R594" s="3">
        <v>6</v>
      </c>
      <c r="S594" s="3">
        <f>Q594+'from detlef scd 8+'!S545</f>
        <v>6.0487000000000002</v>
      </c>
      <c r="T594" s="6">
        <v>7</v>
      </c>
      <c r="U594" s="3">
        <f>S594+'from detlef scd 8+'!U545</f>
        <v>6.2709999999999999</v>
      </c>
      <c r="V594" s="3">
        <v>8</v>
      </c>
      <c r="W594" s="3">
        <f>U594+'from detlef scd 8+'!W545</f>
        <v>6.4599000000000002</v>
      </c>
      <c r="X594" s="6">
        <v>9</v>
      </c>
      <c r="Y594" s="3">
        <f>W594+'from detlef scd 8+'!Y545</f>
        <v>6.6783999999999999</v>
      </c>
      <c r="Z594" s="3">
        <v>10</v>
      </c>
      <c r="AA594" s="3">
        <f>Y594+'from detlef scd 8+'!AA545</f>
        <v>6.6783999999999999</v>
      </c>
      <c r="AB594" s="6"/>
      <c r="AC594" s="3"/>
      <c r="AD594" s="4"/>
      <c r="AE594" s="3"/>
      <c r="AF594" s="4"/>
      <c r="AG594" s="3"/>
      <c r="AH594" s="4"/>
      <c r="AI594" s="3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f>I595+'from detlef scd 8+'!K546</f>
        <v>4.4969999999999999</v>
      </c>
      <c r="L595" s="3">
        <v>3</v>
      </c>
      <c r="M595" s="3">
        <f>K595+'from detlef scd 8+'!M546</f>
        <v>5.4581999999999997</v>
      </c>
      <c r="N595" s="3">
        <v>4</v>
      </c>
      <c r="O595" s="3">
        <f>M595+'from detlef scd 8+'!O546</f>
        <v>5.8877999999999995</v>
      </c>
      <c r="P595" s="3">
        <v>5</v>
      </c>
      <c r="Q595" s="3">
        <f>O595+'from detlef scd 8+'!Q546</f>
        <v>6.0914999999999999</v>
      </c>
      <c r="R595" s="3">
        <v>6</v>
      </c>
      <c r="S595" s="3">
        <f>Q595+'from detlef scd 8+'!S546</f>
        <v>6.3396999999999997</v>
      </c>
      <c r="T595" s="6">
        <v>7</v>
      </c>
      <c r="U595" s="3">
        <f>S595+'from detlef scd 8+'!U546</f>
        <v>6.6989999999999998</v>
      </c>
      <c r="V595" s="3">
        <v>8</v>
      </c>
      <c r="W595" s="3">
        <f>U595+'from detlef scd 8+'!W546</f>
        <v>6.8601000000000001</v>
      </c>
      <c r="X595" s="6">
        <v>9</v>
      </c>
      <c r="Y595" s="3">
        <f>W595+'from detlef scd 8+'!Y546</f>
        <v>7.0007999999999999</v>
      </c>
      <c r="Z595" s="3">
        <v>10</v>
      </c>
      <c r="AA595" s="3">
        <f>Y595+'from detlef scd 8+'!AA546</f>
        <v>7.0007999999999999</v>
      </c>
      <c r="AB595" s="6"/>
      <c r="AC595" s="3"/>
      <c r="AD595" s="4"/>
      <c r="AE595" s="3"/>
      <c r="AF595" s="4"/>
      <c r="AG595" s="3"/>
      <c r="AH595" s="4"/>
      <c r="AI595" s="3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f>I596+'from detlef scd 8+'!K547</f>
        <v>3.1116000000000001</v>
      </c>
      <c r="L596" s="3">
        <v>3</v>
      </c>
      <c r="M596" s="3">
        <f>K596+'from detlef scd 8+'!M547</f>
        <v>3.9396</v>
      </c>
      <c r="N596" s="3">
        <v>4</v>
      </c>
      <c r="O596" s="3">
        <f>M596+'from detlef scd 8+'!O547</f>
        <v>4.6954000000000002</v>
      </c>
      <c r="P596" s="3">
        <v>5</v>
      </c>
      <c r="Q596" s="3">
        <f>O596+'from detlef scd 8+'!Q547</f>
        <v>5.3456000000000001</v>
      </c>
      <c r="R596" s="3">
        <v>6</v>
      </c>
      <c r="S596" s="3">
        <f>Q596+'from detlef scd 8+'!S547</f>
        <v>5.4641999999999999</v>
      </c>
      <c r="T596" s="6">
        <v>7</v>
      </c>
      <c r="U596" s="3">
        <f>S596+'from detlef scd 8+'!U547</f>
        <v>5.7198000000000002</v>
      </c>
      <c r="V596" s="3">
        <v>8</v>
      </c>
      <c r="W596" s="3">
        <f>U596+'from detlef scd 8+'!W547</f>
        <v>5.9809999999999999</v>
      </c>
      <c r="X596" s="6">
        <v>9</v>
      </c>
      <c r="Y596" s="3">
        <f>W596+'from detlef scd 8+'!Y547</f>
        <v>6.1513999999999998</v>
      </c>
      <c r="Z596" s="3">
        <v>10</v>
      </c>
      <c r="AA596" s="3">
        <f>Y596+'from detlef scd 8+'!AA547</f>
        <v>6.1513999999999998</v>
      </c>
      <c r="AB596" s="6"/>
      <c r="AC596" s="3"/>
      <c r="AD596" s="4"/>
      <c r="AE596" s="3"/>
      <c r="AF596" s="4"/>
      <c r="AG596" s="3"/>
      <c r="AH596" s="4"/>
      <c r="AI596" s="3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f>I597+'from detlef scd 8+'!K548</f>
        <v>4.1913999999999998</v>
      </c>
      <c r="L597" s="3">
        <v>3</v>
      </c>
      <c r="M597" s="3">
        <f>K597+'from detlef scd 8+'!M548</f>
        <v>4.8971</v>
      </c>
      <c r="N597" s="3">
        <v>4</v>
      </c>
      <c r="O597" s="3">
        <f>M597+'from detlef scd 8+'!O548</f>
        <v>5.3509000000000002</v>
      </c>
      <c r="P597" s="3">
        <v>5</v>
      </c>
      <c r="Q597" s="3">
        <f>O597+'from detlef scd 8+'!Q548</f>
        <v>5.5842999999999998</v>
      </c>
      <c r="R597" s="3">
        <v>6</v>
      </c>
      <c r="S597" s="3">
        <f>Q597+'from detlef scd 8+'!S548</f>
        <v>5.8380999999999998</v>
      </c>
      <c r="T597" s="6">
        <v>7</v>
      </c>
      <c r="U597" s="3">
        <f>S597+'from detlef scd 8+'!U548</f>
        <v>6.0047999999999995</v>
      </c>
      <c r="V597" s="3">
        <v>8</v>
      </c>
      <c r="W597" s="3">
        <f>U597+'from detlef scd 8+'!W548</f>
        <v>6.1955999999999998</v>
      </c>
      <c r="X597" s="6">
        <v>9</v>
      </c>
      <c r="Y597" s="3">
        <f>W597+'from detlef scd 8+'!Y548</f>
        <v>6.3753000000000002</v>
      </c>
      <c r="Z597" s="3">
        <v>10</v>
      </c>
      <c r="AA597" s="3">
        <f>Y597+'from detlef scd 8+'!AA548</f>
        <v>6.3753000000000002</v>
      </c>
      <c r="AB597" s="6"/>
      <c r="AC597" s="3"/>
      <c r="AD597" s="4"/>
      <c r="AE597" s="3"/>
      <c r="AF597" s="4"/>
      <c r="AG597" s="3"/>
      <c r="AH597" s="4"/>
      <c r="AI597" s="3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f>I598+'from detlef scd 8+'!K558</f>
        <v>3.1189</v>
      </c>
      <c r="L598" s="3">
        <v>3</v>
      </c>
      <c r="M598" s="3">
        <f>K598+'from detlef scd 8+'!M558</f>
        <v>3.8115999999999999</v>
      </c>
      <c r="N598" s="3">
        <v>4</v>
      </c>
      <c r="O598" s="3">
        <f>M598+'from detlef scd 8+'!O558</f>
        <v>4.3673000000000002</v>
      </c>
      <c r="P598" s="3">
        <v>5</v>
      </c>
      <c r="Q598" s="3">
        <f>O598+'from detlef scd 8+'!Q558</f>
        <v>4.6173000000000002</v>
      </c>
      <c r="R598" s="3">
        <v>6</v>
      </c>
      <c r="S598" s="3">
        <f>Q598+'from detlef scd 8+'!S558</f>
        <v>4.7561999999999998</v>
      </c>
      <c r="T598" s="6">
        <v>7</v>
      </c>
      <c r="U598" s="3">
        <f>S598+'from detlef scd 8+'!U558</f>
        <v>4.8876999999999997</v>
      </c>
      <c r="V598" s="3">
        <v>8</v>
      </c>
      <c r="W598" s="3">
        <f>U598+'from detlef scd 8+'!W558</f>
        <v>5.0265999999999993</v>
      </c>
      <c r="X598" s="6">
        <v>9</v>
      </c>
      <c r="Y598" s="3">
        <f>W598+'from detlef scd 8+'!Y558</f>
        <v>5.2080999999999991</v>
      </c>
      <c r="Z598" s="3">
        <v>10</v>
      </c>
      <c r="AA598" s="3">
        <f>Y598+'from detlef scd 8+'!AA558</f>
        <v>5.2080999999999991</v>
      </c>
      <c r="AB598" s="6"/>
      <c r="AC598" s="3"/>
      <c r="AD598" s="4"/>
      <c r="AE598" s="3"/>
      <c r="AF598" s="4"/>
      <c r="AG598" s="3"/>
      <c r="AH598" s="4"/>
      <c r="AI598" s="3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f>I599+'from detlef scd 8+'!K559</f>
        <v>3.5059</v>
      </c>
      <c r="L599" s="3">
        <v>3</v>
      </c>
      <c r="M599" s="3">
        <f>K599+'from detlef scd 8+'!M559</f>
        <v>4.5133999999999999</v>
      </c>
      <c r="N599" s="3">
        <v>4</v>
      </c>
      <c r="O599" s="3">
        <f>M599+'from detlef scd 8+'!O559</f>
        <v>5.2023000000000001</v>
      </c>
      <c r="P599" s="3">
        <v>5</v>
      </c>
      <c r="Q599" s="3">
        <f>O599+'from detlef scd 8+'!Q559</f>
        <v>5.4985999999999997</v>
      </c>
      <c r="R599" s="3">
        <v>6</v>
      </c>
      <c r="S599" s="3">
        <f>Q599+'from detlef scd 8+'!S559</f>
        <v>5.7059999999999995</v>
      </c>
      <c r="T599" s="6">
        <v>7</v>
      </c>
      <c r="U599" s="3">
        <f>S599+'from detlef scd 8+'!U559</f>
        <v>5.9355999999999991</v>
      </c>
      <c r="V599" s="3">
        <v>8</v>
      </c>
      <c r="W599" s="3">
        <f>U599+'from detlef scd 8+'!W559</f>
        <v>6.105999999999999</v>
      </c>
      <c r="X599" s="6">
        <v>9</v>
      </c>
      <c r="Y599" s="3">
        <f>W599+'from detlef scd 8+'!Y559</f>
        <v>6.3318999999999992</v>
      </c>
      <c r="Z599" s="3">
        <v>10</v>
      </c>
      <c r="AA599" s="3">
        <f>Y599+'from detlef scd 8+'!AA559</f>
        <v>6.3318999999999992</v>
      </c>
      <c r="AB599" s="6"/>
      <c r="AC599" s="3"/>
      <c r="AD599" s="4"/>
      <c r="AE599" s="3"/>
      <c r="AF599" s="4"/>
      <c r="AG599" s="3"/>
      <c r="AH599" s="4"/>
      <c r="AI599" s="3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f>I600+'from detlef scd 8+'!K560</f>
        <v>3.1524000000000001</v>
      </c>
      <c r="L600" s="3">
        <v>3</v>
      </c>
      <c r="M600" s="3">
        <f>K600+'from detlef scd 8+'!M560</f>
        <v>4.3582000000000001</v>
      </c>
      <c r="N600" s="3">
        <v>4</v>
      </c>
      <c r="O600" s="3">
        <f>M600+'from detlef scd 8+'!O560</f>
        <v>5.1435000000000004</v>
      </c>
      <c r="P600" s="3">
        <v>5</v>
      </c>
      <c r="Q600" s="3">
        <f>O600+'from detlef scd 8+'!Q560</f>
        <v>5.5436000000000005</v>
      </c>
      <c r="R600" s="3">
        <v>6</v>
      </c>
      <c r="S600" s="3">
        <f>Q600+'from detlef scd 8+'!S560</f>
        <v>5.8474000000000004</v>
      </c>
      <c r="T600" s="6">
        <v>7</v>
      </c>
      <c r="U600" s="3">
        <f>S600+'from detlef scd 8+'!U560</f>
        <v>6.1178000000000008</v>
      </c>
      <c r="V600" s="3">
        <v>8</v>
      </c>
      <c r="W600" s="3">
        <f>U600+'from detlef scd 8+'!W560</f>
        <v>6.2956000000000012</v>
      </c>
      <c r="X600" s="6">
        <v>9</v>
      </c>
      <c r="Y600" s="3">
        <f>W600+'from detlef scd 8+'!Y560</f>
        <v>6.410400000000001</v>
      </c>
      <c r="Z600" s="3">
        <v>10</v>
      </c>
      <c r="AA600" s="3">
        <f>Y600+'from detlef scd 8+'!AA560</f>
        <v>6.410400000000001</v>
      </c>
      <c r="AB600" s="6"/>
      <c r="AC600" s="3"/>
      <c r="AD600" s="4"/>
      <c r="AE600" s="3"/>
      <c r="AF600" s="4"/>
      <c r="AG600" s="3"/>
      <c r="AH600" s="4"/>
      <c r="AI600" s="3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f>I601+'from detlef scd 8+'!K561</f>
        <v>3.6299000000000001</v>
      </c>
      <c r="L601" s="3">
        <v>3</v>
      </c>
      <c r="M601" s="3">
        <f>K601+'from detlef scd 8+'!M561</f>
        <v>4.5465999999999998</v>
      </c>
      <c r="N601" s="3">
        <v>4</v>
      </c>
      <c r="O601" s="3">
        <f>M601+'from detlef scd 8+'!O561</f>
        <v>5.2614000000000001</v>
      </c>
      <c r="P601" s="3">
        <v>5</v>
      </c>
      <c r="Q601" s="3">
        <f>O601+'from detlef scd 8+'!Q561</f>
        <v>5.7317999999999998</v>
      </c>
      <c r="R601" s="3">
        <v>6</v>
      </c>
      <c r="S601" s="3">
        <f>Q601+'from detlef scd 8+'!S561</f>
        <v>6.08</v>
      </c>
      <c r="T601" s="6">
        <v>7</v>
      </c>
      <c r="U601" s="3">
        <f>S601+'from detlef scd 8+'!U561</f>
        <v>6.2319000000000004</v>
      </c>
      <c r="V601" s="3">
        <v>8</v>
      </c>
      <c r="W601" s="3">
        <f>U601+'from detlef scd 8+'!W561</f>
        <v>6.4504000000000001</v>
      </c>
      <c r="X601" s="6">
        <v>9</v>
      </c>
      <c r="Y601" s="3">
        <f>W601+'from detlef scd 8+'!Y561</f>
        <v>6.6170999999999998</v>
      </c>
      <c r="Z601" s="3">
        <v>10</v>
      </c>
      <c r="AA601" s="3">
        <f>Y601+'from detlef scd 8+'!AA561</f>
        <v>6.6170999999999998</v>
      </c>
      <c r="AB601" s="6"/>
      <c r="AC601" s="3"/>
      <c r="AD601" s="4"/>
      <c r="AE601" s="3"/>
      <c r="AF601" s="4"/>
      <c r="AG601" s="3"/>
      <c r="AH601" s="4"/>
      <c r="AI601" s="3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f>I602+'from detlef scd 8+'!K562</f>
        <v>2.9428999999999998</v>
      </c>
      <c r="L602" s="3">
        <v>3</v>
      </c>
      <c r="M602" s="3">
        <f>K602+'from detlef scd 8+'!M562</f>
        <v>3.7929999999999997</v>
      </c>
      <c r="N602" s="3">
        <v>4</v>
      </c>
      <c r="O602" s="3">
        <f>M602+'from detlef scd 8+'!O562</f>
        <v>4.5838000000000001</v>
      </c>
      <c r="P602" s="3">
        <v>5</v>
      </c>
      <c r="Q602" s="3">
        <f>O602+'from detlef scd 8+'!Q562</f>
        <v>5.0374999999999996</v>
      </c>
      <c r="R602" s="3">
        <v>6</v>
      </c>
      <c r="S602" s="3">
        <f>Q602+'from detlef scd 8+'!S562</f>
        <v>5.3727</v>
      </c>
      <c r="T602" s="6">
        <v>7</v>
      </c>
      <c r="U602" s="3">
        <f>S602+'from detlef scd 8+'!U562</f>
        <v>5.6375000000000002</v>
      </c>
      <c r="V602" s="3">
        <v>8</v>
      </c>
      <c r="W602" s="3">
        <f>U602+'from detlef scd 8+'!W562</f>
        <v>5.8246000000000002</v>
      </c>
      <c r="X602" s="6">
        <v>9</v>
      </c>
      <c r="Y602" s="3">
        <f>W602+'from detlef scd 8+'!Y562</f>
        <v>6.1024000000000003</v>
      </c>
      <c r="Z602" s="3">
        <v>10</v>
      </c>
      <c r="AA602" s="3">
        <f>Y602+'from detlef scd 8+'!AA562</f>
        <v>6.1024000000000003</v>
      </c>
      <c r="AB602" s="6"/>
      <c r="AC602" s="3"/>
      <c r="AD602" s="4"/>
      <c r="AE602" s="3"/>
      <c r="AF602" s="4"/>
      <c r="AG602" s="3"/>
      <c r="AH602" s="4"/>
      <c r="AI602" s="3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f>I603+'from detlef scd 8+'!K563</f>
        <v>3.3022</v>
      </c>
      <c r="L603" s="3">
        <v>3</v>
      </c>
      <c r="M603" s="3">
        <f>K603+'from detlef scd 8+'!M563</f>
        <v>4.3894000000000002</v>
      </c>
      <c r="N603" s="3">
        <v>4</v>
      </c>
      <c r="O603" s="3">
        <f>M603+'from detlef scd 8+'!O563</f>
        <v>4.8395000000000001</v>
      </c>
      <c r="P603" s="3">
        <v>5</v>
      </c>
      <c r="Q603" s="3">
        <f>O603+'from detlef scd 8+'!Q563</f>
        <v>5.1246999999999998</v>
      </c>
      <c r="R603" s="3">
        <v>6</v>
      </c>
      <c r="S603" s="3">
        <f>Q603+'from detlef scd 8+'!S563</f>
        <v>5.3728999999999996</v>
      </c>
      <c r="T603" s="6">
        <v>7</v>
      </c>
      <c r="U603" s="3">
        <f>S603+'from detlef scd 8+'!U563</f>
        <v>5.6395999999999997</v>
      </c>
      <c r="V603" s="3">
        <v>8</v>
      </c>
      <c r="W603" s="3">
        <f>U603+'from detlef scd 8+'!W563</f>
        <v>5.6765999999999996</v>
      </c>
      <c r="X603" s="6">
        <v>9</v>
      </c>
      <c r="Y603" s="3">
        <f>W603+'from detlef scd 8+'!Y563</f>
        <v>5.8673999999999999</v>
      </c>
      <c r="Z603" s="3">
        <v>10</v>
      </c>
      <c r="AA603" s="3">
        <f>Y603+'from detlef scd 8+'!AA563</f>
        <v>5.8673999999999999</v>
      </c>
      <c r="AB603" s="6"/>
      <c r="AC603" s="3"/>
      <c r="AD603" s="4"/>
      <c r="AE603" s="3"/>
      <c r="AF603" s="4"/>
      <c r="AG603" s="3"/>
      <c r="AH603" s="4"/>
      <c r="AI603" s="3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f>I604+'from detlef scd 8+'!K564</f>
        <v>3.1598999999999999</v>
      </c>
      <c r="L604" s="3">
        <v>3</v>
      </c>
      <c r="M604" s="3">
        <f>K604+'from detlef scd 8+'!M564</f>
        <v>4.4915000000000003</v>
      </c>
      <c r="N604" s="3">
        <v>4</v>
      </c>
      <c r="O604" s="3">
        <f>M604+'from detlef scd 8+'!O564</f>
        <v>4.9212000000000007</v>
      </c>
      <c r="P604" s="3">
        <v>5</v>
      </c>
      <c r="Q604" s="3">
        <f>O604+'from detlef scd 8+'!Q564</f>
        <v>5.3750000000000009</v>
      </c>
      <c r="R604" s="3">
        <v>6</v>
      </c>
      <c r="S604" s="3">
        <f>Q604+'from detlef scd 8+'!S564</f>
        <v>5.6232000000000006</v>
      </c>
      <c r="T604" s="6">
        <v>7</v>
      </c>
      <c r="U604" s="3">
        <f>S604+'from detlef scd 8+'!U564</f>
        <v>5.8288000000000011</v>
      </c>
      <c r="V604" s="3">
        <v>8</v>
      </c>
      <c r="W604" s="3">
        <f>U604+'from detlef scd 8+'!W564</f>
        <v>6.0103000000000009</v>
      </c>
      <c r="X604" s="6">
        <v>9</v>
      </c>
      <c r="Y604" s="3">
        <f>W604+'from detlef scd 8+'!Y564</f>
        <v>6.2177000000000007</v>
      </c>
      <c r="Z604" s="3">
        <v>10</v>
      </c>
      <c r="AA604" s="3">
        <f>Y604+'from detlef scd 8+'!AA564</f>
        <v>6.2177000000000007</v>
      </c>
      <c r="AB604" s="6"/>
      <c r="AC604" s="3"/>
      <c r="AD604" s="4"/>
      <c r="AE604" s="3"/>
      <c r="AF604" s="4"/>
      <c r="AG604" s="3"/>
      <c r="AH604" s="4"/>
      <c r="AI604" s="3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f>I605+'from detlef scd 8+'!K565</f>
        <v>3.1852999999999998</v>
      </c>
      <c r="L605" s="3">
        <v>3</v>
      </c>
      <c r="M605" s="3">
        <f>K605+'from detlef scd 8+'!M565</f>
        <v>4.0502000000000002</v>
      </c>
      <c r="N605" s="3">
        <v>4</v>
      </c>
      <c r="O605" s="3">
        <f>M605+'from detlef scd 8+'!O565</f>
        <v>4.5651000000000002</v>
      </c>
      <c r="P605" s="3">
        <v>5</v>
      </c>
      <c r="Q605" s="3">
        <f>O605+'from detlef scd 8+'!Q565</f>
        <v>4.8429000000000002</v>
      </c>
      <c r="R605" s="3">
        <v>6</v>
      </c>
      <c r="S605" s="3">
        <f>Q605+'from detlef scd 8+'!S565</f>
        <v>5.0392000000000001</v>
      </c>
      <c r="T605" s="6">
        <v>7</v>
      </c>
      <c r="U605" s="3">
        <f>S605+'from detlef scd 8+'!U565</f>
        <v>5.2503000000000002</v>
      </c>
      <c r="V605" s="3">
        <v>8</v>
      </c>
      <c r="W605" s="3">
        <f>U605+'from detlef scd 8+'!W565</f>
        <v>5.4169999999999998</v>
      </c>
      <c r="X605" s="6">
        <v>9</v>
      </c>
      <c r="Y605" s="3">
        <f>W605+'from detlef scd 8+'!Y565</f>
        <v>5.6540999999999997</v>
      </c>
      <c r="Z605" s="3">
        <v>10</v>
      </c>
      <c r="AA605" s="3">
        <f>Y605+'from detlef scd 8+'!AA565</f>
        <v>5.6540999999999997</v>
      </c>
      <c r="AB605" s="6"/>
      <c r="AC605" s="3"/>
      <c r="AD605" s="4"/>
      <c r="AE605" s="3"/>
      <c r="AF605" s="4"/>
      <c r="AG605" s="3"/>
      <c r="AH605" s="4"/>
      <c r="AI605" s="3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f>I606+'from detlef scd 8+'!K566</f>
        <v>2.6448999999999998</v>
      </c>
      <c r="L606" s="3">
        <v>3</v>
      </c>
      <c r="M606" s="3">
        <f>K606+'from detlef scd 8+'!M566</f>
        <v>3.4522999999999997</v>
      </c>
      <c r="N606" s="3">
        <v>4</v>
      </c>
      <c r="O606" s="3">
        <f>M606+'from detlef scd 8+'!O566</f>
        <v>3.9189999999999996</v>
      </c>
      <c r="P606" s="3">
        <v>5</v>
      </c>
      <c r="Q606" s="3">
        <f>O606+'from detlef scd 8+'!Q566</f>
        <v>4.2411999999999992</v>
      </c>
      <c r="R606" s="3">
        <v>6</v>
      </c>
      <c r="S606" s="3">
        <f>Q606+'from detlef scd 8+'!S566</f>
        <v>4.5485999999999995</v>
      </c>
      <c r="T606" s="6">
        <v>7</v>
      </c>
      <c r="U606" s="3">
        <f>S606+'from detlef scd 8+'!U566</f>
        <v>4.8522999999999996</v>
      </c>
      <c r="V606" s="3">
        <v>8</v>
      </c>
      <c r="W606" s="3">
        <f>U606+'from detlef scd 8+'!W566</f>
        <v>5.0115999999999996</v>
      </c>
      <c r="X606" s="6">
        <v>9</v>
      </c>
      <c r="Y606" s="3">
        <f>W606+'from detlef scd 8+'!Y566</f>
        <v>5.2411999999999992</v>
      </c>
      <c r="Z606" s="3">
        <v>10</v>
      </c>
      <c r="AA606" s="3">
        <f>Y606+'from detlef scd 8+'!AA566</f>
        <v>5.2411999999999992</v>
      </c>
      <c r="AB606" s="6"/>
      <c r="AC606" s="3"/>
      <c r="AD606" s="4"/>
      <c r="AE606" s="3"/>
      <c r="AF606" s="4"/>
      <c r="AG606" s="3"/>
      <c r="AH606" s="4"/>
      <c r="AI606" s="3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f>I607+'from detlef scd 8+'!K567</f>
        <v>3.5693000000000001</v>
      </c>
      <c r="L607" s="3">
        <v>3</v>
      </c>
      <c r="M607" s="3">
        <f>K607+'from detlef scd 8+'!M567</f>
        <v>4.4695999999999998</v>
      </c>
      <c r="N607" s="3">
        <v>4</v>
      </c>
      <c r="O607" s="3">
        <f>M607+'from detlef scd 8+'!O567</f>
        <v>5.0641999999999996</v>
      </c>
      <c r="P607" s="3">
        <v>5</v>
      </c>
      <c r="Q607" s="3">
        <f>O607+'from detlef scd 8+'!Q567</f>
        <v>5.4699</v>
      </c>
      <c r="R607" s="3">
        <v>6</v>
      </c>
      <c r="S607" s="3">
        <f>Q607+'from detlef scd 8+'!S567</f>
        <v>5.7144000000000004</v>
      </c>
      <c r="T607" s="6">
        <v>7</v>
      </c>
      <c r="U607" s="3">
        <f>S607+'from detlef scd 8+'!U567</f>
        <v>5.8589000000000002</v>
      </c>
      <c r="V607" s="3">
        <v>8</v>
      </c>
      <c r="W607" s="3">
        <f>U607+'from detlef scd 8+'!W567</f>
        <v>6.0663999999999998</v>
      </c>
      <c r="X607" s="6">
        <v>9</v>
      </c>
      <c r="Y607" s="3">
        <f>W607+'from detlef scd 8+'!Y567</f>
        <v>6.2442000000000002</v>
      </c>
      <c r="Z607" s="3">
        <v>10</v>
      </c>
      <c r="AA607" s="3">
        <f>Y607+'from detlef scd 8+'!AA567</f>
        <v>6.2442000000000002</v>
      </c>
      <c r="AB607" s="6"/>
      <c r="AC607" s="3"/>
      <c r="AD607" s="4"/>
      <c r="AE607" s="3"/>
      <c r="AF607" s="4"/>
      <c r="AG607" s="3"/>
      <c r="AH607" s="4"/>
      <c r="AI607" s="3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f>I608+'from detlef scd 8+'!K568</f>
        <v>2.8480999999999996</v>
      </c>
      <c r="L608" s="3">
        <v>3</v>
      </c>
      <c r="M608" s="3">
        <f>K608+'from detlef scd 8+'!M568</f>
        <v>3.9295999999999998</v>
      </c>
      <c r="N608" s="3">
        <v>4</v>
      </c>
      <c r="O608" s="3">
        <f>M608+'from detlef scd 8+'!O568</f>
        <v>4.4258999999999995</v>
      </c>
      <c r="P608" s="3">
        <v>5</v>
      </c>
      <c r="Q608" s="3">
        <f>O608+'from detlef scd 8+'!Q568</f>
        <v>4.7628999999999992</v>
      </c>
      <c r="R608" s="3">
        <v>6</v>
      </c>
      <c r="S608" s="3">
        <f>Q608+'from detlef scd 8+'!S568</f>
        <v>5.0147999999999993</v>
      </c>
      <c r="T608" s="6">
        <v>7</v>
      </c>
      <c r="U608" s="3">
        <f>S608+'from detlef scd 8+'!U568</f>
        <v>5.2036999999999995</v>
      </c>
      <c r="V608" s="3">
        <v>8</v>
      </c>
      <c r="W608" s="3">
        <f>U608+'from detlef scd 8+'!W568</f>
        <v>5.3443999999999994</v>
      </c>
      <c r="X608" s="6">
        <v>9</v>
      </c>
      <c r="Y608" s="3">
        <f>W608+'from detlef scd 8+'!Y568</f>
        <v>5.5221999999999998</v>
      </c>
      <c r="Z608" s="3">
        <v>10</v>
      </c>
      <c r="AA608" s="3">
        <f>Y608+'from detlef scd 8+'!AA568</f>
        <v>5.5221999999999998</v>
      </c>
      <c r="AB608" s="6"/>
      <c r="AC608" s="3"/>
      <c r="AD608" s="4"/>
      <c r="AE608" s="3"/>
      <c r="AF608" s="4"/>
      <c r="AG608" s="3"/>
      <c r="AH608" s="4"/>
      <c r="AI608" s="3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f>I609+'from detlef scd 8+'!K569</f>
        <v>3.2984</v>
      </c>
      <c r="L609" s="3">
        <v>3</v>
      </c>
      <c r="M609" s="3">
        <f>K609+'from detlef scd 8+'!M569</f>
        <v>4.1540999999999997</v>
      </c>
      <c r="N609" s="3">
        <v>4</v>
      </c>
      <c r="O609" s="3">
        <f>M609+'from detlef scd 8+'!O569</f>
        <v>4.5190000000000001</v>
      </c>
      <c r="P609" s="3">
        <v>5</v>
      </c>
      <c r="Q609" s="3">
        <f>O609+'from detlef scd 8+'!Q569</f>
        <v>5.1598000000000006</v>
      </c>
      <c r="R609" s="3">
        <v>6</v>
      </c>
      <c r="S609" s="3">
        <f>Q609+'from detlef scd 8+'!S569</f>
        <v>5.5080000000000009</v>
      </c>
      <c r="T609" s="6">
        <v>7</v>
      </c>
      <c r="U609" s="3">
        <f>S609+'from detlef scd 8+'!U569</f>
        <v>5.7599000000000009</v>
      </c>
      <c r="V609" s="3">
        <v>8</v>
      </c>
      <c r="W609" s="3">
        <f>U609+'from detlef scd 8+'!W569</f>
        <v>5.9636000000000013</v>
      </c>
      <c r="X609" s="6">
        <v>9</v>
      </c>
      <c r="Y609" s="3">
        <f>W609+'from detlef scd 8+'!Y569</f>
        <v>6.1747000000000014</v>
      </c>
      <c r="Z609" s="3">
        <v>10</v>
      </c>
      <c r="AA609" s="3">
        <f>Y609+'from detlef scd 8+'!AA569</f>
        <v>6.1747000000000014</v>
      </c>
      <c r="AB609" s="6"/>
      <c r="AC609" s="3"/>
      <c r="AD609" s="4"/>
      <c r="AE609" s="3"/>
      <c r="AF609" s="4"/>
      <c r="AG609" s="3"/>
      <c r="AH609" s="4"/>
      <c r="AI609" s="3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f>I610+'from detlef scd 8+'!K570</f>
        <v>3.6556999999999999</v>
      </c>
      <c r="L610" s="3">
        <v>3</v>
      </c>
      <c r="M610" s="3">
        <f>K610+'from detlef scd 8+'!M570</f>
        <v>4.6223999999999998</v>
      </c>
      <c r="N610" s="3">
        <v>4</v>
      </c>
      <c r="O610" s="3">
        <f>M610+'from detlef scd 8+'!O570</f>
        <v>5.2187000000000001</v>
      </c>
      <c r="P610" s="3">
        <v>5</v>
      </c>
      <c r="Q610" s="3">
        <f>O610+'from detlef scd 8+'!Q570</f>
        <v>5.6039000000000003</v>
      </c>
      <c r="R610" s="3">
        <v>6</v>
      </c>
      <c r="S610" s="3">
        <f>Q610+'from detlef scd 8+'!S570</f>
        <v>5.9446000000000003</v>
      </c>
      <c r="T610" s="6">
        <v>7</v>
      </c>
      <c r="U610" s="3">
        <f>S610+'from detlef scd 8+'!U570</f>
        <v>6.0742000000000003</v>
      </c>
      <c r="V610" s="3">
        <v>8</v>
      </c>
      <c r="W610" s="3">
        <f>U610+'from detlef scd 8+'!W570</f>
        <v>6.1705000000000005</v>
      </c>
      <c r="X610" s="6">
        <v>9</v>
      </c>
      <c r="Y610" s="3">
        <f>W610+'from detlef scd 8+'!Y570</f>
        <v>6.2779000000000007</v>
      </c>
      <c r="Z610" s="3">
        <v>10</v>
      </c>
      <c r="AA610" s="3">
        <f>Y610+'from detlef scd 8+'!AA570</f>
        <v>6.2779000000000007</v>
      </c>
      <c r="AB610" s="6"/>
      <c r="AC610" s="3"/>
      <c r="AD610" s="4"/>
      <c r="AE610" s="3"/>
      <c r="AF610" s="4"/>
      <c r="AG610" s="3"/>
      <c r="AH610" s="4"/>
      <c r="AI610" s="3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f>I611+'from detlef scd 8+'!K571</f>
        <v>2.8818999999999999</v>
      </c>
      <c r="L611" s="3">
        <v>3</v>
      </c>
      <c r="M611" s="3">
        <f>K611+'from detlef scd 8+'!M571</f>
        <v>3.8043999999999998</v>
      </c>
      <c r="N611" s="3">
        <v>4</v>
      </c>
      <c r="O611" s="3">
        <f>M611+'from detlef scd 8+'!O571</f>
        <v>4.4546000000000001</v>
      </c>
      <c r="P611" s="3">
        <v>5</v>
      </c>
      <c r="Q611" s="3">
        <f>O611+'from detlef scd 8+'!Q571</f>
        <v>4.7972999999999999</v>
      </c>
      <c r="R611" s="3">
        <v>6</v>
      </c>
      <c r="S611" s="3">
        <f>Q611+'from detlef scd 8+'!S571</f>
        <v>4.9344000000000001</v>
      </c>
      <c r="T611" s="6">
        <v>7</v>
      </c>
      <c r="U611" s="3">
        <f>S611+'from detlef scd 8+'!U571</f>
        <v>5.0567000000000002</v>
      </c>
      <c r="V611" s="3">
        <v>8</v>
      </c>
      <c r="W611" s="3">
        <f>U611+'from detlef scd 8+'!W571</f>
        <v>5.1438000000000006</v>
      </c>
      <c r="X611" s="6">
        <v>9</v>
      </c>
      <c r="Y611" s="3">
        <f>W611+'from detlef scd 8+'!Y571</f>
        <v>5.2253000000000007</v>
      </c>
      <c r="Z611" s="3">
        <v>10</v>
      </c>
      <c r="AA611" s="3">
        <f>Y611+'from detlef scd 8+'!AA571</f>
        <v>5.2253000000000007</v>
      </c>
      <c r="AB611" s="6"/>
      <c r="AC611" s="3"/>
      <c r="AD611" s="4"/>
      <c r="AE611" s="3"/>
      <c r="AF611" s="4"/>
      <c r="AG611" s="3"/>
      <c r="AH611" s="4"/>
      <c r="AI611" s="3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f>I612+'from detlef scd 8+'!K572</f>
        <v>2.6097000000000001</v>
      </c>
      <c r="L612" s="3">
        <v>3</v>
      </c>
      <c r="M612" s="3">
        <f>K612+'from detlef scd 8+'!M572</f>
        <v>3.4468000000000001</v>
      </c>
      <c r="N612" s="3">
        <v>4</v>
      </c>
      <c r="O612" s="3">
        <f>M612+'from detlef scd 8+'!O572</f>
        <v>3.9506000000000001</v>
      </c>
      <c r="P612" s="3">
        <v>5</v>
      </c>
      <c r="Q612" s="3">
        <f>O612+'from detlef scd 8+'!Q572</f>
        <v>4.2153999999999998</v>
      </c>
      <c r="R612" s="3">
        <v>6</v>
      </c>
      <c r="S612" s="3">
        <f>Q612+'from detlef scd 8+'!S572</f>
        <v>4.4413</v>
      </c>
      <c r="T612" s="6">
        <v>7</v>
      </c>
      <c r="U612" s="3">
        <f>S612+'from detlef scd 8+'!U572</f>
        <v>4.5560999999999998</v>
      </c>
      <c r="V612" s="3">
        <v>8</v>
      </c>
      <c r="W612" s="3">
        <f>U612+'from detlef scd 8+'!W572</f>
        <v>4.8190999999999997</v>
      </c>
      <c r="X612" s="6">
        <v>9</v>
      </c>
      <c r="Y612" s="3">
        <f>W612+'from detlef scd 8+'!Y572</f>
        <v>5.0042999999999997</v>
      </c>
      <c r="Z612" s="3">
        <v>10</v>
      </c>
      <c r="AA612" s="3">
        <f>Y612+'from detlef scd 8+'!AA572</f>
        <v>5.0042999999999997</v>
      </c>
      <c r="AB612" s="6"/>
      <c r="AC612" s="3"/>
      <c r="AD612" s="4"/>
      <c r="AE612" s="3"/>
      <c r="AF612" s="4"/>
      <c r="AG612" s="3"/>
      <c r="AH612" s="4"/>
      <c r="AI612" s="3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f>I613+'from detlef scd 8+'!K573</f>
        <v>4.1431000000000004</v>
      </c>
      <c r="L613" s="3">
        <v>3</v>
      </c>
      <c r="M613" s="3">
        <f>K613+'from detlef scd 8+'!M573</f>
        <v>5.0524000000000004</v>
      </c>
      <c r="N613" s="3">
        <v>4</v>
      </c>
      <c r="O613" s="3">
        <f>M613+'from detlef scd 8+'!O573</f>
        <v>5.4783000000000008</v>
      </c>
      <c r="P613" s="3">
        <v>5</v>
      </c>
      <c r="Q613" s="3">
        <f>O613+'from detlef scd 8+'!Q573</f>
        <v>5.8931000000000004</v>
      </c>
      <c r="R613" s="3">
        <v>6</v>
      </c>
      <c r="S613" s="3">
        <f>Q613+'from detlef scd 8+'!S573</f>
        <v>6.0561000000000007</v>
      </c>
      <c r="T613" s="6">
        <v>7</v>
      </c>
      <c r="U613" s="3">
        <f>S613+'from detlef scd 8+'!U573</f>
        <v>6.2561000000000009</v>
      </c>
      <c r="V613" s="3">
        <v>8</v>
      </c>
      <c r="W613" s="3">
        <f>U613+'from detlef scd 8+'!W573</f>
        <v>6.3857000000000008</v>
      </c>
      <c r="X613" s="6">
        <v>9</v>
      </c>
      <c r="Y613" s="3">
        <f>W613+'from detlef scd 8+'!Y573</f>
        <v>6.5561000000000007</v>
      </c>
      <c r="Z613" s="3">
        <v>10</v>
      </c>
      <c r="AA613" s="3">
        <f>Y613+'from detlef scd 8+'!AA573</f>
        <v>6.5561000000000007</v>
      </c>
      <c r="AB613" s="6"/>
      <c r="AC613" s="3"/>
      <c r="AD613" s="4"/>
      <c r="AE613" s="3"/>
      <c r="AF613" s="4"/>
      <c r="AG613" s="3"/>
      <c r="AH613" s="4"/>
      <c r="AI613" s="3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f>I614+'from detlef scd 8+'!K574</f>
        <v>3.2781000000000002</v>
      </c>
      <c r="L614" s="3">
        <v>3</v>
      </c>
      <c r="M614" s="3">
        <f>K614+'from detlef scd 8+'!M574</f>
        <v>4.1966000000000001</v>
      </c>
      <c r="N614" s="3">
        <v>4</v>
      </c>
      <c r="O614" s="3">
        <f>M614+'from detlef scd 8+'!O574</f>
        <v>4.867</v>
      </c>
      <c r="P614" s="3">
        <v>5</v>
      </c>
      <c r="Q614" s="3">
        <f>O614+'from detlef scd 8+'!Q574</f>
        <v>5.2077999999999998</v>
      </c>
      <c r="R614" s="3">
        <v>6</v>
      </c>
      <c r="S614" s="3">
        <f>Q614+'from detlef scd 8+'!S574</f>
        <v>5.4818999999999996</v>
      </c>
      <c r="T614" s="6">
        <v>7</v>
      </c>
      <c r="U614" s="3">
        <f>S614+'from detlef scd 8+'!U574</f>
        <v>5.5744999999999996</v>
      </c>
      <c r="V614" s="3">
        <v>8</v>
      </c>
      <c r="W614" s="3">
        <f>U614+'from detlef scd 8+'!W574</f>
        <v>5.7040999999999995</v>
      </c>
      <c r="X614" s="6">
        <v>9</v>
      </c>
      <c r="Y614" s="3">
        <f>W614+'from detlef scd 8+'!Y574</f>
        <v>5.9003999999999994</v>
      </c>
      <c r="Z614" s="3">
        <v>10</v>
      </c>
      <c r="AA614" s="3">
        <f>Y614+'from detlef scd 8+'!AA574</f>
        <v>5.9003999999999994</v>
      </c>
      <c r="AB614" s="6"/>
      <c r="AC614" s="3"/>
      <c r="AD614" s="4"/>
      <c r="AE614" s="3"/>
      <c r="AF614" s="4"/>
      <c r="AG614" s="3"/>
      <c r="AH614" s="4"/>
      <c r="AI614" s="3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f>I615+'from detlef scd 8+'!K575</f>
        <v>2.8376999999999999</v>
      </c>
      <c r="L615" s="3">
        <v>3</v>
      </c>
      <c r="M615" s="3">
        <f>K615+'from detlef scd 8+'!M575</f>
        <v>3.3786</v>
      </c>
      <c r="N615" s="3">
        <v>4</v>
      </c>
      <c r="O615" s="3">
        <f>M615+'from detlef scd 8+'!O575</f>
        <v>4.0491000000000001</v>
      </c>
      <c r="P615" s="3">
        <v>5</v>
      </c>
      <c r="Q615" s="3">
        <f>O615+'from detlef scd 8+'!Q575</f>
        <v>4.4344000000000001</v>
      </c>
      <c r="R615" s="3">
        <v>6</v>
      </c>
      <c r="S615" s="3">
        <f>Q615+'from detlef scd 8+'!S575</f>
        <v>4.7011000000000003</v>
      </c>
      <c r="T615" s="6">
        <v>7</v>
      </c>
      <c r="U615" s="3">
        <f>S615+'from detlef scd 8+'!U575</f>
        <v>4.8196000000000003</v>
      </c>
      <c r="V615" s="3">
        <v>8</v>
      </c>
      <c r="W615" s="3">
        <f>U615+'from detlef scd 8+'!W575</f>
        <v>4.9122000000000003</v>
      </c>
      <c r="X615" s="6">
        <v>9</v>
      </c>
      <c r="Y615" s="3">
        <f>W615+'from detlef scd 8+'!Y575</f>
        <v>5.0270000000000001</v>
      </c>
      <c r="Z615" s="3">
        <v>10</v>
      </c>
      <c r="AA615" s="3">
        <f>Y615+'from detlef scd 8+'!AA575</f>
        <v>5.0270000000000001</v>
      </c>
      <c r="AB615" s="6"/>
      <c r="AC615" s="3"/>
      <c r="AD615" s="4"/>
      <c r="AE615" s="3"/>
      <c r="AF615" s="4"/>
      <c r="AG615" s="3"/>
      <c r="AH615" s="4"/>
      <c r="AI615" s="3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f>I616+'from detlef scd 8+'!K576</f>
        <v>3.0819999999999999</v>
      </c>
      <c r="L616" s="3">
        <v>3</v>
      </c>
      <c r="M616" s="3">
        <f>K616+'from detlef scd 8+'!M576</f>
        <v>4.0007000000000001</v>
      </c>
      <c r="N616" s="3">
        <v>4</v>
      </c>
      <c r="O616" s="3">
        <f>M616+'from detlef scd 8+'!O576</f>
        <v>4.6249000000000002</v>
      </c>
      <c r="P616" s="3">
        <v>5</v>
      </c>
      <c r="Q616" s="3">
        <f>O616+'from detlef scd 8+'!Q576</f>
        <v>5.1213000000000006</v>
      </c>
      <c r="R616" s="3">
        <v>6</v>
      </c>
      <c r="S616" s="3">
        <f>Q616+'from detlef scd 8+'!S576</f>
        <v>5.4658000000000007</v>
      </c>
      <c r="T616" s="6">
        <v>7</v>
      </c>
      <c r="U616" s="3">
        <f>S616+'from detlef scd 8+'!U576</f>
        <v>5.6140000000000008</v>
      </c>
      <c r="V616" s="3">
        <v>8</v>
      </c>
      <c r="W616" s="3">
        <f>U616+'from detlef scd 8+'!W576</f>
        <v>5.7844000000000007</v>
      </c>
      <c r="X616" s="6">
        <v>9</v>
      </c>
      <c r="Y616" s="3">
        <f>W616+'from detlef scd 8+'!Y576</f>
        <v>5.8918000000000008</v>
      </c>
      <c r="Z616" s="3">
        <v>10</v>
      </c>
      <c r="AA616" s="3">
        <f>Y616+'from detlef scd 8+'!AA576</f>
        <v>5.8918000000000008</v>
      </c>
      <c r="AB616" s="6"/>
      <c r="AC616" s="3"/>
      <c r="AD616" s="4"/>
      <c r="AE616" s="3"/>
      <c r="AF616" s="4"/>
      <c r="AG616" s="3"/>
      <c r="AH616" s="4"/>
      <c r="AI616" s="3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f>I617+'from detlef scd 8+'!K577</f>
        <v>3.1040999999999999</v>
      </c>
      <c r="L617" s="3">
        <v>3</v>
      </c>
      <c r="M617" s="3">
        <f>K617+'from detlef scd 8+'!M577</f>
        <v>3.9634</v>
      </c>
      <c r="N617" s="3">
        <v>4</v>
      </c>
      <c r="O617" s="3">
        <f>M617+'from detlef scd 8+'!O577</f>
        <v>4.3745000000000003</v>
      </c>
      <c r="P617" s="3">
        <v>5</v>
      </c>
      <c r="Q617" s="3">
        <f>O617+'from detlef scd 8+'!Q577</f>
        <v>4.8153000000000006</v>
      </c>
      <c r="R617" s="3">
        <v>6</v>
      </c>
      <c r="S617" s="3">
        <f>Q617+'from detlef scd 8+'!S577</f>
        <v>5.0820000000000007</v>
      </c>
      <c r="T617" s="6">
        <v>7</v>
      </c>
      <c r="U617" s="3">
        <f>S617+'from detlef scd 8+'!U577</f>
        <v>5.311700000000001</v>
      </c>
      <c r="V617" s="3">
        <v>8</v>
      </c>
      <c r="W617" s="3">
        <f>U617+'from detlef scd 8+'!W577</f>
        <v>5.4339000000000013</v>
      </c>
      <c r="X617" s="6">
        <v>9</v>
      </c>
      <c r="Y617" s="3">
        <f>W617+'from detlef scd 8+'!Y577</f>
        <v>5.5450000000000017</v>
      </c>
      <c r="Z617" s="3">
        <v>10</v>
      </c>
      <c r="AA617" s="3">
        <f>Y617+'from detlef scd 8+'!AA577</f>
        <v>5.5450000000000017</v>
      </c>
      <c r="AB617" s="6"/>
      <c r="AC617" s="3"/>
      <c r="AD617" s="4"/>
      <c r="AE617" s="3"/>
      <c r="AF617" s="4"/>
      <c r="AG617" s="3"/>
      <c r="AH617" s="4"/>
      <c r="AI617" s="3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f>I618+'from detlef scd 8+'!K594</f>
        <v>3.4542000000000002</v>
      </c>
      <c r="L618" s="3">
        <v>3</v>
      </c>
      <c r="M618" s="3">
        <f>K618+'from detlef scd 8+'!M594</f>
        <v>4.2616000000000005</v>
      </c>
      <c r="N618" s="3">
        <v>4</v>
      </c>
      <c r="O618" s="3">
        <f>M618+'from detlef scd 8+'!O594</f>
        <v>4.7060000000000004</v>
      </c>
      <c r="P618" s="3">
        <v>5</v>
      </c>
      <c r="Q618" s="3">
        <f>O618+'from detlef scd 8+'!Q594</f>
        <v>5.0690000000000008</v>
      </c>
      <c r="R618" s="3">
        <v>6</v>
      </c>
      <c r="S618" s="3">
        <f>Q618+'from detlef scd 8+'!S594</f>
        <v>5.269000000000001</v>
      </c>
      <c r="T618" s="6">
        <v>7</v>
      </c>
      <c r="U618" s="3">
        <f>S618+'from detlef scd 8+'!U594</f>
        <v>5.454200000000001</v>
      </c>
      <c r="V618" s="3">
        <v>8</v>
      </c>
      <c r="W618" s="3">
        <f>U618+'from detlef scd 8+'!W594</f>
        <v>5.6023000000000014</v>
      </c>
      <c r="X618" s="6">
        <v>9</v>
      </c>
      <c r="Y618" s="3">
        <f>W618+'from detlef scd 8+'!Y594</f>
        <v>5.7060000000000013</v>
      </c>
      <c r="Z618" s="3">
        <v>10</v>
      </c>
      <c r="AA618" s="3">
        <f>Y618+'from detlef scd 8+'!AA594</f>
        <v>5.7727000000000013</v>
      </c>
      <c r="AB618" s="6"/>
      <c r="AC618" s="3"/>
      <c r="AD618" s="4"/>
      <c r="AE618" s="3"/>
      <c r="AF618" s="4"/>
      <c r="AG618" s="3"/>
      <c r="AH618" s="4"/>
      <c r="AI618" s="3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f>I619+'from detlef scd 8+'!K595</f>
        <v>3.7359999999999998</v>
      </c>
      <c r="L619" s="3">
        <v>3</v>
      </c>
      <c r="M619" s="3">
        <f>K619+'from detlef scd 8+'!M595</f>
        <v>4.7751000000000001</v>
      </c>
      <c r="N619" s="3">
        <v>4</v>
      </c>
      <c r="O619" s="3">
        <f>M619+'from detlef scd 8+'!O595</f>
        <v>5.3234000000000004</v>
      </c>
      <c r="P619" s="3">
        <v>5</v>
      </c>
      <c r="Q619" s="3">
        <f>O619+'from detlef scd 8+'!Q595</f>
        <v>5.7198000000000002</v>
      </c>
      <c r="R619" s="3">
        <v>6</v>
      </c>
      <c r="S619" s="3">
        <f>Q619+'from detlef scd 8+'!S595</f>
        <v>5.9901999999999997</v>
      </c>
      <c r="T619" s="6">
        <v>7</v>
      </c>
      <c r="U619" s="3">
        <f>S619+'from detlef scd 8+'!U595</f>
        <v>6.2883999999999993</v>
      </c>
      <c r="V619" s="3">
        <v>8</v>
      </c>
      <c r="W619" s="3">
        <f>U619+'from detlef scd 8+'!W595</f>
        <v>6.5958999999999994</v>
      </c>
      <c r="X619" s="6">
        <v>9</v>
      </c>
      <c r="Y619" s="3">
        <f>W619+'from detlef scd 8+'!Y595</f>
        <v>6.7866999999999997</v>
      </c>
      <c r="Z619" s="3">
        <v>10</v>
      </c>
      <c r="AA619" s="3">
        <f>Y619+'from detlef scd 8+'!AA595</f>
        <v>6.8959999999999999</v>
      </c>
      <c r="AB619" s="6"/>
      <c r="AC619" s="3"/>
      <c r="AD619" s="4"/>
      <c r="AE619" s="3"/>
      <c r="AF619" s="4"/>
      <c r="AG619" s="3"/>
      <c r="AH619" s="4"/>
      <c r="AI619" s="3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f>I620+'from detlef scd 8+'!K596</f>
        <v>3.3095999999999997</v>
      </c>
      <c r="L620" s="3">
        <v>3</v>
      </c>
      <c r="M620" s="3">
        <f>K620+'from detlef scd 8+'!M596</f>
        <v>4.0949</v>
      </c>
      <c r="N620" s="3">
        <v>4</v>
      </c>
      <c r="O620" s="3">
        <f>M620+'from detlef scd 8+'!O596</f>
        <v>4.4838000000000005</v>
      </c>
      <c r="P620" s="3">
        <v>5</v>
      </c>
      <c r="Q620" s="3">
        <f>O620+'from detlef scd 8+'!Q596</f>
        <v>4.8912000000000004</v>
      </c>
      <c r="R620" s="3">
        <v>6</v>
      </c>
      <c r="S620" s="3">
        <f>Q620+'from detlef scd 8+'!S596</f>
        <v>5.0764000000000005</v>
      </c>
      <c r="T620" s="6">
        <v>7</v>
      </c>
      <c r="U620" s="3">
        <f>S620+'from detlef scd 8+'!U596</f>
        <v>5.3320000000000007</v>
      </c>
      <c r="V620" s="3">
        <v>8</v>
      </c>
      <c r="W620" s="3">
        <f>U620+'from detlef scd 8+'!W596</f>
        <v>5.6728000000000005</v>
      </c>
      <c r="X620" s="6">
        <v>9</v>
      </c>
      <c r="Y620" s="3">
        <f>W620+'from detlef scd 8+'!Y596</f>
        <v>5.7691000000000008</v>
      </c>
      <c r="Z620" s="3">
        <v>10</v>
      </c>
      <c r="AA620" s="3">
        <f>Y620+'from detlef scd 8+'!AA596</f>
        <v>5.8987000000000007</v>
      </c>
      <c r="AB620" s="6"/>
      <c r="AC620" s="3"/>
      <c r="AD620" s="4"/>
      <c r="AE620" s="3"/>
      <c r="AF620" s="4"/>
      <c r="AG620" s="3"/>
      <c r="AH620" s="4"/>
      <c r="AI620" s="3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f>I621+'from detlef scd 8+'!K597</f>
        <v>3.5488</v>
      </c>
      <c r="L621" s="3">
        <v>3</v>
      </c>
      <c r="M621" s="3">
        <f>K621+'from detlef scd 8+'!M597</f>
        <v>4.8471000000000002</v>
      </c>
      <c r="N621" s="3">
        <v>4</v>
      </c>
      <c r="O621" s="3">
        <f>M621+'from detlef scd 8+'!O597</f>
        <v>5.4842000000000004</v>
      </c>
      <c r="P621" s="3">
        <v>5</v>
      </c>
      <c r="Q621" s="3">
        <f>O621+'from detlef scd 8+'!Q597</f>
        <v>5.8731000000000009</v>
      </c>
      <c r="R621" s="3">
        <v>6</v>
      </c>
      <c r="S621" s="3">
        <f>Q621+'from detlef scd 8+'!S597</f>
        <v>6.1453000000000007</v>
      </c>
      <c r="T621" s="6">
        <v>7</v>
      </c>
      <c r="U621" s="3">
        <f>S621+'from detlef scd 8+'!U597</f>
        <v>6.336100000000001</v>
      </c>
      <c r="V621" s="3">
        <v>8</v>
      </c>
      <c r="W621" s="3">
        <f>U621+'from detlef scd 8+'!W597</f>
        <v>6.5157000000000007</v>
      </c>
      <c r="X621" s="6">
        <v>9</v>
      </c>
      <c r="Y621" s="3">
        <f>W621+'from detlef scd 8+'!Y597</f>
        <v>6.6602000000000006</v>
      </c>
      <c r="Z621" s="3">
        <v>10</v>
      </c>
      <c r="AA621" s="3">
        <f>Y621+'from detlef scd 8+'!AA597</f>
        <v>6.8491000000000009</v>
      </c>
      <c r="AB621" s="6"/>
      <c r="AC621" s="3"/>
      <c r="AD621" s="4"/>
      <c r="AE621" s="3"/>
      <c r="AF621" s="4"/>
      <c r="AG621" s="3"/>
      <c r="AH621" s="4"/>
      <c r="AI621" s="3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f>I622+'from detlef scd 8+'!K598</f>
        <v>3.7302</v>
      </c>
      <c r="L622" s="3">
        <v>3</v>
      </c>
      <c r="M622" s="3">
        <f>K622+'from detlef scd 8+'!M598</f>
        <v>4.9192</v>
      </c>
      <c r="N622" s="3">
        <v>4</v>
      </c>
      <c r="O622" s="3">
        <f>M622+'from detlef scd 8+'!O598</f>
        <v>5.5933000000000002</v>
      </c>
      <c r="P622" s="3">
        <v>5</v>
      </c>
      <c r="Q622" s="3">
        <f>O622+'from detlef scd 8+'!Q598</f>
        <v>6.0766999999999998</v>
      </c>
      <c r="R622" s="3">
        <v>6</v>
      </c>
      <c r="S622" s="3">
        <f>Q622+'from detlef scd 8+'!S598</f>
        <v>6.3433999999999999</v>
      </c>
      <c r="T622" s="6">
        <v>7</v>
      </c>
      <c r="U622" s="3">
        <f>S622+'from detlef scd 8+'!U598</f>
        <v>6.6007999999999996</v>
      </c>
      <c r="V622" s="3">
        <v>8</v>
      </c>
      <c r="W622" s="3">
        <f>U622+'from detlef scd 8+'!W598</f>
        <v>6.8415999999999997</v>
      </c>
      <c r="X622" s="6">
        <v>9</v>
      </c>
      <c r="Y622" s="3">
        <f>W622+'from detlef scd 8+'!Y598</f>
        <v>7.0693999999999999</v>
      </c>
      <c r="Z622" s="3">
        <v>10</v>
      </c>
      <c r="AA622" s="3">
        <f>Y622+'from detlef scd 8+'!AA598</f>
        <v>7.1952999999999996</v>
      </c>
      <c r="AB622" s="6"/>
      <c r="AC622" s="3"/>
      <c r="AD622" s="4"/>
      <c r="AE622" s="3"/>
      <c r="AF622" s="4"/>
      <c r="AG622" s="3"/>
      <c r="AH622" s="4"/>
      <c r="AI622" s="3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f>I623+'from detlef scd 8+'!K606</f>
        <v>3.8620999999999999</v>
      </c>
      <c r="L623" s="3">
        <v>3</v>
      </c>
      <c r="M623" s="3">
        <f>K623+'from detlef scd 8+'!M606</f>
        <v>4.8400999999999996</v>
      </c>
      <c r="N623" s="3">
        <v>4</v>
      </c>
      <c r="O623" s="3">
        <f>M623+'from detlef scd 8+'!O606</f>
        <v>5.3420999999999994</v>
      </c>
      <c r="P623" s="3">
        <v>5</v>
      </c>
      <c r="Q623" s="3">
        <f>O623+'from detlef scd 8+'!Q606</f>
        <v>5.6587999999999994</v>
      </c>
      <c r="R623" s="3">
        <v>6</v>
      </c>
      <c r="S623" s="3">
        <f>Q623+'from detlef scd 8+'!S606</f>
        <v>5.8939999999999992</v>
      </c>
      <c r="T623" s="6">
        <v>7</v>
      </c>
      <c r="U623" s="3">
        <f>S623+'from detlef scd 8+'!U606</f>
        <v>6.1588999999999992</v>
      </c>
      <c r="V623" s="3">
        <v>8</v>
      </c>
      <c r="W623" s="3">
        <f>U623+'from detlef scd 8+'!W606</f>
        <v>6.3737999999999992</v>
      </c>
      <c r="X623" s="6">
        <v>9</v>
      </c>
      <c r="Y623" s="3">
        <f>W623+'from detlef scd 8+'!Y606</f>
        <v>6.6089999999999991</v>
      </c>
      <c r="Z623" s="3">
        <v>10</v>
      </c>
      <c r="AA623" s="3">
        <f>Y623+'from detlef scd 8+'!AA606</f>
        <v>6.7923999999999989</v>
      </c>
      <c r="AB623" s="6"/>
      <c r="AC623" s="3"/>
      <c r="AD623" s="4"/>
      <c r="AE623" s="3"/>
      <c r="AF623" s="4"/>
      <c r="AG623" s="3"/>
      <c r="AH623" s="4"/>
      <c r="AI623" s="3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f>I624+'from detlef scd 8+'!K610</f>
        <v>3.2115999999999998</v>
      </c>
      <c r="L624" s="3">
        <v>3</v>
      </c>
      <c r="M624" s="3">
        <f>K624+'from detlef scd 8+'!M610</f>
        <v>4.0560999999999998</v>
      </c>
      <c r="N624" s="3">
        <v>4</v>
      </c>
      <c r="O624" s="3">
        <f>M624+'from detlef scd 8+'!O610</f>
        <v>4.4783999999999997</v>
      </c>
      <c r="P624" s="3">
        <v>5</v>
      </c>
      <c r="Q624" s="3">
        <f>O624+'from detlef scd 8+'!Q610</f>
        <v>4.7858000000000001</v>
      </c>
      <c r="R624" s="3">
        <v>6</v>
      </c>
      <c r="S624" s="3">
        <f>Q624+'from detlef scd 8+'!S610</f>
        <v>5.0266000000000002</v>
      </c>
      <c r="T624" s="6">
        <v>7</v>
      </c>
      <c r="U624" s="3">
        <f>S624+'from detlef scd 8+'!U610</f>
        <v>5.2155000000000005</v>
      </c>
      <c r="V624" s="3">
        <v>8</v>
      </c>
      <c r="W624" s="3">
        <f>U624+'from detlef scd 8+'!W610</f>
        <v>5.3822000000000001</v>
      </c>
      <c r="X624" s="6">
        <v>9</v>
      </c>
      <c r="Y624" s="3">
        <f>W624+'from detlef scd 8+'!Y610</f>
        <v>5.5488999999999997</v>
      </c>
      <c r="Z624" s="3">
        <v>10</v>
      </c>
      <c r="AA624" s="3">
        <f>Y624+'from detlef scd 8+'!AA610</f>
        <v>5.7229999999999999</v>
      </c>
      <c r="AB624" s="6"/>
      <c r="AC624" s="3"/>
      <c r="AD624" s="4"/>
      <c r="AE624" s="3"/>
      <c r="AF624" s="4"/>
      <c r="AG624" s="3"/>
      <c r="AH624" s="4"/>
      <c r="AI624" s="3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f>I625+'from detlef scd 8+'!K611</f>
        <v>3.4058000000000002</v>
      </c>
      <c r="L625" s="3">
        <v>3</v>
      </c>
      <c r="M625" s="3">
        <f>K625+'from detlef scd 8+'!M611</f>
        <v>4.0484</v>
      </c>
      <c r="N625" s="3">
        <v>4</v>
      </c>
      <c r="O625" s="3">
        <f>M625+'from detlef scd 8+'!O611</f>
        <v>4.5298999999999996</v>
      </c>
      <c r="P625" s="3">
        <v>5</v>
      </c>
      <c r="Q625" s="3">
        <f>O625+'from detlef scd 8+'!Q611</f>
        <v>4.8594999999999997</v>
      </c>
      <c r="R625" s="3">
        <v>6</v>
      </c>
      <c r="S625" s="3">
        <f>Q625+'from detlef scd 8+'!S611</f>
        <v>5.0298999999999996</v>
      </c>
      <c r="T625" s="6">
        <v>7</v>
      </c>
      <c r="U625" s="3">
        <f>S625+'from detlef scd 8+'!U611</f>
        <v>5.1872999999999996</v>
      </c>
      <c r="V625" s="3">
        <v>8</v>
      </c>
      <c r="W625" s="3">
        <f>U625+'from detlef scd 8+'!W611</f>
        <v>5.3409999999999993</v>
      </c>
      <c r="X625" s="6">
        <v>9</v>
      </c>
      <c r="Y625" s="3">
        <f>W625+'from detlef scd 8+'!Y611</f>
        <v>5.5187999999999997</v>
      </c>
      <c r="Z625" s="3">
        <v>10</v>
      </c>
      <c r="AA625" s="3">
        <f>Y625+'from detlef scd 8+'!AA611</f>
        <v>5.6151</v>
      </c>
      <c r="AB625" s="6"/>
      <c r="AC625" s="3"/>
      <c r="AD625" s="4"/>
      <c r="AE625" s="3"/>
      <c r="AF625" s="4"/>
      <c r="AG625" s="3"/>
      <c r="AH625" s="4"/>
      <c r="AI625" s="3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f>I626+'from detlef scd 8+'!K612</f>
        <v>3.1185</v>
      </c>
      <c r="L626" s="3">
        <v>3</v>
      </c>
      <c r="M626" s="3">
        <f>K626+'from detlef scd 8+'!M612</f>
        <v>4.0076000000000001</v>
      </c>
      <c r="N626" s="3">
        <v>4</v>
      </c>
      <c r="O626" s="3">
        <f>M626+'from detlef scd 8+'!O612</f>
        <v>4.5651000000000002</v>
      </c>
      <c r="P626" s="3">
        <v>5</v>
      </c>
      <c r="Q626" s="3">
        <f>O626+'from detlef scd 8+'!Q612</f>
        <v>4.9706999999999999</v>
      </c>
      <c r="R626" s="3">
        <v>6</v>
      </c>
      <c r="S626" s="3">
        <f>Q626+'from detlef scd 8+'!S612</f>
        <v>5.2374000000000001</v>
      </c>
      <c r="T626" s="6">
        <v>7</v>
      </c>
      <c r="U626" s="3">
        <f>S626+'from detlef scd 8+'!U612</f>
        <v>5.4077999999999999</v>
      </c>
      <c r="V626" s="3">
        <v>8</v>
      </c>
      <c r="W626" s="3">
        <f>U626+'from detlef scd 8+'!W612</f>
        <v>5.5633999999999997</v>
      </c>
      <c r="X626" s="6">
        <v>9</v>
      </c>
      <c r="Y626" s="3">
        <f>W626+'from detlef scd 8+'!Y612</f>
        <v>5.7523</v>
      </c>
      <c r="Z626" s="3">
        <v>10</v>
      </c>
      <c r="AA626" s="3">
        <f>Y626+'from detlef scd 8+'!AA612</f>
        <v>5.9394</v>
      </c>
      <c r="AB626" s="6"/>
      <c r="AC626" s="3"/>
      <c r="AD626" s="4"/>
      <c r="AE626" s="3"/>
      <c r="AF626" s="4"/>
      <c r="AG626" s="3"/>
      <c r="AH626" s="4"/>
      <c r="AI626" s="3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f>I627+'from detlef scd 8+'!K618</f>
        <v>3.2861000000000002</v>
      </c>
      <c r="L627" s="3">
        <v>3</v>
      </c>
      <c r="M627" s="3">
        <f>K627+'from detlef scd 8+'!M618</f>
        <v>4.3605</v>
      </c>
      <c r="N627" s="3">
        <v>4</v>
      </c>
      <c r="O627" s="3">
        <f>M627+'from detlef scd 8+'!O618</f>
        <v>4.6291000000000002</v>
      </c>
      <c r="P627" s="3">
        <v>5</v>
      </c>
      <c r="Q627" s="3">
        <f>O627+'from detlef scd 8+'!Q618</f>
        <v>4.9699</v>
      </c>
      <c r="R627" s="3">
        <v>6</v>
      </c>
      <c r="S627" s="3">
        <f>Q627+'from detlef scd 8+'!S618</f>
        <v>5.1440000000000001</v>
      </c>
      <c r="T627" s="6">
        <v>7</v>
      </c>
      <c r="U627" s="3">
        <f>S627+'from detlef scd 8+'!U618</f>
        <v>5.3885000000000005</v>
      </c>
      <c r="V627" s="3">
        <v>8</v>
      </c>
      <c r="W627" s="3">
        <f>U627+'from detlef scd 8+'!W618</f>
        <v>5.6738000000000008</v>
      </c>
      <c r="X627" s="6">
        <v>9</v>
      </c>
      <c r="Y627" s="3">
        <f>W627+'from detlef scd 8+'!Y618</f>
        <v>5.8183000000000007</v>
      </c>
      <c r="Z627" s="3">
        <v>10</v>
      </c>
      <c r="AA627" s="3">
        <f>Y627+'from detlef scd 8+'!AA618</f>
        <v>6.0591000000000008</v>
      </c>
      <c r="AB627" s="6">
        <v>11</v>
      </c>
      <c r="AC627" s="3">
        <f>AA627+'from detlef scd 8+'!AC618</f>
        <v>6.0591000000000008</v>
      </c>
      <c r="AD627" s="6"/>
      <c r="AE627" s="3"/>
      <c r="AF627" s="4"/>
      <c r="AG627" s="3"/>
      <c r="AH627" s="4"/>
      <c r="AI627" s="3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f>I628+'from detlef scd 8+'!K619</f>
        <v>3.6451000000000002</v>
      </c>
      <c r="L628" s="3">
        <v>3</v>
      </c>
      <c r="M628" s="3">
        <f>K628+'from detlef scd 8+'!M619</f>
        <v>4.6565000000000003</v>
      </c>
      <c r="N628" s="3">
        <v>4</v>
      </c>
      <c r="O628" s="3">
        <f>M628+'from detlef scd 8+'!O619</f>
        <v>5.1937000000000006</v>
      </c>
      <c r="P628" s="3">
        <v>5</v>
      </c>
      <c r="Q628" s="3">
        <f>O628+'from detlef scd 8+'!Q619</f>
        <v>5.6846000000000005</v>
      </c>
      <c r="R628" s="3">
        <v>6</v>
      </c>
      <c r="S628" s="3">
        <f>Q628+'from detlef scd 8+'!S619</f>
        <v>6.0495000000000001</v>
      </c>
      <c r="T628" s="6">
        <v>7</v>
      </c>
      <c r="U628" s="3">
        <f>S628+'from detlef scd 8+'!U619</f>
        <v>6.3773999999999997</v>
      </c>
      <c r="V628" s="3">
        <v>8</v>
      </c>
      <c r="W628" s="3">
        <f>U628+'from detlef scd 8+'!W619</f>
        <v>6.4718999999999998</v>
      </c>
      <c r="X628" s="6">
        <v>9</v>
      </c>
      <c r="Y628" s="3">
        <f>W628+'from detlef scd 8+'!Y619</f>
        <v>6.6349</v>
      </c>
      <c r="Z628" s="3">
        <v>10</v>
      </c>
      <c r="AA628" s="3">
        <f>Y628+'from detlef scd 8+'!AA619</f>
        <v>6.7998000000000003</v>
      </c>
      <c r="AB628" s="6">
        <v>11</v>
      </c>
      <c r="AC628" s="3">
        <f>AA628+'from detlef scd 8+'!AC619</f>
        <v>6.7998000000000003</v>
      </c>
      <c r="AD628" s="6"/>
      <c r="AE628" s="3"/>
      <c r="AF628" s="4"/>
      <c r="AG628" s="3"/>
      <c r="AH628" s="4"/>
      <c r="AI628" s="3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f>I629+'from detlef scd 8+'!K620</f>
        <v>3.7987000000000002</v>
      </c>
      <c r="L629" s="3">
        <v>3</v>
      </c>
      <c r="M629" s="3">
        <f>K629+'from detlef scd 8+'!M620</f>
        <v>4.6543999999999999</v>
      </c>
      <c r="N629" s="3">
        <v>4</v>
      </c>
      <c r="O629" s="3">
        <f>M629+'from detlef scd 8+'!O620</f>
        <v>5.1025999999999998</v>
      </c>
      <c r="P629" s="3">
        <v>5</v>
      </c>
      <c r="Q629" s="3">
        <f>O629+'from detlef scd 8+'!Q620</f>
        <v>5.5823</v>
      </c>
      <c r="R629" s="3">
        <v>6</v>
      </c>
      <c r="S629" s="3">
        <f>Q629+'from detlef scd 8+'!S620</f>
        <v>5.7489999999999997</v>
      </c>
      <c r="T629" s="6">
        <v>7</v>
      </c>
      <c r="U629" s="3">
        <f>S629+'from detlef scd 8+'!U620</f>
        <v>5.8415999999999997</v>
      </c>
      <c r="V629" s="3">
        <v>8</v>
      </c>
      <c r="W629" s="3">
        <f>U629+'from detlef scd 8+'!W620</f>
        <v>5.9971999999999994</v>
      </c>
      <c r="X629" s="6">
        <v>9</v>
      </c>
      <c r="Y629" s="3">
        <f>W629+'from detlef scd 8+'!Y620</f>
        <v>6.0971999999999991</v>
      </c>
      <c r="Z629" s="3">
        <v>10</v>
      </c>
      <c r="AA629" s="3">
        <f>Y629+'from detlef scd 8+'!AA620</f>
        <v>6.2045999999999992</v>
      </c>
      <c r="AB629" s="6">
        <v>11</v>
      </c>
      <c r="AC629" s="3">
        <f>AA629+'from detlef scd 8+'!AC620</f>
        <v>6.2045999999999992</v>
      </c>
      <c r="AD629" s="6"/>
      <c r="AE629" s="3"/>
      <c r="AF629" s="4"/>
      <c r="AG629" s="3"/>
      <c r="AH629" s="4"/>
      <c r="AI629" s="3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f>I630+'from detlef scd 8+'!K621</f>
        <v>3.3712</v>
      </c>
      <c r="L630" s="3">
        <v>3</v>
      </c>
      <c r="M630" s="3">
        <f>K630+'from detlef scd 8+'!M621</f>
        <v>4.2676999999999996</v>
      </c>
      <c r="N630" s="3">
        <v>4</v>
      </c>
      <c r="O630" s="3">
        <f>M630+'from detlef scd 8+'!O621</f>
        <v>4.7344999999999997</v>
      </c>
      <c r="P630" s="3">
        <v>5</v>
      </c>
      <c r="Q630" s="3">
        <f>O630+'from detlef scd 8+'!Q621</f>
        <v>5.2382999999999997</v>
      </c>
      <c r="R630" s="3">
        <v>6</v>
      </c>
      <c r="S630" s="3">
        <f>Q630+'from detlef scd 8+'!S621</f>
        <v>5.5679999999999996</v>
      </c>
      <c r="T630" s="6">
        <v>7</v>
      </c>
      <c r="U630" s="3">
        <f>S630+'from detlef scd 8+'!U621</f>
        <v>5.7272999999999996</v>
      </c>
      <c r="V630" s="3">
        <v>8</v>
      </c>
      <c r="W630" s="3">
        <f>U630+'from detlef scd 8+'!W621</f>
        <v>5.9718</v>
      </c>
      <c r="X630" s="6">
        <v>9</v>
      </c>
      <c r="Y630" s="3">
        <f>W630+'from detlef scd 8+'!Y621</f>
        <v>6.1311</v>
      </c>
      <c r="Z630" s="3">
        <v>10</v>
      </c>
      <c r="AA630" s="3">
        <f>Y630+'from detlef scd 8+'!AA621</f>
        <v>6.2793000000000001</v>
      </c>
      <c r="AB630" s="6">
        <v>11</v>
      </c>
      <c r="AC630" s="3">
        <f>AA630+'from detlef scd 8+'!AC621</f>
        <v>6.2793000000000001</v>
      </c>
      <c r="AD630" s="6"/>
      <c r="AE630" s="3"/>
      <c r="AF630" s="4"/>
      <c r="AG630" s="3"/>
      <c r="AH630" s="4"/>
      <c r="AI630" s="3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f>I631+'from detlef scd 8+'!K622</f>
        <v>3.8170999999999999</v>
      </c>
      <c r="L631" s="3">
        <v>3</v>
      </c>
      <c r="M631" s="3">
        <f>K631+'from detlef scd 8+'!M622</f>
        <v>4.7877000000000001</v>
      </c>
      <c r="N631" s="3">
        <v>4</v>
      </c>
      <c r="O631" s="3">
        <f>M631+'from detlef scd 8+'!O622</f>
        <v>5.3766999999999996</v>
      </c>
      <c r="P631" s="3">
        <v>5</v>
      </c>
      <c r="Q631" s="3">
        <f>O631+'from detlef scd 8+'!Q622</f>
        <v>5.7915999999999999</v>
      </c>
      <c r="R631" s="3">
        <v>6</v>
      </c>
      <c r="S631" s="3">
        <f>Q631+'from detlef scd 8+'!S622</f>
        <v>6.1287000000000003</v>
      </c>
      <c r="T631" s="6">
        <v>7</v>
      </c>
      <c r="U631" s="3">
        <f>S631+'from detlef scd 8+'!U622</f>
        <v>6.3547000000000002</v>
      </c>
      <c r="V631" s="3">
        <v>8</v>
      </c>
      <c r="W631" s="3">
        <f>U631+'from detlef scd 8+'!W622</f>
        <v>6.5399000000000003</v>
      </c>
      <c r="X631" s="6">
        <v>9</v>
      </c>
      <c r="Y631" s="3">
        <f>W631+'from detlef scd 8+'!Y622</f>
        <v>6.6659000000000006</v>
      </c>
      <c r="Z631" s="3">
        <v>10</v>
      </c>
      <c r="AA631" s="3">
        <f>Y631+'from detlef scd 8+'!AA622</f>
        <v>6.8697000000000008</v>
      </c>
      <c r="AB631" s="6">
        <v>11</v>
      </c>
      <c r="AC631" s="3">
        <f>AA631+'from detlef scd 8+'!AC622</f>
        <v>6.8697000000000008</v>
      </c>
      <c r="AD631" s="6"/>
      <c r="AE631" s="3"/>
      <c r="AF631" s="4"/>
      <c r="AG631" s="3"/>
      <c r="AH631" s="4"/>
      <c r="AI631" s="3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f>I632+'from detlef scd 8+'!K623</f>
        <v>3.1968000000000001</v>
      </c>
      <c r="L632" s="3">
        <v>3</v>
      </c>
      <c r="M632" s="3">
        <f>K632+'from detlef scd 8+'!M623</f>
        <v>4.0804</v>
      </c>
      <c r="N632" s="3">
        <v>4</v>
      </c>
      <c r="O632" s="3">
        <f>M632+'from detlef scd 8+'!O623</f>
        <v>4.5415999999999999</v>
      </c>
      <c r="P632" s="3">
        <v>5</v>
      </c>
      <c r="Q632" s="3">
        <f>O632+'from detlef scd 8+'!Q623</f>
        <v>4.7972000000000001</v>
      </c>
      <c r="R632" s="3">
        <v>6</v>
      </c>
      <c r="S632" s="3">
        <f>Q632+'from detlef scd 8+'!S623</f>
        <v>5.0676000000000005</v>
      </c>
      <c r="T632" s="6">
        <v>7</v>
      </c>
      <c r="U632" s="3">
        <f>S632+'from detlef scd 8+'!U623</f>
        <v>5.2769000000000004</v>
      </c>
      <c r="V632" s="3">
        <v>8</v>
      </c>
      <c r="W632" s="3">
        <f>U632+'from detlef scd 8+'!W623</f>
        <v>5.4010000000000007</v>
      </c>
      <c r="X632" s="6">
        <v>9</v>
      </c>
      <c r="Y632" s="3">
        <f>W632+'from detlef scd 8+'!Y623</f>
        <v>5.4844000000000008</v>
      </c>
      <c r="Z632" s="3">
        <v>10</v>
      </c>
      <c r="AA632" s="3">
        <f>Y632+'from detlef scd 8+'!AA623</f>
        <v>5.6029000000000009</v>
      </c>
      <c r="AB632" s="6">
        <v>11</v>
      </c>
      <c r="AC632" s="3">
        <f>AA632+'from detlef scd 8+'!AC623</f>
        <v>5.6029000000000009</v>
      </c>
      <c r="AD632" s="6"/>
      <c r="AE632" s="3"/>
      <c r="AF632" s="4"/>
      <c r="AG632" s="3"/>
      <c r="AH632" s="4"/>
      <c r="AI632" s="3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f>I633+'from detlef scd 8+'!K624</f>
        <v>3.9172000000000002</v>
      </c>
      <c r="L633" s="3">
        <v>3</v>
      </c>
      <c r="M633" s="3">
        <f>K633+'from detlef scd 8+'!M624</f>
        <v>4.6303000000000001</v>
      </c>
      <c r="N633" s="3">
        <v>4</v>
      </c>
      <c r="O633" s="3">
        <f>M633+'from detlef scd 8+'!O624</f>
        <v>5.1155999999999997</v>
      </c>
      <c r="P633" s="3">
        <v>5</v>
      </c>
      <c r="Q633" s="3">
        <f>O633+'from detlef scd 8+'!Q624</f>
        <v>5.4841999999999995</v>
      </c>
      <c r="R633" s="3">
        <v>6</v>
      </c>
      <c r="S633" s="3">
        <f>Q633+'from detlef scd 8+'!S624</f>
        <v>5.7638999999999996</v>
      </c>
      <c r="T633" s="6">
        <v>7</v>
      </c>
      <c r="U633" s="3">
        <f>S633+'from detlef scd 8+'!U624</f>
        <v>6.0453999999999999</v>
      </c>
      <c r="V633" s="3">
        <v>8</v>
      </c>
      <c r="W633" s="3">
        <f>U633+'from detlef scd 8+'!W624</f>
        <v>6.3898999999999999</v>
      </c>
      <c r="X633" s="6">
        <v>9</v>
      </c>
      <c r="Y633" s="3">
        <f>W633+'from detlef scd 8+'!Y624</f>
        <v>6.6936999999999998</v>
      </c>
      <c r="Z633" s="3">
        <v>10</v>
      </c>
      <c r="AA633" s="3">
        <f>Y633+'from detlef scd 8+'!AA624</f>
        <v>6.8659999999999997</v>
      </c>
      <c r="AB633" s="6">
        <v>11</v>
      </c>
      <c r="AC633" s="3">
        <f>AA633+'from detlef scd 8+'!AC624</f>
        <v>6.8659999999999997</v>
      </c>
      <c r="AD633" s="6"/>
      <c r="AE633" s="3"/>
      <c r="AF633" s="4"/>
      <c r="AG633" s="3"/>
      <c r="AH633" s="4"/>
      <c r="AI633" s="3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f>I634+'from detlef scd 8+'!K627</f>
        <v>3.5634999999999999</v>
      </c>
      <c r="L634" s="3">
        <v>3</v>
      </c>
      <c r="M634" s="3">
        <f>K634+'from detlef scd 8+'!M627</f>
        <v>4.4025999999999996</v>
      </c>
      <c r="N634" s="3">
        <v>4</v>
      </c>
      <c r="O634" s="3">
        <f>M634+'from detlef scd 8+'!O627</f>
        <v>5.0008999999999997</v>
      </c>
      <c r="P634" s="3">
        <v>5</v>
      </c>
      <c r="Q634" s="3">
        <f>O634+'from detlef scd 8+'!Q627</f>
        <v>5.4917999999999996</v>
      </c>
      <c r="R634" s="3">
        <v>6</v>
      </c>
      <c r="S634" s="3">
        <f>Q634+'from detlef scd 8+'!S627</f>
        <v>5.7399999999999993</v>
      </c>
      <c r="T634" s="6">
        <v>7</v>
      </c>
      <c r="U634" s="3">
        <f>S634+'from detlef scd 8+'!U627</f>
        <v>5.9048999999999996</v>
      </c>
      <c r="V634" s="3">
        <v>8</v>
      </c>
      <c r="W634" s="3">
        <f>U634+'from detlef scd 8+'!W627</f>
        <v>6.1400999999999994</v>
      </c>
      <c r="X634" s="6">
        <v>9</v>
      </c>
      <c r="Y634" s="3">
        <f>W634+'from detlef scd 8+'!Y627</f>
        <v>6.3419999999999996</v>
      </c>
      <c r="Z634" s="3">
        <v>10</v>
      </c>
      <c r="AA634" s="3">
        <f>Y634+'from detlef scd 8+'!AA627</f>
        <v>6.4956999999999994</v>
      </c>
      <c r="AB634" s="6">
        <v>11</v>
      </c>
      <c r="AC634" s="3">
        <f>AA634+'from detlef scd 8+'!AC627</f>
        <v>6.5919999999999996</v>
      </c>
      <c r="AD634" s="6"/>
      <c r="AE634" s="3"/>
      <c r="AF634" s="4"/>
      <c r="AG634" s="3"/>
      <c r="AH634" s="4"/>
      <c r="AI634" s="3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f>I635+'from detlef scd 8+'!K628</f>
        <v>2.7709999999999999</v>
      </c>
      <c r="L635" s="3">
        <v>3</v>
      </c>
      <c r="M635" s="3">
        <f>K635+'from detlef scd 8+'!M628</f>
        <v>3.7673999999999999</v>
      </c>
      <c r="N635" s="3">
        <v>4</v>
      </c>
      <c r="O635" s="3">
        <f>M635+'from detlef scd 8+'!O628</f>
        <v>4.3137999999999996</v>
      </c>
      <c r="P635" s="3">
        <v>5</v>
      </c>
      <c r="Q635" s="3">
        <f>O635+'from detlef scd 8+'!Q628</f>
        <v>4.6563999999999997</v>
      </c>
      <c r="R635" s="3">
        <v>6</v>
      </c>
      <c r="S635" s="3">
        <f>Q635+'from detlef scd 8+'!S628</f>
        <v>4.9082999999999997</v>
      </c>
      <c r="T635" s="6">
        <v>7</v>
      </c>
      <c r="U635" s="3">
        <f>S635+'from detlef scd 8+'!U628</f>
        <v>5.0804999999999998</v>
      </c>
      <c r="V635" s="3">
        <v>8</v>
      </c>
      <c r="W635" s="3">
        <f>U635+'from detlef scd 8+'!W628</f>
        <v>5.2249999999999996</v>
      </c>
      <c r="X635" s="6">
        <v>9</v>
      </c>
      <c r="Y635" s="3">
        <f>W635+'from detlef scd 8+'!Y628</f>
        <v>5.3712999999999997</v>
      </c>
      <c r="Z635" s="3">
        <v>10</v>
      </c>
      <c r="AA635" s="3">
        <f>Y635+'from detlef scd 8+'!AA628</f>
        <v>5.5046999999999997</v>
      </c>
      <c r="AB635" s="6">
        <v>11</v>
      </c>
      <c r="AC635" s="3">
        <f>AA635+'from detlef scd 8+'!AC628</f>
        <v>5.5731999999999999</v>
      </c>
      <c r="AD635" s="6"/>
      <c r="AE635" s="3"/>
      <c r="AF635" s="4"/>
      <c r="AG635" s="3"/>
      <c r="AH635" s="4"/>
      <c r="AI635" s="3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f>I636+'from detlef scd 8+'!K629</f>
        <v>3.3341000000000003</v>
      </c>
      <c r="L636" s="3">
        <v>3</v>
      </c>
      <c r="M636" s="3">
        <f>K636+'from detlef scd 8+'!M629</f>
        <v>4.1157000000000004</v>
      </c>
      <c r="N636" s="3">
        <v>4</v>
      </c>
      <c r="O636" s="3">
        <f>M636+'from detlef scd 8+'!O629</f>
        <v>4.6047000000000002</v>
      </c>
      <c r="P636" s="3">
        <v>5</v>
      </c>
      <c r="Q636" s="3">
        <f>O636+'from detlef scd 8+'!Q629</f>
        <v>4.9233000000000002</v>
      </c>
      <c r="R636" s="3">
        <v>6</v>
      </c>
      <c r="S636" s="3">
        <f>Q636+'from detlef scd 8+'!S629</f>
        <v>5.2345000000000006</v>
      </c>
      <c r="T636" s="6">
        <v>7</v>
      </c>
      <c r="U636" s="3">
        <f>S636+'from detlef scd 8+'!U629</f>
        <v>5.5123000000000006</v>
      </c>
      <c r="V636" s="3">
        <v>8</v>
      </c>
      <c r="W636" s="3">
        <f>U636+'from detlef scd 8+'!W629</f>
        <v>5.6790000000000003</v>
      </c>
      <c r="X636" s="6">
        <v>9</v>
      </c>
      <c r="Y636" s="3">
        <f>W636+'from detlef scd 8+'!Y629</f>
        <v>5.8790000000000004</v>
      </c>
      <c r="Z636" s="3">
        <v>10</v>
      </c>
      <c r="AA636" s="3">
        <f>Y636+'from detlef scd 8+'!AA629</f>
        <v>6.0049000000000001</v>
      </c>
      <c r="AB636" s="6">
        <v>11</v>
      </c>
      <c r="AC636" s="3">
        <f>AA636+'from detlef scd 8+'!AC629</f>
        <v>6.1383000000000001</v>
      </c>
      <c r="AD636" s="6"/>
      <c r="AE636" s="3"/>
      <c r="AF636" s="4"/>
      <c r="AG636" s="3"/>
      <c r="AH636" s="4"/>
      <c r="AI636" s="3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f>I637+'from detlef scd 8+'!K632</f>
        <v>3.7191999999999998</v>
      </c>
      <c r="L637" s="3">
        <v>3</v>
      </c>
      <c r="M637" s="3">
        <f>K637+'from detlef scd 8+'!M632</f>
        <v>4.8452000000000002</v>
      </c>
      <c r="N637" s="3">
        <v>4</v>
      </c>
      <c r="O637" s="3">
        <f>M637+'from detlef scd 8+'!O632</f>
        <v>5.4729999999999999</v>
      </c>
      <c r="P637" s="3">
        <v>5</v>
      </c>
      <c r="Q637" s="3">
        <f>O637+'from detlef scd 8+'!Q632</f>
        <v>5.8766999999999996</v>
      </c>
      <c r="R637" s="3">
        <v>6</v>
      </c>
      <c r="S637" s="3">
        <f>Q637+'from detlef scd 8+'!S632</f>
        <v>6.1914999999999996</v>
      </c>
      <c r="T637" s="6">
        <v>7</v>
      </c>
      <c r="U637" s="3">
        <f>S637+'from detlef scd 8+'!U632</f>
        <v>6.4766999999999992</v>
      </c>
      <c r="V637" s="3">
        <v>8</v>
      </c>
      <c r="W637" s="3">
        <f>U637+'from detlef scd 8+'!W632</f>
        <v>6.6174999999999988</v>
      </c>
      <c r="X637" s="6">
        <v>9</v>
      </c>
      <c r="Y637" s="3">
        <f>W637+'from detlef scd 8+'!Y632</f>
        <v>6.9730999999999987</v>
      </c>
      <c r="Z637" s="3">
        <v>10</v>
      </c>
      <c r="AA637" s="3">
        <f>Y637+'from detlef scd 8+'!AA632</f>
        <v>7.1434999999999986</v>
      </c>
      <c r="AB637" s="6">
        <v>11</v>
      </c>
      <c r="AC637" s="3">
        <f>AA637+'from detlef scd 8+'!AC632</f>
        <v>7.2064999999999984</v>
      </c>
      <c r="AD637" s="6"/>
      <c r="AE637" s="3"/>
      <c r="AF637" s="4"/>
      <c r="AG637" s="3"/>
      <c r="AH637" s="4"/>
      <c r="AI637" s="3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f>I638+'from detlef scd 8+'!K633</f>
        <v>3.1093999999999999</v>
      </c>
      <c r="L638" s="3">
        <v>3</v>
      </c>
      <c r="M638" s="3">
        <f>K638+'from detlef scd 8+'!M633</f>
        <v>4.1317000000000004</v>
      </c>
      <c r="N638" s="3">
        <v>4</v>
      </c>
      <c r="O638" s="3">
        <f>M638+'from detlef scd 8+'!O633</f>
        <v>4.6206000000000005</v>
      </c>
      <c r="P638" s="3">
        <v>5</v>
      </c>
      <c r="Q638" s="3">
        <f>O638+'from detlef scd 8+'!Q633</f>
        <v>4.9466000000000001</v>
      </c>
      <c r="R638" s="3">
        <v>6</v>
      </c>
      <c r="S638" s="3">
        <f>Q638+'from detlef scd 8+'!S633</f>
        <v>5.1244000000000005</v>
      </c>
      <c r="T638" s="6">
        <v>7</v>
      </c>
      <c r="U638" s="3">
        <f>S638+'from detlef scd 8+'!U633</f>
        <v>5.3392000000000008</v>
      </c>
      <c r="V638" s="3">
        <v>8</v>
      </c>
      <c r="W638" s="3">
        <f>U638+'from detlef scd 8+'!W633</f>
        <v>5.48</v>
      </c>
      <c r="X638" s="6">
        <v>9</v>
      </c>
      <c r="Y638" s="3">
        <f>W638+'from detlef scd 8+'!Y633</f>
        <v>5.6763000000000003</v>
      </c>
      <c r="Z638" s="3">
        <v>10</v>
      </c>
      <c r="AA638" s="3">
        <f>Y638+'from detlef scd 8+'!AA633</f>
        <v>5.8948</v>
      </c>
      <c r="AB638" s="6">
        <v>11</v>
      </c>
      <c r="AC638" s="3">
        <f>AA638+'from detlef scd 8+'!AC633</f>
        <v>5.9244000000000003</v>
      </c>
      <c r="AD638" s="6"/>
      <c r="AE638" s="3"/>
      <c r="AF638" s="4"/>
      <c r="AG638" s="3"/>
      <c r="AH638" s="4"/>
      <c r="AI638" s="3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f>I639+'from detlef scd 8+'!K634</f>
        <v>4.0818000000000003</v>
      </c>
      <c r="L639" s="3">
        <v>3</v>
      </c>
      <c r="M639" s="3">
        <f>K639+'from detlef scd 8+'!M634</f>
        <v>4.9670000000000005</v>
      </c>
      <c r="N639" s="3">
        <v>4</v>
      </c>
      <c r="O639" s="3">
        <f>M639+'from detlef scd 8+'!O634</f>
        <v>5.5448000000000004</v>
      </c>
      <c r="P639" s="3">
        <v>5</v>
      </c>
      <c r="Q639" s="3">
        <f>O639+'from detlef scd 8+'!Q634</f>
        <v>6.0189000000000004</v>
      </c>
      <c r="R639" s="3">
        <v>6</v>
      </c>
      <c r="S639" s="3">
        <f>Q639+'from detlef scd 8+'!S634</f>
        <v>6.2930000000000001</v>
      </c>
      <c r="T639" s="6">
        <v>7</v>
      </c>
      <c r="U639" s="3">
        <f>S639+'from detlef scd 8+'!U634</f>
        <v>6.4819000000000004</v>
      </c>
      <c r="V639" s="3">
        <v>8</v>
      </c>
      <c r="W639" s="3">
        <f>U639+'from detlef scd 8+'!W634</f>
        <v>6.6671000000000005</v>
      </c>
      <c r="X639" s="6">
        <v>9</v>
      </c>
      <c r="Y639" s="3">
        <f>W639+'from detlef scd 8+'!Y634</f>
        <v>6.8375000000000004</v>
      </c>
      <c r="Z639" s="3">
        <v>10</v>
      </c>
      <c r="AA639" s="3">
        <f>Y639+'from detlef scd 8+'!AA634</f>
        <v>7.1153000000000004</v>
      </c>
      <c r="AB639" s="6">
        <v>11</v>
      </c>
      <c r="AC639" s="3">
        <f>AA639+'from detlef scd 8+'!AC634</f>
        <v>7.2375000000000007</v>
      </c>
      <c r="AD639" s="6"/>
      <c r="AE639" s="3"/>
      <c r="AF639" s="4"/>
      <c r="AG639" s="3"/>
      <c r="AH639" s="4"/>
      <c r="AI639" s="3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f>I640+'from detlef scd 8+'!K635</f>
        <v>3.2990000000000004</v>
      </c>
      <c r="L640" s="3">
        <v>3</v>
      </c>
      <c r="M640" s="3">
        <f>K640+'from detlef scd 8+'!M635</f>
        <v>4.2437000000000005</v>
      </c>
      <c r="N640" s="3">
        <v>4</v>
      </c>
      <c r="O640" s="3">
        <f>M640+'from detlef scd 8+'!O635</f>
        <v>4.6420000000000003</v>
      </c>
      <c r="P640" s="3">
        <v>5</v>
      </c>
      <c r="Q640" s="3">
        <f>O640+'from detlef scd 8+'!Q635</f>
        <v>4.9754000000000005</v>
      </c>
      <c r="R640" s="3">
        <v>6</v>
      </c>
      <c r="S640" s="3">
        <f>Q640+'from detlef scd 8+'!S635</f>
        <v>5.1977000000000002</v>
      </c>
      <c r="T640" s="6">
        <v>7</v>
      </c>
      <c r="U640" s="3">
        <f>S640+'from detlef scd 8+'!U635</f>
        <v>5.4569999999999999</v>
      </c>
      <c r="V640" s="3">
        <v>8</v>
      </c>
      <c r="W640" s="3">
        <f>U640+'from detlef scd 8+'!W635</f>
        <v>5.5681000000000003</v>
      </c>
      <c r="X640" s="6">
        <v>9</v>
      </c>
      <c r="Y640" s="3">
        <f>W640+'from detlef scd 8+'!Y635</f>
        <v>5.6941000000000006</v>
      </c>
      <c r="Z640" s="3">
        <v>10</v>
      </c>
      <c r="AA640" s="3">
        <f>Y640+'from detlef scd 8+'!AA635</f>
        <v>5.9590000000000005</v>
      </c>
      <c r="AB640" s="6">
        <v>11</v>
      </c>
      <c r="AC640" s="3">
        <f>AA640+'from detlef scd 8+'!AC635</f>
        <v>6.0998000000000001</v>
      </c>
      <c r="AD640" s="6"/>
      <c r="AE640" s="3"/>
      <c r="AF640" s="4"/>
      <c r="AG640" s="3"/>
      <c r="AH640" s="4"/>
      <c r="AI640" s="3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f>I641+'from detlef scd 8+'!K638</f>
        <v>3.4428000000000001</v>
      </c>
      <c r="L641" s="3">
        <v>3</v>
      </c>
      <c r="M641" s="3">
        <f>K641+'from detlef scd 8+'!M638</f>
        <v>4.6075999999999997</v>
      </c>
      <c r="N641" s="3">
        <v>4</v>
      </c>
      <c r="O641" s="3">
        <f>M641+'from detlef scd 8+'!O638</f>
        <v>5.4205999999999994</v>
      </c>
      <c r="P641" s="3">
        <v>5</v>
      </c>
      <c r="Q641" s="3">
        <f>O641+'from detlef scd 8+'!Q638</f>
        <v>5.8390999999999993</v>
      </c>
      <c r="R641" s="3">
        <v>6</v>
      </c>
      <c r="S641" s="3">
        <f>Q641+'from detlef scd 8+'!S638</f>
        <v>6.177999999999999</v>
      </c>
      <c r="T641" s="6">
        <v>7</v>
      </c>
      <c r="U641" s="3">
        <f>S641+'from detlef scd 8+'!U638</f>
        <v>6.5353999999999992</v>
      </c>
      <c r="V641" s="3">
        <v>8</v>
      </c>
      <c r="W641" s="3">
        <f>U641+'from detlef scd 8+'!W638</f>
        <v>6.676099999999999</v>
      </c>
      <c r="X641" s="6">
        <v>9</v>
      </c>
      <c r="Y641" s="3">
        <f>W641+'from detlef scd 8+'!Y638</f>
        <v>6.8445999999999989</v>
      </c>
      <c r="Z641" s="3">
        <v>10</v>
      </c>
      <c r="AA641" s="3">
        <f>Y641+'from detlef scd 8+'!AA638</f>
        <v>6.9315999999999987</v>
      </c>
      <c r="AB641" s="6">
        <v>11</v>
      </c>
      <c r="AC641" s="3">
        <f>AA641+'from detlef scd 8+'!AC638</f>
        <v>7.0093999999999985</v>
      </c>
      <c r="AD641" s="6"/>
      <c r="AE641" s="3"/>
      <c r="AF641" s="4"/>
      <c r="AG641" s="3"/>
      <c r="AH641" s="4"/>
      <c r="AI641" s="3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f>I642+'from detlef scd 8+'!K639</f>
        <v>3.3632999999999997</v>
      </c>
      <c r="L642" s="3">
        <v>3</v>
      </c>
      <c r="M642" s="3">
        <f>K642+'from detlef scd 8+'!M639</f>
        <v>4.3244999999999996</v>
      </c>
      <c r="N642" s="3">
        <v>4</v>
      </c>
      <c r="O642" s="3">
        <f>M642+'from detlef scd 8+'!O639</f>
        <v>4.7041999999999993</v>
      </c>
      <c r="P642" s="3">
        <v>5</v>
      </c>
      <c r="Q642" s="3">
        <f>O642+'from detlef scd 8+'!Q639</f>
        <v>4.9893999999999989</v>
      </c>
      <c r="R642" s="3">
        <v>6</v>
      </c>
      <c r="S642" s="3">
        <f>Q642+'from detlef scd 8+'!S639</f>
        <v>5.3023999999999987</v>
      </c>
      <c r="T642" s="6">
        <v>7</v>
      </c>
      <c r="U642" s="3">
        <f>S642+'from detlef scd 8+'!U639</f>
        <v>5.5745999999999984</v>
      </c>
      <c r="V642" s="3">
        <v>8</v>
      </c>
      <c r="W642" s="3">
        <f>U642+'from detlef scd 8+'!W639</f>
        <v>5.7690999999999981</v>
      </c>
      <c r="X642" s="6">
        <v>9</v>
      </c>
      <c r="Y642" s="3">
        <f>W642+'from detlef scd 8+'!Y639</f>
        <v>5.8709999999999978</v>
      </c>
      <c r="Z642" s="3">
        <v>10</v>
      </c>
      <c r="AA642" s="3">
        <f>Y642+'from detlef scd 8+'!AA639</f>
        <v>5.9765999999999977</v>
      </c>
      <c r="AB642" s="6">
        <v>11</v>
      </c>
      <c r="AC642" s="3">
        <f>AA642+'from detlef scd 8+'!AC639</f>
        <v>6.100699999999998</v>
      </c>
      <c r="AD642" s="6">
        <v>12</v>
      </c>
      <c r="AE642" s="3">
        <f>AC642+'from detlef scd 8+'!AE639</f>
        <v>6.100699999999998</v>
      </c>
      <c r="AF642" s="6"/>
      <c r="AG642" s="3"/>
      <c r="AH642" s="4"/>
      <c r="AI642" s="3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f>I643+'from detlef scd 8+'!K640</f>
        <v>2.8654000000000002</v>
      </c>
      <c r="L643" s="3">
        <v>3</v>
      </c>
      <c r="M643" s="3">
        <f>K643+'from detlef scd 8+'!M640</f>
        <v>4.0396999999999998</v>
      </c>
      <c r="N643" s="3">
        <v>4</v>
      </c>
      <c r="O643" s="3">
        <f>M643+'from detlef scd 8+'!O640</f>
        <v>4.5991</v>
      </c>
      <c r="P643" s="3">
        <v>5</v>
      </c>
      <c r="Q643" s="3">
        <f>O643+'from detlef scd 8+'!Q640</f>
        <v>4.9546999999999999</v>
      </c>
      <c r="R643" s="3">
        <v>6</v>
      </c>
      <c r="S643" s="3">
        <f>Q643+'from detlef scd 8+'!S640</f>
        <v>5.3473999999999995</v>
      </c>
      <c r="T643" s="6">
        <v>7</v>
      </c>
      <c r="U643" s="3">
        <f>S643+'from detlef scd 8+'!U640</f>
        <v>5.5473999999999997</v>
      </c>
      <c r="V643" s="3">
        <v>8</v>
      </c>
      <c r="W643" s="3">
        <f>U643+'from detlef scd 8+'!W640</f>
        <v>5.6103999999999994</v>
      </c>
      <c r="X643" s="6">
        <v>9</v>
      </c>
      <c r="Y643" s="3">
        <f>W643+'from detlef scd 8+'!Y640</f>
        <v>5.6881999999999993</v>
      </c>
      <c r="Z643" s="3">
        <v>10</v>
      </c>
      <c r="AA643" s="3">
        <f>Y643+'from detlef scd 8+'!AA640</f>
        <v>5.7696999999999994</v>
      </c>
      <c r="AB643" s="6">
        <v>11</v>
      </c>
      <c r="AC643" s="3">
        <f>AA643+'from detlef scd 8+'!AC640</f>
        <v>5.8881999999999994</v>
      </c>
      <c r="AD643" s="6">
        <v>12</v>
      </c>
      <c r="AE643" s="3">
        <f>AC643+'from detlef scd 8+'!AE640</f>
        <v>5.8881999999999994</v>
      </c>
      <c r="AF643" s="6"/>
      <c r="AG643" s="3"/>
      <c r="AH643" s="4"/>
      <c r="AI643" s="3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f>I644+'from detlef scd 8+'!K642</f>
        <v>3.7171000000000003</v>
      </c>
      <c r="L644" s="3">
        <v>3</v>
      </c>
      <c r="M644" s="3">
        <f>K644+'from detlef scd 8+'!M642</f>
        <v>4.4504999999999999</v>
      </c>
      <c r="N644" s="3">
        <v>4</v>
      </c>
      <c r="O644" s="3">
        <f>M644+'from detlef scd 8+'!O642</f>
        <v>4.9245999999999999</v>
      </c>
      <c r="P644" s="3">
        <v>5</v>
      </c>
      <c r="Q644" s="3">
        <f>O644+'from detlef scd 8+'!Q642</f>
        <v>5.3524000000000003</v>
      </c>
      <c r="R644" s="3">
        <v>6</v>
      </c>
      <c r="S644" s="3">
        <f>Q644+'from detlef scd 8+'!S642</f>
        <v>5.6969000000000003</v>
      </c>
      <c r="T644" s="6">
        <v>7</v>
      </c>
      <c r="U644" s="3">
        <f>S644+'from detlef scd 8+'!U642</f>
        <v>5.9451000000000001</v>
      </c>
      <c r="V644" s="3">
        <v>8</v>
      </c>
      <c r="W644" s="3">
        <f>U644+'from detlef scd 8+'!W642</f>
        <v>6.0747</v>
      </c>
      <c r="X644" s="6">
        <v>9</v>
      </c>
      <c r="Y644" s="3">
        <f>W644+'from detlef scd 8+'!Y642</f>
        <v>6.1969000000000003</v>
      </c>
      <c r="Z644" s="3">
        <v>10</v>
      </c>
      <c r="AA644" s="3">
        <f>Y644+'from detlef scd 8+'!AA642</f>
        <v>6.3340000000000005</v>
      </c>
      <c r="AB644" s="6">
        <v>11</v>
      </c>
      <c r="AC644" s="3">
        <f>AA644+'from detlef scd 8+'!AC642</f>
        <v>6.4414000000000007</v>
      </c>
      <c r="AD644" s="6">
        <v>12</v>
      </c>
      <c r="AE644" s="3">
        <f>AC644+'from detlef scd 8+'!AE642</f>
        <v>6.5599000000000007</v>
      </c>
      <c r="AF644" s="6">
        <v>13</v>
      </c>
      <c r="AG644" s="3">
        <f>AE644+'from detlef scd 8+'!AG642</f>
        <v>6.5599000000000007</v>
      </c>
      <c r="AH644" s="6"/>
      <c r="AI644" s="3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f>I645+'from detlef scd 8+'!K645</f>
        <v>3.1469</v>
      </c>
      <c r="L645" s="3">
        <v>3</v>
      </c>
      <c r="M645" s="3">
        <f>K645+'from detlef scd 8+'!M645</f>
        <v>3.9767000000000001</v>
      </c>
      <c r="N645" s="3">
        <v>4</v>
      </c>
      <c r="O645" s="3">
        <f>M645+'from detlef scd 8+'!O645</f>
        <v>4.5250000000000004</v>
      </c>
      <c r="P645" s="3">
        <v>5</v>
      </c>
      <c r="Q645" s="3">
        <f>O645+'from detlef scd 8+'!Q645</f>
        <v>4.7176</v>
      </c>
      <c r="R645" s="3">
        <v>6</v>
      </c>
      <c r="S645" s="3">
        <f>Q645+'from detlef scd 8+'!S645</f>
        <v>5.0027999999999997</v>
      </c>
      <c r="T645" s="6">
        <v>7</v>
      </c>
      <c r="U645" s="3">
        <f>S645+'from detlef scd 8+'!U645</f>
        <v>5.2805999999999997</v>
      </c>
      <c r="V645" s="3">
        <v>8</v>
      </c>
      <c r="W645" s="3">
        <f>U645+'from detlef scd 8+'!W645</f>
        <v>5.5103</v>
      </c>
      <c r="X645" s="6">
        <v>9</v>
      </c>
      <c r="Y645" s="3">
        <f>W645+'from detlef scd 8+'!Y645</f>
        <v>5.6658999999999997</v>
      </c>
      <c r="Z645" s="3">
        <v>10</v>
      </c>
      <c r="AA645" s="3">
        <f>Y645+'from detlef scd 8+'!AA645</f>
        <v>5.7955999999999994</v>
      </c>
      <c r="AB645" s="6">
        <v>11</v>
      </c>
      <c r="AC645" s="3">
        <f>AA645+'from detlef scd 8+'!AC645</f>
        <v>5.8881999999999994</v>
      </c>
      <c r="AD645" s="6">
        <v>12</v>
      </c>
      <c r="AE645" s="3">
        <f>AC645+'from detlef scd 8+'!AE645</f>
        <v>5.9659999999999993</v>
      </c>
      <c r="AF645" s="6">
        <v>13</v>
      </c>
      <c r="AG645" s="3">
        <f>AE645+'from detlef scd 8+'!AG645</f>
        <v>6.1067999999999989</v>
      </c>
      <c r="AH645" s="6">
        <v>14</v>
      </c>
      <c r="AI645" s="3">
        <f>AG645+'from detlef scd 8+'!AI645</f>
        <v>6.2104999999999988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BA3916">
    <sortCondition ref="F2:F391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7"/>
  <sheetViews>
    <sheetView showGridLines="0" tabSelected="1" topLeftCell="A10" zoomScaleNormal="100" workbookViewId="0">
      <selection activeCell="E42" sqref="E42"/>
    </sheetView>
  </sheetViews>
  <sheetFormatPr defaultRowHeight="15" x14ac:dyDescent="0.25"/>
  <cols>
    <col min="1" max="1" width="17.5703125" bestFit="1" customWidth="1"/>
    <col min="2" max="2" width="10.28515625" customWidth="1"/>
    <col min="3" max="3" width="19.28515625" bestFit="1" customWidth="1"/>
    <col min="4" max="4" width="17.85546875" bestFit="1" customWidth="1"/>
    <col min="5" max="5" width="20.28515625" bestFit="1" customWidth="1"/>
    <col min="6" max="6" width="11.7109375" bestFit="1" customWidth="1"/>
    <col min="7" max="7" width="12.7109375" bestFit="1" customWidth="1"/>
    <col min="9" max="9" width="13.7109375" customWidth="1"/>
    <col min="10" max="10" width="5" customWidth="1"/>
    <col min="11" max="11" width="4" customWidth="1"/>
    <col min="12" max="12" width="5" customWidth="1"/>
    <col min="13" max="15" width="4" customWidth="1"/>
    <col min="16" max="16" width="5.7109375" bestFit="1" customWidth="1"/>
    <col min="17" max="17" width="5.42578125" bestFit="1" customWidth="1"/>
    <col min="18" max="18" width="5.140625" customWidth="1"/>
    <col min="19" max="19" width="4.28515625" bestFit="1" customWidth="1"/>
    <col min="20" max="20" width="5.28515625" customWidth="1"/>
    <col min="21" max="21" width="4.28515625" bestFit="1" customWidth="1"/>
    <col min="22" max="22" width="5.5703125" customWidth="1"/>
    <col min="23" max="23" width="13.85546875" bestFit="1" customWidth="1"/>
    <col min="24" max="24" width="10.7109375" bestFit="1" customWidth="1"/>
    <col min="26" max="30" width="7" customWidth="1"/>
    <col min="31" max="31" width="6" customWidth="1"/>
    <col min="32" max="48" width="7" customWidth="1"/>
    <col min="49" max="49" width="6" customWidth="1"/>
    <col min="50" max="60" width="7" customWidth="1"/>
    <col min="61" max="61" width="6" customWidth="1"/>
    <col min="62" max="63" width="7" customWidth="1"/>
    <col min="64" max="64" width="6" customWidth="1"/>
    <col min="65" max="81" width="7" customWidth="1"/>
    <col min="82" max="82" width="6" customWidth="1"/>
    <col min="83" max="84" width="7" customWidth="1"/>
    <col min="85" max="85" width="6" customWidth="1"/>
    <col min="86" max="100" width="7" customWidth="1"/>
    <col min="101" max="101" width="4" customWidth="1"/>
    <col min="102" max="102" width="7" customWidth="1"/>
    <col min="103" max="103" width="6" customWidth="1"/>
    <col min="104" max="112" width="7" customWidth="1"/>
    <col min="113" max="113" width="5" customWidth="1"/>
    <col min="114" max="117" width="7" customWidth="1"/>
    <col min="118" max="118" width="6" customWidth="1"/>
    <col min="119" max="127" width="7" customWidth="1"/>
    <col min="128" max="128" width="6" customWidth="1"/>
    <col min="129" max="140" width="7" customWidth="1"/>
    <col min="141" max="141" width="6" customWidth="1"/>
    <col min="142" max="152" width="7" customWidth="1"/>
    <col min="153" max="153" width="6" customWidth="1"/>
    <col min="154" max="158" width="7" customWidth="1"/>
    <col min="159" max="159" width="6" customWidth="1"/>
    <col min="160" max="161" width="7" customWidth="1"/>
    <col min="162" max="162" width="6" customWidth="1"/>
    <col min="163" max="172" width="7" customWidth="1"/>
    <col min="173" max="173" width="6" customWidth="1"/>
    <col min="174" max="175" width="7" customWidth="1"/>
    <col min="176" max="176" width="10" bestFit="1" customWidth="1"/>
    <col min="177" max="177" width="7" customWidth="1"/>
    <col min="178" max="178" width="6" customWidth="1"/>
    <col min="179" max="195" width="7" customWidth="1"/>
    <col min="196" max="196" width="6" customWidth="1"/>
    <col min="197" max="204" width="7" customWidth="1"/>
    <col min="205" max="205" width="5" customWidth="1"/>
    <col min="206" max="220" width="7" customWidth="1"/>
    <col min="221" max="221" width="6" customWidth="1"/>
    <col min="222" max="228" width="7" customWidth="1"/>
    <col min="229" max="229" width="6" customWidth="1"/>
    <col min="230" max="230" width="4" customWidth="1"/>
    <col min="231" max="237" width="7" customWidth="1"/>
    <col min="238" max="238" width="6" customWidth="1"/>
    <col min="239" max="251" width="7" customWidth="1"/>
    <col min="252" max="252" width="6" customWidth="1"/>
    <col min="253" max="258" width="7" customWidth="1"/>
    <col min="259" max="259" width="6" customWidth="1"/>
    <col min="260" max="273" width="7" customWidth="1"/>
    <col min="274" max="274" width="6" customWidth="1"/>
    <col min="275" max="280" width="7" customWidth="1"/>
    <col min="281" max="281" width="6" customWidth="1"/>
    <col min="282" max="304" width="7" customWidth="1"/>
    <col min="305" max="305" width="6" customWidth="1"/>
    <col min="306" max="308" width="7" customWidth="1"/>
    <col min="309" max="309" width="6" customWidth="1"/>
    <col min="310" max="311" width="7" customWidth="1"/>
    <col min="312" max="312" width="6" customWidth="1"/>
    <col min="313" max="320" width="7" customWidth="1"/>
    <col min="321" max="321" width="6" customWidth="1"/>
    <col min="322" max="332" width="7" customWidth="1"/>
    <col min="333" max="333" width="6" customWidth="1"/>
    <col min="334" max="340" width="7" customWidth="1"/>
    <col min="341" max="341" width="10" bestFit="1" customWidth="1"/>
    <col min="342" max="342" width="6" customWidth="1"/>
    <col min="343" max="373" width="7" customWidth="1"/>
    <col min="374" max="374" width="6" customWidth="1"/>
    <col min="375" max="375" width="7" customWidth="1"/>
    <col min="376" max="376" width="6" customWidth="1"/>
    <col min="377" max="379" width="7" customWidth="1"/>
    <col min="380" max="380" width="6" customWidth="1"/>
    <col min="381" max="390" width="7" customWidth="1"/>
    <col min="391" max="391" width="5" customWidth="1"/>
    <col min="392" max="398" width="7" customWidth="1"/>
    <col min="399" max="399" width="6" customWidth="1"/>
    <col min="400" max="417" width="7" customWidth="1"/>
    <col min="418" max="418" width="6" customWidth="1"/>
    <col min="419" max="432" width="7" customWidth="1"/>
    <col min="433" max="433" width="6" customWidth="1"/>
    <col min="434" max="443" width="7" customWidth="1"/>
    <col min="444" max="444" width="6" customWidth="1"/>
    <col min="445" max="451" width="7" customWidth="1"/>
    <col min="452" max="452" width="6" customWidth="1"/>
    <col min="453" max="458" width="7" customWidth="1"/>
    <col min="459" max="459" width="6" customWidth="1"/>
    <col min="460" max="464" width="7" customWidth="1"/>
    <col min="465" max="465" width="6" customWidth="1"/>
    <col min="466" max="480" width="7" customWidth="1"/>
    <col min="481" max="481" width="4" customWidth="1"/>
    <col min="482" max="483" width="7" customWidth="1"/>
    <col min="484" max="484" width="6" customWidth="1"/>
    <col min="485" max="485" width="7" customWidth="1"/>
    <col min="486" max="486" width="6" customWidth="1"/>
    <col min="487" max="492" width="7" customWidth="1"/>
    <col min="493" max="493" width="6" customWidth="1"/>
    <col min="494" max="501" width="7" customWidth="1"/>
    <col min="502" max="502" width="6" customWidth="1"/>
    <col min="503" max="520" width="7" customWidth="1"/>
    <col min="521" max="521" width="6" customWidth="1"/>
    <col min="522" max="524" width="7" customWidth="1"/>
    <col min="525" max="525" width="6" customWidth="1"/>
    <col min="526" max="528" width="7" customWidth="1"/>
    <col min="529" max="529" width="6" customWidth="1"/>
    <col min="530" max="548" width="7" customWidth="1"/>
    <col min="549" max="549" width="6" customWidth="1"/>
    <col min="550" max="556" width="7" customWidth="1"/>
    <col min="557" max="557" width="6" customWidth="1"/>
    <col min="558" max="558" width="7" customWidth="1"/>
    <col min="559" max="559" width="6" customWidth="1"/>
    <col min="560" max="563" width="7" customWidth="1"/>
    <col min="564" max="564" width="6" customWidth="1"/>
    <col min="565" max="572" width="7" customWidth="1"/>
    <col min="573" max="573" width="6" customWidth="1"/>
    <col min="574" max="586" width="7" customWidth="1"/>
    <col min="587" max="587" width="6" customWidth="1"/>
    <col min="588" max="593" width="7" customWidth="1"/>
    <col min="594" max="594" width="6" customWidth="1"/>
    <col min="595" max="601" width="7" customWidth="1"/>
    <col min="602" max="602" width="6" customWidth="1"/>
    <col min="603" max="612" width="7" customWidth="1"/>
    <col min="613" max="613" width="6" customWidth="1"/>
    <col min="614" max="618" width="7" customWidth="1"/>
    <col min="619" max="619" width="6" customWidth="1"/>
    <col min="620" max="627" width="7" customWidth="1"/>
    <col min="628" max="628" width="6" customWidth="1"/>
    <col min="629" max="631" width="7" customWidth="1"/>
    <col min="632" max="632" width="6" customWidth="1"/>
    <col min="633" max="639" width="7" customWidth="1"/>
    <col min="640" max="640" width="6" customWidth="1"/>
    <col min="641" max="647" width="7" customWidth="1"/>
    <col min="648" max="648" width="6" customWidth="1"/>
    <col min="649" max="650" width="7" customWidth="1"/>
    <col min="651" max="651" width="6" customWidth="1"/>
    <col min="652" max="671" width="7" customWidth="1"/>
    <col min="672" max="672" width="6" customWidth="1"/>
    <col min="673" max="683" width="7" customWidth="1"/>
    <col min="684" max="684" width="6" customWidth="1"/>
    <col min="685" max="688" width="7" customWidth="1"/>
    <col min="689" max="689" width="6" customWidth="1"/>
    <col min="690" max="711" width="7" customWidth="1"/>
    <col min="712" max="712" width="6" customWidth="1"/>
    <col min="713" max="724" width="7" customWidth="1"/>
    <col min="725" max="725" width="6" customWidth="1"/>
    <col min="726" max="728" width="7" customWidth="1"/>
    <col min="729" max="729" width="6" customWidth="1"/>
    <col min="730" max="734" width="7" customWidth="1"/>
    <col min="735" max="735" width="10" bestFit="1" customWidth="1"/>
    <col min="736" max="736" width="6" customWidth="1"/>
    <col min="737" max="745" width="7" customWidth="1"/>
    <col min="746" max="746" width="6" customWidth="1"/>
    <col min="747" max="752" width="7" customWidth="1"/>
    <col min="753" max="753" width="6" customWidth="1"/>
    <col min="754" max="764" width="7" customWidth="1"/>
    <col min="765" max="765" width="6" customWidth="1"/>
    <col min="766" max="777" width="7" customWidth="1"/>
    <col min="778" max="778" width="6" customWidth="1"/>
    <col min="779" max="779" width="7" customWidth="1"/>
    <col min="780" max="780" width="10" bestFit="1" customWidth="1"/>
    <col min="781" max="784" width="7" customWidth="1"/>
    <col min="785" max="785" width="6" customWidth="1"/>
    <col min="786" max="787" width="7" customWidth="1"/>
    <col min="788" max="788" width="6" customWidth="1"/>
    <col min="789" max="793" width="7" customWidth="1"/>
    <col min="794" max="794" width="6" customWidth="1"/>
    <col min="795" max="810" width="7" customWidth="1"/>
    <col min="811" max="811" width="10" bestFit="1" customWidth="1"/>
    <col min="812" max="820" width="7" customWidth="1"/>
    <col min="821" max="821" width="4" customWidth="1"/>
    <col min="822" max="822" width="10" bestFit="1" customWidth="1"/>
    <col min="823" max="830" width="7" customWidth="1"/>
    <col min="831" max="831" width="6" customWidth="1"/>
    <col min="832" max="837" width="7" customWidth="1"/>
    <col min="838" max="838" width="6" customWidth="1"/>
    <col min="839" max="851" width="7" customWidth="1"/>
    <col min="852" max="852" width="6" customWidth="1"/>
    <col min="853" max="856" width="7" customWidth="1"/>
    <col min="857" max="857" width="5" customWidth="1"/>
    <col min="858" max="863" width="7" customWidth="1"/>
    <col min="864" max="864" width="6" customWidth="1"/>
    <col min="865" max="871" width="7" customWidth="1"/>
    <col min="872" max="872" width="6" customWidth="1"/>
    <col min="873" max="873" width="7" customWidth="1"/>
    <col min="874" max="874" width="6" customWidth="1"/>
    <col min="875" max="878" width="7" customWidth="1"/>
    <col min="879" max="879" width="6" customWidth="1"/>
    <col min="880" max="892" width="7" customWidth="1"/>
    <col min="893" max="893" width="10" bestFit="1" customWidth="1"/>
    <col min="894" max="898" width="7" customWidth="1"/>
    <col min="899" max="899" width="6" customWidth="1"/>
    <col min="900" max="908" width="7" customWidth="1"/>
    <col min="909" max="909" width="6" customWidth="1"/>
    <col min="910" max="913" width="7" customWidth="1"/>
    <col min="914" max="914" width="6" customWidth="1"/>
    <col min="915" max="916" width="7" customWidth="1"/>
    <col min="917" max="917" width="6" customWidth="1"/>
    <col min="918" max="949" width="7" customWidth="1"/>
    <col min="950" max="950" width="6" customWidth="1"/>
    <col min="951" max="958" width="7" customWidth="1"/>
    <col min="959" max="959" width="6" customWidth="1"/>
    <col min="960" max="966" width="7" customWidth="1"/>
    <col min="967" max="967" width="6" customWidth="1"/>
    <col min="968" max="988" width="7" customWidth="1"/>
    <col min="989" max="989" width="10" bestFit="1" customWidth="1"/>
    <col min="990" max="997" width="7" customWidth="1"/>
    <col min="998" max="998" width="5" customWidth="1"/>
    <col min="999" max="1003" width="7" customWidth="1"/>
    <col min="1004" max="1004" width="6" customWidth="1"/>
    <col min="1005" max="1009" width="7" customWidth="1"/>
    <col min="1010" max="1010" width="6" customWidth="1"/>
    <col min="1011" max="1014" width="7" customWidth="1"/>
    <col min="1015" max="1015" width="10" bestFit="1" customWidth="1"/>
    <col min="1016" max="1027" width="7" customWidth="1"/>
    <col min="1028" max="1028" width="5" customWidth="1"/>
    <col min="1029" max="1035" width="7" customWidth="1"/>
    <col min="1036" max="1036" width="6" customWidth="1"/>
    <col min="1037" max="1039" width="7" customWidth="1"/>
    <col min="1040" max="1040" width="6" customWidth="1"/>
    <col min="1041" max="1047" width="7" customWidth="1"/>
    <col min="1048" max="1048" width="6" customWidth="1"/>
    <col min="1049" max="1074" width="7" customWidth="1"/>
    <col min="1075" max="1075" width="6" customWidth="1"/>
    <col min="1076" max="1085" width="7" customWidth="1"/>
    <col min="1086" max="1086" width="6" customWidth="1"/>
    <col min="1087" max="1089" width="7" customWidth="1"/>
    <col min="1090" max="1090" width="6" customWidth="1"/>
    <col min="1091" max="1095" width="7" customWidth="1"/>
    <col min="1096" max="1096" width="6" customWidth="1"/>
    <col min="1097" max="1097" width="10" bestFit="1" customWidth="1"/>
    <col min="1098" max="1132" width="7" customWidth="1"/>
    <col min="1133" max="1133" width="6" customWidth="1"/>
    <col min="1134" max="1137" width="7" customWidth="1"/>
    <col min="1138" max="1138" width="6" customWidth="1"/>
    <col min="1139" max="1147" width="7" customWidth="1"/>
    <col min="1148" max="1148" width="10" bestFit="1" customWidth="1"/>
    <col min="1149" max="1160" width="7" customWidth="1"/>
    <col min="1161" max="1161" width="6" customWidth="1"/>
    <col min="1162" max="1166" width="7" customWidth="1"/>
    <col min="1167" max="1167" width="4" customWidth="1"/>
    <col min="1168" max="1172" width="7" customWidth="1"/>
    <col min="1173" max="1173" width="6" customWidth="1"/>
    <col min="1174" max="1178" width="7" customWidth="1"/>
    <col min="1179" max="1179" width="6" customWidth="1"/>
    <col min="1180" max="1200" width="7" customWidth="1"/>
    <col min="1201" max="1201" width="10" bestFit="1" customWidth="1"/>
    <col min="1202" max="1205" width="7" customWidth="1"/>
    <col min="1206" max="1206" width="6" customWidth="1"/>
    <col min="1207" max="1209" width="7" customWidth="1"/>
    <col min="1210" max="1210" width="6" customWidth="1"/>
    <col min="1211" max="1220" width="7" customWidth="1"/>
    <col min="1221" max="1221" width="6" customWidth="1"/>
    <col min="1222" max="1225" width="7" customWidth="1"/>
    <col min="1226" max="1226" width="8" customWidth="1"/>
    <col min="1227" max="1232" width="7" customWidth="1"/>
    <col min="1233" max="1233" width="6" customWidth="1"/>
    <col min="1234" max="1253" width="7" customWidth="1"/>
    <col min="1254" max="1254" width="6" customWidth="1"/>
    <col min="1255" max="1258" width="7" customWidth="1"/>
    <col min="1259" max="1259" width="6" customWidth="1"/>
    <col min="1260" max="1281" width="7" customWidth="1"/>
    <col min="1282" max="1282" width="6" customWidth="1"/>
    <col min="1283" max="1289" width="7" customWidth="1"/>
    <col min="1290" max="1290" width="6" customWidth="1"/>
    <col min="1291" max="1291" width="7" customWidth="1"/>
    <col min="1292" max="1292" width="10" bestFit="1" customWidth="1"/>
    <col min="1293" max="1300" width="7" customWidth="1"/>
    <col min="1301" max="1302" width="10" bestFit="1" customWidth="1"/>
    <col min="1303" max="1303" width="6" customWidth="1"/>
    <col min="1304" max="1310" width="7" customWidth="1"/>
    <col min="1311" max="1311" width="6" customWidth="1"/>
    <col min="1312" max="1318" width="7" customWidth="1"/>
    <col min="1319" max="1319" width="10" bestFit="1" customWidth="1"/>
    <col min="1320" max="1320" width="7" customWidth="1"/>
    <col min="1321" max="1321" width="6" customWidth="1"/>
    <col min="1322" max="1323" width="7" customWidth="1"/>
    <col min="1324" max="1324" width="6" customWidth="1"/>
    <col min="1325" max="1328" width="7" customWidth="1"/>
    <col min="1329" max="1329" width="5" customWidth="1"/>
    <col min="1330" max="1333" width="7" customWidth="1"/>
    <col min="1334" max="1334" width="6" customWidth="1"/>
    <col min="1335" max="1356" width="7" customWidth="1"/>
    <col min="1357" max="1357" width="10" bestFit="1" customWidth="1"/>
    <col min="1358" max="1366" width="7" customWidth="1"/>
    <col min="1367" max="1367" width="5" customWidth="1"/>
    <col min="1368" max="1376" width="7" customWidth="1"/>
    <col min="1377" max="1377" width="6" customWidth="1"/>
    <col min="1378" max="1385" width="7" customWidth="1"/>
    <col min="1386" max="1386" width="6" customWidth="1"/>
    <col min="1387" max="1392" width="7" customWidth="1"/>
    <col min="1393" max="1393" width="6" customWidth="1"/>
    <col min="1394" max="1404" width="7" customWidth="1"/>
    <col min="1405" max="1405" width="6" customWidth="1"/>
    <col min="1406" max="1417" width="7" customWidth="1"/>
    <col min="1418" max="1418" width="6" customWidth="1"/>
    <col min="1419" max="1425" width="7" customWidth="1"/>
    <col min="1426" max="1426" width="6" customWidth="1"/>
    <col min="1427" max="1427" width="7" customWidth="1"/>
    <col min="1428" max="1428" width="6" customWidth="1"/>
    <col min="1429" max="1430" width="7" customWidth="1"/>
    <col min="1431" max="1431" width="5" customWidth="1"/>
    <col min="1432" max="1436" width="7" customWidth="1"/>
    <col min="1437" max="1437" width="6" customWidth="1"/>
    <col min="1438" max="1448" width="7" customWidth="1"/>
    <col min="1449" max="1449" width="10" bestFit="1" customWidth="1"/>
    <col min="1450" max="1452" width="7" customWidth="1"/>
    <col min="1453" max="1453" width="6" customWidth="1"/>
    <col min="1454" max="1457" width="7" customWidth="1"/>
    <col min="1458" max="1458" width="6" customWidth="1"/>
    <col min="1459" max="1465" width="7" customWidth="1"/>
    <col min="1466" max="1466" width="6" customWidth="1"/>
    <col min="1467" max="1479" width="7" customWidth="1"/>
    <col min="1480" max="1480" width="2" customWidth="1"/>
    <col min="1481" max="1486" width="7" customWidth="1"/>
    <col min="1487" max="1487" width="6" customWidth="1"/>
    <col min="1488" max="1489" width="7" customWidth="1"/>
    <col min="1490" max="1490" width="6" customWidth="1"/>
    <col min="1491" max="1491" width="7" customWidth="1"/>
    <col min="1492" max="1492" width="9" bestFit="1" customWidth="1"/>
    <col min="1493" max="1494" width="7" customWidth="1"/>
    <col min="1495" max="1495" width="6" customWidth="1"/>
    <col min="1496" max="1505" width="7" customWidth="1"/>
    <col min="1506" max="1506" width="6" customWidth="1"/>
    <col min="1507" max="1515" width="7" customWidth="1"/>
    <col min="1516" max="1516" width="9" bestFit="1" customWidth="1"/>
    <col min="1517" max="1520" width="7" customWidth="1"/>
    <col min="1521" max="1521" width="6" customWidth="1"/>
    <col min="1522" max="1523" width="7" customWidth="1"/>
    <col min="1524" max="1524" width="6" customWidth="1"/>
    <col min="1525" max="1526" width="7" customWidth="1"/>
    <col min="1527" max="1527" width="6" customWidth="1"/>
    <col min="1528" max="1544" width="7" customWidth="1"/>
    <col min="1545" max="1545" width="6" customWidth="1"/>
    <col min="1546" max="1554" width="7" customWidth="1"/>
    <col min="1555" max="1555" width="6" customWidth="1"/>
    <col min="1556" max="1583" width="7" customWidth="1"/>
    <col min="1584" max="1584" width="6" customWidth="1"/>
    <col min="1585" max="1591" width="7" customWidth="1"/>
    <col min="1592" max="1592" width="6" customWidth="1"/>
    <col min="1593" max="1598" width="7" customWidth="1"/>
    <col min="1599" max="1599" width="6" customWidth="1"/>
    <col min="1600" max="1616" width="7" customWidth="1"/>
    <col min="1617" max="1617" width="6" customWidth="1"/>
    <col min="1618" max="1623" width="7" customWidth="1"/>
    <col min="1624" max="1624" width="5" customWidth="1"/>
    <col min="1625" max="1626" width="7" customWidth="1"/>
    <col min="1627" max="1627" width="6" customWidth="1"/>
    <col min="1628" max="1629" width="7" customWidth="1"/>
    <col min="1630" max="1630" width="6" customWidth="1"/>
    <col min="1631" max="1632" width="7" customWidth="1"/>
    <col min="1633" max="1633" width="6" customWidth="1"/>
    <col min="1634" max="1652" width="7" customWidth="1"/>
    <col min="1653" max="1653" width="6" customWidth="1"/>
    <col min="1654" max="1660" width="7" customWidth="1"/>
    <col min="1661" max="1661" width="6" customWidth="1"/>
    <col min="1662" max="1678" width="7" customWidth="1"/>
    <col min="1679" max="1679" width="6" customWidth="1"/>
    <col min="1680" max="1686" width="7" customWidth="1"/>
    <col min="1687" max="1687" width="6" customWidth="1"/>
    <col min="1688" max="1708" width="7" customWidth="1"/>
    <col min="1709" max="1709" width="6" customWidth="1"/>
    <col min="1710" max="1711" width="7" customWidth="1"/>
    <col min="1712" max="1712" width="6" customWidth="1"/>
    <col min="1713" max="1727" width="7" customWidth="1"/>
    <col min="1728" max="1728" width="4" customWidth="1"/>
    <col min="1729" max="1732" width="7" customWidth="1"/>
    <col min="1733" max="1733" width="9" bestFit="1" customWidth="1"/>
    <col min="1734" max="1734" width="7" customWidth="1"/>
    <col min="1735" max="1735" width="6" customWidth="1"/>
    <col min="1736" max="1736" width="9" bestFit="1" customWidth="1"/>
    <col min="1737" max="1740" width="7" customWidth="1"/>
    <col min="1741" max="1741" width="6" customWidth="1"/>
    <col min="1742" max="1757" width="7" customWidth="1"/>
    <col min="1758" max="1758" width="9" bestFit="1" customWidth="1"/>
    <col min="1759" max="1760" width="7" customWidth="1"/>
    <col min="1761" max="1761" width="6" customWidth="1"/>
    <col min="1762" max="1763" width="7" customWidth="1"/>
    <col min="1764" max="1764" width="6" customWidth="1"/>
    <col min="1765" max="1770" width="7" customWidth="1"/>
    <col min="1771" max="1771" width="6" customWidth="1"/>
    <col min="1772" max="1775" width="7" customWidth="1"/>
    <col min="1776" max="1776" width="6" customWidth="1"/>
    <col min="1777" max="1780" width="7" customWidth="1"/>
    <col min="1781" max="1782" width="9" bestFit="1" customWidth="1"/>
    <col min="1783" max="1786" width="7" customWidth="1"/>
    <col min="1787" max="1787" width="6" customWidth="1"/>
    <col min="1788" max="1795" width="7" customWidth="1"/>
    <col min="1796" max="1796" width="5" customWidth="1"/>
    <col min="1797" max="1808" width="7" customWidth="1"/>
    <col min="1809" max="1809" width="5" customWidth="1"/>
    <col min="1810" max="1816" width="7" customWidth="1"/>
    <col min="1817" max="1817" width="6" customWidth="1"/>
    <col min="1818" max="1823" width="7" customWidth="1"/>
    <col min="1824" max="1824" width="9" bestFit="1" customWidth="1"/>
    <col min="1825" max="1826" width="7" customWidth="1"/>
    <col min="1827" max="1827" width="9" bestFit="1" customWidth="1"/>
    <col min="1828" max="1835" width="7" customWidth="1"/>
    <col min="1836" max="1836" width="6" customWidth="1"/>
    <col min="1837" max="1849" width="7" customWidth="1"/>
    <col min="1850" max="1850" width="6" customWidth="1"/>
    <col min="1851" max="1857" width="7" customWidth="1"/>
    <col min="1858" max="1858" width="9" bestFit="1" customWidth="1"/>
    <col min="1859" max="1859" width="6" customWidth="1"/>
    <col min="1860" max="1871" width="7" customWidth="1"/>
    <col min="1872" max="1872" width="6" customWidth="1"/>
    <col min="1873" max="1886" width="7" customWidth="1"/>
    <col min="1887" max="1887" width="6" customWidth="1"/>
    <col min="1888" max="1921" width="7" customWidth="1"/>
    <col min="1922" max="1922" width="6" customWidth="1"/>
    <col min="1923" max="1923" width="7" customWidth="1"/>
    <col min="1924" max="1924" width="6" customWidth="1"/>
    <col min="1925" max="1937" width="7" customWidth="1"/>
    <col min="1938" max="1938" width="6" customWidth="1"/>
    <col min="1939" max="1957" width="7" customWidth="1"/>
    <col min="1958" max="1958" width="6" customWidth="1"/>
    <col min="1959" max="1968" width="7" customWidth="1"/>
    <col min="1969" max="1969" width="6" customWidth="1"/>
    <col min="1970" max="1970" width="7" customWidth="1"/>
    <col min="1971" max="1971" width="6" customWidth="1"/>
    <col min="1972" max="1976" width="7" customWidth="1"/>
    <col min="1977" max="1977" width="5" customWidth="1"/>
    <col min="1978" max="1997" width="7" customWidth="1"/>
    <col min="1998" max="1998" width="6" customWidth="1"/>
    <col min="1999" max="2013" width="7" customWidth="1"/>
    <col min="2014" max="2014" width="6" customWidth="1"/>
    <col min="2015" max="2032" width="7" customWidth="1"/>
    <col min="2033" max="2033" width="6" customWidth="1"/>
    <col min="2034" max="2034" width="7" customWidth="1"/>
    <col min="2035" max="2035" width="6" customWidth="1"/>
    <col min="2036" max="2044" width="7" customWidth="1"/>
    <col min="2045" max="2045" width="6" customWidth="1"/>
    <col min="2046" max="2051" width="7" customWidth="1"/>
    <col min="2052" max="2053" width="6" customWidth="1"/>
    <col min="2054" max="2074" width="7" customWidth="1"/>
    <col min="2075" max="2075" width="10.7109375" bestFit="1" customWidth="1"/>
  </cols>
  <sheetData>
    <row r="1" spans="1:24" x14ac:dyDescent="0.25">
      <c r="A1" s="101" t="s">
        <v>4180</v>
      </c>
    </row>
    <row r="2" spans="1:24" x14ac:dyDescent="0.25">
      <c r="A2" s="101" t="s">
        <v>4182</v>
      </c>
    </row>
    <row r="3" spans="1:24" x14ac:dyDescent="0.25">
      <c r="A3" s="92" t="s">
        <v>4173</v>
      </c>
    </row>
    <row r="4" spans="1:24" ht="30" x14ac:dyDescent="0.25">
      <c r="A4" s="29"/>
      <c r="B4" s="36"/>
      <c r="C4" s="35" t="s">
        <v>4159</v>
      </c>
      <c r="D4" s="102" t="s">
        <v>4104</v>
      </c>
      <c r="E4" s="102"/>
      <c r="F4" s="103" t="s">
        <v>4162</v>
      </c>
      <c r="G4" s="103"/>
      <c r="I4" s="14" t="s">
        <v>4091</v>
      </c>
      <c r="J4" s="8"/>
      <c r="K4" s="8"/>
      <c r="L4" s="8"/>
      <c r="M4" s="8"/>
      <c r="N4" s="8"/>
      <c r="O4" s="8"/>
      <c r="P4" s="8"/>
      <c r="Q4" s="13" t="s">
        <v>4092</v>
      </c>
      <c r="R4" s="8"/>
      <c r="S4" s="8"/>
      <c r="T4" s="8"/>
      <c r="U4" s="8"/>
      <c r="V4" s="8"/>
      <c r="W4" s="8"/>
      <c r="X4" s="8"/>
    </row>
    <row r="5" spans="1:24" ht="16.5" x14ac:dyDescent="0.25">
      <c r="A5" s="32" t="s">
        <v>4084</v>
      </c>
      <c r="B5" s="32"/>
      <c r="C5" s="29" t="s">
        <v>4101</v>
      </c>
      <c r="D5" s="29" t="s">
        <v>4102</v>
      </c>
      <c r="E5" s="29" t="s">
        <v>4103</v>
      </c>
      <c r="F5" s="32" t="s">
        <v>4160</v>
      </c>
      <c r="G5" s="32" t="s">
        <v>4161</v>
      </c>
      <c r="H5" s="82"/>
      <c r="I5" s="8" t="s">
        <v>0</v>
      </c>
      <c r="J5" s="8" t="s">
        <v>4084</v>
      </c>
      <c r="K5" s="8" t="s">
        <v>4084</v>
      </c>
      <c r="L5" s="8" t="s">
        <v>4084</v>
      </c>
      <c r="M5" s="8" t="s">
        <v>4084</v>
      </c>
      <c r="N5" s="8" t="s">
        <v>4084</v>
      </c>
      <c r="O5" s="8"/>
      <c r="P5" s="8"/>
      <c r="Q5" s="8" t="s">
        <v>0</v>
      </c>
      <c r="R5" s="8" t="s">
        <v>4083</v>
      </c>
      <c r="S5" s="8" t="s">
        <v>4086</v>
      </c>
      <c r="T5" s="8" t="s">
        <v>4087</v>
      </c>
      <c r="U5" s="8" t="s">
        <v>4088</v>
      </c>
      <c r="V5" s="8" t="s">
        <v>4089</v>
      </c>
      <c r="W5" s="8" t="s">
        <v>4090</v>
      </c>
      <c r="X5" s="8"/>
    </row>
    <row r="6" spans="1:24" x14ac:dyDescent="0.25">
      <c r="A6" s="29" t="s">
        <v>4093</v>
      </c>
      <c r="B6" s="29" t="s">
        <v>4098</v>
      </c>
      <c r="C6" s="30">
        <v>0.93252970000000002</v>
      </c>
      <c r="D6" s="31">
        <v>0.80495300000000003</v>
      </c>
      <c r="E6" s="31">
        <v>0.98380939999999995</v>
      </c>
      <c r="F6" s="31" t="s">
        <v>4163</v>
      </c>
      <c r="G6" s="31" t="s">
        <v>4164</v>
      </c>
      <c r="I6" s="10">
        <v>2011</v>
      </c>
      <c r="J6" s="10">
        <v>3</v>
      </c>
      <c r="K6" s="10">
        <v>4</v>
      </c>
      <c r="L6" s="10">
        <v>5</v>
      </c>
      <c r="M6" s="10">
        <v>6</v>
      </c>
      <c r="N6" s="10">
        <v>7</v>
      </c>
      <c r="O6" s="8"/>
      <c r="P6" s="8"/>
      <c r="Q6" s="10">
        <v>2011</v>
      </c>
      <c r="R6" s="15">
        <v>37</v>
      </c>
      <c r="S6" s="15">
        <v>129</v>
      </c>
      <c r="T6" s="15">
        <v>103</v>
      </c>
      <c r="U6" s="15">
        <v>115</v>
      </c>
      <c r="V6" s="15">
        <v>61</v>
      </c>
      <c r="W6" s="8"/>
      <c r="X6" s="8"/>
    </row>
    <row r="7" spans="1:24" x14ac:dyDescent="0.25">
      <c r="A7" s="32"/>
      <c r="B7" s="32" t="s">
        <v>4099</v>
      </c>
      <c r="C7" s="33">
        <v>0.18289920000000001</v>
      </c>
      <c r="D7" s="33">
        <v>0.10644000000000001</v>
      </c>
      <c r="E7" s="33">
        <v>1.0548800000000001E-2</v>
      </c>
      <c r="F7" s="33"/>
      <c r="G7" s="33"/>
      <c r="I7" s="11">
        <v>2012</v>
      </c>
      <c r="J7" s="11">
        <v>4</v>
      </c>
      <c r="K7" s="11">
        <v>5</v>
      </c>
      <c r="L7" s="11">
        <v>6</v>
      </c>
      <c r="M7" s="11">
        <v>7</v>
      </c>
      <c r="N7" s="11">
        <v>8</v>
      </c>
      <c r="O7" s="8"/>
      <c r="P7" s="8"/>
      <c r="Q7" s="11">
        <v>2012</v>
      </c>
      <c r="R7" s="9">
        <v>101</v>
      </c>
      <c r="S7" s="9">
        <v>109</v>
      </c>
      <c r="T7" s="9">
        <v>83</v>
      </c>
      <c r="U7" s="16">
        <v>67</v>
      </c>
      <c r="V7" s="16">
        <v>40</v>
      </c>
      <c r="W7" s="8"/>
      <c r="X7" s="8"/>
    </row>
    <row r="8" spans="1:24" x14ac:dyDescent="0.25">
      <c r="A8" s="84"/>
      <c r="B8" s="85" t="s">
        <v>4155</v>
      </c>
      <c r="C8" s="88"/>
      <c r="D8" s="88">
        <v>0.69464800000000004</v>
      </c>
      <c r="E8" s="88">
        <v>0.30535000000000001</v>
      </c>
      <c r="F8" s="88"/>
      <c r="G8" s="88"/>
      <c r="I8" s="11">
        <v>2013</v>
      </c>
      <c r="J8" s="11">
        <v>5</v>
      </c>
      <c r="K8" s="11">
        <v>6</v>
      </c>
      <c r="L8" s="11">
        <v>7</v>
      </c>
      <c r="M8" s="11">
        <v>8</v>
      </c>
      <c r="N8" s="11"/>
      <c r="O8" s="8"/>
      <c r="P8" s="8"/>
      <c r="Q8" s="11">
        <v>2013</v>
      </c>
      <c r="R8" s="9">
        <v>40</v>
      </c>
      <c r="S8" s="9">
        <v>103</v>
      </c>
      <c r="T8" s="16">
        <v>90</v>
      </c>
      <c r="U8" s="16">
        <v>83</v>
      </c>
      <c r="V8" s="11"/>
      <c r="W8" s="8"/>
      <c r="X8" s="8"/>
    </row>
    <row r="9" spans="1:24" x14ac:dyDescent="0.25">
      <c r="A9" s="32" t="s">
        <v>4100</v>
      </c>
      <c r="B9" s="32" t="s">
        <v>4098</v>
      </c>
      <c r="C9" s="33">
        <v>0.54655390000000004</v>
      </c>
      <c r="D9" s="33">
        <v>0.46888439999999998</v>
      </c>
      <c r="E9" s="33">
        <v>0.71853500000000003</v>
      </c>
      <c r="F9" s="33" t="s">
        <v>4165</v>
      </c>
      <c r="G9" s="33" t="s">
        <v>4166</v>
      </c>
      <c r="I9" s="11">
        <v>2014</v>
      </c>
      <c r="J9" s="11">
        <v>6</v>
      </c>
      <c r="K9" s="11">
        <v>7</v>
      </c>
      <c r="L9" s="11">
        <v>8</v>
      </c>
      <c r="M9" s="11"/>
      <c r="N9" s="11"/>
      <c r="O9" s="8"/>
      <c r="P9" s="8"/>
      <c r="Q9" s="11">
        <v>2014</v>
      </c>
      <c r="R9" s="9">
        <v>74</v>
      </c>
      <c r="S9" s="16">
        <v>132</v>
      </c>
      <c r="T9" s="16">
        <v>77</v>
      </c>
      <c r="U9" s="11"/>
      <c r="V9" s="11"/>
      <c r="W9" s="8"/>
      <c r="X9" s="8"/>
    </row>
    <row r="10" spans="1:24" x14ac:dyDescent="0.25">
      <c r="A10" s="32"/>
      <c r="B10" s="32" t="s">
        <v>4099</v>
      </c>
      <c r="C10" s="33">
        <v>0.140152</v>
      </c>
      <c r="D10" s="33">
        <v>9.7784099999999999E-2</v>
      </c>
      <c r="E10" s="33">
        <v>0.101352</v>
      </c>
      <c r="F10" s="33"/>
      <c r="G10" s="33"/>
      <c r="I10" s="11">
        <v>2015</v>
      </c>
      <c r="J10" s="11">
        <v>7</v>
      </c>
      <c r="K10" s="11">
        <v>8</v>
      </c>
      <c r="L10" s="11"/>
      <c r="M10" s="11"/>
      <c r="N10" s="11"/>
      <c r="O10" s="8"/>
      <c r="P10" s="8"/>
      <c r="Q10" s="11">
        <v>2015</v>
      </c>
      <c r="R10" s="16">
        <v>27</v>
      </c>
      <c r="S10" s="16">
        <v>31</v>
      </c>
      <c r="T10" s="11"/>
      <c r="U10" s="11"/>
      <c r="V10" s="11"/>
      <c r="W10" s="8"/>
      <c r="X10" s="8"/>
    </row>
    <row r="11" spans="1:24" ht="15.75" thickBot="1" x14ac:dyDescent="0.3">
      <c r="A11" s="84"/>
      <c r="B11" s="85" t="s">
        <v>4155</v>
      </c>
      <c r="C11" s="88"/>
      <c r="D11" s="88">
        <v>0.50508359999999997</v>
      </c>
      <c r="E11" s="88">
        <v>0.49491600000000002</v>
      </c>
      <c r="F11" s="88"/>
      <c r="G11" s="88"/>
      <c r="I11" s="12">
        <v>2016</v>
      </c>
      <c r="J11" s="12">
        <v>8</v>
      </c>
      <c r="K11" s="12"/>
      <c r="L11" s="12"/>
      <c r="M11" s="12"/>
      <c r="N11" s="12"/>
      <c r="O11" s="8"/>
      <c r="P11" s="8"/>
      <c r="Q11" s="12">
        <v>2016</v>
      </c>
      <c r="R11" s="17">
        <v>6</v>
      </c>
      <c r="S11" s="12"/>
      <c r="T11" s="12"/>
      <c r="U11" s="12"/>
      <c r="V11" s="12"/>
      <c r="W11" s="8"/>
      <c r="X11" s="8"/>
    </row>
    <row r="12" spans="1:24" x14ac:dyDescent="0.25">
      <c r="A12" s="32" t="s">
        <v>4095</v>
      </c>
      <c r="B12" s="32" t="s">
        <v>4098</v>
      </c>
      <c r="C12" s="33">
        <v>0.38198169999999998</v>
      </c>
      <c r="D12" s="33">
        <v>0.35158080000000003</v>
      </c>
      <c r="E12" s="33">
        <v>0.46041599999999999</v>
      </c>
      <c r="F12" s="33" t="s">
        <v>4167</v>
      </c>
      <c r="G12" s="33" t="s">
        <v>4168</v>
      </c>
      <c r="I12" s="8"/>
      <c r="J12" s="8"/>
      <c r="K12" s="8"/>
      <c r="L12" s="8"/>
      <c r="M12" s="8"/>
      <c r="N12" s="8"/>
      <c r="O12" s="8"/>
      <c r="P12" s="8"/>
      <c r="Q12" s="8" t="s">
        <v>4085</v>
      </c>
      <c r="R12" s="8">
        <f>SUM(R6,R10:R11)</f>
        <v>70</v>
      </c>
      <c r="S12" s="8">
        <f>SUM(S6,S9:S10)</f>
        <v>292</v>
      </c>
      <c r="T12" s="8">
        <f>SUM(T6,T8:T9)</f>
        <v>270</v>
      </c>
      <c r="U12" s="8">
        <f>SUM(U6,U7:U8)</f>
        <v>265</v>
      </c>
      <c r="V12" s="8">
        <f>SUM(V6,V7)</f>
        <v>101</v>
      </c>
      <c r="W12" s="8"/>
      <c r="X12" s="8"/>
    </row>
    <row r="13" spans="1:24" ht="18" x14ac:dyDescent="0.25">
      <c r="A13" s="32"/>
      <c r="B13" s="32" t="s">
        <v>4099</v>
      </c>
      <c r="C13" s="33">
        <v>0.1110049</v>
      </c>
      <c r="D13" s="33">
        <v>7.3027800000000004E-2</v>
      </c>
      <c r="E13" s="33">
        <v>0.10112599999999999</v>
      </c>
      <c r="F13" s="33"/>
      <c r="G13" s="33"/>
      <c r="I13" s="25" t="s">
        <v>4091</v>
      </c>
      <c r="Q13" s="25" t="s">
        <v>4092</v>
      </c>
    </row>
    <row r="14" spans="1:24" x14ac:dyDescent="0.25">
      <c r="A14" s="84"/>
      <c r="B14" s="85" t="s">
        <v>4155</v>
      </c>
      <c r="C14" s="88"/>
      <c r="D14" s="88">
        <v>0.69809149999999998</v>
      </c>
      <c r="E14" s="88">
        <v>0.30190800000000001</v>
      </c>
      <c r="F14" s="88"/>
      <c r="G14" s="88"/>
      <c r="I14" s="18" t="s">
        <v>4093</v>
      </c>
      <c r="Q14" s="18" t="s">
        <v>4093</v>
      </c>
    </row>
    <row r="15" spans="1:24" x14ac:dyDescent="0.25">
      <c r="A15" s="32" t="s">
        <v>4096</v>
      </c>
      <c r="B15" s="32" t="s">
        <v>4098</v>
      </c>
      <c r="C15" s="33">
        <v>0.29556452999999999</v>
      </c>
      <c r="D15" s="33">
        <v>0.27887400000000001</v>
      </c>
      <c r="E15" s="33">
        <v>0.50744400000000001</v>
      </c>
      <c r="F15" s="33" t="s">
        <v>4169</v>
      </c>
      <c r="G15" s="33" t="s">
        <v>4170</v>
      </c>
      <c r="I15" s="8" t="s">
        <v>0</v>
      </c>
      <c r="J15" s="8" t="s">
        <v>4084</v>
      </c>
      <c r="K15" s="8" t="s">
        <v>4084</v>
      </c>
      <c r="L15" s="8" t="s">
        <v>4084</v>
      </c>
      <c r="M15" s="8" t="s">
        <v>4084</v>
      </c>
      <c r="N15" s="8" t="s">
        <v>4084</v>
      </c>
      <c r="Q15" s="8" t="s">
        <v>0</v>
      </c>
      <c r="R15" s="8" t="s">
        <v>4084</v>
      </c>
      <c r="S15" s="8" t="s">
        <v>4084</v>
      </c>
      <c r="T15" s="8" t="s">
        <v>4084</v>
      </c>
      <c r="U15" s="8" t="s">
        <v>4084</v>
      </c>
      <c r="V15" s="8" t="s">
        <v>4084</v>
      </c>
      <c r="W15" s="8" t="s">
        <v>4085</v>
      </c>
      <c r="X15" s="26">
        <f>SUM(R16:V21)</f>
        <v>43</v>
      </c>
    </row>
    <row r="16" spans="1:24" x14ac:dyDescent="0.25">
      <c r="A16" s="32"/>
      <c r="B16" s="32" t="s">
        <v>4099</v>
      </c>
      <c r="C16" s="83">
        <v>9.7570000000000004E-2</v>
      </c>
      <c r="D16" s="33">
        <v>7.8765600000000005E-2</v>
      </c>
      <c r="E16" s="33">
        <v>6.1825600000000001E-2</v>
      </c>
      <c r="F16" s="33"/>
      <c r="G16" s="33"/>
      <c r="I16" s="10">
        <v>2011</v>
      </c>
      <c r="J16" s="19">
        <v>3</v>
      </c>
      <c r="K16" s="10"/>
      <c r="L16" s="10"/>
      <c r="M16" s="10"/>
      <c r="N16" s="10"/>
      <c r="Q16" s="10">
        <v>2011</v>
      </c>
      <c r="R16" s="19">
        <v>37</v>
      </c>
      <c r="S16" s="10"/>
      <c r="T16" s="10"/>
      <c r="U16" s="10"/>
      <c r="V16" s="10"/>
      <c r="W16" s="28">
        <f>SUM(R16:S17)</f>
        <v>37</v>
      </c>
      <c r="X16" t="s">
        <v>4157</v>
      </c>
    </row>
    <row r="17" spans="1:24" x14ac:dyDescent="0.25">
      <c r="A17" s="84"/>
      <c r="B17" s="85" t="s">
        <v>4155</v>
      </c>
      <c r="C17" s="88"/>
      <c r="D17" s="88">
        <v>0.93347060000000004</v>
      </c>
      <c r="E17" s="88">
        <v>6.6529400000000002E-2</v>
      </c>
      <c r="F17" s="88"/>
      <c r="G17" s="88"/>
      <c r="I17" s="11">
        <v>2012</v>
      </c>
      <c r="J17" s="11">
        <v>4</v>
      </c>
      <c r="K17" s="20">
        <v>3</v>
      </c>
      <c r="L17" s="11"/>
      <c r="M17" s="11"/>
      <c r="N17" s="11"/>
      <c r="Q17" s="11">
        <v>2012</v>
      </c>
      <c r="R17" s="11"/>
      <c r="S17" s="81"/>
      <c r="T17" s="11"/>
      <c r="U17" s="11"/>
      <c r="V17" s="11"/>
      <c r="W17" s="26"/>
    </row>
    <row r="18" spans="1:24" x14ac:dyDescent="0.25">
      <c r="A18" s="32" t="s">
        <v>4097</v>
      </c>
      <c r="B18" s="32" t="s">
        <v>4098</v>
      </c>
      <c r="C18" s="33">
        <v>0.24076</v>
      </c>
      <c r="D18" s="33">
        <v>0.19591140000000001</v>
      </c>
      <c r="E18" s="33">
        <v>0.29994880000000002</v>
      </c>
      <c r="F18" s="33" t="s">
        <v>4171</v>
      </c>
      <c r="G18" s="33" t="s">
        <v>4172</v>
      </c>
      <c r="I18" s="11">
        <v>2013</v>
      </c>
      <c r="J18" s="11">
        <v>5</v>
      </c>
      <c r="K18" s="11">
        <v>4</v>
      </c>
      <c r="L18" s="11"/>
      <c r="M18" s="11"/>
      <c r="N18" s="11"/>
      <c r="Q18" s="11">
        <v>2013</v>
      </c>
      <c r="R18" s="11"/>
      <c r="S18" s="11"/>
      <c r="T18" s="11"/>
      <c r="U18" s="11"/>
      <c r="V18" s="11"/>
      <c r="W18" s="26"/>
    </row>
    <row r="19" spans="1:24" x14ac:dyDescent="0.25">
      <c r="A19" s="32"/>
      <c r="B19" s="32" t="s">
        <v>4099</v>
      </c>
      <c r="C19" s="83">
        <v>8.9560000000000001E-2</v>
      </c>
      <c r="D19" s="33">
        <v>5.5005600000000002E-2</v>
      </c>
      <c r="E19" s="33">
        <v>8.5442100000000007E-2</v>
      </c>
      <c r="F19" s="33"/>
      <c r="G19" s="33"/>
      <c r="I19" s="11">
        <v>2014</v>
      </c>
      <c r="J19" s="11">
        <v>6</v>
      </c>
      <c r="K19" s="11">
        <v>5</v>
      </c>
      <c r="L19" s="11"/>
      <c r="M19" s="11"/>
      <c r="N19" s="11"/>
      <c r="Q19" s="11">
        <v>2014</v>
      </c>
      <c r="R19" s="11"/>
      <c r="S19" s="11"/>
      <c r="T19" s="11"/>
      <c r="U19" s="11"/>
      <c r="V19" s="11"/>
      <c r="W19" s="26"/>
    </row>
    <row r="20" spans="1:24" ht="15.75" thickBot="1" x14ac:dyDescent="0.3">
      <c r="A20" s="86"/>
      <c r="B20" s="87" t="s">
        <v>4155</v>
      </c>
      <c r="C20" s="89"/>
      <c r="D20" s="89">
        <v>0.72597109999999998</v>
      </c>
      <c r="E20" s="89">
        <v>0.27402890000000002</v>
      </c>
      <c r="F20" s="89"/>
      <c r="G20" s="89"/>
      <c r="I20" s="11">
        <v>2015</v>
      </c>
      <c r="J20" s="23">
        <v>7</v>
      </c>
      <c r="K20" s="11">
        <v>6</v>
      </c>
      <c r="L20" s="11"/>
      <c r="M20" s="11"/>
      <c r="N20" s="11"/>
      <c r="Q20" s="11">
        <v>2015</v>
      </c>
      <c r="R20" s="81"/>
      <c r="S20" s="11"/>
      <c r="T20" s="11"/>
      <c r="U20" s="11"/>
      <c r="V20" s="11"/>
      <c r="W20" s="26"/>
    </row>
    <row r="21" spans="1:24" ht="15.75" thickBot="1" x14ac:dyDescent="0.3">
      <c r="A21" s="34" t="s">
        <v>4156</v>
      </c>
      <c r="I21" s="12">
        <v>2016</v>
      </c>
      <c r="J21" s="17">
        <v>8</v>
      </c>
      <c r="K21" s="17">
        <v>7</v>
      </c>
      <c r="L21" s="12"/>
      <c r="M21" s="12"/>
      <c r="N21" s="12"/>
      <c r="Q21" s="12">
        <v>2016</v>
      </c>
      <c r="R21" s="17">
        <v>6</v>
      </c>
      <c r="S21" s="80"/>
      <c r="T21" s="12"/>
      <c r="U21" s="12"/>
      <c r="V21" s="12"/>
      <c r="W21" s="26">
        <f>SUM(R20:V21)</f>
        <v>6</v>
      </c>
      <c r="X21" t="s">
        <v>4158</v>
      </c>
    </row>
    <row r="22" spans="1:24" x14ac:dyDescent="0.25">
      <c r="H22">
        <v>2</v>
      </c>
      <c r="W22" s="26"/>
    </row>
    <row r="23" spans="1:24" x14ac:dyDescent="0.25">
      <c r="A23" s="29" t="s">
        <v>4093</v>
      </c>
      <c r="B23" s="29" t="s">
        <v>4098</v>
      </c>
      <c r="C23" s="30">
        <v>0.93252970000000002</v>
      </c>
      <c r="D23" s="31">
        <v>0.80495300000000003</v>
      </c>
      <c r="E23" s="31">
        <v>0.98380939999999995</v>
      </c>
      <c r="F23" s="31">
        <f>(E6-D6)/D7</f>
        <v>1.6803494926719269</v>
      </c>
      <c r="G23" s="31">
        <f>(E6-D6)/E7</f>
        <v>16.955141817078712</v>
      </c>
      <c r="I23" s="18" t="s">
        <v>4094</v>
      </c>
      <c r="Q23" s="18" t="s">
        <v>4094</v>
      </c>
      <c r="W23" s="26"/>
    </row>
    <row r="24" spans="1:24" x14ac:dyDescent="0.25">
      <c r="A24" s="32"/>
      <c r="B24" s="32" t="s">
        <v>4099</v>
      </c>
      <c r="C24" s="33">
        <v>0.18289920000000001</v>
      </c>
      <c r="D24" s="33">
        <v>0.10644000000000001</v>
      </c>
      <c r="E24" s="33">
        <v>1.0548800000000001E-2</v>
      </c>
      <c r="F24" s="33"/>
      <c r="G24" s="33"/>
      <c r="I24" s="8" t="s">
        <v>0</v>
      </c>
      <c r="J24" s="8" t="s">
        <v>4084</v>
      </c>
      <c r="K24" s="8" t="s">
        <v>4084</v>
      </c>
      <c r="L24" s="8" t="s">
        <v>4084</v>
      </c>
      <c r="M24" s="8" t="s">
        <v>4084</v>
      </c>
      <c r="N24" s="8" t="s">
        <v>4084</v>
      </c>
      <c r="Q24" s="8" t="s">
        <v>0</v>
      </c>
      <c r="R24" s="8" t="s">
        <v>4084</v>
      </c>
      <c r="S24" s="8" t="s">
        <v>4084</v>
      </c>
      <c r="T24" s="8" t="s">
        <v>4084</v>
      </c>
      <c r="U24" s="8" t="s">
        <v>4084</v>
      </c>
      <c r="V24" s="8" t="s">
        <v>4084</v>
      </c>
      <c r="X24" s="26">
        <f>SUM(R25:V30)</f>
        <v>280</v>
      </c>
    </row>
    <row r="25" spans="1:24" x14ac:dyDescent="0.25">
      <c r="A25" s="84"/>
      <c r="B25" s="85" t="s">
        <v>4155</v>
      </c>
      <c r="C25" s="88"/>
      <c r="D25" s="88">
        <v>0.69464800000000004</v>
      </c>
      <c r="E25" s="88">
        <v>0.30535000000000001</v>
      </c>
      <c r="F25" s="88"/>
      <c r="G25" s="88"/>
      <c r="I25" s="10">
        <v>2011</v>
      </c>
      <c r="J25" s="19">
        <v>4</v>
      </c>
      <c r="K25" s="10"/>
      <c r="L25" s="10"/>
      <c r="M25" s="10"/>
      <c r="N25" s="10"/>
      <c r="Q25" s="10">
        <v>2011</v>
      </c>
      <c r="R25" s="19">
        <v>129</v>
      </c>
      <c r="S25" s="10"/>
      <c r="T25" s="10"/>
      <c r="U25" s="10"/>
      <c r="V25" s="10"/>
      <c r="W25" s="28">
        <f>SUM(R25:T27)</f>
        <v>230</v>
      </c>
      <c r="X25" t="s">
        <v>4157</v>
      </c>
    </row>
    <row r="26" spans="1:24" x14ac:dyDescent="0.25">
      <c r="A26" s="32" t="s">
        <v>4100</v>
      </c>
      <c r="B26" s="32" t="s">
        <v>4098</v>
      </c>
      <c r="C26" s="33">
        <v>0.54655390000000004</v>
      </c>
      <c r="D26" s="33">
        <v>0.46888439999999998</v>
      </c>
      <c r="E26" s="33">
        <v>0.71853500000000003</v>
      </c>
      <c r="F26" s="31">
        <f>(E9-D9)/D10</f>
        <v>2.5530796929153108</v>
      </c>
      <c r="G26" s="31">
        <f>(E9-D9)/E10</f>
        <v>2.4632034888310055</v>
      </c>
      <c r="I26" s="11">
        <v>2012</v>
      </c>
      <c r="J26" s="11">
        <v>5</v>
      </c>
      <c r="K26" s="20">
        <v>4</v>
      </c>
      <c r="L26" s="11"/>
      <c r="M26" s="11"/>
      <c r="N26" s="11"/>
      <c r="Q26" s="11">
        <v>2012</v>
      </c>
      <c r="R26" s="11"/>
      <c r="S26" s="20">
        <v>101</v>
      </c>
      <c r="T26" s="11"/>
      <c r="U26" s="11"/>
      <c r="V26" s="11"/>
      <c r="W26" s="26"/>
    </row>
    <row r="27" spans="1:24" x14ac:dyDescent="0.25">
      <c r="A27" s="32"/>
      <c r="B27" s="32" t="s">
        <v>4099</v>
      </c>
      <c r="C27" s="33">
        <v>0.140152</v>
      </c>
      <c r="D27" s="33">
        <v>9.7784099999999999E-2</v>
      </c>
      <c r="E27" s="33">
        <v>0.101352</v>
      </c>
      <c r="F27" s="33"/>
      <c r="G27" s="33"/>
      <c r="I27" s="11">
        <v>2013</v>
      </c>
      <c r="J27" s="11">
        <v>6</v>
      </c>
      <c r="K27" s="11">
        <v>5</v>
      </c>
      <c r="L27" s="20">
        <v>4</v>
      </c>
      <c r="M27" s="11"/>
      <c r="N27" s="11"/>
      <c r="Q27" s="11">
        <v>2013</v>
      </c>
      <c r="R27" s="11"/>
      <c r="S27" s="11"/>
      <c r="T27" s="81"/>
      <c r="U27" s="11"/>
      <c r="V27" s="11"/>
      <c r="W27" s="26"/>
    </row>
    <row r="28" spans="1:24" x14ac:dyDescent="0.25">
      <c r="A28" s="84"/>
      <c r="B28" s="85" t="s">
        <v>4155</v>
      </c>
      <c r="C28" s="88"/>
      <c r="D28" s="88">
        <v>0.50508359999999997</v>
      </c>
      <c r="E28" s="88">
        <v>0.49491600000000002</v>
      </c>
      <c r="F28" s="88"/>
      <c r="G28" s="88"/>
      <c r="I28" s="11">
        <v>2014</v>
      </c>
      <c r="J28" s="21">
        <v>7</v>
      </c>
      <c r="K28" s="11">
        <v>6</v>
      </c>
      <c r="L28" s="11">
        <v>5</v>
      </c>
      <c r="M28" s="11"/>
      <c r="N28" s="11"/>
      <c r="Q28" s="11">
        <v>2014</v>
      </c>
      <c r="R28" s="81"/>
      <c r="S28" s="11"/>
      <c r="T28" s="11"/>
      <c r="U28" s="11"/>
      <c r="V28" s="11"/>
      <c r="W28" s="26"/>
    </row>
    <row r="29" spans="1:24" x14ac:dyDescent="0.25">
      <c r="A29" s="32" t="s">
        <v>4095</v>
      </c>
      <c r="B29" s="32" t="s">
        <v>4098</v>
      </c>
      <c r="C29" s="33">
        <v>0.38198169999999998</v>
      </c>
      <c r="D29" s="33">
        <v>0.35158080000000003</v>
      </c>
      <c r="E29" s="33">
        <v>0.46041599999999999</v>
      </c>
      <c r="F29" s="31">
        <f>(E12-D12)/D13</f>
        <v>1.4903256020310067</v>
      </c>
      <c r="G29" s="31">
        <f>(E12-D12)/E13</f>
        <v>1.0762336095563947</v>
      </c>
      <c r="I29" s="11">
        <v>2015</v>
      </c>
      <c r="J29" s="21">
        <v>8</v>
      </c>
      <c r="K29" s="21">
        <v>7</v>
      </c>
      <c r="L29" s="11">
        <v>6</v>
      </c>
      <c r="M29" s="11"/>
      <c r="N29" s="11"/>
      <c r="Q29" s="11">
        <v>2015</v>
      </c>
      <c r="R29" s="21">
        <v>31</v>
      </c>
      <c r="S29" s="81"/>
      <c r="T29" s="11"/>
      <c r="U29" s="11"/>
      <c r="V29" s="11"/>
      <c r="W29" s="26"/>
    </row>
    <row r="30" spans="1:24" ht="15.75" thickBot="1" x14ac:dyDescent="0.3">
      <c r="A30" s="32"/>
      <c r="B30" s="32" t="s">
        <v>4099</v>
      </c>
      <c r="C30" s="33">
        <v>0.1110049</v>
      </c>
      <c r="D30" s="33">
        <v>7.3027800000000004E-2</v>
      </c>
      <c r="E30" s="33">
        <v>0.10112599999999999</v>
      </c>
      <c r="F30" s="33"/>
      <c r="G30" s="33"/>
      <c r="I30" s="12">
        <v>2016</v>
      </c>
      <c r="J30" s="22">
        <v>9</v>
      </c>
      <c r="K30" s="22">
        <v>8</v>
      </c>
      <c r="L30" s="22">
        <v>7</v>
      </c>
      <c r="M30" s="12"/>
      <c r="N30" s="12"/>
      <c r="Q30" s="12">
        <v>2016</v>
      </c>
      <c r="R30" s="22">
        <v>13</v>
      </c>
      <c r="S30" s="22">
        <v>6</v>
      </c>
      <c r="T30" s="80"/>
      <c r="U30" s="12"/>
      <c r="V30" s="12"/>
      <c r="W30" s="26">
        <f>SUM(R28:V30)</f>
        <v>50</v>
      </c>
      <c r="X30" t="s">
        <v>4158</v>
      </c>
    </row>
    <row r="31" spans="1:24" x14ac:dyDescent="0.25">
      <c r="A31" s="84"/>
      <c r="B31" s="85" t="s">
        <v>4155</v>
      </c>
      <c r="C31" s="88"/>
      <c r="D31" s="88">
        <v>0.69809149999999998</v>
      </c>
      <c r="E31" s="88">
        <v>0.30190800000000001</v>
      </c>
      <c r="F31" s="88"/>
      <c r="G31" s="88"/>
      <c r="W31" s="26"/>
    </row>
    <row r="32" spans="1:24" x14ac:dyDescent="0.25">
      <c r="A32" s="32" t="s">
        <v>4096</v>
      </c>
      <c r="B32" s="32" t="s">
        <v>4098</v>
      </c>
      <c r="C32" s="33">
        <v>0.29556452999999999</v>
      </c>
      <c r="D32" s="33">
        <v>0.27887400000000001</v>
      </c>
      <c r="E32" s="33">
        <v>0.50744400000000001</v>
      </c>
      <c r="F32" s="31">
        <f>(E15-D15)/D16</f>
        <v>2.9019013376397815</v>
      </c>
      <c r="G32" s="31">
        <f>(E15-D15)/E16</f>
        <v>3.6970122408840349</v>
      </c>
      <c r="I32" s="18" t="s">
        <v>4095</v>
      </c>
      <c r="Q32" s="18" t="s">
        <v>4095</v>
      </c>
      <c r="W32" s="26"/>
    </row>
    <row r="33" spans="1:24" x14ac:dyDescent="0.25">
      <c r="A33" s="32"/>
      <c r="B33" s="32" t="s">
        <v>4099</v>
      </c>
      <c r="C33" s="83">
        <v>9.7570000000000004E-2</v>
      </c>
      <c r="D33" s="33">
        <v>7.8765600000000005E-2</v>
      </c>
      <c r="E33" s="33">
        <v>6.1825600000000001E-2</v>
      </c>
      <c r="F33" s="33"/>
      <c r="G33" s="33"/>
      <c r="I33" s="8" t="s">
        <v>0</v>
      </c>
      <c r="J33" s="8" t="s">
        <v>4084</v>
      </c>
      <c r="K33" s="8" t="s">
        <v>4084</v>
      </c>
      <c r="L33" s="8" t="s">
        <v>4084</v>
      </c>
      <c r="M33" s="8" t="s">
        <v>4084</v>
      </c>
      <c r="N33" s="8" t="s">
        <v>4084</v>
      </c>
      <c r="Q33" s="8" t="s">
        <v>0</v>
      </c>
      <c r="R33" s="8" t="s">
        <v>4084</v>
      </c>
      <c r="S33" s="8" t="s">
        <v>4084</v>
      </c>
      <c r="T33" s="8" t="s">
        <v>4084</v>
      </c>
      <c r="U33" s="8" t="s">
        <v>4084</v>
      </c>
      <c r="V33" s="8" t="s">
        <v>4084</v>
      </c>
      <c r="W33" s="26"/>
      <c r="X33" s="26">
        <f>SUM(R34:V39)</f>
        <v>411</v>
      </c>
    </row>
    <row r="34" spans="1:24" x14ac:dyDescent="0.25">
      <c r="A34" s="84"/>
      <c r="B34" s="85" t="s">
        <v>4155</v>
      </c>
      <c r="C34" s="88"/>
      <c r="D34" s="88">
        <v>0.93347060000000004</v>
      </c>
      <c r="E34" s="88">
        <v>6.6529400000000002E-2</v>
      </c>
      <c r="F34" s="88"/>
      <c r="G34" s="88"/>
      <c r="I34" s="10">
        <v>2011</v>
      </c>
      <c r="J34" s="19">
        <v>5</v>
      </c>
      <c r="K34" s="10"/>
      <c r="L34" s="10"/>
      <c r="M34" s="10"/>
      <c r="N34" s="10"/>
      <c r="Q34" s="10">
        <v>2011</v>
      </c>
      <c r="R34" s="19">
        <v>103</v>
      </c>
      <c r="S34" s="10"/>
      <c r="T34" s="10"/>
      <c r="U34" s="10"/>
      <c r="V34" s="10"/>
      <c r="W34" s="28">
        <f>SUM(R34:T35,T36,U37)</f>
        <v>252</v>
      </c>
      <c r="X34" t="s">
        <v>4157</v>
      </c>
    </row>
    <row r="35" spans="1:24" x14ac:dyDescent="0.25">
      <c r="A35" s="32" t="s">
        <v>4097</v>
      </c>
      <c r="B35" s="32" t="s">
        <v>4098</v>
      </c>
      <c r="C35" s="33">
        <v>0.24076</v>
      </c>
      <c r="D35" s="33">
        <v>0.19591140000000001</v>
      </c>
      <c r="E35" s="33">
        <v>0.29994880000000002</v>
      </c>
      <c r="F35" s="31">
        <f>(E18-D18)/D19</f>
        <v>1.8913965123551055</v>
      </c>
      <c r="G35" s="31">
        <f>(E18-D18)/E19</f>
        <v>1.2176362706440969</v>
      </c>
      <c r="I35" s="11">
        <v>2012</v>
      </c>
      <c r="J35" s="11">
        <v>6</v>
      </c>
      <c r="K35" s="20">
        <v>5</v>
      </c>
      <c r="L35" s="11"/>
      <c r="M35" s="11"/>
      <c r="N35" s="11"/>
      <c r="Q35" s="11">
        <v>2012</v>
      </c>
      <c r="R35" s="11"/>
      <c r="S35" s="20">
        <v>109</v>
      </c>
      <c r="T35" s="11"/>
      <c r="U35" s="11"/>
      <c r="V35" s="11"/>
      <c r="W35" s="26"/>
    </row>
    <row r="36" spans="1:24" x14ac:dyDescent="0.25">
      <c r="A36" s="32"/>
      <c r="B36" s="32" t="s">
        <v>4099</v>
      </c>
      <c r="C36" s="83">
        <v>8.9560000000000001E-2</v>
      </c>
      <c r="D36" s="33">
        <v>5.5005600000000002E-2</v>
      </c>
      <c r="E36" s="33">
        <v>8.5442100000000007E-2</v>
      </c>
      <c r="F36" s="33"/>
      <c r="G36" s="33"/>
      <c r="I36" s="11">
        <v>2013</v>
      </c>
      <c r="J36" s="21">
        <v>7</v>
      </c>
      <c r="K36" s="11">
        <v>6</v>
      </c>
      <c r="L36" s="20">
        <v>5</v>
      </c>
      <c r="M36" s="11"/>
      <c r="N36" s="11"/>
      <c r="Q36" s="11">
        <v>2013</v>
      </c>
      <c r="R36" s="81"/>
      <c r="S36" s="11"/>
      <c r="T36" s="20">
        <v>40</v>
      </c>
      <c r="U36" s="11"/>
      <c r="V36" s="11"/>
      <c r="W36" s="26"/>
    </row>
    <row r="37" spans="1:24" ht="15.75" thickBot="1" x14ac:dyDescent="0.3">
      <c r="A37" s="86"/>
      <c r="B37" s="87" t="s">
        <v>4155</v>
      </c>
      <c r="C37" s="89"/>
      <c r="D37" s="89">
        <v>0.72597109999999998</v>
      </c>
      <c r="E37" s="89">
        <v>0.27402890000000002</v>
      </c>
      <c r="F37" s="89"/>
      <c r="G37" s="89"/>
      <c r="I37" s="11">
        <v>2014</v>
      </c>
      <c r="J37" s="21">
        <v>8</v>
      </c>
      <c r="K37" s="21">
        <v>7</v>
      </c>
      <c r="L37" s="11">
        <v>6</v>
      </c>
      <c r="M37" s="20">
        <v>5</v>
      </c>
      <c r="N37" s="11"/>
      <c r="Q37" s="11">
        <v>2014</v>
      </c>
      <c r="R37" s="21">
        <v>77</v>
      </c>
      <c r="S37" s="81"/>
      <c r="T37" s="11"/>
      <c r="U37" s="81"/>
      <c r="V37" s="11"/>
      <c r="W37" s="26"/>
    </row>
    <row r="38" spans="1:24" x14ac:dyDescent="0.25">
      <c r="A38" s="32"/>
      <c r="B38" s="32">
        <v>3</v>
      </c>
      <c r="C38" s="90">
        <f>D8</f>
        <v>0.69464800000000004</v>
      </c>
      <c r="D38" s="104">
        <v>1.26</v>
      </c>
      <c r="E38" s="104">
        <v>1.1399999999999999</v>
      </c>
      <c r="F38" s="31">
        <f>(D38-E38)/E39</f>
        <v>0.57142857142857195</v>
      </c>
      <c r="G38" s="31">
        <f>(D38-E38)/D39</f>
        <v>0.50000000000000044</v>
      </c>
      <c r="I38" s="11">
        <v>2015</v>
      </c>
      <c r="J38" s="21">
        <v>9</v>
      </c>
      <c r="K38" s="21">
        <v>8</v>
      </c>
      <c r="L38" s="21">
        <v>7</v>
      </c>
      <c r="M38" s="11">
        <v>6</v>
      </c>
      <c r="N38" s="11"/>
      <c r="Q38" s="11">
        <v>2015</v>
      </c>
      <c r="R38" s="21">
        <v>27</v>
      </c>
      <c r="S38" s="21">
        <v>31</v>
      </c>
      <c r="T38" s="81"/>
      <c r="U38" s="11"/>
      <c r="V38" s="11"/>
      <c r="W38" s="26"/>
    </row>
    <row r="39" spans="1:24" ht="15.75" thickBot="1" x14ac:dyDescent="0.3">
      <c r="A39" s="32"/>
      <c r="B39" s="91">
        <v>4</v>
      </c>
      <c r="C39" s="90">
        <f>D28</f>
        <v>0.50508359999999997</v>
      </c>
      <c r="D39" s="104">
        <v>0.24</v>
      </c>
      <c r="E39" s="104">
        <v>0.21</v>
      </c>
      <c r="I39" s="12">
        <v>2016</v>
      </c>
      <c r="J39" s="22">
        <v>10</v>
      </c>
      <c r="K39" s="22">
        <v>9</v>
      </c>
      <c r="L39" s="22">
        <v>8</v>
      </c>
      <c r="M39" s="22">
        <v>7</v>
      </c>
      <c r="N39" s="12"/>
      <c r="Q39" s="12">
        <v>2016</v>
      </c>
      <c r="R39" s="22">
        <v>5</v>
      </c>
      <c r="S39" s="22">
        <v>13</v>
      </c>
      <c r="T39" s="22">
        <v>6</v>
      </c>
      <c r="U39" s="80"/>
      <c r="V39" s="12"/>
      <c r="W39" s="26">
        <f>SUM(R38:T39,R36:S37,U39)</f>
        <v>159</v>
      </c>
      <c r="X39" t="s">
        <v>4158</v>
      </c>
    </row>
    <row r="40" spans="1:24" x14ac:dyDescent="0.25">
      <c r="A40" s="84"/>
      <c r="B40" s="32">
        <v>5</v>
      </c>
      <c r="C40" s="90">
        <f>D31</f>
        <v>0.69809149999999998</v>
      </c>
      <c r="W40" s="26"/>
    </row>
    <row r="41" spans="1:24" x14ac:dyDescent="0.25">
      <c r="A41" s="85"/>
      <c r="B41" s="82">
        <v>6</v>
      </c>
      <c r="C41" s="90">
        <f>D34</f>
        <v>0.93347060000000004</v>
      </c>
      <c r="D41" s="104">
        <v>0.59</v>
      </c>
      <c r="E41" s="104">
        <v>0.56000000000000005</v>
      </c>
      <c r="F41" s="31">
        <f>(D41-E41)/E42</f>
        <v>0.21428571428571366</v>
      </c>
      <c r="G41" s="31">
        <f>(D41-E41)/D42</f>
        <v>0.16666666666666621</v>
      </c>
      <c r="I41" s="18" t="s">
        <v>4096</v>
      </c>
      <c r="Q41" s="18" t="s">
        <v>4096</v>
      </c>
      <c r="W41" s="26"/>
    </row>
    <row r="42" spans="1:24" x14ac:dyDescent="0.25">
      <c r="B42" s="82">
        <v>7</v>
      </c>
      <c r="C42" s="90">
        <f>D37</f>
        <v>0.72597109999999998</v>
      </c>
      <c r="D42" s="104">
        <v>0.18</v>
      </c>
      <c r="E42" s="104">
        <v>0.14000000000000001</v>
      </c>
      <c r="I42" s="8" t="s">
        <v>0</v>
      </c>
      <c r="J42" s="8" t="s">
        <v>4084</v>
      </c>
      <c r="K42" s="8" t="s">
        <v>4084</v>
      </c>
      <c r="L42" s="8" t="s">
        <v>4084</v>
      </c>
      <c r="M42" s="8" t="s">
        <v>4084</v>
      </c>
      <c r="N42" s="8" t="s">
        <v>4084</v>
      </c>
      <c r="Q42" s="8" t="s">
        <v>0</v>
      </c>
      <c r="R42" s="8" t="s">
        <v>4084</v>
      </c>
      <c r="S42" s="8" t="s">
        <v>4084</v>
      </c>
      <c r="T42" s="8" t="s">
        <v>4084</v>
      </c>
      <c r="U42" s="8" t="s">
        <v>4084</v>
      </c>
      <c r="V42" s="8" t="s">
        <v>4084</v>
      </c>
      <c r="W42" s="26"/>
      <c r="X42" s="26">
        <f>SUM(R43:V48)</f>
        <v>732</v>
      </c>
    </row>
    <row r="43" spans="1:24" x14ac:dyDescent="0.25">
      <c r="I43" s="10">
        <v>2011</v>
      </c>
      <c r="J43" s="19">
        <v>6</v>
      </c>
      <c r="K43" s="10"/>
      <c r="L43" s="10"/>
      <c r="M43" s="10"/>
      <c r="N43" s="10"/>
      <c r="Q43" s="10">
        <v>2011</v>
      </c>
      <c r="R43" s="19">
        <v>115</v>
      </c>
      <c r="S43" s="10"/>
      <c r="T43" s="10"/>
      <c r="U43" s="10"/>
      <c r="V43" s="10"/>
      <c r="W43">
        <f>SUM(R43,S44,T45,U46,V47)</f>
        <v>375</v>
      </c>
      <c r="X43" t="s">
        <v>4157</v>
      </c>
    </row>
    <row r="44" spans="1:24" x14ac:dyDescent="0.25">
      <c r="I44" s="11">
        <v>2012</v>
      </c>
      <c r="J44" s="21">
        <v>7</v>
      </c>
      <c r="K44" s="20">
        <v>6</v>
      </c>
      <c r="L44" s="11"/>
      <c r="M44" s="11"/>
      <c r="N44" s="11"/>
      <c r="Q44" s="11">
        <v>2012</v>
      </c>
      <c r="R44" s="81"/>
      <c r="S44" s="20">
        <v>83</v>
      </c>
      <c r="T44" s="11"/>
      <c r="U44" s="11"/>
      <c r="V44" s="11"/>
      <c r="W44" s="26"/>
    </row>
    <row r="45" spans="1:24" x14ac:dyDescent="0.25">
      <c r="I45" s="11">
        <v>2013</v>
      </c>
      <c r="J45" s="21">
        <v>8</v>
      </c>
      <c r="K45" s="21">
        <v>7</v>
      </c>
      <c r="L45" s="20">
        <v>6</v>
      </c>
      <c r="M45" s="11"/>
      <c r="N45" s="11"/>
      <c r="Q45" s="11">
        <v>2013</v>
      </c>
      <c r="R45" s="21">
        <v>83</v>
      </c>
      <c r="S45" s="81"/>
      <c r="T45" s="20">
        <v>103</v>
      </c>
      <c r="U45" s="11"/>
      <c r="V45" s="11"/>
      <c r="W45" s="26"/>
    </row>
    <row r="46" spans="1:24" x14ac:dyDescent="0.25">
      <c r="I46" s="11">
        <v>2014</v>
      </c>
      <c r="J46" s="21">
        <v>9</v>
      </c>
      <c r="K46" s="21">
        <v>8</v>
      </c>
      <c r="L46" s="21">
        <v>7</v>
      </c>
      <c r="M46" s="20">
        <v>6</v>
      </c>
      <c r="N46" s="11"/>
      <c r="Q46" s="11">
        <v>2014</v>
      </c>
      <c r="R46" s="21">
        <v>95</v>
      </c>
      <c r="S46" s="21">
        <v>77</v>
      </c>
      <c r="T46" s="81"/>
      <c r="U46" s="20">
        <v>74</v>
      </c>
      <c r="V46" s="11"/>
      <c r="W46" s="26"/>
    </row>
    <row r="47" spans="1:24" x14ac:dyDescent="0.25">
      <c r="I47" s="11">
        <v>2015</v>
      </c>
      <c r="J47" s="21">
        <v>10</v>
      </c>
      <c r="K47" s="21">
        <v>9</v>
      </c>
      <c r="L47" s="21">
        <v>8</v>
      </c>
      <c r="M47" s="21">
        <v>7</v>
      </c>
      <c r="N47" s="20">
        <v>6</v>
      </c>
      <c r="Q47" s="11">
        <v>2015</v>
      </c>
      <c r="R47" s="21">
        <v>18</v>
      </c>
      <c r="S47" s="21">
        <v>27</v>
      </c>
      <c r="T47" s="21">
        <v>31</v>
      </c>
      <c r="U47" s="81"/>
      <c r="V47" s="81"/>
      <c r="W47" s="26"/>
    </row>
    <row r="48" spans="1:24" ht="15.75" thickBot="1" x14ac:dyDescent="0.3">
      <c r="I48" s="12">
        <v>2016</v>
      </c>
      <c r="J48" s="22">
        <v>11</v>
      </c>
      <c r="K48" s="22">
        <v>10</v>
      </c>
      <c r="L48" s="22">
        <v>9</v>
      </c>
      <c r="M48" s="22">
        <v>8</v>
      </c>
      <c r="N48" s="22">
        <v>7</v>
      </c>
      <c r="Q48" s="12">
        <v>2016</v>
      </c>
      <c r="R48" s="22">
        <v>2</v>
      </c>
      <c r="S48" s="22">
        <v>5</v>
      </c>
      <c r="T48" s="22">
        <v>13</v>
      </c>
      <c r="U48" s="22">
        <v>6</v>
      </c>
      <c r="V48" s="80"/>
      <c r="W48" s="26">
        <f>SUM(R44:R48,S45:S48,T46:T48,U47:U48)</f>
        <v>357</v>
      </c>
      <c r="X48" t="s">
        <v>4158</v>
      </c>
    </row>
    <row r="50" spans="9:24" x14ac:dyDescent="0.25">
      <c r="I50" s="18" t="s">
        <v>4097</v>
      </c>
      <c r="Q50" s="18" t="s">
        <v>4097</v>
      </c>
      <c r="W50" s="26"/>
    </row>
    <row r="51" spans="9:24" x14ac:dyDescent="0.25">
      <c r="I51" s="8" t="s">
        <v>0</v>
      </c>
      <c r="J51" s="8" t="s">
        <v>4084</v>
      </c>
      <c r="K51" s="8" t="s">
        <v>4084</v>
      </c>
      <c r="L51" s="8" t="s">
        <v>4084</v>
      </c>
      <c r="M51" s="8" t="s">
        <v>4084</v>
      </c>
      <c r="N51" s="8" t="s">
        <v>4084</v>
      </c>
      <c r="Q51" s="8" t="s">
        <v>0</v>
      </c>
      <c r="R51" s="8" t="s">
        <v>4084</v>
      </c>
      <c r="S51" s="8" t="s">
        <v>4084</v>
      </c>
      <c r="T51" s="8" t="s">
        <v>4084</v>
      </c>
      <c r="U51" s="8" t="s">
        <v>4084</v>
      </c>
      <c r="V51" s="8" t="s">
        <v>4084</v>
      </c>
      <c r="W51" s="26"/>
      <c r="X51" s="26">
        <f>SUM(R52:V57)</f>
        <v>854</v>
      </c>
    </row>
    <row r="52" spans="9:24" x14ac:dyDescent="0.25">
      <c r="I52" s="10">
        <v>2011</v>
      </c>
      <c r="J52" s="19">
        <v>7</v>
      </c>
      <c r="K52" s="10"/>
      <c r="L52" s="10"/>
      <c r="M52" s="10"/>
      <c r="N52" s="10"/>
      <c r="Q52" s="10">
        <v>2011</v>
      </c>
      <c r="R52" s="19">
        <v>61</v>
      </c>
      <c r="S52" s="10"/>
      <c r="T52" s="10"/>
      <c r="U52" s="10"/>
      <c r="V52" s="10"/>
      <c r="W52" s="26">
        <f>SUM(R52,S53,T54,U55,V56)</f>
        <v>377</v>
      </c>
      <c r="X52" t="s">
        <v>4157</v>
      </c>
    </row>
    <row r="53" spans="9:24" x14ac:dyDescent="0.25">
      <c r="I53" s="11">
        <v>2012</v>
      </c>
      <c r="J53" s="21">
        <v>8</v>
      </c>
      <c r="K53" s="20">
        <v>7</v>
      </c>
      <c r="L53" s="11"/>
      <c r="M53" s="11"/>
      <c r="N53" s="11"/>
      <c r="Q53" s="11">
        <v>2012</v>
      </c>
      <c r="R53" s="21">
        <v>40</v>
      </c>
      <c r="S53" s="20">
        <v>67</v>
      </c>
      <c r="T53" s="11"/>
      <c r="U53" s="11"/>
      <c r="V53" s="11"/>
      <c r="W53" s="26"/>
    </row>
    <row r="54" spans="9:24" x14ac:dyDescent="0.25">
      <c r="I54" s="11">
        <v>2013</v>
      </c>
      <c r="J54" s="21">
        <v>9</v>
      </c>
      <c r="K54" s="21">
        <v>8</v>
      </c>
      <c r="L54" s="20">
        <v>7</v>
      </c>
      <c r="M54" s="11"/>
      <c r="N54" s="11"/>
      <c r="Q54" s="11">
        <v>2013</v>
      </c>
      <c r="R54" s="21">
        <v>35</v>
      </c>
      <c r="S54" s="21">
        <v>83</v>
      </c>
      <c r="T54" s="20">
        <v>90</v>
      </c>
      <c r="U54" s="11"/>
      <c r="V54" s="11"/>
      <c r="W54" s="26"/>
    </row>
    <row r="55" spans="9:24" x14ac:dyDescent="0.25">
      <c r="I55" s="11">
        <v>2014</v>
      </c>
      <c r="J55" s="21">
        <v>10</v>
      </c>
      <c r="K55" s="21">
        <v>9</v>
      </c>
      <c r="L55" s="21">
        <v>8</v>
      </c>
      <c r="M55" s="20">
        <v>7</v>
      </c>
      <c r="N55" s="11"/>
      <c r="Q55" s="11">
        <v>2014</v>
      </c>
      <c r="R55" s="21">
        <v>36</v>
      </c>
      <c r="S55" s="21">
        <v>95</v>
      </c>
      <c r="T55" s="21">
        <v>77</v>
      </c>
      <c r="U55" s="20">
        <v>132</v>
      </c>
      <c r="V55" s="11"/>
      <c r="W55" s="26"/>
    </row>
    <row r="56" spans="9:24" x14ac:dyDescent="0.25">
      <c r="I56" s="11">
        <v>2015</v>
      </c>
      <c r="J56" s="21">
        <v>11</v>
      </c>
      <c r="K56" s="21">
        <v>10</v>
      </c>
      <c r="L56" s="21">
        <v>9</v>
      </c>
      <c r="M56" s="21">
        <v>8</v>
      </c>
      <c r="N56" s="20">
        <v>7</v>
      </c>
      <c r="Q56" s="11">
        <v>2015</v>
      </c>
      <c r="R56" s="21">
        <v>9</v>
      </c>
      <c r="S56" s="21">
        <v>18</v>
      </c>
      <c r="T56" s="21">
        <v>27</v>
      </c>
      <c r="U56" s="21">
        <v>31</v>
      </c>
      <c r="V56" s="20">
        <v>27</v>
      </c>
      <c r="W56" s="26"/>
    </row>
    <row r="57" spans="9:24" ht="15.75" thickBot="1" x14ac:dyDescent="0.3">
      <c r="I57" s="12">
        <v>2016</v>
      </c>
      <c r="J57" s="24"/>
      <c r="K57" s="22">
        <v>11</v>
      </c>
      <c r="L57" s="22">
        <v>10</v>
      </c>
      <c r="M57" s="22">
        <v>9</v>
      </c>
      <c r="N57" s="22">
        <v>8</v>
      </c>
      <c r="Q57" s="12">
        <v>2016</v>
      </c>
      <c r="R57" s="24"/>
      <c r="S57" s="22">
        <v>2</v>
      </c>
      <c r="T57" s="22">
        <v>5</v>
      </c>
      <c r="U57" s="22">
        <v>13</v>
      </c>
      <c r="V57" s="22">
        <v>6</v>
      </c>
      <c r="W57" s="26">
        <f>SUM(R53:R56,S54:S57,T55:T57,U56:U57,V57)</f>
        <v>477</v>
      </c>
      <c r="X57" t="s">
        <v>4158</v>
      </c>
    </row>
  </sheetData>
  <mergeCells count="2">
    <mergeCell ref="D4:E4"/>
    <mergeCell ref="F4:G4"/>
  </mergeCells>
  <pageMargins left="0.7" right="0.7" top="0.75" bottom="0.75" header="0.3" footer="0.3"/>
  <pageSetup scale="3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65"/>
  <sheetViews>
    <sheetView showGridLines="0" workbookViewId="0"/>
  </sheetViews>
  <sheetFormatPr defaultRowHeight="15" x14ac:dyDescent="0.25"/>
  <cols>
    <col min="8" max="8" width="8.85546875" style="8"/>
    <col min="9" max="12" width="9" style="8" bestFit="1" customWidth="1"/>
    <col min="13" max="13" width="8.85546875" style="8"/>
    <col min="14" max="17" width="9" style="8" bestFit="1" customWidth="1"/>
    <col min="18" max="18" width="8.85546875" style="8"/>
    <col min="19" max="22" width="9" bestFit="1" customWidth="1"/>
    <col min="24" max="26" width="9" bestFit="1" customWidth="1"/>
    <col min="27" max="27" width="10" bestFit="1" customWidth="1"/>
    <col min="29" max="31" width="9" bestFit="1" customWidth="1"/>
    <col min="32" max="32" width="10" bestFit="1" customWidth="1"/>
    <col min="34" max="36" width="9" bestFit="1" customWidth="1"/>
    <col min="37" max="37" width="10" bestFit="1" customWidth="1"/>
  </cols>
  <sheetData>
    <row r="1" spans="1:16384" x14ac:dyDescent="0.25">
      <c r="A1" s="101" t="s">
        <v>4181</v>
      </c>
    </row>
    <row r="2" spans="1:16384" x14ac:dyDescent="0.25">
      <c r="A2" s="92" t="s">
        <v>4179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 t="s">
        <v>4174</v>
      </c>
      <c r="M2" s="92"/>
      <c r="N2" s="92"/>
      <c r="O2" s="92" t="s">
        <v>4177</v>
      </c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  <c r="BZ2" s="92"/>
      <c r="CA2" s="92"/>
      <c r="CB2" s="92"/>
      <c r="CC2" s="92"/>
      <c r="CD2" s="92"/>
      <c r="CE2" s="92"/>
      <c r="CF2" s="92"/>
      <c r="CG2" s="92"/>
      <c r="CH2" s="92"/>
      <c r="CI2" s="92"/>
      <c r="CJ2" s="92"/>
      <c r="CK2" s="92"/>
      <c r="CL2" s="92"/>
      <c r="CM2" s="92"/>
      <c r="CN2" s="92"/>
      <c r="CO2" s="92"/>
      <c r="CP2" s="92"/>
      <c r="CQ2" s="92"/>
      <c r="CR2" s="92"/>
      <c r="CS2" s="92"/>
      <c r="CT2" s="92"/>
      <c r="CU2" s="92"/>
      <c r="CV2" s="92"/>
      <c r="CW2" s="92"/>
      <c r="CX2" s="92"/>
      <c r="CY2" s="92"/>
      <c r="CZ2" s="92"/>
      <c r="DA2" s="92"/>
      <c r="DB2" s="92"/>
      <c r="DC2" s="92"/>
      <c r="DD2" s="92"/>
      <c r="DE2" s="92"/>
      <c r="DF2" s="92"/>
      <c r="DG2" s="92"/>
      <c r="DH2" s="92"/>
      <c r="DI2" s="92"/>
      <c r="DJ2" s="92"/>
      <c r="DK2" s="92"/>
      <c r="DL2" s="92"/>
      <c r="DM2" s="92"/>
      <c r="DN2" s="92"/>
      <c r="DO2" s="92"/>
      <c r="DP2" s="92"/>
      <c r="DQ2" s="92"/>
      <c r="DR2" s="92"/>
      <c r="DS2" s="92"/>
      <c r="DT2" s="92"/>
      <c r="DU2" s="92"/>
      <c r="DV2" s="92"/>
      <c r="DW2" s="92"/>
      <c r="DX2" s="92"/>
      <c r="DY2" s="92"/>
      <c r="DZ2" s="92"/>
      <c r="EA2" s="92"/>
      <c r="EB2" s="92"/>
      <c r="EC2" s="92"/>
      <c r="ED2" s="92"/>
      <c r="EE2" s="92"/>
      <c r="EF2" s="92"/>
      <c r="EG2" s="92"/>
      <c r="EH2" s="92"/>
      <c r="EI2" s="92"/>
      <c r="EJ2" s="92"/>
      <c r="EK2" s="92"/>
      <c r="EL2" s="92"/>
      <c r="EM2" s="92"/>
      <c r="EN2" s="92"/>
      <c r="EO2" s="92"/>
      <c r="EP2" s="92"/>
      <c r="EQ2" s="92"/>
      <c r="ER2" s="92"/>
      <c r="ES2" s="92"/>
      <c r="ET2" s="92"/>
      <c r="EU2" s="92"/>
      <c r="EV2" s="92"/>
      <c r="EW2" s="92"/>
      <c r="EX2" s="92"/>
      <c r="EY2" s="92"/>
      <c r="EZ2" s="92"/>
      <c r="FA2" s="92"/>
      <c r="FB2" s="92"/>
      <c r="FC2" s="92"/>
      <c r="FD2" s="92"/>
      <c r="FE2" s="92"/>
      <c r="FF2" s="92"/>
      <c r="FG2" s="92"/>
      <c r="FH2" s="92"/>
      <c r="FI2" s="92"/>
      <c r="FJ2" s="92"/>
      <c r="FK2" s="92"/>
      <c r="FL2" s="92"/>
      <c r="FM2" s="92"/>
      <c r="FN2" s="92"/>
      <c r="FO2" s="92"/>
      <c r="FP2" s="92"/>
      <c r="FQ2" s="92"/>
      <c r="FR2" s="92"/>
      <c r="FS2" s="92"/>
      <c r="FT2" s="92"/>
      <c r="FU2" s="92"/>
      <c r="FV2" s="92"/>
      <c r="FW2" s="92"/>
      <c r="FX2" s="92"/>
      <c r="FY2" s="92"/>
      <c r="FZ2" s="92"/>
      <c r="GA2" s="92"/>
      <c r="GB2" s="92"/>
      <c r="GC2" s="92"/>
      <c r="GD2" s="92"/>
      <c r="GE2" s="92"/>
      <c r="GF2" s="92"/>
      <c r="GG2" s="92"/>
      <c r="GH2" s="92"/>
      <c r="GI2" s="92"/>
      <c r="GJ2" s="92"/>
      <c r="GK2" s="92"/>
      <c r="GL2" s="92"/>
      <c r="GM2" s="92"/>
      <c r="GN2" s="92"/>
      <c r="GO2" s="92"/>
      <c r="GP2" s="92"/>
      <c r="GQ2" s="92"/>
      <c r="GR2" s="92"/>
      <c r="GS2" s="92"/>
      <c r="GT2" s="92"/>
      <c r="GU2" s="92"/>
      <c r="GV2" s="92"/>
      <c r="GW2" s="92"/>
      <c r="GX2" s="92"/>
      <c r="GY2" s="92"/>
      <c r="GZ2" s="92"/>
      <c r="HA2" s="92"/>
      <c r="HB2" s="92"/>
      <c r="HC2" s="92"/>
      <c r="HD2" s="92"/>
      <c r="HE2" s="92"/>
      <c r="HF2" s="92"/>
      <c r="HG2" s="92"/>
      <c r="HH2" s="92"/>
      <c r="HI2" s="92"/>
      <c r="HJ2" s="92"/>
      <c r="HK2" s="92"/>
      <c r="HL2" s="92"/>
      <c r="HM2" s="92"/>
      <c r="HN2" s="92"/>
      <c r="HO2" s="92"/>
      <c r="HP2" s="92"/>
      <c r="HQ2" s="92"/>
      <c r="HR2" s="92"/>
      <c r="HS2" s="92"/>
      <c r="HT2" s="92"/>
      <c r="HU2" s="92"/>
      <c r="HV2" s="92"/>
      <c r="HW2" s="92"/>
      <c r="HX2" s="92"/>
      <c r="HY2" s="92"/>
      <c r="HZ2" s="92"/>
      <c r="IA2" s="92"/>
      <c r="IB2" s="92"/>
      <c r="IC2" s="92"/>
      <c r="ID2" s="92"/>
      <c r="IE2" s="92"/>
      <c r="IF2" s="92"/>
      <c r="IG2" s="92"/>
      <c r="IH2" s="92"/>
      <c r="II2" s="92"/>
      <c r="IJ2" s="92"/>
      <c r="IK2" s="92"/>
      <c r="IL2" s="92"/>
      <c r="IM2" s="92"/>
      <c r="IN2" s="92"/>
      <c r="IO2" s="92"/>
      <c r="IP2" s="92"/>
      <c r="IQ2" s="92"/>
      <c r="IR2" s="92"/>
      <c r="IS2" s="92"/>
      <c r="IT2" s="92"/>
      <c r="IU2" s="92"/>
      <c r="IV2" s="92"/>
      <c r="IW2" s="92"/>
      <c r="IX2" s="92"/>
      <c r="IY2" s="92"/>
      <c r="IZ2" s="92"/>
      <c r="JA2" s="92"/>
      <c r="JB2" s="92"/>
      <c r="JC2" s="92"/>
      <c r="JD2" s="92"/>
      <c r="JE2" s="92"/>
      <c r="JF2" s="92"/>
      <c r="JG2" s="92"/>
      <c r="JH2" s="92"/>
      <c r="JI2" s="92"/>
      <c r="JJ2" s="92"/>
      <c r="JK2" s="92"/>
      <c r="JL2" s="92"/>
      <c r="JM2" s="92"/>
      <c r="JN2" s="92"/>
      <c r="JO2" s="92"/>
      <c r="JP2" s="92"/>
      <c r="JQ2" s="92"/>
      <c r="JR2" s="92"/>
      <c r="JS2" s="92"/>
      <c r="JT2" s="92"/>
      <c r="JU2" s="92"/>
      <c r="JV2" s="92"/>
      <c r="JW2" s="92"/>
      <c r="JX2" s="92"/>
      <c r="JY2" s="92"/>
      <c r="JZ2" s="92"/>
      <c r="KA2" s="92"/>
      <c r="KB2" s="92"/>
      <c r="KC2" s="92"/>
      <c r="KD2" s="92"/>
      <c r="KE2" s="92"/>
      <c r="KF2" s="92"/>
      <c r="KG2" s="92"/>
      <c r="KH2" s="92"/>
      <c r="KI2" s="92"/>
      <c r="KJ2" s="92"/>
      <c r="KK2" s="92"/>
      <c r="KL2" s="92"/>
      <c r="KM2" s="92"/>
      <c r="KN2" s="92"/>
      <c r="KO2" s="92"/>
      <c r="KP2" s="92"/>
      <c r="KQ2" s="92"/>
      <c r="KR2" s="92"/>
      <c r="KS2" s="92"/>
      <c r="KT2" s="92"/>
      <c r="KU2" s="92"/>
      <c r="KV2" s="92"/>
      <c r="KW2" s="92"/>
      <c r="KX2" s="92"/>
      <c r="KY2" s="92"/>
      <c r="KZ2" s="92"/>
      <c r="LA2" s="92"/>
      <c r="LB2" s="92"/>
      <c r="LC2" s="92"/>
      <c r="LD2" s="92"/>
      <c r="LE2" s="92"/>
      <c r="LF2" s="92"/>
      <c r="LG2" s="92"/>
      <c r="LH2" s="92"/>
      <c r="LI2" s="92"/>
      <c r="LJ2" s="92"/>
      <c r="LK2" s="92"/>
      <c r="LL2" s="92"/>
      <c r="LM2" s="92"/>
      <c r="LN2" s="92"/>
      <c r="LO2" s="92"/>
      <c r="LP2" s="92"/>
      <c r="LQ2" s="92"/>
      <c r="LR2" s="92"/>
      <c r="LS2" s="92"/>
      <c r="LT2" s="92"/>
      <c r="LU2" s="92"/>
      <c r="LV2" s="92"/>
      <c r="LW2" s="92"/>
      <c r="LX2" s="92"/>
      <c r="LY2" s="92"/>
      <c r="LZ2" s="92"/>
      <c r="MA2" s="92"/>
      <c r="MB2" s="92"/>
      <c r="MC2" s="92"/>
      <c r="MD2" s="92"/>
      <c r="ME2" s="92"/>
      <c r="MF2" s="92"/>
      <c r="MG2" s="92"/>
      <c r="MH2" s="92"/>
      <c r="MI2" s="92"/>
      <c r="MJ2" s="92"/>
      <c r="MK2" s="92"/>
      <c r="ML2" s="92"/>
      <c r="MM2" s="92"/>
      <c r="MN2" s="92"/>
      <c r="MO2" s="92"/>
      <c r="MP2" s="92"/>
      <c r="MQ2" s="92"/>
      <c r="MR2" s="92"/>
      <c r="MS2" s="92"/>
      <c r="MT2" s="92"/>
      <c r="MU2" s="92"/>
      <c r="MV2" s="92"/>
      <c r="MW2" s="92"/>
      <c r="MX2" s="92"/>
      <c r="MY2" s="92"/>
      <c r="MZ2" s="92"/>
      <c r="NA2" s="92"/>
      <c r="NB2" s="92"/>
      <c r="NC2" s="92"/>
      <c r="ND2" s="92"/>
      <c r="NE2" s="92"/>
      <c r="NF2" s="92"/>
      <c r="NG2" s="92"/>
      <c r="NH2" s="92"/>
      <c r="NI2" s="92"/>
      <c r="NJ2" s="92"/>
      <c r="NK2" s="92"/>
      <c r="NL2" s="92"/>
      <c r="NM2" s="92"/>
      <c r="NN2" s="92"/>
      <c r="NO2" s="92"/>
      <c r="NP2" s="92"/>
      <c r="NQ2" s="92"/>
      <c r="NR2" s="92"/>
      <c r="NS2" s="92"/>
      <c r="NT2" s="92"/>
      <c r="NU2" s="92"/>
      <c r="NV2" s="92"/>
      <c r="NW2" s="92"/>
      <c r="NX2" s="92"/>
      <c r="NY2" s="92"/>
      <c r="NZ2" s="92"/>
      <c r="OA2" s="92"/>
      <c r="OB2" s="92"/>
      <c r="OC2" s="92"/>
      <c r="OD2" s="92"/>
      <c r="OE2" s="92"/>
      <c r="OF2" s="92"/>
      <c r="OG2" s="92"/>
      <c r="OH2" s="92"/>
      <c r="OI2" s="92"/>
      <c r="OJ2" s="92"/>
      <c r="OK2" s="92"/>
      <c r="OL2" s="92"/>
      <c r="OM2" s="92"/>
      <c r="ON2" s="92"/>
      <c r="OO2" s="92"/>
      <c r="OP2" s="92"/>
      <c r="OQ2" s="92"/>
      <c r="OR2" s="92"/>
      <c r="OS2" s="92"/>
      <c r="OT2" s="92"/>
      <c r="OU2" s="92"/>
      <c r="OV2" s="92"/>
      <c r="OW2" s="92"/>
      <c r="OX2" s="92"/>
      <c r="OY2" s="92"/>
      <c r="OZ2" s="92"/>
      <c r="PA2" s="92"/>
      <c r="PB2" s="92"/>
      <c r="PC2" s="92"/>
      <c r="PD2" s="92"/>
      <c r="PE2" s="92"/>
      <c r="PF2" s="92"/>
      <c r="PG2" s="92"/>
      <c r="PH2" s="92"/>
      <c r="PI2" s="92"/>
      <c r="PJ2" s="92"/>
      <c r="PK2" s="92"/>
      <c r="PL2" s="92"/>
      <c r="PM2" s="92"/>
      <c r="PN2" s="92"/>
      <c r="PO2" s="92"/>
      <c r="PP2" s="92"/>
      <c r="PQ2" s="92"/>
      <c r="PR2" s="92"/>
      <c r="PS2" s="92"/>
      <c r="PT2" s="92"/>
      <c r="PU2" s="92"/>
      <c r="PV2" s="92"/>
      <c r="PW2" s="92"/>
      <c r="PX2" s="92"/>
      <c r="PY2" s="92"/>
      <c r="PZ2" s="92"/>
      <c r="QA2" s="92"/>
      <c r="QB2" s="92"/>
      <c r="QC2" s="92"/>
      <c r="QD2" s="92"/>
      <c r="QE2" s="92"/>
      <c r="QF2" s="92"/>
      <c r="QG2" s="92"/>
      <c r="QH2" s="92"/>
      <c r="QI2" s="92"/>
      <c r="QJ2" s="92"/>
      <c r="QK2" s="92"/>
      <c r="QL2" s="92"/>
      <c r="QM2" s="92"/>
      <c r="QN2" s="92"/>
      <c r="QO2" s="92"/>
      <c r="QP2" s="92"/>
      <c r="QQ2" s="92"/>
      <c r="QR2" s="92"/>
      <c r="QS2" s="92"/>
      <c r="QT2" s="92"/>
      <c r="QU2" s="92"/>
      <c r="QV2" s="92"/>
      <c r="QW2" s="92"/>
      <c r="QX2" s="92"/>
      <c r="QY2" s="92"/>
      <c r="QZ2" s="92"/>
      <c r="RA2" s="92"/>
      <c r="RB2" s="92"/>
      <c r="RC2" s="92"/>
      <c r="RD2" s="92"/>
      <c r="RE2" s="92"/>
      <c r="RF2" s="92"/>
      <c r="RG2" s="92"/>
      <c r="RH2" s="92"/>
      <c r="RI2" s="92"/>
      <c r="RJ2" s="92"/>
      <c r="RK2" s="92"/>
      <c r="RL2" s="92"/>
      <c r="RM2" s="92"/>
      <c r="RN2" s="92"/>
      <c r="RO2" s="92"/>
      <c r="RP2" s="92"/>
      <c r="RQ2" s="92"/>
      <c r="RR2" s="92"/>
      <c r="RS2" s="92"/>
      <c r="RT2" s="92"/>
      <c r="RU2" s="92"/>
      <c r="RV2" s="92"/>
      <c r="RW2" s="92"/>
      <c r="RX2" s="92"/>
      <c r="RY2" s="92"/>
      <c r="RZ2" s="92"/>
      <c r="SA2" s="92"/>
      <c r="SB2" s="92"/>
      <c r="SC2" s="92"/>
      <c r="SD2" s="92"/>
      <c r="SE2" s="92"/>
      <c r="SF2" s="92"/>
      <c r="SG2" s="92"/>
      <c r="SH2" s="92"/>
      <c r="SI2" s="92"/>
      <c r="SJ2" s="92"/>
      <c r="SK2" s="92"/>
      <c r="SL2" s="92"/>
      <c r="SM2" s="92"/>
      <c r="SN2" s="92"/>
      <c r="SO2" s="92"/>
      <c r="SP2" s="92"/>
      <c r="SQ2" s="92"/>
      <c r="SR2" s="92"/>
      <c r="SS2" s="92"/>
      <c r="ST2" s="92"/>
      <c r="SU2" s="92"/>
      <c r="SV2" s="92"/>
      <c r="SW2" s="92"/>
      <c r="SX2" s="92"/>
      <c r="SY2" s="92"/>
      <c r="SZ2" s="92"/>
      <c r="TA2" s="92"/>
      <c r="TB2" s="92"/>
      <c r="TC2" s="92"/>
      <c r="TD2" s="92"/>
      <c r="TE2" s="92"/>
      <c r="TF2" s="92"/>
      <c r="TG2" s="92"/>
      <c r="TH2" s="92"/>
      <c r="TI2" s="92"/>
      <c r="TJ2" s="92"/>
      <c r="TK2" s="92"/>
      <c r="TL2" s="92"/>
      <c r="TM2" s="92"/>
      <c r="TN2" s="92"/>
      <c r="TO2" s="92"/>
      <c r="TP2" s="92"/>
      <c r="TQ2" s="92"/>
      <c r="TR2" s="92"/>
      <c r="TS2" s="92"/>
      <c r="TT2" s="92"/>
      <c r="TU2" s="92"/>
      <c r="TV2" s="92"/>
      <c r="TW2" s="92"/>
      <c r="TX2" s="92"/>
      <c r="TY2" s="92"/>
      <c r="TZ2" s="92"/>
      <c r="UA2" s="92"/>
      <c r="UB2" s="92"/>
      <c r="UC2" s="92"/>
      <c r="UD2" s="92"/>
      <c r="UE2" s="92"/>
      <c r="UF2" s="92"/>
      <c r="UG2" s="92"/>
      <c r="UH2" s="92"/>
      <c r="UI2" s="92"/>
      <c r="UJ2" s="92"/>
      <c r="UK2" s="92"/>
      <c r="UL2" s="92"/>
      <c r="UM2" s="92"/>
      <c r="UN2" s="92"/>
      <c r="UO2" s="92"/>
      <c r="UP2" s="92"/>
      <c r="UQ2" s="92"/>
      <c r="UR2" s="92"/>
      <c r="US2" s="92"/>
      <c r="UT2" s="92"/>
      <c r="UU2" s="92"/>
      <c r="UV2" s="92"/>
      <c r="UW2" s="92"/>
      <c r="UX2" s="92"/>
      <c r="UY2" s="92"/>
      <c r="UZ2" s="92"/>
      <c r="VA2" s="92"/>
      <c r="VB2" s="92"/>
      <c r="VC2" s="92"/>
      <c r="VD2" s="92"/>
      <c r="VE2" s="92"/>
      <c r="VF2" s="92"/>
      <c r="VG2" s="92"/>
      <c r="VH2" s="92"/>
      <c r="VI2" s="92"/>
      <c r="VJ2" s="92"/>
      <c r="VK2" s="92"/>
      <c r="VL2" s="92"/>
      <c r="VM2" s="92"/>
      <c r="VN2" s="92"/>
      <c r="VO2" s="92"/>
      <c r="VP2" s="92"/>
      <c r="VQ2" s="92"/>
      <c r="VR2" s="92"/>
      <c r="VS2" s="92"/>
      <c r="VT2" s="92"/>
      <c r="VU2" s="92"/>
      <c r="VV2" s="92"/>
      <c r="VW2" s="92"/>
      <c r="VX2" s="92"/>
      <c r="VY2" s="92"/>
      <c r="VZ2" s="92"/>
      <c r="WA2" s="92"/>
      <c r="WB2" s="92"/>
      <c r="WC2" s="92"/>
      <c r="WD2" s="92"/>
      <c r="WE2" s="92"/>
      <c r="WF2" s="92"/>
      <c r="WG2" s="92"/>
      <c r="WH2" s="92"/>
      <c r="WI2" s="92"/>
      <c r="WJ2" s="92"/>
      <c r="WK2" s="92"/>
      <c r="WL2" s="92"/>
      <c r="WM2" s="92"/>
      <c r="WN2" s="92"/>
      <c r="WO2" s="92"/>
      <c r="WP2" s="92"/>
      <c r="WQ2" s="92"/>
      <c r="WR2" s="92"/>
      <c r="WS2" s="92"/>
      <c r="WT2" s="92"/>
      <c r="WU2" s="92"/>
      <c r="WV2" s="92"/>
      <c r="WW2" s="92"/>
      <c r="WX2" s="92"/>
      <c r="WY2" s="92"/>
      <c r="WZ2" s="92"/>
      <c r="XA2" s="92"/>
      <c r="XB2" s="92"/>
      <c r="XC2" s="92"/>
      <c r="XD2" s="92"/>
      <c r="XE2" s="92"/>
      <c r="XF2" s="92"/>
      <c r="XG2" s="92"/>
      <c r="XH2" s="92"/>
      <c r="XI2" s="92"/>
      <c r="XJ2" s="92"/>
      <c r="XK2" s="92"/>
      <c r="XL2" s="92"/>
      <c r="XM2" s="92"/>
      <c r="XN2" s="92"/>
      <c r="XO2" s="92"/>
      <c r="XP2" s="92"/>
      <c r="XQ2" s="92"/>
      <c r="XR2" s="92"/>
      <c r="XS2" s="92"/>
      <c r="XT2" s="92"/>
      <c r="XU2" s="92"/>
      <c r="XV2" s="92"/>
      <c r="XW2" s="92"/>
      <c r="XX2" s="92"/>
      <c r="XY2" s="92"/>
      <c r="XZ2" s="92"/>
      <c r="YA2" s="92"/>
      <c r="YB2" s="92"/>
      <c r="YC2" s="92"/>
      <c r="YD2" s="92"/>
      <c r="YE2" s="92"/>
      <c r="YF2" s="92"/>
      <c r="YG2" s="92"/>
      <c r="YH2" s="92"/>
      <c r="YI2" s="92"/>
      <c r="YJ2" s="92"/>
      <c r="YK2" s="92"/>
      <c r="YL2" s="92"/>
      <c r="YM2" s="92"/>
      <c r="YN2" s="92"/>
      <c r="YO2" s="92"/>
      <c r="YP2" s="92"/>
      <c r="YQ2" s="92"/>
      <c r="YR2" s="92"/>
      <c r="YS2" s="92"/>
      <c r="YT2" s="92"/>
      <c r="YU2" s="92"/>
      <c r="YV2" s="92"/>
      <c r="YW2" s="92"/>
      <c r="YX2" s="92"/>
      <c r="YY2" s="92"/>
      <c r="YZ2" s="92"/>
      <c r="ZA2" s="92"/>
      <c r="ZB2" s="92"/>
      <c r="ZC2" s="92"/>
      <c r="ZD2" s="92"/>
      <c r="ZE2" s="92"/>
      <c r="ZF2" s="92"/>
      <c r="ZG2" s="92"/>
      <c r="ZH2" s="92"/>
      <c r="ZI2" s="92"/>
      <c r="ZJ2" s="92"/>
      <c r="ZK2" s="92"/>
      <c r="ZL2" s="92"/>
      <c r="ZM2" s="92"/>
      <c r="ZN2" s="92"/>
      <c r="ZO2" s="92"/>
      <c r="ZP2" s="92"/>
      <c r="ZQ2" s="92"/>
      <c r="ZR2" s="92"/>
      <c r="ZS2" s="92"/>
      <c r="ZT2" s="92"/>
      <c r="ZU2" s="92"/>
      <c r="ZV2" s="92"/>
      <c r="ZW2" s="92"/>
      <c r="ZX2" s="92"/>
      <c r="ZY2" s="92"/>
      <c r="ZZ2" s="92"/>
      <c r="AAA2" s="92"/>
      <c r="AAB2" s="92"/>
      <c r="AAC2" s="92"/>
      <c r="AAD2" s="92"/>
      <c r="AAE2" s="92"/>
      <c r="AAF2" s="92"/>
      <c r="AAG2" s="92"/>
      <c r="AAH2" s="92"/>
      <c r="AAI2" s="92"/>
      <c r="AAJ2" s="92"/>
      <c r="AAK2" s="92"/>
      <c r="AAL2" s="92"/>
      <c r="AAM2" s="92"/>
      <c r="AAN2" s="92"/>
      <c r="AAO2" s="92"/>
      <c r="AAP2" s="92"/>
      <c r="AAQ2" s="92"/>
      <c r="AAR2" s="92"/>
      <c r="AAS2" s="92"/>
      <c r="AAT2" s="92"/>
      <c r="AAU2" s="92"/>
      <c r="AAV2" s="92"/>
      <c r="AAW2" s="92"/>
      <c r="AAX2" s="92"/>
      <c r="AAY2" s="92"/>
      <c r="AAZ2" s="92"/>
      <c r="ABA2" s="92"/>
      <c r="ABB2" s="92"/>
      <c r="ABC2" s="92"/>
      <c r="ABD2" s="92"/>
      <c r="ABE2" s="92"/>
      <c r="ABF2" s="92"/>
      <c r="ABG2" s="92"/>
      <c r="ABH2" s="92"/>
      <c r="ABI2" s="92"/>
      <c r="ABJ2" s="92"/>
      <c r="ABK2" s="92"/>
      <c r="ABL2" s="92"/>
      <c r="ABM2" s="92"/>
      <c r="ABN2" s="92"/>
      <c r="ABO2" s="92"/>
      <c r="ABP2" s="92"/>
      <c r="ABQ2" s="92"/>
      <c r="ABR2" s="92"/>
      <c r="ABS2" s="92"/>
      <c r="ABT2" s="92"/>
      <c r="ABU2" s="92"/>
      <c r="ABV2" s="92"/>
      <c r="ABW2" s="92"/>
      <c r="ABX2" s="92"/>
      <c r="ABY2" s="92"/>
      <c r="ABZ2" s="92"/>
      <c r="ACA2" s="92"/>
      <c r="ACB2" s="92"/>
      <c r="ACC2" s="92"/>
      <c r="ACD2" s="92"/>
      <c r="ACE2" s="92"/>
      <c r="ACF2" s="92"/>
      <c r="ACG2" s="92"/>
      <c r="ACH2" s="92"/>
      <c r="ACI2" s="92"/>
      <c r="ACJ2" s="92"/>
      <c r="ACK2" s="92"/>
      <c r="ACL2" s="92"/>
      <c r="ACM2" s="92"/>
      <c r="ACN2" s="92"/>
      <c r="ACO2" s="92"/>
      <c r="ACP2" s="92"/>
      <c r="ACQ2" s="92"/>
      <c r="ACR2" s="92"/>
      <c r="ACS2" s="92"/>
      <c r="ACT2" s="92"/>
      <c r="ACU2" s="92"/>
      <c r="ACV2" s="92"/>
      <c r="ACW2" s="92"/>
      <c r="ACX2" s="92"/>
      <c r="ACY2" s="92"/>
      <c r="ACZ2" s="92"/>
      <c r="ADA2" s="92"/>
      <c r="ADB2" s="92"/>
      <c r="ADC2" s="92"/>
      <c r="ADD2" s="92"/>
      <c r="ADE2" s="92"/>
      <c r="ADF2" s="92"/>
      <c r="ADG2" s="92"/>
      <c r="ADH2" s="92"/>
      <c r="ADI2" s="92"/>
      <c r="ADJ2" s="92"/>
      <c r="ADK2" s="92"/>
      <c r="ADL2" s="92"/>
      <c r="ADM2" s="92"/>
      <c r="ADN2" s="92"/>
      <c r="ADO2" s="92"/>
      <c r="ADP2" s="92"/>
      <c r="ADQ2" s="92"/>
      <c r="ADR2" s="92"/>
      <c r="ADS2" s="92"/>
      <c r="ADT2" s="92"/>
      <c r="ADU2" s="92"/>
      <c r="ADV2" s="92"/>
      <c r="ADW2" s="92"/>
      <c r="ADX2" s="92"/>
      <c r="ADY2" s="92"/>
      <c r="ADZ2" s="92"/>
      <c r="AEA2" s="92"/>
      <c r="AEB2" s="92"/>
      <c r="AEC2" s="92"/>
      <c r="AED2" s="92"/>
      <c r="AEE2" s="92"/>
      <c r="AEF2" s="92"/>
      <c r="AEG2" s="92"/>
      <c r="AEH2" s="92"/>
      <c r="AEI2" s="92"/>
      <c r="AEJ2" s="92"/>
      <c r="AEK2" s="92"/>
      <c r="AEL2" s="92"/>
      <c r="AEM2" s="92"/>
      <c r="AEN2" s="92"/>
      <c r="AEO2" s="92"/>
      <c r="AEP2" s="92"/>
      <c r="AEQ2" s="92"/>
      <c r="AER2" s="92"/>
      <c r="AES2" s="92"/>
      <c r="AET2" s="92"/>
      <c r="AEU2" s="92"/>
      <c r="AEV2" s="92"/>
      <c r="AEW2" s="92"/>
      <c r="AEX2" s="92"/>
      <c r="AEY2" s="92"/>
      <c r="AEZ2" s="92"/>
      <c r="AFA2" s="92"/>
      <c r="AFB2" s="92"/>
      <c r="AFC2" s="92"/>
      <c r="AFD2" s="92"/>
      <c r="AFE2" s="92"/>
      <c r="AFF2" s="92"/>
      <c r="AFG2" s="92"/>
      <c r="AFH2" s="92"/>
      <c r="AFI2" s="92"/>
      <c r="AFJ2" s="92"/>
      <c r="AFK2" s="92"/>
      <c r="AFL2" s="92"/>
      <c r="AFM2" s="92"/>
      <c r="AFN2" s="92"/>
      <c r="AFO2" s="92"/>
      <c r="AFP2" s="92"/>
      <c r="AFQ2" s="92"/>
      <c r="AFR2" s="92"/>
      <c r="AFS2" s="92"/>
      <c r="AFT2" s="92"/>
      <c r="AFU2" s="92"/>
      <c r="AFV2" s="92"/>
      <c r="AFW2" s="92"/>
      <c r="AFX2" s="92"/>
      <c r="AFY2" s="92"/>
      <c r="AFZ2" s="92"/>
      <c r="AGA2" s="92"/>
      <c r="AGB2" s="92"/>
      <c r="AGC2" s="92"/>
      <c r="AGD2" s="92"/>
      <c r="AGE2" s="92"/>
      <c r="AGF2" s="92"/>
      <c r="AGG2" s="92"/>
      <c r="AGH2" s="92"/>
      <c r="AGI2" s="92"/>
      <c r="AGJ2" s="92"/>
      <c r="AGK2" s="92"/>
      <c r="AGL2" s="92"/>
      <c r="AGM2" s="92"/>
      <c r="AGN2" s="92"/>
      <c r="AGO2" s="92"/>
      <c r="AGP2" s="92"/>
      <c r="AGQ2" s="92"/>
      <c r="AGR2" s="92"/>
      <c r="AGS2" s="92"/>
      <c r="AGT2" s="92"/>
      <c r="AGU2" s="92"/>
      <c r="AGV2" s="92"/>
      <c r="AGW2" s="92"/>
      <c r="AGX2" s="92"/>
      <c r="AGY2" s="92"/>
      <c r="AGZ2" s="92"/>
      <c r="AHA2" s="92"/>
      <c r="AHB2" s="92"/>
      <c r="AHC2" s="92"/>
      <c r="AHD2" s="92"/>
      <c r="AHE2" s="92"/>
      <c r="AHF2" s="92"/>
      <c r="AHG2" s="92"/>
      <c r="AHH2" s="92"/>
      <c r="AHI2" s="92"/>
      <c r="AHJ2" s="92"/>
      <c r="AHK2" s="92"/>
      <c r="AHL2" s="92"/>
      <c r="AHM2" s="92"/>
      <c r="AHN2" s="92"/>
      <c r="AHO2" s="92"/>
      <c r="AHP2" s="92"/>
      <c r="AHQ2" s="92"/>
      <c r="AHR2" s="92"/>
      <c r="AHS2" s="92"/>
      <c r="AHT2" s="92"/>
      <c r="AHU2" s="92"/>
      <c r="AHV2" s="92"/>
      <c r="AHW2" s="92"/>
      <c r="AHX2" s="92"/>
      <c r="AHY2" s="92"/>
      <c r="AHZ2" s="92"/>
      <c r="AIA2" s="92"/>
      <c r="AIB2" s="92"/>
      <c r="AIC2" s="92"/>
      <c r="AID2" s="92"/>
      <c r="AIE2" s="92"/>
      <c r="AIF2" s="92"/>
      <c r="AIG2" s="92"/>
      <c r="AIH2" s="92"/>
      <c r="AII2" s="92"/>
      <c r="AIJ2" s="92"/>
      <c r="AIK2" s="92"/>
      <c r="AIL2" s="92"/>
      <c r="AIM2" s="92"/>
      <c r="AIN2" s="92"/>
      <c r="AIO2" s="92"/>
      <c r="AIP2" s="92"/>
      <c r="AIQ2" s="92"/>
      <c r="AIR2" s="92"/>
      <c r="AIS2" s="92"/>
      <c r="AIT2" s="92"/>
      <c r="AIU2" s="92"/>
      <c r="AIV2" s="92"/>
      <c r="AIW2" s="92"/>
      <c r="AIX2" s="92"/>
      <c r="AIY2" s="92"/>
      <c r="AIZ2" s="92"/>
      <c r="AJA2" s="92"/>
      <c r="AJB2" s="92"/>
      <c r="AJC2" s="92"/>
      <c r="AJD2" s="92"/>
      <c r="AJE2" s="92"/>
      <c r="AJF2" s="92"/>
      <c r="AJG2" s="92"/>
      <c r="AJH2" s="92"/>
      <c r="AJI2" s="92"/>
      <c r="AJJ2" s="92"/>
      <c r="AJK2" s="92"/>
      <c r="AJL2" s="92"/>
      <c r="AJM2" s="92"/>
      <c r="AJN2" s="92"/>
      <c r="AJO2" s="92"/>
      <c r="AJP2" s="92"/>
      <c r="AJQ2" s="92"/>
      <c r="AJR2" s="92"/>
      <c r="AJS2" s="92"/>
      <c r="AJT2" s="92"/>
      <c r="AJU2" s="92"/>
      <c r="AJV2" s="92"/>
      <c r="AJW2" s="92"/>
      <c r="AJX2" s="92"/>
      <c r="AJY2" s="92"/>
      <c r="AJZ2" s="92"/>
      <c r="AKA2" s="92"/>
      <c r="AKB2" s="92"/>
      <c r="AKC2" s="92"/>
      <c r="AKD2" s="92"/>
      <c r="AKE2" s="92"/>
      <c r="AKF2" s="92"/>
      <c r="AKG2" s="92"/>
      <c r="AKH2" s="92"/>
      <c r="AKI2" s="92"/>
      <c r="AKJ2" s="92"/>
      <c r="AKK2" s="92"/>
      <c r="AKL2" s="92"/>
      <c r="AKM2" s="92"/>
      <c r="AKN2" s="92"/>
      <c r="AKO2" s="92"/>
      <c r="AKP2" s="92"/>
      <c r="AKQ2" s="92"/>
      <c r="AKR2" s="92"/>
      <c r="AKS2" s="92"/>
      <c r="AKT2" s="92"/>
      <c r="AKU2" s="92"/>
      <c r="AKV2" s="92"/>
      <c r="AKW2" s="92"/>
      <c r="AKX2" s="92"/>
      <c r="AKY2" s="92"/>
      <c r="AKZ2" s="92"/>
      <c r="ALA2" s="92"/>
      <c r="ALB2" s="92"/>
      <c r="ALC2" s="92"/>
      <c r="ALD2" s="92"/>
      <c r="ALE2" s="92"/>
      <c r="ALF2" s="92"/>
      <c r="ALG2" s="92"/>
      <c r="ALH2" s="92"/>
      <c r="ALI2" s="92"/>
      <c r="ALJ2" s="92"/>
      <c r="ALK2" s="92"/>
      <c r="ALL2" s="92"/>
      <c r="ALM2" s="92"/>
      <c r="ALN2" s="92"/>
      <c r="ALO2" s="92"/>
      <c r="ALP2" s="92"/>
      <c r="ALQ2" s="92"/>
      <c r="ALR2" s="92"/>
      <c r="ALS2" s="92"/>
      <c r="ALT2" s="92"/>
      <c r="ALU2" s="92"/>
      <c r="ALV2" s="92"/>
      <c r="ALW2" s="92"/>
      <c r="ALX2" s="92"/>
      <c r="ALY2" s="92"/>
      <c r="ALZ2" s="92"/>
      <c r="AMA2" s="92"/>
      <c r="AMB2" s="92"/>
      <c r="AMC2" s="92"/>
      <c r="AMD2" s="92"/>
      <c r="AME2" s="92"/>
      <c r="AMF2" s="92"/>
      <c r="AMG2" s="92"/>
      <c r="AMH2" s="92"/>
      <c r="AMI2" s="92"/>
      <c r="AMJ2" s="92"/>
      <c r="AMK2" s="92"/>
      <c r="AML2" s="92"/>
      <c r="AMM2" s="92"/>
      <c r="AMN2" s="92"/>
      <c r="AMO2" s="92"/>
      <c r="AMP2" s="92"/>
      <c r="AMQ2" s="92"/>
      <c r="AMR2" s="92"/>
      <c r="AMS2" s="92"/>
      <c r="AMT2" s="92"/>
      <c r="AMU2" s="92"/>
      <c r="AMV2" s="92"/>
      <c r="AMW2" s="92"/>
      <c r="AMX2" s="92"/>
      <c r="AMY2" s="92"/>
      <c r="AMZ2" s="92"/>
      <c r="ANA2" s="92"/>
      <c r="ANB2" s="92"/>
      <c r="ANC2" s="92"/>
      <c r="AND2" s="92"/>
      <c r="ANE2" s="92"/>
      <c r="ANF2" s="92"/>
      <c r="ANG2" s="92"/>
      <c r="ANH2" s="92"/>
      <c r="ANI2" s="92"/>
      <c r="ANJ2" s="92"/>
      <c r="ANK2" s="92"/>
      <c r="ANL2" s="92"/>
      <c r="ANM2" s="92"/>
      <c r="ANN2" s="92"/>
      <c r="ANO2" s="92"/>
      <c r="ANP2" s="92"/>
      <c r="ANQ2" s="92"/>
      <c r="ANR2" s="92"/>
      <c r="ANS2" s="92"/>
      <c r="ANT2" s="92"/>
      <c r="ANU2" s="92"/>
      <c r="ANV2" s="92"/>
      <c r="ANW2" s="92"/>
      <c r="ANX2" s="92"/>
      <c r="ANY2" s="92"/>
      <c r="ANZ2" s="92"/>
      <c r="AOA2" s="92"/>
      <c r="AOB2" s="92"/>
      <c r="AOC2" s="92"/>
      <c r="AOD2" s="92"/>
      <c r="AOE2" s="92"/>
      <c r="AOF2" s="92"/>
      <c r="AOG2" s="92"/>
      <c r="AOH2" s="92"/>
      <c r="AOI2" s="92"/>
      <c r="AOJ2" s="92"/>
      <c r="AOK2" s="92"/>
      <c r="AOL2" s="92"/>
      <c r="AOM2" s="92"/>
      <c r="AON2" s="92"/>
      <c r="AOO2" s="92"/>
      <c r="AOP2" s="92"/>
      <c r="AOQ2" s="92"/>
      <c r="AOR2" s="92"/>
      <c r="AOS2" s="92"/>
      <c r="AOT2" s="92"/>
      <c r="AOU2" s="92"/>
      <c r="AOV2" s="92"/>
      <c r="AOW2" s="92"/>
      <c r="AOX2" s="92"/>
      <c r="AOY2" s="92"/>
      <c r="AOZ2" s="92"/>
      <c r="APA2" s="92"/>
      <c r="APB2" s="92"/>
      <c r="APC2" s="92"/>
      <c r="APD2" s="92"/>
      <c r="APE2" s="92"/>
      <c r="APF2" s="92"/>
      <c r="APG2" s="92"/>
      <c r="APH2" s="92"/>
      <c r="API2" s="92"/>
      <c r="APJ2" s="92"/>
      <c r="APK2" s="92"/>
      <c r="APL2" s="92"/>
      <c r="APM2" s="92"/>
      <c r="APN2" s="92"/>
      <c r="APO2" s="92"/>
      <c r="APP2" s="92"/>
      <c r="APQ2" s="92"/>
      <c r="APR2" s="92"/>
      <c r="APS2" s="92"/>
      <c r="APT2" s="92"/>
      <c r="APU2" s="92"/>
      <c r="APV2" s="92"/>
      <c r="APW2" s="92"/>
      <c r="APX2" s="92"/>
      <c r="APY2" s="92"/>
      <c r="APZ2" s="92"/>
      <c r="AQA2" s="92"/>
      <c r="AQB2" s="92"/>
      <c r="AQC2" s="92"/>
      <c r="AQD2" s="92"/>
      <c r="AQE2" s="92"/>
      <c r="AQF2" s="92"/>
      <c r="AQG2" s="92"/>
      <c r="AQH2" s="92"/>
      <c r="AQI2" s="92"/>
      <c r="AQJ2" s="92"/>
      <c r="AQK2" s="92"/>
      <c r="AQL2" s="92"/>
      <c r="AQM2" s="92"/>
      <c r="AQN2" s="92"/>
      <c r="AQO2" s="92"/>
      <c r="AQP2" s="92"/>
      <c r="AQQ2" s="92"/>
      <c r="AQR2" s="92"/>
      <c r="AQS2" s="92"/>
      <c r="AQT2" s="92"/>
      <c r="AQU2" s="92"/>
      <c r="AQV2" s="92"/>
      <c r="AQW2" s="92"/>
      <c r="AQX2" s="92"/>
      <c r="AQY2" s="92"/>
      <c r="AQZ2" s="92"/>
      <c r="ARA2" s="92"/>
      <c r="ARB2" s="92"/>
      <c r="ARC2" s="92"/>
      <c r="ARD2" s="92"/>
      <c r="ARE2" s="92"/>
      <c r="ARF2" s="92"/>
      <c r="ARG2" s="92"/>
      <c r="ARH2" s="92"/>
      <c r="ARI2" s="92"/>
      <c r="ARJ2" s="92"/>
      <c r="ARK2" s="92"/>
      <c r="ARL2" s="92"/>
      <c r="ARM2" s="92"/>
      <c r="ARN2" s="92"/>
      <c r="ARO2" s="92"/>
      <c r="ARP2" s="92"/>
      <c r="ARQ2" s="92"/>
      <c r="ARR2" s="92"/>
      <c r="ARS2" s="92"/>
      <c r="ART2" s="92"/>
      <c r="ARU2" s="92"/>
      <c r="ARV2" s="92"/>
      <c r="ARW2" s="92"/>
      <c r="ARX2" s="92"/>
      <c r="ARY2" s="92"/>
      <c r="ARZ2" s="92"/>
      <c r="ASA2" s="92"/>
      <c r="ASB2" s="92"/>
      <c r="ASC2" s="92"/>
      <c r="ASD2" s="92"/>
      <c r="ASE2" s="92"/>
      <c r="ASF2" s="92"/>
      <c r="ASG2" s="92"/>
      <c r="ASH2" s="92"/>
      <c r="ASI2" s="92"/>
      <c r="ASJ2" s="92"/>
      <c r="ASK2" s="92"/>
      <c r="ASL2" s="92"/>
      <c r="ASM2" s="92"/>
      <c r="ASN2" s="92"/>
      <c r="ASO2" s="92"/>
      <c r="ASP2" s="92"/>
      <c r="ASQ2" s="92"/>
      <c r="ASR2" s="92"/>
      <c r="ASS2" s="92"/>
      <c r="AST2" s="92"/>
      <c r="ASU2" s="92"/>
      <c r="ASV2" s="92"/>
      <c r="ASW2" s="92"/>
      <c r="ASX2" s="92"/>
      <c r="ASY2" s="92"/>
      <c r="ASZ2" s="92"/>
      <c r="ATA2" s="92"/>
      <c r="ATB2" s="92"/>
      <c r="ATC2" s="92"/>
      <c r="ATD2" s="92"/>
      <c r="ATE2" s="92"/>
      <c r="ATF2" s="92"/>
      <c r="ATG2" s="92"/>
      <c r="ATH2" s="92"/>
      <c r="ATI2" s="92"/>
      <c r="ATJ2" s="92"/>
      <c r="ATK2" s="92"/>
      <c r="ATL2" s="92"/>
      <c r="ATM2" s="92"/>
      <c r="ATN2" s="92"/>
      <c r="ATO2" s="92"/>
      <c r="ATP2" s="92"/>
      <c r="ATQ2" s="92"/>
      <c r="ATR2" s="92"/>
      <c r="ATS2" s="92"/>
      <c r="ATT2" s="92"/>
      <c r="ATU2" s="92"/>
      <c r="ATV2" s="92"/>
      <c r="ATW2" s="92"/>
      <c r="ATX2" s="92"/>
      <c r="ATY2" s="92"/>
      <c r="ATZ2" s="92"/>
      <c r="AUA2" s="92"/>
      <c r="AUB2" s="92"/>
      <c r="AUC2" s="92"/>
      <c r="AUD2" s="92"/>
      <c r="AUE2" s="92"/>
      <c r="AUF2" s="92"/>
      <c r="AUG2" s="92"/>
      <c r="AUH2" s="92"/>
      <c r="AUI2" s="92"/>
      <c r="AUJ2" s="92"/>
      <c r="AUK2" s="92"/>
      <c r="AUL2" s="92"/>
      <c r="AUM2" s="92"/>
      <c r="AUN2" s="92"/>
      <c r="AUO2" s="92"/>
      <c r="AUP2" s="92"/>
      <c r="AUQ2" s="92"/>
      <c r="AUR2" s="92"/>
      <c r="AUS2" s="92"/>
      <c r="AUT2" s="92"/>
      <c r="AUU2" s="92"/>
      <c r="AUV2" s="92"/>
      <c r="AUW2" s="92"/>
      <c r="AUX2" s="92"/>
      <c r="AUY2" s="92"/>
      <c r="AUZ2" s="92"/>
      <c r="AVA2" s="92"/>
      <c r="AVB2" s="92"/>
      <c r="AVC2" s="92"/>
      <c r="AVD2" s="92"/>
      <c r="AVE2" s="92"/>
      <c r="AVF2" s="92"/>
      <c r="AVG2" s="92"/>
      <c r="AVH2" s="92"/>
      <c r="AVI2" s="92"/>
      <c r="AVJ2" s="92"/>
      <c r="AVK2" s="92"/>
      <c r="AVL2" s="92"/>
      <c r="AVM2" s="92"/>
      <c r="AVN2" s="92"/>
      <c r="AVO2" s="92"/>
      <c r="AVP2" s="92"/>
      <c r="AVQ2" s="92"/>
      <c r="AVR2" s="92"/>
      <c r="AVS2" s="92"/>
      <c r="AVT2" s="92"/>
      <c r="AVU2" s="92"/>
      <c r="AVV2" s="92"/>
      <c r="AVW2" s="92"/>
      <c r="AVX2" s="92"/>
      <c r="AVY2" s="92"/>
      <c r="AVZ2" s="92"/>
      <c r="AWA2" s="92"/>
      <c r="AWB2" s="92"/>
      <c r="AWC2" s="92"/>
      <c r="AWD2" s="92"/>
      <c r="AWE2" s="92"/>
      <c r="AWF2" s="92"/>
      <c r="AWG2" s="92"/>
      <c r="AWH2" s="92"/>
      <c r="AWI2" s="92"/>
      <c r="AWJ2" s="92"/>
      <c r="AWK2" s="92"/>
      <c r="AWL2" s="92"/>
      <c r="AWM2" s="92"/>
      <c r="AWN2" s="92"/>
      <c r="AWO2" s="92"/>
      <c r="AWP2" s="92"/>
      <c r="AWQ2" s="92"/>
      <c r="AWR2" s="92"/>
      <c r="AWS2" s="92"/>
      <c r="AWT2" s="92"/>
      <c r="AWU2" s="92"/>
      <c r="AWV2" s="92"/>
      <c r="AWW2" s="92"/>
      <c r="AWX2" s="92"/>
      <c r="AWY2" s="92"/>
      <c r="AWZ2" s="92"/>
      <c r="AXA2" s="92"/>
      <c r="AXB2" s="92"/>
      <c r="AXC2" s="92"/>
      <c r="AXD2" s="92"/>
      <c r="AXE2" s="92"/>
      <c r="AXF2" s="92"/>
      <c r="AXG2" s="92"/>
      <c r="AXH2" s="92"/>
      <c r="AXI2" s="92"/>
      <c r="AXJ2" s="92"/>
      <c r="AXK2" s="92"/>
      <c r="AXL2" s="92"/>
      <c r="AXM2" s="92"/>
      <c r="AXN2" s="92"/>
      <c r="AXO2" s="92"/>
      <c r="AXP2" s="92"/>
      <c r="AXQ2" s="92"/>
      <c r="AXR2" s="92"/>
      <c r="AXS2" s="92"/>
      <c r="AXT2" s="92"/>
      <c r="AXU2" s="92"/>
      <c r="AXV2" s="92"/>
      <c r="AXW2" s="92"/>
      <c r="AXX2" s="92"/>
      <c r="AXY2" s="92"/>
      <c r="AXZ2" s="92"/>
      <c r="AYA2" s="92"/>
      <c r="AYB2" s="92"/>
      <c r="AYC2" s="92"/>
      <c r="AYD2" s="92"/>
      <c r="AYE2" s="92"/>
      <c r="AYF2" s="92"/>
      <c r="AYG2" s="92"/>
      <c r="AYH2" s="92"/>
      <c r="AYI2" s="92"/>
      <c r="AYJ2" s="92"/>
      <c r="AYK2" s="92"/>
      <c r="AYL2" s="92"/>
      <c r="AYM2" s="92"/>
      <c r="AYN2" s="92"/>
      <c r="AYO2" s="92"/>
      <c r="AYP2" s="92"/>
      <c r="AYQ2" s="92"/>
      <c r="AYR2" s="92"/>
      <c r="AYS2" s="92"/>
      <c r="AYT2" s="92"/>
      <c r="AYU2" s="92"/>
      <c r="AYV2" s="92"/>
      <c r="AYW2" s="92"/>
      <c r="AYX2" s="92"/>
      <c r="AYY2" s="92"/>
      <c r="AYZ2" s="92"/>
      <c r="AZA2" s="92"/>
      <c r="AZB2" s="92"/>
      <c r="AZC2" s="92"/>
      <c r="AZD2" s="92"/>
      <c r="AZE2" s="92"/>
      <c r="AZF2" s="92"/>
      <c r="AZG2" s="92"/>
      <c r="AZH2" s="92"/>
      <c r="AZI2" s="92"/>
      <c r="AZJ2" s="92"/>
      <c r="AZK2" s="92"/>
      <c r="AZL2" s="92"/>
      <c r="AZM2" s="92"/>
      <c r="AZN2" s="92"/>
      <c r="AZO2" s="92"/>
      <c r="AZP2" s="92"/>
      <c r="AZQ2" s="92"/>
      <c r="AZR2" s="92"/>
      <c r="AZS2" s="92"/>
      <c r="AZT2" s="92"/>
      <c r="AZU2" s="92"/>
      <c r="AZV2" s="92"/>
      <c r="AZW2" s="92"/>
      <c r="AZX2" s="92"/>
      <c r="AZY2" s="92"/>
      <c r="AZZ2" s="92"/>
      <c r="BAA2" s="92"/>
      <c r="BAB2" s="92"/>
      <c r="BAC2" s="92"/>
      <c r="BAD2" s="92"/>
      <c r="BAE2" s="92"/>
      <c r="BAF2" s="92"/>
      <c r="BAG2" s="92"/>
      <c r="BAH2" s="92"/>
      <c r="BAI2" s="92"/>
      <c r="BAJ2" s="92"/>
      <c r="BAK2" s="92"/>
      <c r="BAL2" s="92"/>
      <c r="BAM2" s="92"/>
      <c r="BAN2" s="92"/>
      <c r="BAO2" s="92"/>
      <c r="BAP2" s="92"/>
      <c r="BAQ2" s="92"/>
      <c r="BAR2" s="92"/>
      <c r="BAS2" s="92"/>
      <c r="BAT2" s="92"/>
      <c r="BAU2" s="92"/>
      <c r="BAV2" s="92"/>
      <c r="BAW2" s="92"/>
      <c r="BAX2" s="92"/>
      <c r="BAY2" s="92"/>
      <c r="BAZ2" s="92"/>
      <c r="BBA2" s="92"/>
      <c r="BBB2" s="92"/>
      <c r="BBC2" s="92"/>
      <c r="BBD2" s="92"/>
      <c r="BBE2" s="92"/>
      <c r="BBF2" s="92"/>
      <c r="BBG2" s="92"/>
      <c r="BBH2" s="92"/>
      <c r="BBI2" s="92"/>
      <c r="BBJ2" s="92"/>
      <c r="BBK2" s="92"/>
      <c r="BBL2" s="92"/>
      <c r="BBM2" s="92"/>
      <c r="BBN2" s="92"/>
      <c r="BBO2" s="92"/>
      <c r="BBP2" s="92"/>
      <c r="BBQ2" s="92"/>
      <c r="BBR2" s="92"/>
      <c r="BBS2" s="92"/>
      <c r="BBT2" s="92"/>
      <c r="BBU2" s="92"/>
      <c r="BBV2" s="92"/>
      <c r="BBW2" s="92"/>
      <c r="BBX2" s="92"/>
      <c r="BBY2" s="92"/>
      <c r="BBZ2" s="92"/>
      <c r="BCA2" s="92"/>
      <c r="BCB2" s="92"/>
      <c r="BCC2" s="92"/>
      <c r="BCD2" s="92"/>
      <c r="BCE2" s="92"/>
      <c r="BCF2" s="92"/>
      <c r="BCG2" s="92"/>
      <c r="BCH2" s="92"/>
      <c r="BCI2" s="92"/>
      <c r="BCJ2" s="92"/>
      <c r="BCK2" s="92"/>
      <c r="BCL2" s="92"/>
      <c r="BCM2" s="92"/>
      <c r="BCN2" s="92"/>
      <c r="BCO2" s="92"/>
      <c r="BCP2" s="92"/>
      <c r="BCQ2" s="92"/>
      <c r="BCR2" s="92"/>
      <c r="BCS2" s="92"/>
      <c r="BCT2" s="92"/>
      <c r="BCU2" s="92"/>
      <c r="BCV2" s="92"/>
      <c r="BCW2" s="92"/>
      <c r="BCX2" s="92"/>
      <c r="BCY2" s="92"/>
      <c r="BCZ2" s="92"/>
      <c r="BDA2" s="92"/>
      <c r="BDB2" s="92"/>
      <c r="BDC2" s="92"/>
      <c r="BDD2" s="92"/>
      <c r="BDE2" s="92"/>
      <c r="BDF2" s="92"/>
      <c r="BDG2" s="92"/>
      <c r="BDH2" s="92"/>
      <c r="BDI2" s="92"/>
      <c r="BDJ2" s="92"/>
      <c r="BDK2" s="92"/>
      <c r="BDL2" s="92"/>
      <c r="BDM2" s="92"/>
      <c r="BDN2" s="92"/>
      <c r="BDO2" s="92"/>
      <c r="BDP2" s="92"/>
      <c r="BDQ2" s="92"/>
      <c r="BDR2" s="92"/>
      <c r="BDS2" s="92"/>
      <c r="BDT2" s="92"/>
      <c r="BDU2" s="92"/>
      <c r="BDV2" s="92"/>
      <c r="BDW2" s="92"/>
      <c r="BDX2" s="92"/>
      <c r="BDY2" s="92"/>
      <c r="BDZ2" s="92"/>
      <c r="BEA2" s="92"/>
      <c r="BEB2" s="92"/>
      <c r="BEC2" s="92"/>
      <c r="BED2" s="92"/>
      <c r="BEE2" s="92"/>
      <c r="BEF2" s="92"/>
      <c r="BEG2" s="92"/>
      <c r="BEH2" s="92"/>
      <c r="BEI2" s="92"/>
      <c r="BEJ2" s="92"/>
      <c r="BEK2" s="92"/>
      <c r="BEL2" s="92"/>
      <c r="BEM2" s="92"/>
      <c r="BEN2" s="92"/>
      <c r="BEO2" s="92"/>
      <c r="BEP2" s="92"/>
      <c r="BEQ2" s="92"/>
      <c r="BER2" s="92"/>
      <c r="BES2" s="92"/>
      <c r="BET2" s="92"/>
      <c r="BEU2" s="92"/>
      <c r="BEV2" s="92"/>
      <c r="BEW2" s="92"/>
      <c r="BEX2" s="92"/>
      <c r="BEY2" s="92"/>
      <c r="BEZ2" s="92"/>
      <c r="BFA2" s="92"/>
      <c r="BFB2" s="92"/>
      <c r="BFC2" s="92"/>
      <c r="BFD2" s="92"/>
      <c r="BFE2" s="92"/>
      <c r="BFF2" s="92"/>
      <c r="BFG2" s="92"/>
      <c r="BFH2" s="92"/>
      <c r="BFI2" s="92"/>
      <c r="BFJ2" s="92"/>
      <c r="BFK2" s="92"/>
      <c r="BFL2" s="92"/>
      <c r="BFM2" s="92"/>
      <c r="BFN2" s="92"/>
      <c r="BFO2" s="92"/>
      <c r="BFP2" s="92"/>
      <c r="BFQ2" s="92"/>
      <c r="BFR2" s="92"/>
      <c r="BFS2" s="92"/>
      <c r="BFT2" s="92"/>
      <c r="BFU2" s="92"/>
      <c r="BFV2" s="92"/>
      <c r="BFW2" s="92"/>
      <c r="BFX2" s="92"/>
      <c r="BFY2" s="92"/>
      <c r="BFZ2" s="92"/>
      <c r="BGA2" s="92"/>
      <c r="BGB2" s="92"/>
      <c r="BGC2" s="92"/>
      <c r="BGD2" s="92"/>
      <c r="BGE2" s="92"/>
      <c r="BGF2" s="92"/>
      <c r="BGG2" s="92"/>
      <c r="BGH2" s="92"/>
      <c r="BGI2" s="92"/>
      <c r="BGJ2" s="92"/>
      <c r="BGK2" s="92"/>
      <c r="BGL2" s="92"/>
      <c r="BGM2" s="92"/>
      <c r="BGN2" s="92"/>
      <c r="BGO2" s="92"/>
      <c r="BGP2" s="92"/>
      <c r="BGQ2" s="92"/>
      <c r="BGR2" s="92"/>
      <c r="BGS2" s="92"/>
      <c r="BGT2" s="92"/>
      <c r="BGU2" s="92"/>
      <c r="BGV2" s="92"/>
      <c r="BGW2" s="92"/>
      <c r="BGX2" s="92"/>
      <c r="BGY2" s="92"/>
      <c r="BGZ2" s="92"/>
      <c r="BHA2" s="92"/>
      <c r="BHB2" s="92"/>
      <c r="BHC2" s="92"/>
      <c r="BHD2" s="92"/>
      <c r="BHE2" s="92"/>
      <c r="BHF2" s="92"/>
      <c r="BHG2" s="92"/>
      <c r="BHH2" s="92"/>
      <c r="BHI2" s="92"/>
      <c r="BHJ2" s="92"/>
      <c r="BHK2" s="92"/>
      <c r="BHL2" s="92"/>
      <c r="BHM2" s="92"/>
      <c r="BHN2" s="92"/>
      <c r="BHO2" s="92"/>
      <c r="BHP2" s="92"/>
      <c r="BHQ2" s="92"/>
      <c r="BHR2" s="92"/>
      <c r="BHS2" s="92"/>
      <c r="BHT2" s="92"/>
      <c r="BHU2" s="92"/>
      <c r="BHV2" s="92"/>
      <c r="BHW2" s="92"/>
      <c r="BHX2" s="92"/>
      <c r="BHY2" s="92"/>
      <c r="BHZ2" s="92"/>
      <c r="BIA2" s="92"/>
      <c r="BIB2" s="92"/>
      <c r="BIC2" s="92"/>
      <c r="BID2" s="92"/>
      <c r="BIE2" s="92"/>
      <c r="BIF2" s="92"/>
      <c r="BIG2" s="92"/>
      <c r="BIH2" s="92"/>
      <c r="BII2" s="92"/>
      <c r="BIJ2" s="92"/>
      <c r="BIK2" s="92"/>
      <c r="BIL2" s="92"/>
      <c r="BIM2" s="92"/>
      <c r="BIN2" s="92"/>
      <c r="BIO2" s="92"/>
      <c r="BIP2" s="92"/>
      <c r="BIQ2" s="92"/>
      <c r="BIR2" s="92"/>
      <c r="BIS2" s="92"/>
      <c r="BIT2" s="92"/>
      <c r="BIU2" s="92"/>
      <c r="BIV2" s="92"/>
      <c r="BIW2" s="92"/>
      <c r="BIX2" s="92"/>
      <c r="BIY2" s="92"/>
      <c r="BIZ2" s="92"/>
      <c r="BJA2" s="92"/>
      <c r="BJB2" s="92"/>
      <c r="BJC2" s="92"/>
      <c r="BJD2" s="92"/>
      <c r="BJE2" s="92"/>
      <c r="BJF2" s="92"/>
      <c r="BJG2" s="92"/>
      <c r="BJH2" s="92"/>
      <c r="BJI2" s="92"/>
      <c r="BJJ2" s="92"/>
      <c r="BJK2" s="92"/>
      <c r="BJL2" s="92"/>
      <c r="BJM2" s="92"/>
      <c r="BJN2" s="92"/>
      <c r="BJO2" s="92"/>
      <c r="BJP2" s="92"/>
      <c r="BJQ2" s="92"/>
      <c r="BJR2" s="92"/>
      <c r="BJS2" s="92"/>
      <c r="BJT2" s="92"/>
      <c r="BJU2" s="92"/>
      <c r="BJV2" s="92"/>
      <c r="BJW2" s="92"/>
      <c r="BJX2" s="92"/>
      <c r="BJY2" s="92"/>
      <c r="BJZ2" s="92"/>
      <c r="BKA2" s="92"/>
      <c r="BKB2" s="92"/>
      <c r="BKC2" s="92"/>
      <c r="BKD2" s="92"/>
      <c r="BKE2" s="92"/>
      <c r="BKF2" s="92"/>
      <c r="BKG2" s="92"/>
      <c r="BKH2" s="92"/>
      <c r="BKI2" s="92"/>
      <c r="BKJ2" s="92"/>
      <c r="BKK2" s="92"/>
      <c r="BKL2" s="92"/>
      <c r="BKM2" s="92"/>
      <c r="BKN2" s="92"/>
      <c r="BKO2" s="92"/>
      <c r="BKP2" s="92"/>
      <c r="BKQ2" s="92"/>
      <c r="BKR2" s="92"/>
      <c r="BKS2" s="92"/>
      <c r="BKT2" s="92"/>
      <c r="BKU2" s="92"/>
      <c r="BKV2" s="92"/>
      <c r="BKW2" s="92"/>
      <c r="BKX2" s="92"/>
      <c r="BKY2" s="92"/>
      <c r="BKZ2" s="92"/>
      <c r="BLA2" s="92"/>
      <c r="BLB2" s="92"/>
      <c r="BLC2" s="92"/>
      <c r="BLD2" s="92"/>
      <c r="BLE2" s="92"/>
      <c r="BLF2" s="92"/>
      <c r="BLG2" s="92"/>
      <c r="BLH2" s="92"/>
      <c r="BLI2" s="92"/>
      <c r="BLJ2" s="92"/>
      <c r="BLK2" s="92"/>
      <c r="BLL2" s="92"/>
      <c r="BLM2" s="92"/>
      <c r="BLN2" s="92"/>
      <c r="BLO2" s="92"/>
      <c r="BLP2" s="92"/>
      <c r="BLQ2" s="92"/>
      <c r="BLR2" s="92"/>
      <c r="BLS2" s="92"/>
      <c r="BLT2" s="92"/>
      <c r="BLU2" s="92"/>
      <c r="BLV2" s="92"/>
      <c r="BLW2" s="92"/>
      <c r="BLX2" s="92"/>
      <c r="BLY2" s="92"/>
      <c r="BLZ2" s="92"/>
      <c r="BMA2" s="92"/>
      <c r="BMB2" s="92"/>
      <c r="BMC2" s="92"/>
      <c r="BMD2" s="92"/>
      <c r="BME2" s="92"/>
      <c r="BMF2" s="92"/>
      <c r="BMG2" s="92"/>
      <c r="BMH2" s="92"/>
      <c r="BMI2" s="92"/>
      <c r="BMJ2" s="92"/>
      <c r="BMK2" s="92"/>
      <c r="BML2" s="92"/>
      <c r="BMM2" s="92"/>
      <c r="BMN2" s="92"/>
      <c r="BMO2" s="92"/>
      <c r="BMP2" s="92"/>
      <c r="BMQ2" s="92"/>
      <c r="BMR2" s="92"/>
      <c r="BMS2" s="92"/>
      <c r="BMT2" s="92"/>
      <c r="BMU2" s="92"/>
      <c r="BMV2" s="92"/>
      <c r="BMW2" s="92"/>
      <c r="BMX2" s="92"/>
      <c r="BMY2" s="92"/>
      <c r="BMZ2" s="92"/>
      <c r="BNA2" s="92"/>
      <c r="BNB2" s="92"/>
      <c r="BNC2" s="92"/>
      <c r="BND2" s="92"/>
      <c r="BNE2" s="92"/>
      <c r="BNF2" s="92"/>
      <c r="BNG2" s="92"/>
      <c r="BNH2" s="92"/>
      <c r="BNI2" s="92"/>
      <c r="BNJ2" s="92"/>
      <c r="BNK2" s="92"/>
      <c r="BNL2" s="92"/>
      <c r="BNM2" s="92"/>
      <c r="BNN2" s="92"/>
      <c r="BNO2" s="92"/>
      <c r="BNP2" s="92"/>
      <c r="BNQ2" s="92"/>
      <c r="BNR2" s="92"/>
      <c r="BNS2" s="92"/>
      <c r="BNT2" s="92"/>
      <c r="BNU2" s="92"/>
      <c r="BNV2" s="92"/>
      <c r="BNW2" s="92"/>
      <c r="BNX2" s="92"/>
      <c r="BNY2" s="92"/>
      <c r="BNZ2" s="92"/>
      <c r="BOA2" s="92"/>
      <c r="BOB2" s="92"/>
      <c r="BOC2" s="92"/>
      <c r="BOD2" s="92"/>
      <c r="BOE2" s="92"/>
      <c r="BOF2" s="92"/>
      <c r="BOG2" s="92"/>
      <c r="BOH2" s="92"/>
      <c r="BOI2" s="92"/>
      <c r="BOJ2" s="92"/>
      <c r="BOK2" s="92"/>
      <c r="BOL2" s="92"/>
      <c r="BOM2" s="92"/>
      <c r="BON2" s="92"/>
      <c r="BOO2" s="92"/>
      <c r="BOP2" s="92"/>
      <c r="BOQ2" s="92"/>
      <c r="BOR2" s="92"/>
      <c r="BOS2" s="92"/>
      <c r="BOT2" s="92"/>
      <c r="BOU2" s="92"/>
      <c r="BOV2" s="92"/>
      <c r="BOW2" s="92"/>
      <c r="BOX2" s="92"/>
      <c r="BOY2" s="92"/>
      <c r="BOZ2" s="92"/>
      <c r="BPA2" s="92"/>
      <c r="BPB2" s="92"/>
      <c r="BPC2" s="92"/>
      <c r="BPD2" s="92"/>
      <c r="BPE2" s="92"/>
      <c r="BPF2" s="92"/>
      <c r="BPG2" s="92"/>
      <c r="BPH2" s="92"/>
      <c r="BPI2" s="92"/>
      <c r="BPJ2" s="92"/>
      <c r="BPK2" s="92"/>
      <c r="BPL2" s="92"/>
      <c r="BPM2" s="92"/>
      <c r="BPN2" s="92"/>
      <c r="BPO2" s="92"/>
      <c r="BPP2" s="92"/>
      <c r="BPQ2" s="92"/>
      <c r="BPR2" s="92"/>
      <c r="BPS2" s="92"/>
      <c r="BPT2" s="92"/>
      <c r="BPU2" s="92"/>
      <c r="BPV2" s="92"/>
      <c r="BPW2" s="92"/>
      <c r="BPX2" s="92"/>
      <c r="BPY2" s="92"/>
      <c r="BPZ2" s="92"/>
      <c r="BQA2" s="92"/>
      <c r="BQB2" s="92"/>
      <c r="BQC2" s="92"/>
      <c r="BQD2" s="92"/>
      <c r="BQE2" s="92"/>
      <c r="BQF2" s="92"/>
      <c r="BQG2" s="92"/>
      <c r="BQH2" s="92"/>
      <c r="BQI2" s="92"/>
      <c r="BQJ2" s="92"/>
      <c r="BQK2" s="92"/>
      <c r="BQL2" s="92"/>
      <c r="BQM2" s="92"/>
      <c r="BQN2" s="92"/>
      <c r="BQO2" s="92"/>
      <c r="BQP2" s="92"/>
      <c r="BQQ2" s="92"/>
      <c r="BQR2" s="92"/>
      <c r="BQS2" s="92"/>
      <c r="BQT2" s="92"/>
      <c r="BQU2" s="92"/>
      <c r="BQV2" s="92"/>
      <c r="BQW2" s="92"/>
      <c r="BQX2" s="92"/>
      <c r="BQY2" s="92"/>
      <c r="BQZ2" s="92"/>
      <c r="BRA2" s="92"/>
      <c r="BRB2" s="92"/>
      <c r="BRC2" s="92"/>
      <c r="BRD2" s="92"/>
      <c r="BRE2" s="92"/>
      <c r="BRF2" s="92"/>
      <c r="BRG2" s="92"/>
      <c r="BRH2" s="92"/>
      <c r="BRI2" s="92"/>
      <c r="BRJ2" s="92"/>
      <c r="BRK2" s="92"/>
      <c r="BRL2" s="92"/>
      <c r="BRM2" s="92"/>
      <c r="BRN2" s="92"/>
      <c r="BRO2" s="92"/>
      <c r="BRP2" s="92"/>
      <c r="BRQ2" s="92"/>
      <c r="BRR2" s="92"/>
      <c r="BRS2" s="92"/>
      <c r="BRT2" s="92"/>
      <c r="BRU2" s="92"/>
      <c r="BRV2" s="92"/>
      <c r="BRW2" s="92"/>
      <c r="BRX2" s="92"/>
      <c r="BRY2" s="92"/>
      <c r="BRZ2" s="92"/>
      <c r="BSA2" s="92"/>
      <c r="BSB2" s="92"/>
      <c r="BSC2" s="92"/>
      <c r="BSD2" s="92"/>
      <c r="BSE2" s="92"/>
      <c r="BSF2" s="92"/>
      <c r="BSG2" s="92"/>
      <c r="BSH2" s="92"/>
      <c r="BSI2" s="92"/>
      <c r="BSJ2" s="92"/>
      <c r="BSK2" s="92"/>
      <c r="BSL2" s="92"/>
      <c r="BSM2" s="92"/>
      <c r="BSN2" s="92"/>
      <c r="BSO2" s="92"/>
      <c r="BSP2" s="92"/>
      <c r="BSQ2" s="92"/>
      <c r="BSR2" s="92"/>
      <c r="BSS2" s="92"/>
      <c r="BST2" s="92"/>
      <c r="BSU2" s="92"/>
      <c r="BSV2" s="92"/>
      <c r="BSW2" s="92"/>
      <c r="BSX2" s="92"/>
      <c r="BSY2" s="92"/>
      <c r="BSZ2" s="92"/>
      <c r="BTA2" s="92"/>
      <c r="BTB2" s="92"/>
      <c r="BTC2" s="92"/>
      <c r="BTD2" s="92"/>
      <c r="BTE2" s="92"/>
      <c r="BTF2" s="92"/>
      <c r="BTG2" s="92"/>
      <c r="BTH2" s="92"/>
      <c r="BTI2" s="92"/>
      <c r="BTJ2" s="92"/>
      <c r="BTK2" s="92"/>
      <c r="BTL2" s="92"/>
      <c r="BTM2" s="92"/>
      <c r="BTN2" s="92"/>
      <c r="BTO2" s="92"/>
      <c r="BTP2" s="92"/>
      <c r="BTQ2" s="92"/>
      <c r="BTR2" s="92"/>
      <c r="BTS2" s="92"/>
      <c r="BTT2" s="92"/>
      <c r="BTU2" s="92"/>
      <c r="BTV2" s="92"/>
      <c r="BTW2" s="92"/>
      <c r="BTX2" s="92"/>
      <c r="BTY2" s="92"/>
      <c r="BTZ2" s="92"/>
      <c r="BUA2" s="92"/>
      <c r="BUB2" s="92"/>
      <c r="BUC2" s="92"/>
      <c r="BUD2" s="92"/>
      <c r="BUE2" s="92"/>
      <c r="BUF2" s="92"/>
      <c r="BUG2" s="92"/>
      <c r="BUH2" s="92"/>
      <c r="BUI2" s="92"/>
      <c r="BUJ2" s="92"/>
      <c r="BUK2" s="92"/>
      <c r="BUL2" s="92"/>
      <c r="BUM2" s="92"/>
      <c r="BUN2" s="92"/>
      <c r="BUO2" s="92"/>
      <c r="BUP2" s="92"/>
      <c r="BUQ2" s="92"/>
      <c r="BUR2" s="92"/>
      <c r="BUS2" s="92"/>
      <c r="BUT2" s="92"/>
      <c r="BUU2" s="92"/>
      <c r="BUV2" s="92"/>
      <c r="BUW2" s="92"/>
      <c r="BUX2" s="92"/>
      <c r="BUY2" s="92"/>
      <c r="BUZ2" s="92"/>
      <c r="BVA2" s="92"/>
      <c r="BVB2" s="92"/>
      <c r="BVC2" s="92"/>
      <c r="BVD2" s="92"/>
      <c r="BVE2" s="92"/>
      <c r="BVF2" s="92"/>
      <c r="BVG2" s="92"/>
      <c r="BVH2" s="92"/>
      <c r="BVI2" s="92"/>
      <c r="BVJ2" s="92"/>
      <c r="BVK2" s="92"/>
      <c r="BVL2" s="92"/>
      <c r="BVM2" s="92"/>
      <c r="BVN2" s="92"/>
      <c r="BVO2" s="92"/>
      <c r="BVP2" s="92"/>
      <c r="BVQ2" s="92"/>
      <c r="BVR2" s="92"/>
      <c r="BVS2" s="92"/>
      <c r="BVT2" s="92"/>
      <c r="BVU2" s="92"/>
      <c r="BVV2" s="92"/>
      <c r="BVW2" s="92"/>
      <c r="BVX2" s="92"/>
      <c r="BVY2" s="92"/>
      <c r="BVZ2" s="92"/>
      <c r="BWA2" s="92"/>
      <c r="BWB2" s="92"/>
      <c r="BWC2" s="92"/>
      <c r="BWD2" s="92"/>
      <c r="BWE2" s="92"/>
      <c r="BWF2" s="92"/>
      <c r="BWG2" s="92"/>
      <c r="BWH2" s="92"/>
      <c r="BWI2" s="92"/>
      <c r="BWJ2" s="92"/>
      <c r="BWK2" s="92"/>
      <c r="BWL2" s="92"/>
      <c r="BWM2" s="92"/>
      <c r="BWN2" s="92"/>
      <c r="BWO2" s="92"/>
      <c r="BWP2" s="92"/>
      <c r="BWQ2" s="92"/>
      <c r="BWR2" s="92"/>
      <c r="BWS2" s="92"/>
      <c r="BWT2" s="92"/>
      <c r="BWU2" s="92"/>
      <c r="BWV2" s="92"/>
      <c r="BWW2" s="92"/>
      <c r="BWX2" s="92"/>
      <c r="BWY2" s="92"/>
      <c r="BWZ2" s="92"/>
      <c r="BXA2" s="92"/>
      <c r="BXB2" s="92"/>
      <c r="BXC2" s="92"/>
      <c r="BXD2" s="92"/>
      <c r="BXE2" s="92"/>
      <c r="BXF2" s="92"/>
      <c r="BXG2" s="92"/>
      <c r="BXH2" s="92"/>
      <c r="BXI2" s="92"/>
      <c r="BXJ2" s="92"/>
      <c r="BXK2" s="92"/>
      <c r="BXL2" s="92"/>
      <c r="BXM2" s="92"/>
      <c r="BXN2" s="92"/>
      <c r="BXO2" s="92"/>
      <c r="BXP2" s="92"/>
      <c r="BXQ2" s="92"/>
      <c r="BXR2" s="92"/>
      <c r="BXS2" s="92"/>
      <c r="BXT2" s="92"/>
      <c r="BXU2" s="92"/>
      <c r="BXV2" s="92"/>
      <c r="BXW2" s="92"/>
      <c r="BXX2" s="92"/>
      <c r="BXY2" s="92"/>
      <c r="BXZ2" s="92"/>
      <c r="BYA2" s="92"/>
      <c r="BYB2" s="92"/>
      <c r="BYC2" s="92"/>
      <c r="BYD2" s="92"/>
      <c r="BYE2" s="92"/>
      <c r="BYF2" s="92"/>
      <c r="BYG2" s="92"/>
      <c r="BYH2" s="92"/>
      <c r="BYI2" s="92"/>
      <c r="BYJ2" s="92"/>
      <c r="BYK2" s="92"/>
      <c r="BYL2" s="92"/>
      <c r="BYM2" s="92"/>
      <c r="BYN2" s="92"/>
      <c r="BYO2" s="92"/>
      <c r="BYP2" s="92"/>
      <c r="BYQ2" s="92"/>
      <c r="BYR2" s="92"/>
      <c r="BYS2" s="92"/>
      <c r="BYT2" s="92"/>
      <c r="BYU2" s="92"/>
      <c r="BYV2" s="92"/>
      <c r="BYW2" s="92"/>
      <c r="BYX2" s="92"/>
      <c r="BYY2" s="92"/>
      <c r="BYZ2" s="92"/>
      <c r="BZA2" s="92"/>
      <c r="BZB2" s="92"/>
      <c r="BZC2" s="92"/>
      <c r="BZD2" s="92"/>
      <c r="BZE2" s="92"/>
      <c r="BZF2" s="92"/>
      <c r="BZG2" s="92"/>
      <c r="BZH2" s="92"/>
      <c r="BZI2" s="92"/>
      <c r="BZJ2" s="92"/>
      <c r="BZK2" s="92"/>
      <c r="BZL2" s="92"/>
      <c r="BZM2" s="92"/>
      <c r="BZN2" s="92"/>
      <c r="BZO2" s="92"/>
      <c r="BZP2" s="92"/>
      <c r="BZQ2" s="92"/>
      <c r="BZR2" s="92"/>
      <c r="BZS2" s="92"/>
      <c r="BZT2" s="92"/>
      <c r="BZU2" s="92"/>
      <c r="BZV2" s="92"/>
      <c r="BZW2" s="92"/>
      <c r="BZX2" s="92"/>
      <c r="BZY2" s="92"/>
      <c r="BZZ2" s="92"/>
      <c r="CAA2" s="92"/>
      <c r="CAB2" s="92"/>
      <c r="CAC2" s="92"/>
      <c r="CAD2" s="92"/>
      <c r="CAE2" s="92"/>
      <c r="CAF2" s="92"/>
      <c r="CAG2" s="92"/>
      <c r="CAH2" s="92"/>
      <c r="CAI2" s="92"/>
      <c r="CAJ2" s="92"/>
      <c r="CAK2" s="92"/>
      <c r="CAL2" s="92"/>
      <c r="CAM2" s="92"/>
      <c r="CAN2" s="92"/>
      <c r="CAO2" s="92"/>
      <c r="CAP2" s="92"/>
      <c r="CAQ2" s="92"/>
      <c r="CAR2" s="92"/>
      <c r="CAS2" s="92"/>
      <c r="CAT2" s="92"/>
      <c r="CAU2" s="92"/>
      <c r="CAV2" s="92"/>
      <c r="CAW2" s="92"/>
      <c r="CAX2" s="92"/>
      <c r="CAY2" s="92"/>
      <c r="CAZ2" s="92"/>
      <c r="CBA2" s="92"/>
      <c r="CBB2" s="92"/>
      <c r="CBC2" s="92"/>
      <c r="CBD2" s="92"/>
      <c r="CBE2" s="92"/>
      <c r="CBF2" s="92"/>
      <c r="CBG2" s="92"/>
      <c r="CBH2" s="92"/>
      <c r="CBI2" s="92"/>
      <c r="CBJ2" s="92"/>
      <c r="CBK2" s="92"/>
      <c r="CBL2" s="92"/>
      <c r="CBM2" s="92"/>
      <c r="CBN2" s="92"/>
      <c r="CBO2" s="92"/>
      <c r="CBP2" s="92"/>
      <c r="CBQ2" s="92"/>
      <c r="CBR2" s="92"/>
      <c r="CBS2" s="92"/>
      <c r="CBT2" s="92"/>
      <c r="CBU2" s="92"/>
      <c r="CBV2" s="92"/>
      <c r="CBW2" s="92"/>
      <c r="CBX2" s="92"/>
      <c r="CBY2" s="92"/>
      <c r="CBZ2" s="92"/>
      <c r="CCA2" s="92"/>
      <c r="CCB2" s="92"/>
      <c r="CCC2" s="92"/>
      <c r="CCD2" s="92"/>
      <c r="CCE2" s="92"/>
      <c r="CCF2" s="92"/>
      <c r="CCG2" s="92"/>
      <c r="CCH2" s="92"/>
      <c r="CCI2" s="92"/>
      <c r="CCJ2" s="92"/>
      <c r="CCK2" s="92"/>
      <c r="CCL2" s="92"/>
      <c r="CCM2" s="92"/>
      <c r="CCN2" s="92"/>
      <c r="CCO2" s="92"/>
      <c r="CCP2" s="92"/>
      <c r="CCQ2" s="92"/>
      <c r="CCR2" s="92"/>
      <c r="CCS2" s="92"/>
      <c r="CCT2" s="92"/>
      <c r="CCU2" s="92"/>
      <c r="CCV2" s="92"/>
      <c r="CCW2" s="92"/>
      <c r="CCX2" s="92"/>
      <c r="CCY2" s="92"/>
      <c r="CCZ2" s="92"/>
      <c r="CDA2" s="92"/>
      <c r="CDB2" s="92"/>
      <c r="CDC2" s="92"/>
      <c r="CDD2" s="92"/>
      <c r="CDE2" s="92"/>
      <c r="CDF2" s="92"/>
      <c r="CDG2" s="92"/>
      <c r="CDH2" s="92"/>
      <c r="CDI2" s="92"/>
      <c r="CDJ2" s="92"/>
      <c r="CDK2" s="92"/>
      <c r="CDL2" s="92"/>
      <c r="CDM2" s="92"/>
      <c r="CDN2" s="92"/>
      <c r="CDO2" s="92"/>
      <c r="CDP2" s="92"/>
      <c r="CDQ2" s="92"/>
      <c r="CDR2" s="92"/>
      <c r="CDS2" s="92"/>
      <c r="CDT2" s="92"/>
      <c r="CDU2" s="92"/>
      <c r="CDV2" s="92"/>
      <c r="CDW2" s="92"/>
      <c r="CDX2" s="92"/>
      <c r="CDY2" s="92"/>
      <c r="CDZ2" s="92"/>
      <c r="CEA2" s="92"/>
      <c r="CEB2" s="92"/>
      <c r="CEC2" s="92"/>
      <c r="CED2" s="92"/>
      <c r="CEE2" s="92"/>
      <c r="CEF2" s="92"/>
      <c r="CEG2" s="92"/>
      <c r="CEH2" s="92"/>
      <c r="CEI2" s="92"/>
      <c r="CEJ2" s="92"/>
      <c r="CEK2" s="92"/>
      <c r="CEL2" s="92"/>
      <c r="CEM2" s="92"/>
      <c r="CEN2" s="92"/>
      <c r="CEO2" s="92"/>
      <c r="CEP2" s="92"/>
      <c r="CEQ2" s="92"/>
      <c r="CER2" s="92"/>
      <c r="CES2" s="92"/>
      <c r="CET2" s="92"/>
      <c r="CEU2" s="92"/>
      <c r="CEV2" s="92"/>
      <c r="CEW2" s="92"/>
      <c r="CEX2" s="92"/>
      <c r="CEY2" s="92"/>
      <c r="CEZ2" s="92"/>
      <c r="CFA2" s="92"/>
      <c r="CFB2" s="92"/>
      <c r="CFC2" s="92"/>
      <c r="CFD2" s="92"/>
      <c r="CFE2" s="92"/>
      <c r="CFF2" s="92"/>
      <c r="CFG2" s="92"/>
      <c r="CFH2" s="92"/>
      <c r="CFI2" s="92"/>
      <c r="CFJ2" s="92"/>
      <c r="CFK2" s="92"/>
      <c r="CFL2" s="92"/>
      <c r="CFM2" s="92"/>
      <c r="CFN2" s="92"/>
      <c r="CFO2" s="92"/>
      <c r="CFP2" s="92"/>
      <c r="CFQ2" s="92"/>
      <c r="CFR2" s="92"/>
      <c r="CFS2" s="92"/>
      <c r="CFT2" s="92"/>
      <c r="CFU2" s="92"/>
      <c r="CFV2" s="92"/>
      <c r="CFW2" s="92"/>
      <c r="CFX2" s="92"/>
      <c r="CFY2" s="92"/>
      <c r="CFZ2" s="92"/>
      <c r="CGA2" s="92"/>
      <c r="CGB2" s="92"/>
      <c r="CGC2" s="92"/>
      <c r="CGD2" s="92"/>
      <c r="CGE2" s="92"/>
      <c r="CGF2" s="92"/>
      <c r="CGG2" s="92"/>
      <c r="CGH2" s="92"/>
      <c r="CGI2" s="92"/>
      <c r="CGJ2" s="92"/>
      <c r="CGK2" s="92"/>
      <c r="CGL2" s="92"/>
      <c r="CGM2" s="92"/>
      <c r="CGN2" s="92"/>
      <c r="CGO2" s="92"/>
      <c r="CGP2" s="92"/>
      <c r="CGQ2" s="92"/>
      <c r="CGR2" s="92"/>
      <c r="CGS2" s="92"/>
      <c r="CGT2" s="92"/>
      <c r="CGU2" s="92"/>
      <c r="CGV2" s="92"/>
      <c r="CGW2" s="92"/>
      <c r="CGX2" s="92"/>
      <c r="CGY2" s="92"/>
      <c r="CGZ2" s="92"/>
      <c r="CHA2" s="92"/>
      <c r="CHB2" s="92"/>
      <c r="CHC2" s="92"/>
      <c r="CHD2" s="92"/>
      <c r="CHE2" s="92"/>
      <c r="CHF2" s="92"/>
      <c r="CHG2" s="92"/>
      <c r="CHH2" s="92"/>
      <c r="CHI2" s="92"/>
      <c r="CHJ2" s="92"/>
      <c r="CHK2" s="92"/>
      <c r="CHL2" s="92"/>
      <c r="CHM2" s="92"/>
      <c r="CHN2" s="92"/>
      <c r="CHO2" s="92"/>
      <c r="CHP2" s="92"/>
      <c r="CHQ2" s="92"/>
      <c r="CHR2" s="92"/>
      <c r="CHS2" s="92"/>
      <c r="CHT2" s="92"/>
      <c r="CHU2" s="92"/>
      <c r="CHV2" s="92"/>
      <c r="CHW2" s="92"/>
      <c r="CHX2" s="92"/>
      <c r="CHY2" s="92"/>
      <c r="CHZ2" s="92"/>
      <c r="CIA2" s="92"/>
      <c r="CIB2" s="92"/>
      <c r="CIC2" s="92"/>
      <c r="CID2" s="92"/>
      <c r="CIE2" s="92"/>
      <c r="CIF2" s="92"/>
      <c r="CIG2" s="92"/>
      <c r="CIH2" s="92"/>
      <c r="CII2" s="92"/>
      <c r="CIJ2" s="92"/>
      <c r="CIK2" s="92"/>
      <c r="CIL2" s="92"/>
      <c r="CIM2" s="92"/>
      <c r="CIN2" s="92"/>
      <c r="CIO2" s="92"/>
      <c r="CIP2" s="92"/>
      <c r="CIQ2" s="92"/>
      <c r="CIR2" s="92"/>
      <c r="CIS2" s="92"/>
      <c r="CIT2" s="92"/>
      <c r="CIU2" s="92"/>
      <c r="CIV2" s="92"/>
      <c r="CIW2" s="92"/>
      <c r="CIX2" s="92"/>
      <c r="CIY2" s="92"/>
      <c r="CIZ2" s="92"/>
      <c r="CJA2" s="92"/>
      <c r="CJB2" s="92"/>
      <c r="CJC2" s="92"/>
      <c r="CJD2" s="92"/>
      <c r="CJE2" s="92"/>
      <c r="CJF2" s="92"/>
      <c r="CJG2" s="92"/>
      <c r="CJH2" s="92"/>
      <c r="CJI2" s="92"/>
      <c r="CJJ2" s="92"/>
      <c r="CJK2" s="92"/>
      <c r="CJL2" s="92"/>
      <c r="CJM2" s="92"/>
      <c r="CJN2" s="92"/>
      <c r="CJO2" s="92"/>
      <c r="CJP2" s="92"/>
      <c r="CJQ2" s="92"/>
      <c r="CJR2" s="92"/>
      <c r="CJS2" s="92"/>
      <c r="CJT2" s="92"/>
      <c r="CJU2" s="92"/>
      <c r="CJV2" s="92"/>
      <c r="CJW2" s="92"/>
      <c r="CJX2" s="92"/>
      <c r="CJY2" s="92"/>
      <c r="CJZ2" s="92"/>
      <c r="CKA2" s="92"/>
      <c r="CKB2" s="92"/>
      <c r="CKC2" s="92"/>
      <c r="CKD2" s="92"/>
      <c r="CKE2" s="92"/>
      <c r="CKF2" s="92"/>
      <c r="CKG2" s="92"/>
      <c r="CKH2" s="92"/>
      <c r="CKI2" s="92"/>
      <c r="CKJ2" s="92"/>
      <c r="CKK2" s="92"/>
      <c r="CKL2" s="92"/>
      <c r="CKM2" s="92"/>
      <c r="CKN2" s="92"/>
      <c r="CKO2" s="92"/>
      <c r="CKP2" s="92"/>
      <c r="CKQ2" s="92"/>
      <c r="CKR2" s="92"/>
      <c r="CKS2" s="92"/>
      <c r="CKT2" s="92"/>
      <c r="CKU2" s="92"/>
      <c r="CKV2" s="92"/>
      <c r="CKW2" s="92"/>
      <c r="CKX2" s="92"/>
      <c r="CKY2" s="92"/>
      <c r="CKZ2" s="92"/>
      <c r="CLA2" s="92"/>
      <c r="CLB2" s="92"/>
      <c r="CLC2" s="92"/>
      <c r="CLD2" s="92"/>
      <c r="CLE2" s="92"/>
      <c r="CLF2" s="92"/>
      <c r="CLG2" s="92"/>
      <c r="CLH2" s="92"/>
      <c r="CLI2" s="92"/>
      <c r="CLJ2" s="92"/>
      <c r="CLK2" s="92"/>
      <c r="CLL2" s="92"/>
      <c r="CLM2" s="92"/>
      <c r="CLN2" s="92"/>
      <c r="CLO2" s="92"/>
      <c r="CLP2" s="92"/>
      <c r="CLQ2" s="92"/>
      <c r="CLR2" s="92"/>
      <c r="CLS2" s="92"/>
      <c r="CLT2" s="92"/>
      <c r="CLU2" s="92"/>
      <c r="CLV2" s="92"/>
      <c r="CLW2" s="92"/>
      <c r="CLX2" s="92"/>
      <c r="CLY2" s="92"/>
      <c r="CLZ2" s="92"/>
      <c r="CMA2" s="92"/>
      <c r="CMB2" s="92"/>
      <c r="CMC2" s="92"/>
      <c r="CMD2" s="92"/>
      <c r="CME2" s="92"/>
      <c r="CMF2" s="92"/>
      <c r="CMG2" s="92"/>
      <c r="CMH2" s="92"/>
      <c r="CMI2" s="92"/>
      <c r="CMJ2" s="92"/>
      <c r="CMK2" s="92"/>
      <c r="CML2" s="92"/>
      <c r="CMM2" s="92"/>
      <c r="CMN2" s="92"/>
      <c r="CMO2" s="92"/>
      <c r="CMP2" s="92"/>
      <c r="CMQ2" s="92"/>
      <c r="CMR2" s="92"/>
      <c r="CMS2" s="92"/>
      <c r="CMT2" s="92"/>
      <c r="CMU2" s="92"/>
      <c r="CMV2" s="92"/>
      <c r="CMW2" s="92"/>
      <c r="CMX2" s="92"/>
      <c r="CMY2" s="92"/>
      <c r="CMZ2" s="92"/>
      <c r="CNA2" s="92"/>
      <c r="CNB2" s="92"/>
      <c r="CNC2" s="92"/>
      <c r="CND2" s="92"/>
      <c r="CNE2" s="92"/>
      <c r="CNF2" s="92"/>
      <c r="CNG2" s="92"/>
      <c r="CNH2" s="92"/>
      <c r="CNI2" s="92"/>
      <c r="CNJ2" s="92"/>
      <c r="CNK2" s="92"/>
      <c r="CNL2" s="92"/>
      <c r="CNM2" s="92"/>
      <c r="CNN2" s="92"/>
      <c r="CNO2" s="92"/>
      <c r="CNP2" s="92"/>
      <c r="CNQ2" s="92"/>
      <c r="CNR2" s="92"/>
      <c r="CNS2" s="92"/>
      <c r="CNT2" s="92"/>
      <c r="CNU2" s="92"/>
      <c r="CNV2" s="92"/>
      <c r="CNW2" s="92"/>
      <c r="CNX2" s="92"/>
      <c r="CNY2" s="92"/>
      <c r="CNZ2" s="92"/>
      <c r="COA2" s="92"/>
      <c r="COB2" s="92"/>
      <c r="COC2" s="92"/>
      <c r="COD2" s="92"/>
      <c r="COE2" s="92"/>
      <c r="COF2" s="92"/>
      <c r="COG2" s="92"/>
      <c r="COH2" s="92"/>
      <c r="COI2" s="92"/>
      <c r="COJ2" s="92"/>
      <c r="COK2" s="92"/>
      <c r="COL2" s="92"/>
      <c r="COM2" s="92"/>
      <c r="CON2" s="92"/>
      <c r="COO2" s="92"/>
      <c r="COP2" s="92"/>
      <c r="COQ2" s="92"/>
      <c r="COR2" s="92"/>
      <c r="COS2" s="92"/>
      <c r="COT2" s="92"/>
      <c r="COU2" s="92"/>
      <c r="COV2" s="92"/>
      <c r="COW2" s="92"/>
      <c r="COX2" s="92"/>
      <c r="COY2" s="92"/>
      <c r="COZ2" s="92"/>
      <c r="CPA2" s="92"/>
      <c r="CPB2" s="92"/>
      <c r="CPC2" s="92"/>
      <c r="CPD2" s="92"/>
      <c r="CPE2" s="92"/>
      <c r="CPF2" s="92"/>
      <c r="CPG2" s="92"/>
      <c r="CPH2" s="92"/>
      <c r="CPI2" s="92"/>
      <c r="CPJ2" s="92"/>
      <c r="CPK2" s="92"/>
      <c r="CPL2" s="92"/>
      <c r="CPM2" s="92"/>
      <c r="CPN2" s="92"/>
      <c r="CPO2" s="92"/>
      <c r="CPP2" s="92"/>
      <c r="CPQ2" s="92"/>
      <c r="CPR2" s="92"/>
      <c r="CPS2" s="92"/>
      <c r="CPT2" s="92"/>
      <c r="CPU2" s="92"/>
      <c r="CPV2" s="92"/>
      <c r="CPW2" s="92"/>
      <c r="CPX2" s="92"/>
      <c r="CPY2" s="92"/>
      <c r="CPZ2" s="92"/>
      <c r="CQA2" s="92"/>
      <c r="CQB2" s="92"/>
      <c r="CQC2" s="92"/>
      <c r="CQD2" s="92"/>
      <c r="CQE2" s="92"/>
      <c r="CQF2" s="92"/>
      <c r="CQG2" s="92"/>
      <c r="CQH2" s="92"/>
      <c r="CQI2" s="92"/>
      <c r="CQJ2" s="92"/>
      <c r="CQK2" s="92"/>
      <c r="CQL2" s="92"/>
      <c r="CQM2" s="92"/>
      <c r="CQN2" s="92"/>
      <c r="CQO2" s="92"/>
      <c r="CQP2" s="92"/>
      <c r="CQQ2" s="92"/>
      <c r="CQR2" s="92"/>
      <c r="CQS2" s="92"/>
      <c r="CQT2" s="92"/>
      <c r="CQU2" s="92"/>
      <c r="CQV2" s="92"/>
      <c r="CQW2" s="92"/>
      <c r="CQX2" s="92"/>
      <c r="CQY2" s="92"/>
      <c r="CQZ2" s="92"/>
      <c r="CRA2" s="92"/>
      <c r="CRB2" s="92"/>
      <c r="CRC2" s="92"/>
      <c r="CRD2" s="92"/>
      <c r="CRE2" s="92"/>
      <c r="CRF2" s="92"/>
      <c r="CRG2" s="92"/>
      <c r="CRH2" s="92"/>
      <c r="CRI2" s="92"/>
      <c r="CRJ2" s="92"/>
      <c r="CRK2" s="92"/>
      <c r="CRL2" s="92"/>
      <c r="CRM2" s="92"/>
      <c r="CRN2" s="92"/>
      <c r="CRO2" s="92"/>
      <c r="CRP2" s="92"/>
      <c r="CRQ2" s="92"/>
      <c r="CRR2" s="92"/>
      <c r="CRS2" s="92"/>
      <c r="CRT2" s="92"/>
      <c r="CRU2" s="92"/>
      <c r="CRV2" s="92"/>
      <c r="CRW2" s="92"/>
      <c r="CRX2" s="92"/>
      <c r="CRY2" s="92"/>
      <c r="CRZ2" s="92"/>
      <c r="CSA2" s="92"/>
      <c r="CSB2" s="92"/>
      <c r="CSC2" s="92"/>
      <c r="CSD2" s="92"/>
      <c r="CSE2" s="92"/>
      <c r="CSF2" s="92"/>
      <c r="CSG2" s="92"/>
      <c r="CSH2" s="92"/>
      <c r="CSI2" s="92"/>
      <c r="CSJ2" s="92"/>
      <c r="CSK2" s="92"/>
      <c r="CSL2" s="92"/>
      <c r="CSM2" s="92"/>
      <c r="CSN2" s="92"/>
      <c r="CSO2" s="92"/>
      <c r="CSP2" s="92"/>
      <c r="CSQ2" s="92"/>
      <c r="CSR2" s="92"/>
      <c r="CSS2" s="92"/>
      <c r="CST2" s="92"/>
      <c r="CSU2" s="92"/>
      <c r="CSV2" s="92"/>
      <c r="CSW2" s="92"/>
      <c r="CSX2" s="92"/>
      <c r="CSY2" s="92"/>
      <c r="CSZ2" s="92"/>
      <c r="CTA2" s="92"/>
      <c r="CTB2" s="92"/>
      <c r="CTC2" s="92"/>
      <c r="CTD2" s="92"/>
      <c r="CTE2" s="92"/>
      <c r="CTF2" s="92"/>
      <c r="CTG2" s="92"/>
      <c r="CTH2" s="92"/>
      <c r="CTI2" s="92"/>
      <c r="CTJ2" s="92"/>
      <c r="CTK2" s="92"/>
      <c r="CTL2" s="92"/>
      <c r="CTM2" s="92"/>
      <c r="CTN2" s="92"/>
      <c r="CTO2" s="92"/>
      <c r="CTP2" s="92"/>
      <c r="CTQ2" s="92"/>
      <c r="CTR2" s="92"/>
      <c r="CTS2" s="92"/>
      <c r="CTT2" s="92"/>
      <c r="CTU2" s="92"/>
      <c r="CTV2" s="92"/>
      <c r="CTW2" s="92"/>
      <c r="CTX2" s="92"/>
      <c r="CTY2" s="92"/>
      <c r="CTZ2" s="92"/>
      <c r="CUA2" s="92"/>
      <c r="CUB2" s="92"/>
      <c r="CUC2" s="92"/>
      <c r="CUD2" s="92"/>
      <c r="CUE2" s="92"/>
      <c r="CUF2" s="92"/>
      <c r="CUG2" s="92"/>
      <c r="CUH2" s="92"/>
      <c r="CUI2" s="92"/>
      <c r="CUJ2" s="92"/>
      <c r="CUK2" s="92"/>
      <c r="CUL2" s="92"/>
      <c r="CUM2" s="92"/>
      <c r="CUN2" s="92"/>
      <c r="CUO2" s="92"/>
      <c r="CUP2" s="92"/>
      <c r="CUQ2" s="92"/>
      <c r="CUR2" s="92"/>
      <c r="CUS2" s="92"/>
      <c r="CUT2" s="92"/>
      <c r="CUU2" s="92"/>
      <c r="CUV2" s="92"/>
      <c r="CUW2" s="92"/>
      <c r="CUX2" s="92"/>
      <c r="CUY2" s="92"/>
      <c r="CUZ2" s="92"/>
      <c r="CVA2" s="92"/>
      <c r="CVB2" s="92"/>
      <c r="CVC2" s="92"/>
      <c r="CVD2" s="92"/>
      <c r="CVE2" s="92"/>
      <c r="CVF2" s="92"/>
      <c r="CVG2" s="92"/>
      <c r="CVH2" s="92"/>
      <c r="CVI2" s="92"/>
      <c r="CVJ2" s="92"/>
      <c r="CVK2" s="92"/>
      <c r="CVL2" s="92"/>
      <c r="CVM2" s="92"/>
      <c r="CVN2" s="92"/>
      <c r="CVO2" s="92"/>
      <c r="CVP2" s="92"/>
      <c r="CVQ2" s="92"/>
      <c r="CVR2" s="92"/>
      <c r="CVS2" s="92"/>
      <c r="CVT2" s="92"/>
      <c r="CVU2" s="92"/>
      <c r="CVV2" s="92"/>
      <c r="CVW2" s="92"/>
      <c r="CVX2" s="92"/>
      <c r="CVY2" s="92"/>
      <c r="CVZ2" s="92"/>
      <c r="CWA2" s="92"/>
      <c r="CWB2" s="92"/>
      <c r="CWC2" s="92"/>
      <c r="CWD2" s="92"/>
      <c r="CWE2" s="92"/>
      <c r="CWF2" s="92"/>
      <c r="CWG2" s="92"/>
      <c r="CWH2" s="92"/>
      <c r="CWI2" s="92"/>
      <c r="CWJ2" s="92"/>
      <c r="CWK2" s="92"/>
      <c r="CWL2" s="92"/>
      <c r="CWM2" s="92"/>
      <c r="CWN2" s="92"/>
      <c r="CWO2" s="92"/>
      <c r="CWP2" s="92"/>
      <c r="CWQ2" s="92"/>
      <c r="CWR2" s="92"/>
      <c r="CWS2" s="92"/>
      <c r="CWT2" s="92"/>
      <c r="CWU2" s="92"/>
      <c r="CWV2" s="92"/>
      <c r="CWW2" s="92"/>
      <c r="CWX2" s="92"/>
      <c r="CWY2" s="92"/>
      <c r="CWZ2" s="92"/>
      <c r="CXA2" s="92"/>
      <c r="CXB2" s="92"/>
      <c r="CXC2" s="92"/>
      <c r="CXD2" s="92"/>
      <c r="CXE2" s="92"/>
      <c r="CXF2" s="92"/>
      <c r="CXG2" s="92"/>
      <c r="CXH2" s="92"/>
      <c r="CXI2" s="92"/>
      <c r="CXJ2" s="92"/>
      <c r="CXK2" s="92"/>
      <c r="CXL2" s="92"/>
      <c r="CXM2" s="92"/>
      <c r="CXN2" s="92"/>
      <c r="CXO2" s="92"/>
      <c r="CXP2" s="92"/>
      <c r="CXQ2" s="92"/>
      <c r="CXR2" s="92"/>
      <c r="CXS2" s="92"/>
      <c r="CXT2" s="92"/>
      <c r="CXU2" s="92"/>
      <c r="CXV2" s="92"/>
      <c r="CXW2" s="92"/>
      <c r="CXX2" s="92"/>
      <c r="CXY2" s="92"/>
      <c r="CXZ2" s="92"/>
      <c r="CYA2" s="92"/>
      <c r="CYB2" s="92"/>
      <c r="CYC2" s="92"/>
      <c r="CYD2" s="92"/>
      <c r="CYE2" s="92"/>
      <c r="CYF2" s="92"/>
      <c r="CYG2" s="92"/>
      <c r="CYH2" s="92"/>
      <c r="CYI2" s="92"/>
      <c r="CYJ2" s="92"/>
      <c r="CYK2" s="92"/>
      <c r="CYL2" s="92"/>
      <c r="CYM2" s="92"/>
      <c r="CYN2" s="92"/>
      <c r="CYO2" s="92"/>
      <c r="CYP2" s="92"/>
      <c r="CYQ2" s="92"/>
      <c r="CYR2" s="92"/>
      <c r="CYS2" s="92"/>
      <c r="CYT2" s="92"/>
      <c r="CYU2" s="92"/>
      <c r="CYV2" s="92"/>
      <c r="CYW2" s="92"/>
      <c r="CYX2" s="92"/>
      <c r="CYY2" s="92"/>
      <c r="CYZ2" s="92"/>
      <c r="CZA2" s="92"/>
      <c r="CZB2" s="92"/>
      <c r="CZC2" s="92"/>
      <c r="CZD2" s="92"/>
      <c r="CZE2" s="92"/>
      <c r="CZF2" s="92"/>
      <c r="CZG2" s="92"/>
      <c r="CZH2" s="92"/>
      <c r="CZI2" s="92"/>
      <c r="CZJ2" s="92"/>
      <c r="CZK2" s="92"/>
      <c r="CZL2" s="92"/>
      <c r="CZM2" s="92"/>
      <c r="CZN2" s="92"/>
      <c r="CZO2" s="92"/>
      <c r="CZP2" s="92"/>
      <c r="CZQ2" s="92"/>
      <c r="CZR2" s="92"/>
      <c r="CZS2" s="92"/>
      <c r="CZT2" s="92"/>
      <c r="CZU2" s="92"/>
      <c r="CZV2" s="92"/>
      <c r="CZW2" s="92"/>
      <c r="CZX2" s="92"/>
      <c r="CZY2" s="92"/>
      <c r="CZZ2" s="92"/>
      <c r="DAA2" s="92"/>
      <c r="DAB2" s="92"/>
      <c r="DAC2" s="92"/>
      <c r="DAD2" s="92"/>
      <c r="DAE2" s="92"/>
      <c r="DAF2" s="92"/>
      <c r="DAG2" s="92"/>
      <c r="DAH2" s="92"/>
      <c r="DAI2" s="92"/>
      <c r="DAJ2" s="92"/>
      <c r="DAK2" s="92"/>
      <c r="DAL2" s="92"/>
      <c r="DAM2" s="92"/>
      <c r="DAN2" s="92"/>
      <c r="DAO2" s="92"/>
      <c r="DAP2" s="92"/>
      <c r="DAQ2" s="92"/>
      <c r="DAR2" s="92"/>
      <c r="DAS2" s="92"/>
      <c r="DAT2" s="92"/>
      <c r="DAU2" s="92"/>
      <c r="DAV2" s="92"/>
      <c r="DAW2" s="92"/>
      <c r="DAX2" s="92"/>
      <c r="DAY2" s="92"/>
      <c r="DAZ2" s="92"/>
      <c r="DBA2" s="92"/>
      <c r="DBB2" s="92"/>
      <c r="DBC2" s="92"/>
      <c r="DBD2" s="92"/>
      <c r="DBE2" s="92"/>
      <c r="DBF2" s="92"/>
      <c r="DBG2" s="92"/>
      <c r="DBH2" s="92"/>
      <c r="DBI2" s="92"/>
      <c r="DBJ2" s="92"/>
      <c r="DBK2" s="92"/>
      <c r="DBL2" s="92"/>
      <c r="DBM2" s="92"/>
      <c r="DBN2" s="92"/>
      <c r="DBO2" s="92"/>
      <c r="DBP2" s="92"/>
      <c r="DBQ2" s="92"/>
      <c r="DBR2" s="92"/>
      <c r="DBS2" s="92"/>
      <c r="DBT2" s="92"/>
      <c r="DBU2" s="92"/>
      <c r="DBV2" s="92"/>
      <c r="DBW2" s="92"/>
      <c r="DBX2" s="92"/>
      <c r="DBY2" s="92"/>
      <c r="DBZ2" s="92"/>
      <c r="DCA2" s="92"/>
      <c r="DCB2" s="92"/>
      <c r="DCC2" s="92"/>
      <c r="DCD2" s="92"/>
      <c r="DCE2" s="92"/>
      <c r="DCF2" s="92"/>
      <c r="DCG2" s="92"/>
      <c r="DCH2" s="92"/>
      <c r="DCI2" s="92"/>
      <c r="DCJ2" s="92"/>
      <c r="DCK2" s="92"/>
      <c r="DCL2" s="92"/>
      <c r="DCM2" s="92"/>
      <c r="DCN2" s="92"/>
      <c r="DCO2" s="92"/>
      <c r="DCP2" s="92"/>
      <c r="DCQ2" s="92"/>
      <c r="DCR2" s="92"/>
      <c r="DCS2" s="92"/>
      <c r="DCT2" s="92"/>
      <c r="DCU2" s="92"/>
      <c r="DCV2" s="92"/>
      <c r="DCW2" s="92"/>
      <c r="DCX2" s="92"/>
      <c r="DCY2" s="92"/>
      <c r="DCZ2" s="92"/>
      <c r="DDA2" s="92"/>
      <c r="DDB2" s="92"/>
      <c r="DDC2" s="92"/>
      <c r="DDD2" s="92"/>
      <c r="DDE2" s="92"/>
      <c r="DDF2" s="92"/>
      <c r="DDG2" s="92"/>
      <c r="DDH2" s="92"/>
      <c r="DDI2" s="92"/>
      <c r="DDJ2" s="92"/>
      <c r="DDK2" s="92"/>
      <c r="DDL2" s="92"/>
      <c r="DDM2" s="92"/>
      <c r="DDN2" s="92"/>
      <c r="DDO2" s="92"/>
      <c r="DDP2" s="92"/>
      <c r="DDQ2" s="92"/>
      <c r="DDR2" s="92"/>
      <c r="DDS2" s="92"/>
      <c r="DDT2" s="92"/>
      <c r="DDU2" s="92"/>
      <c r="DDV2" s="92"/>
      <c r="DDW2" s="92"/>
      <c r="DDX2" s="92"/>
      <c r="DDY2" s="92"/>
      <c r="DDZ2" s="92"/>
      <c r="DEA2" s="92"/>
      <c r="DEB2" s="92"/>
      <c r="DEC2" s="92"/>
      <c r="DED2" s="92"/>
      <c r="DEE2" s="92"/>
      <c r="DEF2" s="92"/>
      <c r="DEG2" s="92"/>
      <c r="DEH2" s="92"/>
      <c r="DEI2" s="92"/>
      <c r="DEJ2" s="92"/>
      <c r="DEK2" s="92"/>
      <c r="DEL2" s="92"/>
      <c r="DEM2" s="92"/>
      <c r="DEN2" s="92"/>
      <c r="DEO2" s="92"/>
      <c r="DEP2" s="92"/>
      <c r="DEQ2" s="92"/>
      <c r="DER2" s="92"/>
      <c r="DES2" s="92"/>
      <c r="DET2" s="92"/>
      <c r="DEU2" s="92"/>
      <c r="DEV2" s="92"/>
      <c r="DEW2" s="92"/>
      <c r="DEX2" s="92"/>
      <c r="DEY2" s="92"/>
      <c r="DEZ2" s="92"/>
      <c r="DFA2" s="92"/>
      <c r="DFB2" s="92"/>
      <c r="DFC2" s="92"/>
      <c r="DFD2" s="92"/>
      <c r="DFE2" s="92"/>
      <c r="DFF2" s="92"/>
      <c r="DFG2" s="92"/>
      <c r="DFH2" s="92"/>
      <c r="DFI2" s="92"/>
      <c r="DFJ2" s="92"/>
      <c r="DFK2" s="92"/>
      <c r="DFL2" s="92"/>
      <c r="DFM2" s="92"/>
      <c r="DFN2" s="92"/>
      <c r="DFO2" s="92"/>
      <c r="DFP2" s="92"/>
      <c r="DFQ2" s="92"/>
      <c r="DFR2" s="92"/>
      <c r="DFS2" s="92"/>
      <c r="DFT2" s="92"/>
      <c r="DFU2" s="92"/>
      <c r="DFV2" s="92"/>
      <c r="DFW2" s="92"/>
      <c r="DFX2" s="92"/>
      <c r="DFY2" s="92"/>
      <c r="DFZ2" s="92"/>
      <c r="DGA2" s="92"/>
      <c r="DGB2" s="92"/>
      <c r="DGC2" s="92"/>
      <c r="DGD2" s="92"/>
      <c r="DGE2" s="92"/>
      <c r="DGF2" s="92"/>
      <c r="DGG2" s="92"/>
      <c r="DGH2" s="92"/>
      <c r="DGI2" s="92"/>
      <c r="DGJ2" s="92"/>
      <c r="DGK2" s="92"/>
      <c r="DGL2" s="92"/>
      <c r="DGM2" s="92"/>
      <c r="DGN2" s="92"/>
      <c r="DGO2" s="92"/>
      <c r="DGP2" s="92"/>
      <c r="DGQ2" s="92"/>
      <c r="DGR2" s="92"/>
      <c r="DGS2" s="92"/>
      <c r="DGT2" s="92"/>
      <c r="DGU2" s="92"/>
      <c r="DGV2" s="92"/>
      <c r="DGW2" s="92"/>
      <c r="DGX2" s="92"/>
      <c r="DGY2" s="92"/>
      <c r="DGZ2" s="92"/>
      <c r="DHA2" s="92"/>
      <c r="DHB2" s="92"/>
      <c r="DHC2" s="92"/>
      <c r="DHD2" s="92"/>
      <c r="DHE2" s="92"/>
      <c r="DHF2" s="92"/>
      <c r="DHG2" s="92"/>
      <c r="DHH2" s="92"/>
      <c r="DHI2" s="92"/>
      <c r="DHJ2" s="92"/>
      <c r="DHK2" s="92"/>
      <c r="DHL2" s="92"/>
      <c r="DHM2" s="92"/>
      <c r="DHN2" s="92"/>
      <c r="DHO2" s="92"/>
      <c r="DHP2" s="92"/>
      <c r="DHQ2" s="92"/>
      <c r="DHR2" s="92"/>
      <c r="DHS2" s="92"/>
      <c r="DHT2" s="92"/>
      <c r="DHU2" s="92"/>
      <c r="DHV2" s="92"/>
      <c r="DHW2" s="92"/>
      <c r="DHX2" s="92"/>
      <c r="DHY2" s="92"/>
      <c r="DHZ2" s="92"/>
      <c r="DIA2" s="92"/>
      <c r="DIB2" s="92"/>
      <c r="DIC2" s="92"/>
      <c r="DID2" s="92"/>
      <c r="DIE2" s="92"/>
      <c r="DIF2" s="92"/>
      <c r="DIG2" s="92"/>
      <c r="DIH2" s="92"/>
      <c r="DII2" s="92"/>
      <c r="DIJ2" s="92"/>
      <c r="DIK2" s="92"/>
      <c r="DIL2" s="92"/>
      <c r="DIM2" s="92"/>
      <c r="DIN2" s="92"/>
      <c r="DIO2" s="92"/>
      <c r="DIP2" s="92"/>
      <c r="DIQ2" s="92"/>
      <c r="DIR2" s="92"/>
      <c r="DIS2" s="92"/>
      <c r="DIT2" s="92"/>
      <c r="DIU2" s="92"/>
      <c r="DIV2" s="92"/>
      <c r="DIW2" s="92"/>
      <c r="DIX2" s="92"/>
      <c r="DIY2" s="92"/>
      <c r="DIZ2" s="92"/>
      <c r="DJA2" s="92"/>
      <c r="DJB2" s="92"/>
      <c r="DJC2" s="92"/>
      <c r="DJD2" s="92"/>
      <c r="DJE2" s="92"/>
      <c r="DJF2" s="92"/>
      <c r="DJG2" s="92"/>
      <c r="DJH2" s="92"/>
      <c r="DJI2" s="92"/>
      <c r="DJJ2" s="92"/>
      <c r="DJK2" s="92"/>
      <c r="DJL2" s="92"/>
      <c r="DJM2" s="92"/>
      <c r="DJN2" s="92"/>
      <c r="DJO2" s="92"/>
      <c r="DJP2" s="92"/>
      <c r="DJQ2" s="92"/>
      <c r="DJR2" s="92"/>
      <c r="DJS2" s="92"/>
      <c r="DJT2" s="92"/>
      <c r="DJU2" s="92"/>
      <c r="DJV2" s="92"/>
      <c r="DJW2" s="92"/>
      <c r="DJX2" s="92"/>
      <c r="DJY2" s="92"/>
      <c r="DJZ2" s="92"/>
      <c r="DKA2" s="92"/>
      <c r="DKB2" s="92"/>
      <c r="DKC2" s="92"/>
      <c r="DKD2" s="92"/>
      <c r="DKE2" s="92"/>
      <c r="DKF2" s="92"/>
      <c r="DKG2" s="92"/>
      <c r="DKH2" s="92"/>
      <c r="DKI2" s="92"/>
      <c r="DKJ2" s="92"/>
      <c r="DKK2" s="92"/>
      <c r="DKL2" s="92"/>
      <c r="DKM2" s="92"/>
      <c r="DKN2" s="92"/>
      <c r="DKO2" s="92"/>
      <c r="DKP2" s="92"/>
      <c r="DKQ2" s="92"/>
      <c r="DKR2" s="92"/>
      <c r="DKS2" s="92"/>
      <c r="DKT2" s="92"/>
      <c r="DKU2" s="92"/>
      <c r="DKV2" s="92"/>
      <c r="DKW2" s="92"/>
      <c r="DKX2" s="92"/>
      <c r="DKY2" s="92"/>
      <c r="DKZ2" s="92"/>
      <c r="DLA2" s="92"/>
      <c r="DLB2" s="92"/>
      <c r="DLC2" s="92"/>
      <c r="DLD2" s="92"/>
      <c r="DLE2" s="92"/>
      <c r="DLF2" s="92"/>
      <c r="DLG2" s="92"/>
      <c r="DLH2" s="92"/>
      <c r="DLI2" s="92"/>
      <c r="DLJ2" s="92"/>
      <c r="DLK2" s="92"/>
      <c r="DLL2" s="92"/>
      <c r="DLM2" s="92"/>
      <c r="DLN2" s="92"/>
      <c r="DLO2" s="92"/>
      <c r="DLP2" s="92"/>
      <c r="DLQ2" s="92"/>
      <c r="DLR2" s="92"/>
      <c r="DLS2" s="92"/>
      <c r="DLT2" s="92"/>
      <c r="DLU2" s="92"/>
      <c r="DLV2" s="92"/>
      <c r="DLW2" s="92"/>
      <c r="DLX2" s="92"/>
      <c r="DLY2" s="92"/>
      <c r="DLZ2" s="92"/>
      <c r="DMA2" s="92"/>
      <c r="DMB2" s="92"/>
      <c r="DMC2" s="92"/>
      <c r="DMD2" s="92"/>
      <c r="DME2" s="92"/>
      <c r="DMF2" s="92"/>
      <c r="DMG2" s="92"/>
      <c r="DMH2" s="92"/>
      <c r="DMI2" s="92"/>
      <c r="DMJ2" s="92"/>
      <c r="DMK2" s="92"/>
      <c r="DML2" s="92"/>
      <c r="DMM2" s="92"/>
      <c r="DMN2" s="92"/>
      <c r="DMO2" s="92"/>
      <c r="DMP2" s="92"/>
      <c r="DMQ2" s="92"/>
      <c r="DMR2" s="92"/>
      <c r="DMS2" s="92"/>
      <c r="DMT2" s="92"/>
      <c r="DMU2" s="92"/>
      <c r="DMV2" s="92"/>
      <c r="DMW2" s="92"/>
      <c r="DMX2" s="92"/>
      <c r="DMY2" s="92"/>
      <c r="DMZ2" s="92"/>
      <c r="DNA2" s="92"/>
      <c r="DNB2" s="92"/>
      <c r="DNC2" s="92"/>
      <c r="DND2" s="92"/>
      <c r="DNE2" s="92"/>
      <c r="DNF2" s="92"/>
      <c r="DNG2" s="92"/>
      <c r="DNH2" s="92"/>
      <c r="DNI2" s="92"/>
      <c r="DNJ2" s="92"/>
      <c r="DNK2" s="92"/>
      <c r="DNL2" s="92"/>
      <c r="DNM2" s="92"/>
      <c r="DNN2" s="92"/>
      <c r="DNO2" s="92"/>
      <c r="DNP2" s="92"/>
      <c r="DNQ2" s="92"/>
      <c r="DNR2" s="92"/>
      <c r="DNS2" s="92"/>
      <c r="DNT2" s="92"/>
      <c r="DNU2" s="92"/>
      <c r="DNV2" s="92"/>
      <c r="DNW2" s="92"/>
      <c r="DNX2" s="92"/>
      <c r="DNY2" s="92"/>
      <c r="DNZ2" s="92"/>
      <c r="DOA2" s="92"/>
      <c r="DOB2" s="92"/>
      <c r="DOC2" s="92"/>
      <c r="DOD2" s="92"/>
      <c r="DOE2" s="92"/>
      <c r="DOF2" s="92"/>
      <c r="DOG2" s="92"/>
      <c r="DOH2" s="92"/>
      <c r="DOI2" s="92"/>
      <c r="DOJ2" s="92"/>
      <c r="DOK2" s="92"/>
      <c r="DOL2" s="92"/>
      <c r="DOM2" s="92"/>
      <c r="DON2" s="92"/>
      <c r="DOO2" s="92"/>
      <c r="DOP2" s="92"/>
      <c r="DOQ2" s="92"/>
      <c r="DOR2" s="92"/>
      <c r="DOS2" s="92"/>
      <c r="DOT2" s="92"/>
      <c r="DOU2" s="92"/>
      <c r="DOV2" s="92"/>
      <c r="DOW2" s="92"/>
      <c r="DOX2" s="92"/>
      <c r="DOY2" s="92"/>
      <c r="DOZ2" s="92"/>
      <c r="DPA2" s="92"/>
      <c r="DPB2" s="92"/>
      <c r="DPC2" s="92"/>
      <c r="DPD2" s="92"/>
      <c r="DPE2" s="92"/>
      <c r="DPF2" s="92"/>
      <c r="DPG2" s="92"/>
      <c r="DPH2" s="92"/>
      <c r="DPI2" s="92"/>
      <c r="DPJ2" s="92"/>
      <c r="DPK2" s="92"/>
      <c r="DPL2" s="92"/>
      <c r="DPM2" s="92"/>
      <c r="DPN2" s="92"/>
      <c r="DPO2" s="92"/>
      <c r="DPP2" s="92"/>
      <c r="DPQ2" s="92"/>
      <c r="DPR2" s="92"/>
      <c r="DPS2" s="92"/>
      <c r="DPT2" s="92"/>
      <c r="DPU2" s="92"/>
      <c r="DPV2" s="92"/>
      <c r="DPW2" s="92"/>
      <c r="DPX2" s="92"/>
      <c r="DPY2" s="92"/>
      <c r="DPZ2" s="92"/>
      <c r="DQA2" s="92"/>
      <c r="DQB2" s="92"/>
      <c r="DQC2" s="92"/>
      <c r="DQD2" s="92"/>
      <c r="DQE2" s="92"/>
      <c r="DQF2" s="92"/>
      <c r="DQG2" s="92"/>
      <c r="DQH2" s="92"/>
      <c r="DQI2" s="92"/>
      <c r="DQJ2" s="92"/>
      <c r="DQK2" s="92"/>
      <c r="DQL2" s="92"/>
      <c r="DQM2" s="92"/>
      <c r="DQN2" s="92"/>
      <c r="DQO2" s="92"/>
      <c r="DQP2" s="92"/>
      <c r="DQQ2" s="92"/>
      <c r="DQR2" s="92"/>
      <c r="DQS2" s="92"/>
      <c r="DQT2" s="92"/>
      <c r="DQU2" s="92"/>
      <c r="DQV2" s="92"/>
      <c r="DQW2" s="92"/>
      <c r="DQX2" s="92"/>
      <c r="DQY2" s="92"/>
      <c r="DQZ2" s="92"/>
      <c r="DRA2" s="92"/>
      <c r="DRB2" s="92"/>
      <c r="DRC2" s="92"/>
      <c r="DRD2" s="92"/>
      <c r="DRE2" s="92"/>
      <c r="DRF2" s="92"/>
      <c r="DRG2" s="92"/>
      <c r="DRH2" s="92"/>
      <c r="DRI2" s="92"/>
      <c r="DRJ2" s="92"/>
      <c r="DRK2" s="92"/>
      <c r="DRL2" s="92"/>
      <c r="DRM2" s="92"/>
      <c r="DRN2" s="92"/>
      <c r="DRO2" s="92"/>
      <c r="DRP2" s="92"/>
      <c r="DRQ2" s="92"/>
      <c r="DRR2" s="92"/>
      <c r="DRS2" s="92"/>
      <c r="DRT2" s="92"/>
      <c r="DRU2" s="92"/>
      <c r="DRV2" s="92"/>
      <c r="DRW2" s="92"/>
      <c r="DRX2" s="92"/>
      <c r="DRY2" s="92"/>
      <c r="DRZ2" s="92"/>
      <c r="DSA2" s="92"/>
      <c r="DSB2" s="92"/>
      <c r="DSC2" s="92"/>
      <c r="DSD2" s="92"/>
      <c r="DSE2" s="92"/>
      <c r="DSF2" s="92"/>
      <c r="DSG2" s="92"/>
      <c r="DSH2" s="92"/>
      <c r="DSI2" s="92"/>
      <c r="DSJ2" s="92"/>
      <c r="DSK2" s="92"/>
      <c r="DSL2" s="92"/>
      <c r="DSM2" s="92"/>
      <c r="DSN2" s="92"/>
      <c r="DSO2" s="92"/>
      <c r="DSP2" s="92"/>
      <c r="DSQ2" s="92"/>
      <c r="DSR2" s="92"/>
      <c r="DSS2" s="92"/>
      <c r="DST2" s="92"/>
      <c r="DSU2" s="92"/>
      <c r="DSV2" s="92"/>
      <c r="DSW2" s="92"/>
      <c r="DSX2" s="92"/>
      <c r="DSY2" s="92"/>
      <c r="DSZ2" s="92"/>
      <c r="DTA2" s="92"/>
      <c r="DTB2" s="92"/>
      <c r="DTC2" s="92"/>
      <c r="DTD2" s="92"/>
      <c r="DTE2" s="92"/>
      <c r="DTF2" s="92"/>
      <c r="DTG2" s="92"/>
      <c r="DTH2" s="92"/>
      <c r="DTI2" s="92"/>
      <c r="DTJ2" s="92"/>
      <c r="DTK2" s="92"/>
      <c r="DTL2" s="92"/>
      <c r="DTM2" s="92"/>
      <c r="DTN2" s="92"/>
      <c r="DTO2" s="92"/>
      <c r="DTP2" s="92"/>
      <c r="DTQ2" s="92"/>
      <c r="DTR2" s="92"/>
      <c r="DTS2" s="92"/>
      <c r="DTT2" s="92"/>
      <c r="DTU2" s="92"/>
      <c r="DTV2" s="92"/>
      <c r="DTW2" s="92"/>
      <c r="DTX2" s="92"/>
      <c r="DTY2" s="92"/>
      <c r="DTZ2" s="92"/>
      <c r="DUA2" s="92"/>
      <c r="DUB2" s="92"/>
      <c r="DUC2" s="92"/>
      <c r="DUD2" s="92"/>
      <c r="DUE2" s="92"/>
      <c r="DUF2" s="92"/>
      <c r="DUG2" s="92"/>
      <c r="DUH2" s="92"/>
      <c r="DUI2" s="92"/>
      <c r="DUJ2" s="92"/>
      <c r="DUK2" s="92"/>
      <c r="DUL2" s="92"/>
      <c r="DUM2" s="92"/>
      <c r="DUN2" s="92"/>
      <c r="DUO2" s="92"/>
      <c r="DUP2" s="92"/>
      <c r="DUQ2" s="92"/>
      <c r="DUR2" s="92"/>
      <c r="DUS2" s="92"/>
      <c r="DUT2" s="92"/>
      <c r="DUU2" s="92"/>
      <c r="DUV2" s="92"/>
      <c r="DUW2" s="92"/>
      <c r="DUX2" s="92"/>
      <c r="DUY2" s="92"/>
      <c r="DUZ2" s="92"/>
      <c r="DVA2" s="92"/>
      <c r="DVB2" s="92"/>
      <c r="DVC2" s="92"/>
      <c r="DVD2" s="92"/>
      <c r="DVE2" s="92"/>
      <c r="DVF2" s="92"/>
      <c r="DVG2" s="92"/>
      <c r="DVH2" s="92"/>
      <c r="DVI2" s="92"/>
      <c r="DVJ2" s="92"/>
      <c r="DVK2" s="92"/>
      <c r="DVL2" s="92"/>
      <c r="DVM2" s="92"/>
      <c r="DVN2" s="92"/>
      <c r="DVO2" s="92"/>
      <c r="DVP2" s="92"/>
      <c r="DVQ2" s="92"/>
      <c r="DVR2" s="92"/>
      <c r="DVS2" s="92"/>
      <c r="DVT2" s="92"/>
      <c r="DVU2" s="92"/>
      <c r="DVV2" s="92"/>
      <c r="DVW2" s="92"/>
      <c r="DVX2" s="92"/>
      <c r="DVY2" s="92"/>
      <c r="DVZ2" s="92"/>
      <c r="DWA2" s="92"/>
      <c r="DWB2" s="92"/>
      <c r="DWC2" s="92"/>
      <c r="DWD2" s="92"/>
      <c r="DWE2" s="92"/>
      <c r="DWF2" s="92"/>
      <c r="DWG2" s="92"/>
      <c r="DWH2" s="92"/>
      <c r="DWI2" s="92"/>
      <c r="DWJ2" s="92"/>
      <c r="DWK2" s="92"/>
      <c r="DWL2" s="92"/>
      <c r="DWM2" s="92"/>
      <c r="DWN2" s="92"/>
      <c r="DWO2" s="92"/>
      <c r="DWP2" s="92"/>
      <c r="DWQ2" s="92"/>
      <c r="DWR2" s="92"/>
      <c r="DWS2" s="92"/>
      <c r="DWT2" s="92"/>
      <c r="DWU2" s="92"/>
      <c r="DWV2" s="92"/>
      <c r="DWW2" s="92"/>
      <c r="DWX2" s="92"/>
      <c r="DWY2" s="92"/>
      <c r="DWZ2" s="92"/>
      <c r="DXA2" s="92"/>
      <c r="DXB2" s="92"/>
      <c r="DXC2" s="92"/>
      <c r="DXD2" s="92"/>
      <c r="DXE2" s="92"/>
      <c r="DXF2" s="92"/>
      <c r="DXG2" s="92"/>
      <c r="DXH2" s="92"/>
      <c r="DXI2" s="92"/>
      <c r="DXJ2" s="92"/>
      <c r="DXK2" s="92"/>
      <c r="DXL2" s="92"/>
      <c r="DXM2" s="92"/>
      <c r="DXN2" s="92"/>
      <c r="DXO2" s="92"/>
      <c r="DXP2" s="92"/>
      <c r="DXQ2" s="92"/>
      <c r="DXR2" s="92"/>
      <c r="DXS2" s="92"/>
      <c r="DXT2" s="92"/>
      <c r="DXU2" s="92"/>
      <c r="DXV2" s="92"/>
      <c r="DXW2" s="92"/>
      <c r="DXX2" s="92"/>
      <c r="DXY2" s="92"/>
      <c r="DXZ2" s="92"/>
      <c r="DYA2" s="92"/>
      <c r="DYB2" s="92"/>
      <c r="DYC2" s="92"/>
      <c r="DYD2" s="92"/>
      <c r="DYE2" s="92"/>
      <c r="DYF2" s="92"/>
      <c r="DYG2" s="92"/>
      <c r="DYH2" s="92"/>
      <c r="DYI2" s="92"/>
      <c r="DYJ2" s="92"/>
      <c r="DYK2" s="92"/>
      <c r="DYL2" s="92"/>
      <c r="DYM2" s="92"/>
      <c r="DYN2" s="92"/>
      <c r="DYO2" s="92"/>
      <c r="DYP2" s="92"/>
      <c r="DYQ2" s="92"/>
      <c r="DYR2" s="92"/>
      <c r="DYS2" s="92"/>
      <c r="DYT2" s="92"/>
      <c r="DYU2" s="92"/>
      <c r="DYV2" s="92"/>
      <c r="DYW2" s="92"/>
      <c r="DYX2" s="92"/>
      <c r="DYY2" s="92"/>
      <c r="DYZ2" s="92"/>
      <c r="DZA2" s="92"/>
      <c r="DZB2" s="92"/>
      <c r="DZC2" s="92"/>
      <c r="DZD2" s="92"/>
      <c r="DZE2" s="92"/>
      <c r="DZF2" s="92"/>
      <c r="DZG2" s="92"/>
      <c r="DZH2" s="92"/>
      <c r="DZI2" s="92"/>
      <c r="DZJ2" s="92"/>
      <c r="DZK2" s="92"/>
      <c r="DZL2" s="92"/>
      <c r="DZM2" s="92"/>
      <c r="DZN2" s="92"/>
      <c r="DZO2" s="92"/>
      <c r="DZP2" s="92"/>
      <c r="DZQ2" s="92"/>
      <c r="DZR2" s="92"/>
      <c r="DZS2" s="92"/>
      <c r="DZT2" s="92"/>
      <c r="DZU2" s="92"/>
      <c r="DZV2" s="92"/>
      <c r="DZW2" s="92"/>
      <c r="DZX2" s="92"/>
      <c r="DZY2" s="92"/>
      <c r="DZZ2" s="92"/>
      <c r="EAA2" s="92"/>
      <c r="EAB2" s="92"/>
      <c r="EAC2" s="92"/>
      <c r="EAD2" s="92"/>
      <c r="EAE2" s="92"/>
      <c r="EAF2" s="92"/>
      <c r="EAG2" s="92"/>
      <c r="EAH2" s="92"/>
      <c r="EAI2" s="92"/>
      <c r="EAJ2" s="92"/>
      <c r="EAK2" s="92"/>
      <c r="EAL2" s="92"/>
      <c r="EAM2" s="92"/>
      <c r="EAN2" s="92"/>
      <c r="EAO2" s="92"/>
      <c r="EAP2" s="92"/>
      <c r="EAQ2" s="92"/>
      <c r="EAR2" s="92"/>
      <c r="EAS2" s="92"/>
      <c r="EAT2" s="92"/>
      <c r="EAU2" s="92"/>
      <c r="EAV2" s="92"/>
      <c r="EAW2" s="92"/>
      <c r="EAX2" s="92"/>
      <c r="EAY2" s="92"/>
      <c r="EAZ2" s="92"/>
      <c r="EBA2" s="92"/>
      <c r="EBB2" s="92"/>
      <c r="EBC2" s="92"/>
      <c r="EBD2" s="92"/>
      <c r="EBE2" s="92"/>
      <c r="EBF2" s="92"/>
      <c r="EBG2" s="92"/>
      <c r="EBH2" s="92"/>
      <c r="EBI2" s="92"/>
      <c r="EBJ2" s="92"/>
      <c r="EBK2" s="92"/>
      <c r="EBL2" s="92"/>
      <c r="EBM2" s="92"/>
      <c r="EBN2" s="92"/>
      <c r="EBO2" s="92"/>
      <c r="EBP2" s="92"/>
      <c r="EBQ2" s="92"/>
      <c r="EBR2" s="92"/>
      <c r="EBS2" s="92"/>
      <c r="EBT2" s="92"/>
      <c r="EBU2" s="92"/>
      <c r="EBV2" s="92"/>
      <c r="EBW2" s="92"/>
      <c r="EBX2" s="92"/>
      <c r="EBY2" s="92"/>
      <c r="EBZ2" s="92"/>
      <c r="ECA2" s="92"/>
      <c r="ECB2" s="92"/>
      <c r="ECC2" s="92"/>
      <c r="ECD2" s="92"/>
      <c r="ECE2" s="92"/>
      <c r="ECF2" s="92"/>
      <c r="ECG2" s="92"/>
      <c r="ECH2" s="92"/>
      <c r="ECI2" s="92"/>
      <c r="ECJ2" s="92"/>
      <c r="ECK2" s="92"/>
      <c r="ECL2" s="92"/>
      <c r="ECM2" s="92"/>
      <c r="ECN2" s="92"/>
      <c r="ECO2" s="92"/>
      <c r="ECP2" s="92"/>
      <c r="ECQ2" s="92"/>
      <c r="ECR2" s="92"/>
      <c r="ECS2" s="92"/>
      <c r="ECT2" s="92"/>
      <c r="ECU2" s="92"/>
      <c r="ECV2" s="92"/>
      <c r="ECW2" s="92"/>
      <c r="ECX2" s="92"/>
      <c r="ECY2" s="92"/>
      <c r="ECZ2" s="92"/>
      <c r="EDA2" s="92"/>
      <c r="EDB2" s="92"/>
      <c r="EDC2" s="92"/>
      <c r="EDD2" s="92"/>
      <c r="EDE2" s="92"/>
      <c r="EDF2" s="92"/>
      <c r="EDG2" s="92"/>
      <c r="EDH2" s="92"/>
      <c r="EDI2" s="92"/>
      <c r="EDJ2" s="92"/>
      <c r="EDK2" s="92"/>
      <c r="EDL2" s="92"/>
      <c r="EDM2" s="92"/>
      <c r="EDN2" s="92"/>
      <c r="EDO2" s="92"/>
      <c r="EDP2" s="92"/>
      <c r="EDQ2" s="92"/>
      <c r="EDR2" s="92"/>
      <c r="EDS2" s="92"/>
      <c r="EDT2" s="92"/>
      <c r="EDU2" s="92"/>
      <c r="EDV2" s="92"/>
      <c r="EDW2" s="92"/>
      <c r="EDX2" s="92"/>
      <c r="EDY2" s="92"/>
      <c r="EDZ2" s="92"/>
      <c r="EEA2" s="92"/>
      <c r="EEB2" s="92"/>
      <c r="EEC2" s="92"/>
      <c r="EED2" s="92"/>
      <c r="EEE2" s="92"/>
      <c r="EEF2" s="92"/>
      <c r="EEG2" s="92"/>
      <c r="EEH2" s="92"/>
      <c r="EEI2" s="92"/>
      <c r="EEJ2" s="92"/>
      <c r="EEK2" s="92"/>
      <c r="EEL2" s="92"/>
      <c r="EEM2" s="92"/>
      <c r="EEN2" s="92"/>
      <c r="EEO2" s="92"/>
      <c r="EEP2" s="92"/>
      <c r="EEQ2" s="92"/>
      <c r="EER2" s="92"/>
      <c r="EES2" s="92"/>
      <c r="EET2" s="92"/>
      <c r="EEU2" s="92"/>
      <c r="EEV2" s="92"/>
      <c r="EEW2" s="92"/>
      <c r="EEX2" s="92"/>
      <c r="EEY2" s="92"/>
      <c r="EEZ2" s="92"/>
      <c r="EFA2" s="92"/>
      <c r="EFB2" s="92"/>
      <c r="EFC2" s="92"/>
      <c r="EFD2" s="92"/>
      <c r="EFE2" s="92"/>
      <c r="EFF2" s="92"/>
      <c r="EFG2" s="92"/>
      <c r="EFH2" s="92"/>
      <c r="EFI2" s="92"/>
      <c r="EFJ2" s="92"/>
      <c r="EFK2" s="92"/>
      <c r="EFL2" s="92"/>
      <c r="EFM2" s="92"/>
      <c r="EFN2" s="92"/>
      <c r="EFO2" s="92"/>
      <c r="EFP2" s="92"/>
      <c r="EFQ2" s="92"/>
      <c r="EFR2" s="92"/>
      <c r="EFS2" s="92"/>
      <c r="EFT2" s="92"/>
      <c r="EFU2" s="92"/>
      <c r="EFV2" s="92"/>
      <c r="EFW2" s="92"/>
      <c r="EFX2" s="92"/>
      <c r="EFY2" s="92"/>
      <c r="EFZ2" s="92"/>
      <c r="EGA2" s="92"/>
      <c r="EGB2" s="92"/>
      <c r="EGC2" s="92"/>
      <c r="EGD2" s="92"/>
      <c r="EGE2" s="92"/>
      <c r="EGF2" s="92"/>
      <c r="EGG2" s="92"/>
      <c r="EGH2" s="92"/>
      <c r="EGI2" s="92"/>
      <c r="EGJ2" s="92"/>
      <c r="EGK2" s="92"/>
      <c r="EGL2" s="92"/>
      <c r="EGM2" s="92"/>
      <c r="EGN2" s="92"/>
      <c r="EGO2" s="92"/>
      <c r="EGP2" s="92"/>
      <c r="EGQ2" s="92"/>
      <c r="EGR2" s="92"/>
      <c r="EGS2" s="92"/>
      <c r="EGT2" s="92"/>
      <c r="EGU2" s="92"/>
      <c r="EGV2" s="92"/>
      <c r="EGW2" s="92"/>
      <c r="EGX2" s="92"/>
      <c r="EGY2" s="92"/>
      <c r="EGZ2" s="92"/>
      <c r="EHA2" s="92"/>
      <c r="EHB2" s="92"/>
      <c r="EHC2" s="92"/>
      <c r="EHD2" s="92"/>
      <c r="EHE2" s="92"/>
      <c r="EHF2" s="92"/>
      <c r="EHG2" s="92"/>
      <c r="EHH2" s="92"/>
      <c r="EHI2" s="92"/>
      <c r="EHJ2" s="92"/>
      <c r="EHK2" s="92"/>
      <c r="EHL2" s="92"/>
      <c r="EHM2" s="92"/>
      <c r="EHN2" s="92"/>
      <c r="EHO2" s="92"/>
      <c r="EHP2" s="92"/>
      <c r="EHQ2" s="92"/>
      <c r="EHR2" s="92"/>
      <c r="EHS2" s="92"/>
      <c r="EHT2" s="92"/>
      <c r="EHU2" s="92"/>
      <c r="EHV2" s="92"/>
      <c r="EHW2" s="92"/>
      <c r="EHX2" s="92"/>
      <c r="EHY2" s="92"/>
      <c r="EHZ2" s="92"/>
      <c r="EIA2" s="92"/>
      <c r="EIB2" s="92"/>
      <c r="EIC2" s="92"/>
      <c r="EID2" s="92"/>
      <c r="EIE2" s="92"/>
      <c r="EIF2" s="92"/>
      <c r="EIG2" s="92"/>
      <c r="EIH2" s="92"/>
      <c r="EII2" s="92"/>
      <c r="EIJ2" s="92"/>
      <c r="EIK2" s="92"/>
      <c r="EIL2" s="92"/>
      <c r="EIM2" s="92"/>
      <c r="EIN2" s="92"/>
      <c r="EIO2" s="92"/>
      <c r="EIP2" s="92"/>
      <c r="EIQ2" s="92"/>
      <c r="EIR2" s="92"/>
      <c r="EIS2" s="92"/>
      <c r="EIT2" s="92"/>
      <c r="EIU2" s="92"/>
      <c r="EIV2" s="92"/>
      <c r="EIW2" s="92"/>
      <c r="EIX2" s="92"/>
      <c r="EIY2" s="92"/>
      <c r="EIZ2" s="92"/>
      <c r="EJA2" s="92"/>
      <c r="EJB2" s="92"/>
      <c r="EJC2" s="92"/>
      <c r="EJD2" s="92"/>
      <c r="EJE2" s="92"/>
      <c r="EJF2" s="92"/>
      <c r="EJG2" s="92"/>
      <c r="EJH2" s="92"/>
      <c r="EJI2" s="92"/>
      <c r="EJJ2" s="92"/>
      <c r="EJK2" s="92"/>
      <c r="EJL2" s="92"/>
      <c r="EJM2" s="92"/>
      <c r="EJN2" s="92"/>
      <c r="EJO2" s="92"/>
      <c r="EJP2" s="92"/>
      <c r="EJQ2" s="92"/>
      <c r="EJR2" s="92"/>
      <c r="EJS2" s="92"/>
      <c r="EJT2" s="92"/>
      <c r="EJU2" s="92"/>
      <c r="EJV2" s="92"/>
      <c r="EJW2" s="92"/>
      <c r="EJX2" s="92"/>
      <c r="EJY2" s="92"/>
      <c r="EJZ2" s="92"/>
      <c r="EKA2" s="92"/>
      <c r="EKB2" s="92"/>
      <c r="EKC2" s="92"/>
      <c r="EKD2" s="92"/>
      <c r="EKE2" s="92"/>
      <c r="EKF2" s="92"/>
      <c r="EKG2" s="92"/>
      <c r="EKH2" s="92"/>
      <c r="EKI2" s="92"/>
      <c r="EKJ2" s="92"/>
      <c r="EKK2" s="92"/>
      <c r="EKL2" s="92"/>
      <c r="EKM2" s="92"/>
      <c r="EKN2" s="92"/>
      <c r="EKO2" s="92"/>
      <c r="EKP2" s="92"/>
      <c r="EKQ2" s="92"/>
      <c r="EKR2" s="92"/>
      <c r="EKS2" s="92"/>
      <c r="EKT2" s="92"/>
      <c r="EKU2" s="92"/>
      <c r="EKV2" s="92"/>
      <c r="EKW2" s="92"/>
      <c r="EKX2" s="92"/>
      <c r="EKY2" s="92"/>
      <c r="EKZ2" s="92"/>
      <c r="ELA2" s="92"/>
      <c r="ELB2" s="92"/>
      <c r="ELC2" s="92"/>
      <c r="ELD2" s="92"/>
      <c r="ELE2" s="92"/>
      <c r="ELF2" s="92"/>
      <c r="ELG2" s="92"/>
      <c r="ELH2" s="92"/>
      <c r="ELI2" s="92"/>
      <c r="ELJ2" s="92"/>
      <c r="ELK2" s="92"/>
      <c r="ELL2" s="92"/>
      <c r="ELM2" s="92"/>
      <c r="ELN2" s="92"/>
      <c r="ELO2" s="92"/>
      <c r="ELP2" s="92"/>
      <c r="ELQ2" s="92"/>
      <c r="ELR2" s="92"/>
      <c r="ELS2" s="92"/>
      <c r="ELT2" s="92"/>
      <c r="ELU2" s="92"/>
      <c r="ELV2" s="92"/>
      <c r="ELW2" s="92"/>
      <c r="ELX2" s="92"/>
      <c r="ELY2" s="92"/>
      <c r="ELZ2" s="92"/>
      <c r="EMA2" s="92"/>
      <c r="EMB2" s="92"/>
      <c r="EMC2" s="92"/>
      <c r="EMD2" s="92"/>
      <c r="EME2" s="92"/>
      <c r="EMF2" s="92"/>
      <c r="EMG2" s="92"/>
      <c r="EMH2" s="92"/>
      <c r="EMI2" s="92"/>
      <c r="EMJ2" s="92"/>
      <c r="EMK2" s="92"/>
      <c r="EML2" s="92"/>
      <c r="EMM2" s="92"/>
      <c r="EMN2" s="92"/>
      <c r="EMO2" s="92"/>
      <c r="EMP2" s="92"/>
      <c r="EMQ2" s="92"/>
      <c r="EMR2" s="92"/>
      <c r="EMS2" s="92"/>
      <c r="EMT2" s="92"/>
      <c r="EMU2" s="92"/>
      <c r="EMV2" s="92"/>
      <c r="EMW2" s="92"/>
      <c r="EMX2" s="92"/>
      <c r="EMY2" s="92"/>
      <c r="EMZ2" s="92"/>
      <c r="ENA2" s="92"/>
      <c r="ENB2" s="92"/>
      <c r="ENC2" s="92"/>
      <c r="END2" s="92"/>
      <c r="ENE2" s="92"/>
      <c r="ENF2" s="92"/>
      <c r="ENG2" s="92"/>
      <c r="ENH2" s="92"/>
      <c r="ENI2" s="92"/>
      <c r="ENJ2" s="92"/>
      <c r="ENK2" s="92"/>
      <c r="ENL2" s="92"/>
      <c r="ENM2" s="92"/>
      <c r="ENN2" s="92"/>
      <c r="ENO2" s="92"/>
      <c r="ENP2" s="92"/>
      <c r="ENQ2" s="92"/>
      <c r="ENR2" s="92"/>
      <c r="ENS2" s="92"/>
      <c r="ENT2" s="92"/>
      <c r="ENU2" s="92"/>
      <c r="ENV2" s="92"/>
      <c r="ENW2" s="92"/>
      <c r="ENX2" s="92"/>
      <c r="ENY2" s="92"/>
      <c r="ENZ2" s="92"/>
      <c r="EOA2" s="92"/>
      <c r="EOB2" s="92"/>
      <c r="EOC2" s="92"/>
      <c r="EOD2" s="92"/>
      <c r="EOE2" s="92"/>
      <c r="EOF2" s="92"/>
      <c r="EOG2" s="92"/>
      <c r="EOH2" s="92"/>
      <c r="EOI2" s="92"/>
      <c r="EOJ2" s="92"/>
      <c r="EOK2" s="92"/>
      <c r="EOL2" s="92"/>
      <c r="EOM2" s="92"/>
      <c r="EON2" s="92"/>
      <c r="EOO2" s="92"/>
      <c r="EOP2" s="92"/>
      <c r="EOQ2" s="92"/>
      <c r="EOR2" s="92"/>
      <c r="EOS2" s="92"/>
      <c r="EOT2" s="92"/>
      <c r="EOU2" s="92"/>
      <c r="EOV2" s="92"/>
      <c r="EOW2" s="92"/>
      <c r="EOX2" s="92"/>
      <c r="EOY2" s="92"/>
      <c r="EOZ2" s="92"/>
      <c r="EPA2" s="92"/>
      <c r="EPB2" s="92"/>
      <c r="EPC2" s="92"/>
      <c r="EPD2" s="92"/>
      <c r="EPE2" s="92"/>
      <c r="EPF2" s="92"/>
      <c r="EPG2" s="92"/>
      <c r="EPH2" s="92"/>
      <c r="EPI2" s="92"/>
      <c r="EPJ2" s="92"/>
      <c r="EPK2" s="92"/>
      <c r="EPL2" s="92"/>
      <c r="EPM2" s="92"/>
      <c r="EPN2" s="92"/>
      <c r="EPO2" s="92"/>
      <c r="EPP2" s="92"/>
      <c r="EPQ2" s="92"/>
      <c r="EPR2" s="92"/>
      <c r="EPS2" s="92"/>
      <c r="EPT2" s="92"/>
      <c r="EPU2" s="92"/>
      <c r="EPV2" s="92"/>
      <c r="EPW2" s="92"/>
      <c r="EPX2" s="92"/>
      <c r="EPY2" s="92"/>
      <c r="EPZ2" s="92"/>
      <c r="EQA2" s="92"/>
      <c r="EQB2" s="92"/>
      <c r="EQC2" s="92"/>
      <c r="EQD2" s="92"/>
      <c r="EQE2" s="92"/>
      <c r="EQF2" s="92"/>
      <c r="EQG2" s="92"/>
      <c r="EQH2" s="92"/>
      <c r="EQI2" s="92"/>
      <c r="EQJ2" s="92"/>
      <c r="EQK2" s="92"/>
      <c r="EQL2" s="92"/>
      <c r="EQM2" s="92"/>
      <c r="EQN2" s="92"/>
      <c r="EQO2" s="92"/>
      <c r="EQP2" s="92"/>
      <c r="EQQ2" s="92"/>
      <c r="EQR2" s="92"/>
      <c r="EQS2" s="92"/>
      <c r="EQT2" s="92"/>
      <c r="EQU2" s="92"/>
      <c r="EQV2" s="92"/>
      <c r="EQW2" s="92"/>
      <c r="EQX2" s="92"/>
      <c r="EQY2" s="92"/>
      <c r="EQZ2" s="92"/>
      <c r="ERA2" s="92"/>
      <c r="ERB2" s="92"/>
      <c r="ERC2" s="92"/>
      <c r="ERD2" s="92"/>
      <c r="ERE2" s="92"/>
      <c r="ERF2" s="92"/>
      <c r="ERG2" s="92"/>
      <c r="ERH2" s="92"/>
      <c r="ERI2" s="92"/>
      <c r="ERJ2" s="92"/>
      <c r="ERK2" s="92"/>
      <c r="ERL2" s="92"/>
      <c r="ERM2" s="92"/>
      <c r="ERN2" s="92"/>
      <c r="ERO2" s="92"/>
      <c r="ERP2" s="92"/>
      <c r="ERQ2" s="92"/>
      <c r="ERR2" s="92"/>
      <c r="ERS2" s="92"/>
      <c r="ERT2" s="92"/>
      <c r="ERU2" s="92"/>
      <c r="ERV2" s="92"/>
      <c r="ERW2" s="92"/>
      <c r="ERX2" s="92"/>
      <c r="ERY2" s="92"/>
      <c r="ERZ2" s="92"/>
      <c r="ESA2" s="92"/>
      <c r="ESB2" s="92"/>
      <c r="ESC2" s="92"/>
      <c r="ESD2" s="92"/>
      <c r="ESE2" s="92"/>
      <c r="ESF2" s="92"/>
      <c r="ESG2" s="92"/>
      <c r="ESH2" s="92"/>
      <c r="ESI2" s="92"/>
      <c r="ESJ2" s="92"/>
      <c r="ESK2" s="92"/>
      <c r="ESL2" s="92"/>
      <c r="ESM2" s="92"/>
      <c r="ESN2" s="92"/>
      <c r="ESO2" s="92"/>
      <c r="ESP2" s="92"/>
      <c r="ESQ2" s="92"/>
      <c r="ESR2" s="92"/>
      <c r="ESS2" s="92"/>
      <c r="EST2" s="92"/>
      <c r="ESU2" s="92"/>
      <c r="ESV2" s="92"/>
      <c r="ESW2" s="92"/>
      <c r="ESX2" s="92"/>
      <c r="ESY2" s="92"/>
      <c r="ESZ2" s="92"/>
      <c r="ETA2" s="92"/>
      <c r="ETB2" s="92"/>
      <c r="ETC2" s="92"/>
      <c r="ETD2" s="92"/>
      <c r="ETE2" s="92"/>
      <c r="ETF2" s="92"/>
      <c r="ETG2" s="92"/>
      <c r="ETH2" s="92"/>
      <c r="ETI2" s="92"/>
      <c r="ETJ2" s="92"/>
      <c r="ETK2" s="92"/>
      <c r="ETL2" s="92"/>
      <c r="ETM2" s="92"/>
      <c r="ETN2" s="92"/>
      <c r="ETO2" s="92"/>
      <c r="ETP2" s="92"/>
      <c r="ETQ2" s="92"/>
      <c r="ETR2" s="92"/>
      <c r="ETS2" s="92"/>
      <c r="ETT2" s="92"/>
      <c r="ETU2" s="92"/>
      <c r="ETV2" s="92"/>
      <c r="ETW2" s="92"/>
      <c r="ETX2" s="92"/>
      <c r="ETY2" s="92"/>
      <c r="ETZ2" s="92"/>
      <c r="EUA2" s="92"/>
      <c r="EUB2" s="92"/>
      <c r="EUC2" s="92"/>
      <c r="EUD2" s="92"/>
      <c r="EUE2" s="92"/>
      <c r="EUF2" s="92"/>
      <c r="EUG2" s="92"/>
      <c r="EUH2" s="92"/>
      <c r="EUI2" s="92"/>
      <c r="EUJ2" s="92"/>
      <c r="EUK2" s="92"/>
      <c r="EUL2" s="92"/>
      <c r="EUM2" s="92"/>
      <c r="EUN2" s="92"/>
      <c r="EUO2" s="92"/>
      <c r="EUP2" s="92"/>
      <c r="EUQ2" s="92"/>
      <c r="EUR2" s="92"/>
      <c r="EUS2" s="92"/>
      <c r="EUT2" s="92"/>
      <c r="EUU2" s="92"/>
      <c r="EUV2" s="92"/>
      <c r="EUW2" s="92"/>
      <c r="EUX2" s="92"/>
      <c r="EUY2" s="92"/>
      <c r="EUZ2" s="92"/>
      <c r="EVA2" s="92"/>
      <c r="EVB2" s="92"/>
      <c r="EVC2" s="92"/>
      <c r="EVD2" s="92"/>
      <c r="EVE2" s="92"/>
      <c r="EVF2" s="92"/>
      <c r="EVG2" s="92"/>
      <c r="EVH2" s="92"/>
      <c r="EVI2" s="92"/>
      <c r="EVJ2" s="92"/>
      <c r="EVK2" s="92"/>
      <c r="EVL2" s="92"/>
      <c r="EVM2" s="92"/>
      <c r="EVN2" s="92"/>
      <c r="EVO2" s="92"/>
      <c r="EVP2" s="92"/>
      <c r="EVQ2" s="92"/>
      <c r="EVR2" s="92"/>
      <c r="EVS2" s="92"/>
      <c r="EVT2" s="92"/>
      <c r="EVU2" s="92"/>
      <c r="EVV2" s="92"/>
      <c r="EVW2" s="92"/>
      <c r="EVX2" s="92"/>
      <c r="EVY2" s="92"/>
      <c r="EVZ2" s="92"/>
      <c r="EWA2" s="92"/>
      <c r="EWB2" s="92"/>
      <c r="EWC2" s="92"/>
      <c r="EWD2" s="92"/>
      <c r="EWE2" s="92"/>
      <c r="EWF2" s="92"/>
      <c r="EWG2" s="92"/>
      <c r="EWH2" s="92"/>
      <c r="EWI2" s="92"/>
      <c r="EWJ2" s="92"/>
      <c r="EWK2" s="92"/>
      <c r="EWL2" s="92"/>
      <c r="EWM2" s="92"/>
      <c r="EWN2" s="92"/>
      <c r="EWO2" s="92"/>
      <c r="EWP2" s="92"/>
      <c r="EWQ2" s="92"/>
      <c r="EWR2" s="92"/>
      <c r="EWS2" s="92"/>
      <c r="EWT2" s="92"/>
      <c r="EWU2" s="92"/>
      <c r="EWV2" s="92"/>
      <c r="EWW2" s="92"/>
      <c r="EWX2" s="92"/>
      <c r="EWY2" s="92"/>
      <c r="EWZ2" s="92"/>
      <c r="EXA2" s="92"/>
      <c r="EXB2" s="92"/>
      <c r="EXC2" s="92"/>
      <c r="EXD2" s="92"/>
      <c r="EXE2" s="92"/>
      <c r="EXF2" s="92"/>
      <c r="EXG2" s="92"/>
      <c r="EXH2" s="92"/>
      <c r="EXI2" s="92"/>
      <c r="EXJ2" s="92"/>
      <c r="EXK2" s="92"/>
      <c r="EXL2" s="92"/>
      <c r="EXM2" s="92"/>
      <c r="EXN2" s="92"/>
      <c r="EXO2" s="92"/>
      <c r="EXP2" s="92"/>
      <c r="EXQ2" s="92"/>
      <c r="EXR2" s="92"/>
      <c r="EXS2" s="92"/>
      <c r="EXT2" s="92"/>
      <c r="EXU2" s="92"/>
      <c r="EXV2" s="92"/>
      <c r="EXW2" s="92"/>
      <c r="EXX2" s="92"/>
      <c r="EXY2" s="92"/>
      <c r="EXZ2" s="92"/>
      <c r="EYA2" s="92"/>
      <c r="EYB2" s="92"/>
      <c r="EYC2" s="92"/>
      <c r="EYD2" s="92"/>
      <c r="EYE2" s="92"/>
      <c r="EYF2" s="92"/>
      <c r="EYG2" s="92"/>
      <c r="EYH2" s="92"/>
      <c r="EYI2" s="92"/>
      <c r="EYJ2" s="92"/>
      <c r="EYK2" s="92"/>
      <c r="EYL2" s="92"/>
      <c r="EYM2" s="92"/>
      <c r="EYN2" s="92"/>
      <c r="EYO2" s="92"/>
      <c r="EYP2" s="92"/>
      <c r="EYQ2" s="92"/>
      <c r="EYR2" s="92"/>
      <c r="EYS2" s="92"/>
      <c r="EYT2" s="92"/>
      <c r="EYU2" s="92"/>
      <c r="EYV2" s="92"/>
      <c r="EYW2" s="92"/>
      <c r="EYX2" s="92"/>
      <c r="EYY2" s="92"/>
      <c r="EYZ2" s="92"/>
      <c r="EZA2" s="92"/>
      <c r="EZB2" s="92"/>
      <c r="EZC2" s="92"/>
      <c r="EZD2" s="92"/>
      <c r="EZE2" s="92"/>
      <c r="EZF2" s="92"/>
      <c r="EZG2" s="92"/>
      <c r="EZH2" s="92"/>
      <c r="EZI2" s="92"/>
      <c r="EZJ2" s="92"/>
      <c r="EZK2" s="92"/>
      <c r="EZL2" s="92"/>
      <c r="EZM2" s="92"/>
      <c r="EZN2" s="92"/>
      <c r="EZO2" s="92"/>
      <c r="EZP2" s="92"/>
      <c r="EZQ2" s="92"/>
      <c r="EZR2" s="92"/>
      <c r="EZS2" s="92"/>
      <c r="EZT2" s="92"/>
      <c r="EZU2" s="92"/>
      <c r="EZV2" s="92"/>
      <c r="EZW2" s="92"/>
      <c r="EZX2" s="92"/>
      <c r="EZY2" s="92"/>
      <c r="EZZ2" s="92"/>
      <c r="FAA2" s="92"/>
      <c r="FAB2" s="92"/>
      <c r="FAC2" s="92"/>
      <c r="FAD2" s="92"/>
      <c r="FAE2" s="92"/>
      <c r="FAF2" s="92"/>
      <c r="FAG2" s="92"/>
      <c r="FAH2" s="92"/>
      <c r="FAI2" s="92"/>
      <c r="FAJ2" s="92"/>
      <c r="FAK2" s="92"/>
      <c r="FAL2" s="92"/>
      <c r="FAM2" s="92"/>
      <c r="FAN2" s="92"/>
      <c r="FAO2" s="92"/>
      <c r="FAP2" s="92"/>
      <c r="FAQ2" s="92"/>
      <c r="FAR2" s="92"/>
      <c r="FAS2" s="92"/>
      <c r="FAT2" s="92"/>
      <c r="FAU2" s="92"/>
      <c r="FAV2" s="92"/>
      <c r="FAW2" s="92"/>
      <c r="FAX2" s="92"/>
      <c r="FAY2" s="92"/>
      <c r="FAZ2" s="92"/>
      <c r="FBA2" s="92"/>
      <c r="FBB2" s="92"/>
      <c r="FBC2" s="92"/>
      <c r="FBD2" s="92"/>
      <c r="FBE2" s="92"/>
      <c r="FBF2" s="92"/>
      <c r="FBG2" s="92"/>
      <c r="FBH2" s="92"/>
      <c r="FBI2" s="92"/>
      <c r="FBJ2" s="92"/>
      <c r="FBK2" s="92"/>
      <c r="FBL2" s="92"/>
      <c r="FBM2" s="92"/>
      <c r="FBN2" s="92"/>
      <c r="FBO2" s="92"/>
      <c r="FBP2" s="92"/>
      <c r="FBQ2" s="92"/>
      <c r="FBR2" s="92"/>
      <c r="FBS2" s="92"/>
      <c r="FBT2" s="92"/>
      <c r="FBU2" s="92"/>
      <c r="FBV2" s="92"/>
      <c r="FBW2" s="92"/>
      <c r="FBX2" s="92"/>
      <c r="FBY2" s="92"/>
      <c r="FBZ2" s="92"/>
      <c r="FCA2" s="92"/>
      <c r="FCB2" s="92"/>
      <c r="FCC2" s="92"/>
      <c r="FCD2" s="92"/>
      <c r="FCE2" s="92"/>
      <c r="FCF2" s="92"/>
      <c r="FCG2" s="92"/>
      <c r="FCH2" s="92"/>
      <c r="FCI2" s="92"/>
      <c r="FCJ2" s="92"/>
      <c r="FCK2" s="92"/>
      <c r="FCL2" s="92"/>
      <c r="FCM2" s="92"/>
      <c r="FCN2" s="92"/>
      <c r="FCO2" s="92"/>
      <c r="FCP2" s="92"/>
      <c r="FCQ2" s="92"/>
      <c r="FCR2" s="92"/>
      <c r="FCS2" s="92"/>
      <c r="FCT2" s="92"/>
      <c r="FCU2" s="92"/>
      <c r="FCV2" s="92"/>
      <c r="FCW2" s="92"/>
      <c r="FCX2" s="92"/>
      <c r="FCY2" s="92"/>
      <c r="FCZ2" s="92"/>
      <c r="FDA2" s="92"/>
      <c r="FDB2" s="92"/>
      <c r="FDC2" s="92"/>
      <c r="FDD2" s="92"/>
      <c r="FDE2" s="92"/>
      <c r="FDF2" s="92"/>
      <c r="FDG2" s="92"/>
      <c r="FDH2" s="92"/>
      <c r="FDI2" s="92"/>
      <c r="FDJ2" s="92"/>
      <c r="FDK2" s="92"/>
      <c r="FDL2" s="92"/>
      <c r="FDM2" s="92"/>
      <c r="FDN2" s="92"/>
      <c r="FDO2" s="92"/>
      <c r="FDP2" s="92"/>
      <c r="FDQ2" s="92"/>
      <c r="FDR2" s="92"/>
      <c r="FDS2" s="92"/>
      <c r="FDT2" s="92"/>
      <c r="FDU2" s="92"/>
      <c r="FDV2" s="92"/>
      <c r="FDW2" s="92"/>
      <c r="FDX2" s="92"/>
      <c r="FDY2" s="92"/>
      <c r="FDZ2" s="92"/>
      <c r="FEA2" s="92"/>
      <c r="FEB2" s="92"/>
      <c r="FEC2" s="92"/>
      <c r="FED2" s="92"/>
      <c r="FEE2" s="92"/>
      <c r="FEF2" s="92"/>
      <c r="FEG2" s="92"/>
      <c r="FEH2" s="92"/>
      <c r="FEI2" s="92"/>
      <c r="FEJ2" s="92"/>
      <c r="FEK2" s="92"/>
      <c r="FEL2" s="92"/>
      <c r="FEM2" s="92"/>
      <c r="FEN2" s="92"/>
      <c r="FEO2" s="92"/>
      <c r="FEP2" s="92"/>
      <c r="FEQ2" s="92"/>
      <c r="FER2" s="92"/>
      <c r="FES2" s="92"/>
      <c r="FET2" s="92"/>
      <c r="FEU2" s="92"/>
      <c r="FEV2" s="92"/>
      <c r="FEW2" s="92"/>
      <c r="FEX2" s="92"/>
      <c r="FEY2" s="92"/>
      <c r="FEZ2" s="92"/>
      <c r="FFA2" s="92"/>
      <c r="FFB2" s="92"/>
      <c r="FFC2" s="92"/>
      <c r="FFD2" s="92"/>
      <c r="FFE2" s="92"/>
      <c r="FFF2" s="92"/>
      <c r="FFG2" s="92"/>
      <c r="FFH2" s="92"/>
      <c r="FFI2" s="92"/>
      <c r="FFJ2" s="92"/>
      <c r="FFK2" s="92"/>
      <c r="FFL2" s="92"/>
      <c r="FFM2" s="92"/>
      <c r="FFN2" s="92"/>
      <c r="FFO2" s="92"/>
      <c r="FFP2" s="92"/>
      <c r="FFQ2" s="92"/>
      <c r="FFR2" s="92"/>
      <c r="FFS2" s="92"/>
      <c r="FFT2" s="92"/>
      <c r="FFU2" s="92"/>
      <c r="FFV2" s="92"/>
      <c r="FFW2" s="92"/>
      <c r="FFX2" s="92"/>
      <c r="FFY2" s="92"/>
      <c r="FFZ2" s="92"/>
      <c r="FGA2" s="92"/>
      <c r="FGB2" s="92"/>
      <c r="FGC2" s="92"/>
      <c r="FGD2" s="92"/>
      <c r="FGE2" s="92"/>
      <c r="FGF2" s="92"/>
      <c r="FGG2" s="92"/>
      <c r="FGH2" s="92"/>
      <c r="FGI2" s="92"/>
      <c r="FGJ2" s="92"/>
      <c r="FGK2" s="92"/>
      <c r="FGL2" s="92"/>
      <c r="FGM2" s="92"/>
      <c r="FGN2" s="92"/>
      <c r="FGO2" s="92"/>
      <c r="FGP2" s="92"/>
      <c r="FGQ2" s="92"/>
      <c r="FGR2" s="92"/>
      <c r="FGS2" s="92"/>
      <c r="FGT2" s="92"/>
      <c r="FGU2" s="92"/>
      <c r="FGV2" s="92"/>
      <c r="FGW2" s="92"/>
      <c r="FGX2" s="92"/>
      <c r="FGY2" s="92"/>
      <c r="FGZ2" s="92"/>
      <c r="FHA2" s="92"/>
      <c r="FHB2" s="92"/>
      <c r="FHC2" s="92"/>
      <c r="FHD2" s="92"/>
      <c r="FHE2" s="92"/>
      <c r="FHF2" s="92"/>
      <c r="FHG2" s="92"/>
      <c r="FHH2" s="92"/>
      <c r="FHI2" s="92"/>
      <c r="FHJ2" s="92"/>
      <c r="FHK2" s="92"/>
      <c r="FHL2" s="92"/>
      <c r="FHM2" s="92"/>
      <c r="FHN2" s="92"/>
      <c r="FHO2" s="92"/>
      <c r="FHP2" s="92"/>
      <c r="FHQ2" s="92"/>
      <c r="FHR2" s="92"/>
      <c r="FHS2" s="92"/>
      <c r="FHT2" s="92"/>
      <c r="FHU2" s="92"/>
      <c r="FHV2" s="92"/>
      <c r="FHW2" s="92"/>
      <c r="FHX2" s="92"/>
      <c r="FHY2" s="92"/>
      <c r="FHZ2" s="92"/>
      <c r="FIA2" s="92"/>
      <c r="FIB2" s="92"/>
      <c r="FIC2" s="92"/>
      <c r="FID2" s="92"/>
      <c r="FIE2" s="92"/>
      <c r="FIF2" s="92"/>
      <c r="FIG2" s="92"/>
      <c r="FIH2" s="92"/>
      <c r="FII2" s="92"/>
      <c r="FIJ2" s="92"/>
      <c r="FIK2" s="92"/>
      <c r="FIL2" s="92"/>
      <c r="FIM2" s="92"/>
      <c r="FIN2" s="92"/>
      <c r="FIO2" s="92"/>
      <c r="FIP2" s="92"/>
      <c r="FIQ2" s="92"/>
      <c r="FIR2" s="92"/>
      <c r="FIS2" s="92"/>
      <c r="FIT2" s="92"/>
      <c r="FIU2" s="92"/>
      <c r="FIV2" s="92"/>
      <c r="FIW2" s="92"/>
      <c r="FIX2" s="92"/>
      <c r="FIY2" s="92"/>
      <c r="FIZ2" s="92"/>
      <c r="FJA2" s="92"/>
      <c r="FJB2" s="92"/>
      <c r="FJC2" s="92"/>
      <c r="FJD2" s="92"/>
      <c r="FJE2" s="92"/>
      <c r="FJF2" s="92"/>
      <c r="FJG2" s="92"/>
      <c r="FJH2" s="92"/>
      <c r="FJI2" s="92"/>
      <c r="FJJ2" s="92"/>
      <c r="FJK2" s="92"/>
      <c r="FJL2" s="92"/>
      <c r="FJM2" s="92"/>
      <c r="FJN2" s="92"/>
      <c r="FJO2" s="92"/>
      <c r="FJP2" s="92"/>
      <c r="FJQ2" s="92"/>
      <c r="FJR2" s="92"/>
      <c r="FJS2" s="92"/>
      <c r="FJT2" s="92"/>
      <c r="FJU2" s="92"/>
      <c r="FJV2" s="92"/>
      <c r="FJW2" s="92"/>
      <c r="FJX2" s="92"/>
      <c r="FJY2" s="92"/>
      <c r="FJZ2" s="92"/>
      <c r="FKA2" s="92"/>
      <c r="FKB2" s="92"/>
      <c r="FKC2" s="92"/>
      <c r="FKD2" s="92"/>
      <c r="FKE2" s="92"/>
      <c r="FKF2" s="92"/>
      <c r="FKG2" s="92"/>
      <c r="FKH2" s="92"/>
      <c r="FKI2" s="92"/>
      <c r="FKJ2" s="92"/>
      <c r="FKK2" s="92"/>
      <c r="FKL2" s="92"/>
      <c r="FKM2" s="92"/>
      <c r="FKN2" s="92"/>
      <c r="FKO2" s="92"/>
      <c r="FKP2" s="92"/>
      <c r="FKQ2" s="92"/>
      <c r="FKR2" s="92"/>
      <c r="FKS2" s="92"/>
      <c r="FKT2" s="92"/>
      <c r="FKU2" s="92"/>
      <c r="FKV2" s="92"/>
      <c r="FKW2" s="92"/>
      <c r="FKX2" s="92"/>
      <c r="FKY2" s="92"/>
      <c r="FKZ2" s="92"/>
      <c r="FLA2" s="92"/>
      <c r="FLB2" s="92"/>
      <c r="FLC2" s="92"/>
      <c r="FLD2" s="92"/>
      <c r="FLE2" s="92"/>
      <c r="FLF2" s="92"/>
      <c r="FLG2" s="92"/>
      <c r="FLH2" s="92"/>
      <c r="FLI2" s="92"/>
      <c r="FLJ2" s="92"/>
      <c r="FLK2" s="92"/>
      <c r="FLL2" s="92"/>
      <c r="FLM2" s="92"/>
      <c r="FLN2" s="92"/>
      <c r="FLO2" s="92"/>
      <c r="FLP2" s="92"/>
      <c r="FLQ2" s="92"/>
      <c r="FLR2" s="92"/>
      <c r="FLS2" s="92"/>
      <c r="FLT2" s="92"/>
      <c r="FLU2" s="92"/>
      <c r="FLV2" s="92"/>
      <c r="FLW2" s="92"/>
      <c r="FLX2" s="92"/>
      <c r="FLY2" s="92"/>
      <c r="FLZ2" s="92"/>
      <c r="FMA2" s="92"/>
      <c r="FMB2" s="92"/>
      <c r="FMC2" s="92"/>
      <c r="FMD2" s="92"/>
      <c r="FME2" s="92"/>
      <c r="FMF2" s="92"/>
      <c r="FMG2" s="92"/>
      <c r="FMH2" s="92"/>
      <c r="FMI2" s="92"/>
      <c r="FMJ2" s="92"/>
      <c r="FMK2" s="92"/>
      <c r="FML2" s="92"/>
      <c r="FMM2" s="92"/>
      <c r="FMN2" s="92"/>
      <c r="FMO2" s="92"/>
      <c r="FMP2" s="92"/>
      <c r="FMQ2" s="92"/>
      <c r="FMR2" s="92"/>
      <c r="FMS2" s="92"/>
      <c r="FMT2" s="92"/>
      <c r="FMU2" s="92"/>
      <c r="FMV2" s="92"/>
      <c r="FMW2" s="92"/>
      <c r="FMX2" s="92"/>
      <c r="FMY2" s="92"/>
      <c r="FMZ2" s="92"/>
      <c r="FNA2" s="92"/>
      <c r="FNB2" s="92"/>
      <c r="FNC2" s="92"/>
      <c r="FND2" s="92"/>
      <c r="FNE2" s="92"/>
      <c r="FNF2" s="92"/>
      <c r="FNG2" s="92"/>
      <c r="FNH2" s="92"/>
      <c r="FNI2" s="92"/>
      <c r="FNJ2" s="92"/>
      <c r="FNK2" s="92"/>
      <c r="FNL2" s="92"/>
      <c r="FNM2" s="92"/>
      <c r="FNN2" s="92"/>
      <c r="FNO2" s="92"/>
      <c r="FNP2" s="92"/>
      <c r="FNQ2" s="92"/>
      <c r="FNR2" s="92"/>
      <c r="FNS2" s="92"/>
      <c r="FNT2" s="92"/>
      <c r="FNU2" s="92"/>
      <c r="FNV2" s="92"/>
      <c r="FNW2" s="92"/>
      <c r="FNX2" s="92"/>
      <c r="FNY2" s="92"/>
      <c r="FNZ2" s="92"/>
      <c r="FOA2" s="92"/>
      <c r="FOB2" s="92"/>
      <c r="FOC2" s="92"/>
      <c r="FOD2" s="92"/>
      <c r="FOE2" s="92"/>
      <c r="FOF2" s="92"/>
      <c r="FOG2" s="92"/>
      <c r="FOH2" s="92"/>
      <c r="FOI2" s="92"/>
      <c r="FOJ2" s="92"/>
      <c r="FOK2" s="92"/>
      <c r="FOL2" s="92"/>
      <c r="FOM2" s="92"/>
      <c r="FON2" s="92"/>
      <c r="FOO2" s="92"/>
      <c r="FOP2" s="92"/>
      <c r="FOQ2" s="92"/>
      <c r="FOR2" s="92"/>
      <c r="FOS2" s="92"/>
      <c r="FOT2" s="92"/>
      <c r="FOU2" s="92"/>
      <c r="FOV2" s="92"/>
      <c r="FOW2" s="92"/>
      <c r="FOX2" s="92"/>
      <c r="FOY2" s="92"/>
      <c r="FOZ2" s="92"/>
      <c r="FPA2" s="92"/>
      <c r="FPB2" s="92"/>
      <c r="FPC2" s="92"/>
      <c r="FPD2" s="92"/>
      <c r="FPE2" s="92"/>
      <c r="FPF2" s="92"/>
      <c r="FPG2" s="92"/>
      <c r="FPH2" s="92"/>
      <c r="FPI2" s="92"/>
      <c r="FPJ2" s="92"/>
      <c r="FPK2" s="92"/>
      <c r="FPL2" s="92"/>
      <c r="FPM2" s="92"/>
      <c r="FPN2" s="92"/>
      <c r="FPO2" s="92"/>
      <c r="FPP2" s="92"/>
      <c r="FPQ2" s="92"/>
      <c r="FPR2" s="92"/>
      <c r="FPS2" s="92"/>
      <c r="FPT2" s="92"/>
      <c r="FPU2" s="92"/>
      <c r="FPV2" s="92"/>
      <c r="FPW2" s="92"/>
      <c r="FPX2" s="92"/>
      <c r="FPY2" s="92"/>
      <c r="FPZ2" s="92"/>
      <c r="FQA2" s="92"/>
      <c r="FQB2" s="92"/>
      <c r="FQC2" s="92"/>
      <c r="FQD2" s="92"/>
      <c r="FQE2" s="92"/>
      <c r="FQF2" s="92"/>
      <c r="FQG2" s="92"/>
      <c r="FQH2" s="92"/>
      <c r="FQI2" s="92"/>
      <c r="FQJ2" s="92"/>
      <c r="FQK2" s="92"/>
      <c r="FQL2" s="92"/>
      <c r="FQM2" s="92"/>
      <c r="FQN2" s="92"/>
      <c r="FQO2" s="92"/>
      <c r="FQP2" s="92"/>
      <c r="FQQ2" s="92"/>
      <c r="FQR2" s="92"/>
      <c r="FQS2" s="92"/>
      <c r="FQT2" s="92"/>
      <c r="FQU2" s="92"/>
      <c r="FQV2" s="92"/>
      <c r="FQW2" s="92"/>
      <c r="FQX2" s="92"/>
      <c r="FQY2" s="92"/>
      <c r="FQZ2" s="92"/>
      <c r="FRA2" s="92"/>
      <c r="FRB2" s="92"/>
      <c r="FRC2" s="92"/>
      <c r="FRD2" s="92"/>
      <c r="FRE2" s="92"/>
      <c r="FRF2" s="92"/>
      <c r="FRG2" s="92"/>
      <c r="FRH2" s="92"/>
      <c r="FRI2" s="92"/>
      <c r="FRJ2" s="92"/>
      <c r="FRK2" s="92"/>
      <c r="FRL2" s="92"/>
      <c r="FRM2" s="92"/>
      <c r="FRN2" s="92"/>
      <c r="FRO2" s="92"/>
      <c r="FRP2" s="92"/>
      <c r="FRQ2" s="92"/>
      <c r="FRR2" s="92"/>
      <c r="FRS2" s="92"/>
      <c r="FRT2" s="92"/>
      <c r="FRU2" s="92"/>
      <c r="FRV2" s="92"/>
      <c r="FRW2" s="92"/>
      <c r="FRX2" s="92"/>
      <c r="FRY2" s="92"/>
      <c r="FRZ2" s="92"/>
      <c r="FSA2" s="92"/>
      <c r="FSB2" s="92"/>
      <c r="FSC2" s="92"/>
      <c r="FSD2" s="92"/>
      <c r="FSE2" s="92"/>
      <c r="FSF2" s="92"/>
      <c r="FSG2" s="92"/>
      <c r="FSH2" s="92"/>
      <c r="FSI2" s="92"/>
      <c r="FSJ2" s="92"/>
      <c r="FSK2" s="92"/>
      <c r="FSL2" s="92"/>
      <c r="FSM2" s="92"/>
      <c r="FSN2" s="92"/>
      <c r="FSO2" s="92"/>
      <c r="FSP2" s="92"/>
      <c r="FSQ2" s="92"/>
      <c r="FSR2" s="92"/>
      <c r="FSS2" s="92"/>
      <c r="FST2" s="92"/>
      <c r="FSU2" s="92"/>
      <c r="FSV2" s="92"/>
      <c r="FSW2" s="92"/>
      <c r="FSX2" s="92"/>
      <c r="FSY2" s="92"/>
      <c r="FSZ2" s="92"/>
      <c r="FTA2" s="92"/>
      <c r="FTB2" s="92"/>
      <c r="FTC2" s="92"/>
      <c r="FTD2" s="92"/>
      <c r="FTE2" s="92"/>
      <c r="FTF2" s="92"/>
      <c r="FTG2" s="92"/>
      <c r="FTH2" s="92"/>
      <c r="FTI2" s="92"/>
      <c r="FTJ2" s="92"/>
      <c r="FTK2" s="92"/>
      <c r="FTL2" s="92"/>
      <c r="FTM2" s="92"/>
      <c r="FTN2" s="92"/>
      <c r="FTO2" s="92"/>
      <c r="FTP2" s="92"/>
      <c r="FTQ2" s="92"/>
      <c r="FTR2" s="92"/>
      <c r="FTS2" s="92"/>
      <c r="FTT2" s="92"/>
      <c r="FTU2" s="92"/>
      <c r="FTV2" s="92"/>
      <c r="FTW2" s="92"/>
      <c r="FTX2" s="92"/>
      <c r="FTY2" s="92"/>
      <c r="FTZ2" s="92"/>
      <c r="FUA2" s="92"/>
      <c r="FUB2" s="92"/>
      <c r="FUC2" s="92"/>
      <c r="FUD2" s="92"/>
      <c r="FUE2" s="92"/>
      <c r="FUF2" s="92"/>
      <c r="FUG2" s="92"/>
      <c r="FUH2" s="92"/>
      <c r="FUI2" s="92"/>
      <c r="FUJ2" s="92"/>
      <c r="FUK2" s="92"/>
      <c r="FUL2" s="92"/>
      <c r="FUM2" s="92"/>
      <c r="FUN2" s="92"/>
      <c r="FUO2" s="92"/>
      <c r="FUP2" s="92"/>
      <c r="FUQ2" s="92"/>
      <c r="FUR2" s="92"/>
      <c r="FUS2" s="92"/>
      <c r="FUT2" s="92"/>
      <c r="FUU2" s="92"/>
      <c r="FUV2" s="92"/>
      <c r="FUW2" s="92"/>
      <c r="FUX2" s="92"/>
      <c r="FUY2" s="92"/>
      <c r="FUZ2" s="92"/>
      <c r="FVA2" s="92"/>
      <c r="FVB2" s="92"/>
      <c r="FVC2" s="92"/>
      <c r="FVD2" s="92"/>
      <c r="FVE2" s="92"/>
      <c r="FVF2" s="92"/>
      <c r="FVG2" s="92"/>
      <c r="FVH2" s="92"/>
      <c r="FVI2" s="92"/>
      <c r="FVJ2" s="92"/>
      <c r="FVK2" s="92"/>
      <c r="FVL2" s="92"/>
      <c r="FVM2" s="92"/>
      <c r="FVN2" s="92"/>
      <c r="FVO2" s="92"/>
      <c r="FVP2" s="92"/>
      <c r="FVQ2" s="92"/>
      <c r="FVR2" s="92"/>
      <c r="FVS2" s="92"/>
      <c r="FVT2" s="92"/>
      <c r="FVU2" s="92"/>
      <c r="FVV2" s="92"/>
      <c r="FVW2" s="92"/>
      <c r="FVX2" s="92"/>
      <c r="FVY2" s="92"/>
      <c r="FVZ2" s="92"/>
      <c r="FWA2" s="92"/>
      <c r="FWB2" s="92"/>
      <c r="FWC2" s="92"/>
      <c r="FWD2" s="92"/>
      <c r="FWE2" s="92"/>
      <c r="FWF2" s="92"/>
      <c r="FWG2" s="92"/>
      <c r="FWH2" s="92"/>
      <c r="FWI2" s="92"/>
      <c r="FWJ2" s="92"/>
      <c r="FWK2" s="92"/>
      <c r="FWL2" s="92"/>
      <c r="FWM2" s="92"/>
      <c r="FWN2" s="92"/>
      <c r="FWO2" s="92"/>
      <c r="FWP2" s="92"/>
      <c r="FWQ2" s="92"/>
      <c r="FWR2" s="92"/>
      <c r="FWS2" s="92"/>
      <c r="FWT2" s="92"/>
      <c r="FWU2" s="92"/>
      <c r="FWV2" s="92"/>
      <c r="FWW2" s="92"/>
      <c r="FWX2" s="92"/>
      <c r="FWY2" s="92"/>
      <c r="FWZ2" s="92"/>
      <c r="FXA2" s="92"/>
      <c r="FXB2" s="92"/>
      <c r="FXC2" s="92"/>
      <c r="FXD2" s="92"/>
      <c r="FXE2" s="92"/>
      <c r="FXF2" s="92"/>
      <c r="FXG2" s="92"/>
      <c r="FXH2" s="92"/>
      <c r="FXI2" s="92"/>
      <c r="FXJ2" s="92"/>
      <c r="FXK2" s="92"/>
      <c r="FXL2" s="92"/>
      <c r="FXM2" s="92"/>
      <c r="FXN2" s="92"/>
      <c r="FXO2" s="92"/>
      <c r="FXP2" s="92"/>
      <c r="FXQ2" s="92"/>
      <c r="FXR2" s="92"/>
      <c r="FXS2" s="92"/>
      <c r="FXT2" s="92"/>
      <c r="FXU2" s="92"/>
      <c r="FXV2" s="92"/>
      <c r="FXW2" s="92"/>
      <c r="FXX2" s="92"/>
      <c r="FXY2" s="92"/>
      <c r="FXZ2" s="92"/>
      <c r="FYA2" s="92"/>
      <c r="FYB2" s="92"/>
      <c r="FYC2" s="92"/>
      <c r="FYD2" s="92"/>
      <c r="FYE2" s="92"/>
      <c r="FYF2" s="92"/>
      <c r="FYG2" s="92"/>
      <c r="FYH2" s="92"/>
      <c r="FYI2" s="92"/>
      <c r="FYJ2" s="92"/>
      <c r="FYK2" s="92"/>
      <c r="FYL2" s="92"/>
      <c r="FYM2" s="92"/>
      <c r="FYN2" s="92"/>
      <c r="FYO2" s="92"/>
      <c r="FYP2" s="92"/>
      <c r="FYQ2" s="92"/>
      <c r="FYR2" s="92"/>
      <c r="FYS2" s="92"/>
      <c r="FYT2" s="92"/>
      <c r="FYU2" s="92"/>
      <c r="FYV2" s="92"/>
      <c r="FYW2" s="92"/>
      <c r="FYX2" s="92"/>
      <c r="FYY2" s="92"/>
      <c r="FYZ2" s="92"/>
      <c r="FZA2" s="92"/>
      <c r="FZB2" s="92"/>
      <c r="FZC2" s="92"/>
      <c r="FZD2" s="92"/>
      <c r="FZE2" s="92"/>
      <c r="FZF2" s="92"/>
      <c r="FZG2" s="92"/>
      <c r="FZH2" s="92"/>
      <c r="FZI2" s="92"/>
      <c r="FZJ2" s="92"/>
      <c r="FZK2" s="92"/>
      <c r="FZL2" s="92"/>
      <c r="FZM2" s="92"/>
      <c r="FZN2" s="92"/>
      <c r="FZO2" s="92"/>
      <c r="FZP2" s="92"/>
      <c r="FZQ2" s="92"/>
      <c r="FZR2" s="92"/>
      <c r="FZS2" s="92"/>
      <c r="FZT2" s="92"/>
      <c r="FZU2" s="92"/>
      <c r="FZV2" s="92"/>
      <c r="FZW2" s="92"/>
      <c r="FZX2" s="92"/>
      <c r="FZY2" s="92"/>
      <c r="FZZ2" s="92"/>
      <c r="GAA2" s="92"/>
      <c r="GAB2" s="92"/>
      <c r="GAC2" s="92"/>
      <c r="GAD2" s="92"/>
      <c r="GAE2" s="92"/>
      <c r="GAF2" s="92"/>
      <c r="GAG2" s="92"/>
      <c r="GAH2" s="92"/>
      <c r="GAI2" s="92"/>
      <c r="GAJ2" s="92"/>
      <c r="GAK2" s="92"/>
      <c r="GAL2" s="92"/>
      <c r="GAM2" s="92"/>
      <c r="GAN2" s="92"/>
      <c r="GAO2" s="92"/>
      <c r="GAP2" s="92"/>
      <c r="GAQ2" s="92"/>
      <c r="GAR2" s="92"/>
      <c r="GAS2" s="92"/>
      <c r="GAT2" s="92"/>
      <c r="GAU2" s="92"/>
      <c r="GAV2" s="92"/>
      <c r="GAW2" s="92"/>
      <c r="GAX2" s="92"/>
      <c r="GAY2" s="92"/>
      <c r="GAZ2" s="92"/>
      <c r="GBA2" s="92"/>
      <c r="GBB2" s="92"/>
      <c r="GBC2" s="92"/>
      <c r="GBD2" s="92"/>
      <c r="GBE2" s="92"/>
      <c r="GBF2" s="92"/>
      <c r="GBG2" s="92"/>
      <c r="GBH2" s="92"/>
      <c r="GBI2" s="92"/>
      <c r="GBJ2" s="92"/>
      <c r="GBK2" s="92"/>
      <c r="GBL2" s="92"/>
      <c r="GBM2" s="92"/>
      <c r="GBN2" s="92"/>
      <c r="GBO2" s="92"/>
      <c r="GBP2" s="92"/>
      <c r="GBQ2" s="92"/>
      <c r="GBR2" s="92"/>
      <c r="GBS2" s="92"/>
      <c r="GBT2" s="92"/>
      <c r="GBU2" s="92"/>
      <c r="GBV2" s="92"/>
      <c r="GBW2" s="92"/>
      <c r="GBX2" s="92"/>
      <c r="GBY2" s="92"/>
      <c r="GBZ2" s="92"/>
      <c r="GCA2" s="92"/>
      <c r="GCB2" s="92"/>
      <c r="GCC2" s="92"/>
      <c r="GCD2" s="92"/>
      <c r="GCE2" s="92"/>
      <c r="GCF2" s="92"/>
      <c r="GCG2" s="92"/>
      <c r="GCH2" s="92"/>
      <c r="GCI2" s="92"/>
      <c r="GCJ2" s="92"/>
      <c r="GCK2" s="92"/>
      <c r="GCL2" s="92"/>
      <c r="GCM2" s="92"/>
      <c r="GCN2" s="92"/>
      <c r="GCO2" s="92"/>
      <c r="GCP2" s="92"/>
      <c r="GCQ2" s="92"/>
      <c r="GCR2" s="92"/>
      <c r="GCS2" s="92"/>
      <c r="GCT2" s="92"/>
      <c r="GCU2" s="92"/>
      <c r="GCV2" s="92"/>
      <c r="GCW2" s="92"/>
      <c r="GCX2" s="92"/>
      <c r="GCY2" s="92"/>
      <c r="GCZ2" s="92"/>
      <c r="GDA2" s="92"/>
      <c r="GDB2" s="92"/>
      <c r="GDC2" s="92"/>
      <c r="GDD2" s="92"/>
      <c r="GDE2" s="92"/>
      <c r="GDF2" s="92"/>
      <c r="GDG2" s="92"/>
      <c r="GDH2" s="92"/>
      <c r="GDI2" s="92"/>
      <c r="GDJ2" s="92"/>
      <c r="GDK2" s="92"/>
      <c r="GDL2" s="92"/>
      <c r="GDM2" s="92"/>
      <c r="GDN2" s="92"/>
      <c r="GDO2" s="92"/>
      <c r="GDP2" s="92"/>
      <c r="GDQ2" s="92"/>
      <c r="GDR2" s="92"/>
      <c r="GDS2" s="92"/>
      <c r="GDT2" s="92"/>
      <c r="GDU2" s="92"/>
      <c r="GDV2" s="92"/>
      <c r="GDW2" s="92"/>
      <c r="GDX2" s="92"/>
      <c r="GDY2" s="92"/>
      <c r="GDZ2" s="92"/>
      <c r="GEA2" s="92"/>
      <c r="GEB2" s="92"/>
      <c r="GEC2" s="92"/>
      <c r="GED2" s="92"/>
      <c r="GEE2" s="92"/>
      <c r="GEF2" s="92"/>
      <c r="GEG2" s="92"/>
      <c r="GEH2" s="92"/>
      <c r="GEI2" s="92"/>
      <c r="GEJ2" s="92"/>
      <c r="GEK2" s="92"/>
      <c r="GEL2" s="92"/>
      <c r="GEM2" s="92"/>
      <c r="GEN2" s="92"/>
      <c r="GEO2" s="92"/>
      <c r="GEP2" s="92"/>
      <c r="GEQ2" s="92"/>
      <c r="GER2" s="92"/>
      <c r="GES2" s="92"/>
      <c r="GET2" s="92"/>
      <c r="GEU2" s="92"/>
      <c r="GEV2" s="92"/>
      <c r="GEW2" s="92"/>
      <c r="GEX2" s="92"/>
      <c r="GEY2" s="92"/>
      <c r="GEZ2" s="92"/>
      <c r="GFA2" s="92"/>
      <c r="GFB2" s="92"/>
      <c r="GFC2" s="92"/>
      <c r="GFD2" s="92"/>
      <c r="GFE2" s="92"/>
      <c r="GFF2" s="92"/>
      <c r="GFG2" s="92"/>
      <c r="GFH2" s="92"/>
      <c r="GFI2" s="92"/>
      <c r="GFJ2" s="92"/>
      <c r="GFK2" s="92"/>
      <c r="GFL2" s="92"/>
      <c r="GFM2" s="92"/>
      <c r="GFN2" s="92"/>
      <c r="GFO2" s="92"/>
      <c r="GFP2" s="92"/>
      <c r="GFQ2" s="92"/>
      <c r="GFR2" s="92"/>
      <c r="GFS2" s="92"/>
      <c r="GFT2" s="92"/>
      <c r="GFU2" s="92"/>
      <c r="GFV2" s="92"/>
      <c r="GFW2" s="92"/>
      <c r="GFX2" s="92"/>
      <c r="GFY2" s="92"/>
      <c r="GFZ2" s="92"/>
      <c r="GGA2" s="92"/>
      <c r="GGB2" s="92"/>
      <c r="GGC2" s="92"/>
      <c r="GGD2" s="92"/>
      <c r="GGE2" s="92"/>
      <c r="GGF2" s="92"/>
      <c r="GGG2" s="92"/>
      <c r="GGH2" s="92"/>
      <c r="GGI2" s="92"/>
      <c r="GGJ2" s="92"/>
      <c r="GGK2" s="92"/>
      <c r="GGL2" s="92"/>
      <c r="GGM2" s="92"/>
      <c r="GGN2" s="92"/>
      <c r="GGO2" s="92"/>
      <c r="GGP2" s="92"/>
      <c r="GGQ2" s="92"/>
      <c r="GGR2" s="92"/>
      <c r="GGS2" s="92"/>
      <c r="GGT2" s="92"/>
      <c r="GGU2" s="92"/>
      <c r="GGV2" s="92"/>
      <c r="GGW2" s="92"/>
      <c r="GGX2" s="92"/>
      <c r="GGY2" s="92"/>
      <c r="GGZ2" s="92"/>
      <c r="GHA2" s="92"/>
      <c r="GHB2" s="92"/>
      <c r="GHC2" s="92"/>
      <c r="GHD2" s="92"/>
      <c r="GHE2" s="92"/>
      <c r="GHF2" s="92"/>
      <c r="GHG2" s="92"/>
      <c r="GHH2" s="92"/>
      <c r="GHI2" s="92"/>
      <c r="GHJ2" s="92"/>
      <c r="GHK2" s="92"/>
      <c r="GHL2" s="92"/>
      <c r="GHM2" s="92"/>
      <c r="GHN2" s="92"/>
      <c r="GHO2" s="92"/>
      <c r="GHP2" s="92"/>
      <c r="GHQ2" s="92"/>
      <c r="GHR2" s="92"/>
      <c r="GHS2" s="92"/>
      <c r="GHT2" s="92"/>
      <c r="GHU2" s="92"/>
      <c r="GHV2" s="92"/>
      <c r="GHW2" s="92"/>
      <c r="GHX2" s="92"/>
      <c r="GHY2" s="92"/>
      <c r="GHZ2" s="92"/>
      <c r="GIA2" s="92"/>
      <c r="GIB2" s="92"/>
      <c r="GIC2" s="92"/>
      <c r="GID2" s="92"/>
      <c r="GIE2" s="92"/>
      <c r="GIF2" s="92"/>
      <c r="GIG2" s="92"/>
      <c r="GIH2" s="92"/>
      <c r="GII2" s="92"/>
      <c r="GIJ2" s="92"/>
      <c r="GIK2" s="92"/>
      <c r="GIL2" s="92"/>
      <c r="GIM2" s="92"/>
      <c r="GIN2" s="92"/>
      <c r="GIO2" s="92"/>
      <c r="GIP2" s="92"/>
      <c r="GIQ2" s="92"/>
      <c r="GIR2" s="92"/>
      <c r="GIS2" s="92"/>
      <c r="GIT2" s="92"/>
      <c r="GIU2" s="92"/>
      <c r="GIV2" s="92"/>
      <c r="GIW2" s="92"/>
      <c r="GIX2" s="92"/>
      <c r="GIY2" s="92"/>
      <c r="GIZ2" s="92"/>
      <c r="GJA2" s="92"/>
      <c r="GJB2" s="92"/>
      <c r="GJC2" s="92"/>
      <c r="GJD2" s="92"/>
      <c r="GJE2" s="92"/>
      <c r="GJF2" s="92"/>
      <c r="GJG2" s="92"/>
      <c r="GJH2" s="92"/>
      <c r="GJI2" s="92"/>
      <c r="GJJ2" s="92"/>
      <c r="GJK2" s="92"/>
      <c r="GJL2" s="92"/>
      <c r="GJM2" s="92"/>
      <c r="GJN2" s="92"/>
      <c r="GJO2" s="92"/>
      <c r="GJP2" s="92"/>
      <c r="GJQ2" s="92"/>
      <c r="GJR2" s="92"/>
      <c r="GJS2" s="92"/>
      <c r="GJT2" s="92"/>
      <c r="GJU2" s="92"/>
      <c r="GJV2" s="92"/>
      <c r="GJW2" s="92"/>
      <c r="GJX2" s="92"/>
      <c r="GJY2" s="92"/>
      <c r="GJZ2" s="92"/>
      <c r="GKA2" s="92"/>
      <c r="GKB2" s="92"/>
      <c r="GKC2" s="92"/>
      <c r="GKD2" s="92"/>
      <c r="GKE2" s="92"/>
      <c r="GKF2" s="92"/>
      <c r="GKG2" s="92"/>
      <c r="GKH2" s="92"/>
      <c r="GKI2" s="92"/>
      <c r="GKJ2" s="92"/>
      <c r="GKK2" s="92"/>
      <c r="GKL2" s="92"/>
      <c r="GKM2" s="92"/>
      <c r="GKN2" s="92"/>
      <c r="GKO2" s="92"/>
      <c r="GKP2" s="92"/>
      <c r="GKQ2" s="92"/>
      <c r="GKR2" s="92"/>
      <c r="GKS2" s="92"/>
      <c r="GKT2" s="92"/>
      <c r="GKU2" s="92"/>
      <c r="GKV2" s="92"/>
      <c r="GKW2" s="92"/>
      <c r="GKX2" s="92"/>
      <c r="GKY2" s="92"/>
      <c r="GKZ2" s="92"/>
      <c r="GLA2" s="92"/>
      <c r="GLB2" s="92"/>
      <c r="GLC2" s="92"/>
      <c r="GLD2" s="92"/>
      <c r="GLE2" s="92"/>
      <c r="GLF2" s="92"/>
      <c r="GLG2" s="92"/>
      <c r="GLH2" s="92"/>
      <c r="GLI2" s="92"/>
      <c r="GLJ2" s="92"/>
      <c r="GLK2" s="92"/>
      <c r="GLL2" s="92"/>
      <c r="GLM2" s="92"/>
      <c r="GLN2" s="92"/>
      <c r="GLO2" s="92"/>
      <c r="GLP2" s="92"/>
      <c r="GLQ2" s="92"/>
      <c r="GLR2" s="92"/>
      <c r="GLS2" s="92"/>
      <c r="GLT2" s="92"/>
      <c r="GLU2" s="92"/>
      <c r="GLV2" s="92"/>
      <c r="GLW2" s="92"/>
      <c r="GLX2" s="92"/>
      <c r="GLY2" s="92"/>
      <c r="GLZ2" s="92"/>
      <c r="GMA2" s="92"/>
      <c r="GMB2" s="92"/>
      <c r="GMC2" s="92"/>
      <c r="GMD2" s="92"/>
      <c r="GME2" s="92"/>
      <c r="GMF2" s="92"/>
      <c r="GMG2" s="92"/>
      <c r="GMH2" s="92"/>
      <c r="GMI2" s="92"/>
      <c r="GMJ2" s="92"/>
      <c r="GMK2" s="92"/>
      <c r="GML2" s="92"/>
      <c r="GMM2" s="92"/>
      <c r="GMN2" s="92"/>
      <c r="GMO2" s="92"/>
      <c r="GMP2" s="92"/>
      <c r="GMQ2" s="92"/>
      <c r="GMR2" s="92"/>
      <c r="GMS2" s="92"/>
      <c r="GMT2" s="92"/>
      <c r="GMU2" s="92"/>
      <c r="GMV2" s="92"/>
      <c r="GMW2" s="92"/>
      <c r="GMX2" s="92"/>
      <c r="GMY2" s="92"/>
      <c r="GMZ2" s="92"/>
      <c r="GNA2" s="92"/>
      <c r="GNB2" s="92"/>
      <c r="GNC2" s="92"/>
      <c r="GND2" s="92"/>
      <c r="GNE2" s="92"/>
      <c r="GNF2" s="92"/>
      <c r="GNG2" s="92"/>
      <c r="GNH2" s="92"/>
      <c r="GNI2" s="92"/>
      <c r="GNJ2" s="92"/>
      <c r="GNK2" s="92"/>
      <c r="GNL2" s="92"/>
      <c r="GNM2" s="92"/>
      <c r="GNN2" s="92"/>
      <c r="GNO2" s="92"/>
      <c r="GNP2" s="92"/>
      <c r="GNQ2" s="92"/>
      <c r="GNR2" s="92"/>
      <c r="GNS2" s="92"/>
      <c r="GNT2" s="92"/>
      <c r="GNU2" s="92"/>
      <c r="GNV2" s="92"/>
      <c r="GNW2" s="92"/>
      <c r="GNX2" s="92"/>
      <c r="GNY2" s="92"/>
      <c r="GNZ2" s="92"/>
      <c r="GOA2" s="92"/>
      <c r="GOB2" s="92"/>
      <c r="GOC2" s="92"/>
      <c r="GOD2" s="92"/>
      <c r="GOE2" s="92"/>
      <c r="GOF2" s="92"/>
      <c r="GOG2" s="92"/>
      <c r="GOH2" s="92"/>
      <c r="GOI2" s="92"/>
      <c r="GOJ2" s="92"/>
      <c r="GOK2" s="92"/>
      <c r="GOL2" s="92"/>
      <c r="GOM2" s="92"/>
      <c r="GON2" s="92"/>
      <c r="GOO2" s="92"/>
      <c r="GOP2" s="92"/>
      <c r="GOQ2" s="92"/>
      <c r="GOR2" s="92"/>
      <c r="GOS2" s="92"/>
      <c r="GOT2" s="92"/>
      <c r="GOU2" s="92"/>
      <c r="GOV2" s="92"/>
      <c r="GOW2" s="92"/>
      <c r="GOX2" s="92"/>
      <c r="GOY2" s="92"/>
      <c r="GOZ2" s="92"/>
      <c r="GPA2" s="92"/>
      <c r="GPB2" s="92"/>
      <c r="GPC2" s="92"/>
      <c r="GPD2" s="92"/>
      <c r="GPE2" s="92"/>
      <c r="GPF2" s="92"/>
      <c r="GPG2" s="92"/>
      <c r="GPH2" s="92"/>
      <c r="GPI2" s="92"/>
      <c r="GPJ2" s="92"/>
      <c r="GPK2" s="92"/>
      <c r="GPL2" s="92"/>
      <c r="GPM2" s="92"/>
      <c r="GPN2" s="92"/>
      <c r="GPO2" s="92"/>
      <c r="GPP2" s="92"/>
      <c r="GPQ2" s="92"/>
      <c r="GPR2" s="92"/>
      <c r="GPS2" s="92"/>
      <c r="GPT2" s="92"/>
      <c r="GPU2" s="92"/>
      <c r="GPV2" s="92"/>
      <c r="GPW2" s="92"/>
      <c r="GPX2" s="92"/>
      <c r="GPY2" s="92"/>
      <c r="GPZ2" s="92"/>
      <c r="GQA2" s="92"/>
      <c r="GQB2" s="92"/>
      <c r="GQC2" s="92"/>
      <c r="GQD2" s="92"/>
      <c r="GQE2" s="92"/>
      <c r="GQF2" s="92"/>
      <c r="GQG2" s="92"/>
      <c r="GQH2" s="92"/>
      <c r="GQI2" s="92"/>
      <c r="GQJ2" s="92"/>
      <c r="GQK2" s="92"/>
      <c r="GQL2" s="92"/>
      <c r="GQM2" s="92"/>
      <c r="GQN2" s="92"/>
      <c r="GQO2" s="92"/>
      <c r="GQP2" s="92"/>
      <c r="GQQ2" s="92"/>
      <c r="GQR2" s="92"/>
      <c r="GQS2" s="92"/>
      <c r="GQT2" s="92"/>
      <c r="GQU2" s="92"/>
      <c r="GQV2" s="92"/>
      <c r="GQW2" s="92"/>
      <c r="GQX2" s="92"/>
      <c r="GQY2" s="92"/>
      <c r="GQZ2" s="92"/>
      <c r="GRA2" s="92"/>
      <c r="GRB2" s="92"/>
      <c r="GRC2" s="92"/>
      <c r="GRD2" s="92"/>
      <c r="GRE2" s="92"/>
      <c r="GRF2" s="92"/>
      <c r="GRG2" s="92"/>
      <c r="GRH2" s="92"/>
      <c r="GRI2" s="92"/>
      <c r="GRJ2" s="92"/>
      <c r="GRK2" s="92"/>
      <c r="GRL2" s="92"/>
      <c r="GRM2" s="92"/>
      <c r="GRN2" s="92"/>
      <c r="GRO2" s="92"/>
      <c r="GRP2" s="92"/>
      <c r="GRQ2" s="92"/>
      <c r="GRR2" s="92"/>
      <c r="GRS2" s="92"/>
      <c r="GRT2" s="92"/>
      <c r="GRU2" s="92"/>
      <c r="GRV2" s="92"/>
      <c r="GRW2" s="92"/>
      <c r="GRX2" s="92"/>
      <c r="GRY2" s="92"/>
      <c r="GRZ2" s="92"/>
      <c r="GSA2" s="92"/>
      <c r="GSB2" s="92"/>
      <c r="GSC2" s="92"/>
      <c r="GSD2" s="92"/>
      <c r="GSE2" s="92"/>
      <c r="GSF2" s="92"/>
      <c r="GSG2" s="92"/>
      <c r="GSH2" s="92"/>
      <c r="GSI2" s="92"/>
      <c r="GSJ2" s="92"/>
      <c r="GSK2" s="92"/>
      <c r="GSL2" s="92"/>
      <c r="GSM2" s="92"/>
      <c r="GSN2" s="92"/>
      <c r="GSO2" s="92"/>
      <c r="GSP2" s="92"/>
      <c r="GSQ2" s="92"/>
      <c r="GSR2" s="92"/>
      <c r="GSS2" s="92"/>
      <c r="GST2" s="92"/>
      <c r="GSU2" s="92"/>
      <c r="GSV2" s="92"/>
      <c r="GSW2" s="92"/>
      <c r="GSX2" s="92"/>
      <c r="GSY2" s="92"/>
      <c r="GSZ2" s="92"/>
      <c r="GTA2" s="92"/>
      <c r="GTB2" s="92"/>
      <c r="GTC2" s="92"/>
      <c r="GTD2" s="92"/>
      <c r="GTE2" s="92"/>
      <c r="GTF2" s="92"/>
      <c r="GTG2" s="92"/>
      <c r="GTH2" s="92"/>
      <c r="GTI2" s="92"/>
      <c r="GTJ2" s="92"/>
      <c r="GTK2" s="92"/>
      <c r="GTL2" s="92"/>
      <c r="GTM2" s="92"/>
      <c r="GTN2" s="92"/>
      <c r="GTO2" s="92"/>
      <c r="GTP2" s="92"/>
      <c r="GTQ2" s="92"/>
      <c r="GTR2" s="92"/>
      <c r="GTS2" s="92"/>
      <c r="GTT2" s="92"/>
      <c r="GTU2" s="92"/>
      <c r="GTV2" s="92"/>
      <c r="GTW2" s="92"/>
      <c r="GTX2" s="92"/>
      <c r="GTY2" s="92"/>
      <c r="GTZ2" s="92"/>
      <c r="GUA2" s="92"/>
      <c r="GUB2" s="92"/>
      <c r="GUC2" s="92"/>
      <c r="GUD2" s="92"/>
      <c r="GUE2" s="92"/>
      <c r="GUF2" s="92"/>
      <c r="GUG2" s="92"/>
      <c r="GUH2" s="92"/>
      <c r="GUI2" s="92"/>
      <c r="GUJ2" s="92"/>
      <c r="GUK2" s="92"/>
      <c r="GUL2" s="92"/>
      <c r="GUM2" s="92"/>
      <c r="GUN2" s="92"/>
      <c r="GUO2" s="92"/>
      <c r="GUP2" s="92"/>
      <c r="GUQ2" s="92"/>
      <c r="GUR2" s="92"/>
      <c r="GUS2" s="92"/>
      <c r="GUT2" s="92"/>
      <c r="GUU2" s="92"/>
      <c r="GUV2" s="92"/>
      <c r="GUW2" s="92"/>
      <c r="GUX2" s="92"/>
      <c r="GUY2" s="92"/>
      <c r="GUZ2" s="92"/>
      <c r="GVA2" s="92"/>
      <c r="GVB2" s="92"/>
      <c r="GVC2" s="92"/>
      <c r="GVD2" s="92"/>
      <c r="GVE2" s="92"/>
      <c r="GVF2" s="92"/>
      <c r="GVG2" s="92"/>
      <c r="GVH2" s="92"/>
      <c r="GVI2" s="92"/>
      <c r="GVJ2" s="92"/>
      <c r="GVK2" s="92"/>
      <c r="GVL2" s="92"/>
      <c r="GVM2" s="92"/>
      <c r="GVN2" s="92"/>
      <c r="GVO2" s="92"/>
      <c r="GVP2" s="92"/>
      <c r="GVQ2" s="92"/>
      <c r="GVR2" s="92"/>
      <c r="GVS2" s="92"/>
      <c r="GVT2" s="92"/>
      <c r="GVU2" s="92"/>
      <c r="GVV2" s="92"/>
      <c r="GVW2" s="92"/>
      <c r="GVX2" s="92"/>
      <c r="GVY2" s="92"/>
      <c r="GVZ2" s="92"/>
      <c r="GWA2" s="92"/>
      <c r="GWB2" s="92"/>
      <c r="GWC2" s="92"/>
      <c r="GWD2" s="92"/>
      <c r="GWE2" s="92"/>
      <c r="GWF2" s="92"/>
      <c r="GWG2" s="92"/>
      <c r="GWH2" s="92"/>
      <c r="GWI2" s="92"/>
      <c r="GWJ2" s="92"/>
      <c r="GWK2" s="92"/>
      <c r="GWL2" s="92"/>
      <c r="GWM2" s="92"/>
      <c r="GWN2" s="92"/>
      <c r="GWO2" s="92"/>
      <c r="GWP2" s="92"/>
      <c r="GWQ2" s="92"/>
      <c r="GWR2" s="92"/>
      <c r="GWS2" s="92"/>
      <c r="GWT2" s="92"/>
      <c r="GWU2" s="92"/>
      <c r="GWV2" s="92"/>
      <c r="GWW2" s="92"/>
      <c r="GWX2" s="92"/>
      <c r="GWY2" s="92"/>
      <c r="GWZ2" s="92"/>
      <c r="GXA2" s="92"/>
      <c r="GXB2" s="92"/>
      <c r="GXC2" s="92"/>
      <c r="GXD2" s="92"/>
      <c r="GXE2" s="92"/>
      <c r="GXF2" s="92"/>
      <c r="GXG2" s="92"/>
      <c r="GXH2" s="92"/>
      <c r="GXI2" s="92"/>
      <c r="GXJ2" s="92"/>
      <c r="GXK2" s="92"/>
      <c r="GXL2" s="92"/>
      <c r="GXM2" s="92"/>
      <c r="GXN2" s="92"/>
      <c r="GXO2" s="92"/>
      <c r="GXP2" s="92"/>
      <c r="GXQ2" s="92"/>
      <c r="GXR2" s="92"/>
      <c r="GXS2" s="92"/>
      <c r="GXT2" s="92"/>
      <c r="GXU2" s="92"/>
      <c r="GXV2" s="92"/>
      <c r="GXW2" s="92"/>
      <c r="GXX2" s="92"/>
      <c r="GXY2" s="92"/>
      <c r="GXZ2" s="92"/>
      <c r="GYA2" s="92"/>
      <c r="GYB2" s="92"/>
      <c r="GYC2" s="92"/>
      <c r="GYD2" s="92"/>
      <c r="GYE2" s="92"/>
      <c r="GYF2" s="92"/>
      <c r="GYG2" s="92"/>
      <c r="GYH2" s="92"/>
      <c r="GYI2" s="92"/>
      <c r="GYJ2" s="92"/>
      <c r="GYK2" s="92"/>
      <c r="GYL2" s="92"/>
      <c r="GYM2" s="92"/>
      <c r="GYN2" s="92"/>
      <c r="GYO2" s="92"/>
      <c r="GYP2" s="92"/>
      <c r="GYQ2" s="92"/>
      <c r="GYR2" s="92"/>
      <c r="GYS2" s="92"/>
      <c r="GYT2" s="92"/>
      <c r="GYU2" s="92"/>
      <c r="GYV2" s="92"/>
      <c r="GYW2" s="92"/>
      <c r="GYX2" s="92"/>
      <c r="GYY2" s="92"/>
      <c r="GYZ2" s="92"/>
      <c r="GZA2" s="92"/>
      <c r="GZB2" s="92"/>
      <c r="GZC2" s="92"/>
      <c r="GZD2" s="92"/>
      <c r="GZE2" s="92"/>
      <c r="GZF2" s="92"/>
      <c r="GZG2" s="92"/>
      <c r="GZH2" s="92"/>
      <c r="GZI2" s="92"/>
      <c r="GZJ2" s="92"/>
      <c r="GZK2" s="92"/>
      <c r="GZL2" s="92"/>
      <c r="GZM2" s="92"/>
      <c r="GZN2" s="92"/>
      <c r="GZO2" s="92"/>
      <c r="GZP2" s="92"/>
      <c r="GZQ2" s="92"/>
      <c r="GZR2" s="92"/>
      <c r="GZS2" s="92"/>
      <c r="GZT2" s="92"/>
      <c r="GZU2" s="92"/>
      <c r="GZV2" s="92"/>
      <c r="GZW2" s="92"/>
      <c r="GZX2" s="92"/>
      <c r="GZY2" s="92"/>
      <c r="GZZ2" s="92"/>
      <c r="HAA2" s="92"/>
      <c r="HAB2" s="92"/>
      <c r="HAC2" s="92"/>
      <c r="HAD2" s="92"/>
      <c r="HAE2" s="92"/>
      <c r="HAF2" s="92"/>
      <c r="HAG2" s="92"/>
      <c r="HAH2" s="92"/>
      <c r="HAI2" s="92"/>
      <c r="HAJ2" s="92"/>
      <c r="HAK2" s="92"/>
      <c r="HAL2" s="92"/>
      <c r="HAM2" s="92"/>
      <c r="HAN2" s="92"/>
      <c r="HAO2" s="92"/>
      <c r="HAP2" s="92"/>
      <c r="HAQ2" s="92"/>
      <c r="HAR2" s="92"/>
      <c r="HAS2" s="92"/>
      <c r="HAT2" s="92"/>
      <c r="HAU2" s="92"/>
      <c r="HAV2" s="92"/>
      <c r="HAW2" s="92"/>
      <c r="HAX2" s="92"/>
      <c r="HAY2" s="92"/>
      <c r="HAZ2" s="92"/>
      <c r="HBA2" s="92"/>
      <c r="HBB2" s="92"/>
      <c r="HBC2" s="92"/>
      <c r="HBD2" s="92"/>
      <c r="HBE2" s="92"/>
      <c r="HBF2" s="92"/>
      <c r="HBG2" s="92"/>
      <c r="HBH2" s="92"/>
      <c r="HBI2" s="92"/>
      <c r="HBJ2" s="92"/>
      <c r="HBK2" s="92"/>
      <c r="HBL2" s="92"/>
      <c r="HBM2" s="92"/>
      <c r="HBN2" s="92"/>
      <c r="HBO2" s="92"/>
      <c r="HBP2" s="92"/>
      <c r="HBQ2" s="92"/>
      <c r="HBR2" s="92"/>
      <c r="HBS2" s="92"/>
      <c r="HBT2" s="92"/>
      <c r="HBU2" s="92"/>
      <c r="HBV2" s="92"/>
      <c r="HBW2" s="92"/>
      <c r="HBX2" s="92"/>
      <c r="HBY2" s="92"/>
      <c r="HBZ2" s="92"/>
      <c r="HCA2" s="92"/>
      <c r="HCB2" s="92"/>
      <c r="HCC2" s="92"/>
      <c r="HCD2" s="92"/>
      <c r="HCE2" s="92"/>
      <c r="HCF2" s="92"/>
      <c r="HCG2" s="92"/>
      <c r="HCH2" s="92"/>
      <c r="HCI2" s="92"/>
      <c r="HCJ2" s="92"/>
      <c r="HCK2" s="92"/>
      <c r="HCL2" s="92"/>
      <c r="HCM2" s="92"/>
      <c r="HCN2" s="92"/>
      <c r="HCO2" s="92"/>
      <c r="HCP2" s="92"/>
      <c r="HCQ2" s="92"/>
      <c r="HCR2" s="92"/>
      <c r="HCS2" s="92"/>
      <c r="HCT2" s="92"/>
      <c r="HCU2" s="92"/>
      <c r="HCV2" s="92"/>
      <c r="HCW2" s="92"/>
      <c r="HCX2" s="92"/>
      <c r="HCY2" s="92"/>
      <c r="HCZ2" s="92"/>
      <c r="HDA2" s="92"/>
      <c r="HDB2" s="92"/>
      <c r="HDC2" s="92"/>
      <c r="HDD2" s="92"/>
      <c r="HDE2" s="92"/>
      <c r="HDF2" s="92"/>
      <c r="HDG2" s="92"/>
      <c r="HDH2" s="92"/>
      <c r="HDI2" s="92"/>
      <c r="HDJ2" s="92"/>
      <c r="HDK2" s="92"/>
      <c r="HDL2" s="92"/>
      <c r="HDM2" s="92"/>
      <c r="HDN2" s="92"/>
      <c r="HDO2" s="92"/>
      <c r="HDP2" s="92"/>
      <c r="HDQ2" s="92"/>
      <c r="HDR2" s="92"/>
      <c r="HDS2" s="92"/>
      <c r="HDT2" s="92"/>
      <c r="HDU2" s="92"/>
      <c r="HDV2" s="92"/>
      <c r="HDW2" s="92"/>
      <c r="HDX2" s="92"/>
      <c r="HDY2" s="92"/>
      <c r="HDZ2" s="92"/>
      <c r="HEA2" s="92"/>
      <c r="HEB2" s="92"/>
      <c r="HEC2" s="92"/>
      <c r="HED2" s="92"/>
      <c r="HEE2" s="92"/>
      <c r="HEF2" s="92"/>
      <c r="HEG2" s="92"/>
      <c r="HEH2" s="92"/>
      <c r="HEI2" s="92"/>
      <c r="HEJ2" s="92"/>
      <c r="HEK2" s="92"/>
      <c r="HEL2" s="92"/>
      <c r="HEM2" s="92"/>
      <c r="HEN2" s="92"/>
      <c r="HEO2" s="92"/>
      <c r="HEP2" s="92"/>
      <c r="HEQ2" s="92"/>
      <c r="HER2" s="92"/>
      <c r="HES2" s="92"/>
      <c r="HET2" s="92"/>
      <c r="HEU2" s="92"/>
      <c r="HEV2" s="92"/>
      <c r="HEW2" s="92"/>
      <c r="HEX2" s="92"/>
      <c r="HEY2" s="92"/>
      <c r="HEZ2" s="92"/>
      <c r="HFA2" s="92"/>
      <c r="HFB2" s="92"/>
      <c r="HFC2" s="92"/>
      <c r="HFD2" s="92"/>
      <c r="HFE2" s="92"/>
      <c r="HFF2" s="92"/>
      <c r="HFG2" s="92"/>
      <c r="HFH2" s="92"/>
      <c r="HFI2" s="92"/>
      <c r="HFJ2" s="92"/>
      <c r="HFK2" s="92"/>
      <c r="HFL2" s="92"/>
      <c r="HFM2" s="92"/>
      <c r="HFN2" s="92"/>
      <c r="HFO2" s="92"/>
      <c r="HFP2" s="92"/>
      <c r="HFQ2" s="92"/>
      <c r="HFR2" s="92"/>
      <c r="HFS2" s="92"/>
      <c r="HFT2" s="92"/>
      <c r="HFU2" s="92"/>
      <c r="HFV2" s="92"/>
      <c r="HFW2" s="92"/>
      <c r="HFX2" s="92"/>
      <c r="HFY2" s="92"/>
      <c r="HFZ2" s="92"/>
      <c r="HGA2" s="92"/>
      <c r="HGB2" s="92"/>
      <c r="HGC2" s="92"/>
      <c r="HGD2" s="92"/>
      <c r="HGE2" s="92"/>
      <c r="HGF2" s="92"/>
      <c r="HGG2" s="92"/>
      <c r="HGH2" s="92"/>
      <c r="HGI2" s="92"/>
      <c r="HGJ2" s="92"/>
      <c r="HGK2" s="92"/>
      <c r="HGL2" s="92"/>
      <c r="HGM2" s="92"/>
      <c r="HGN2" s="92"/>
      <c r="HGO2" s="92"/>
      <c r="HGP2" s="92"/>
      <c r="HGQ2" s="92"/>
      <c r="HGR2" s="92"/>
      <c r="HGS2" s="92"/>
      <c r="HGT2" s="92"/>
      <c r="HGU2" s="92"/>
      <c r="HGV2" s="92"/>
      <c r="HGW2" s="92"/>
      <c r="HGX2" s="92"/>
      <c r="HGY2" s="92"/>
      <c r="HGZ2" s="92"/>
      <c r="HHA2" s="92"/>
      <c r="HHB2" s="92"/>
      <c r="HHC2" s="92"/>
      <c r="HHD2" s="92"/>
      <c r="HHE2" s="92"/>
      <c r="HHF2" s="92"/>
      <c r="HHG2" s="92"/>
      <c r="HHH2" s="92"/>
      <c r="HHI2" s="92"/>
      <c r="HHJ2" s="92"/>
      <c r="HHK2" s="92"/>
      <c r="HHL2" s="92"/>
      <c r="HHM2" s="92"/>
      <c r="HHN2" s="92"/>
      <c r="HHO2" s="92"/>
      <c r="HHP2" s="92"/>
      <c r="HHQ2" s="92"/>
      <c r="HHR2" s="92"/>
      <c r="HHS2" s="92"/>
      <c r="HHT2" s="92"/>
      <c r="HHU2" s="92"/>
      <c r="HHV2" s="92"/>
      <c r="HHW2" s="92"/>
      <c r="HHX2" s="92"/>
      <c r="HHY2" s="92"/>
      <c r="HHZ2" s="92"/>
      <c r="HIA2" s="92"/>
      <c r="HIB2" s="92"/>
      <c r="HIC2" s="92"/>
      <c r="HID2" s="92"/>
      <c r="HIE2" s="92"/>
      <c r="HIF2" s="92"/>
      <c r="HIG2" s="92"/>
      <c r="HIH2" s="92"/>
      <c r="HII2" s="92"/>
      <c r="HIJ2" s="92"/>
      <c r="HIK2" s="92"/>
      <c r="HIL2" s="92"/>
      <c r="HIM2" s="92"/>
      <c r="HIN2" s="92"/>
      <c r="HIO2" s="92"/>
      <c r="HIP2" s="92"/>
      <c r="HIQ2" s="92"/>
      <c r="HIR2" s="92"/>
      <c r="HIS2" s="92"/>
      <c r="HIT2" s="92"/>
      <c r="HIU2" s="92"/>
      <c r="HIV2" s="92"/>
      <c r="HIW2" s="92"/>
      <c r="HIX2" s="92"/>
      <c r="HIY2" s="92"/>
      <c r="HIZ2" s="92"/>
      <c r="HJA2" s="92"/>
      <c r="HJB2" s="92"/>
      <c r="HJC2" s="92"/>
      <c r="HJD2" s="92"/>
      <c r="HJE2" s="92"/>
      <c r="HJF2" s="92"/>
      <c r="HJG2" s="92"/>
      <c r="HJH2" s="92"/>
      <c r="HJI2" s="92"/>
      <c r="HJJ2" s="92"/>
      <c r="HJK2" s="92"/>
      <c r="HJL2" s="92"/>
      <c r="HJM2" s="92"/>
      <c r="HJN2" s="92"/>
      <c r="HJO2" s="92"/>
      <c r="HJP2" s="92"/>
      <c r="HJQ2" s="92"/>
      <c r="HJR2" s="92"/>
      <c r="HJS2" s="92"/>
      <c r="HJT2" s="92"/>
      <c r="HJU2" s="92"/>
      <c r="HJV2" s="92"/>
      <c r="HJW2" s="92"/>
      <c r="HJX2" s="92"/>
      <c r="HJY2" s="92"/>
      <c r="HJZ2" s="92"/>
      <c r="HKA2" s="92"/>
      <c r="HKB2" s="92"/>
      <c r="HKC2" s="92"/>
      <c r="HKD2" s="92"/>
      <c r="HKE2" s="92"/>
      <c r="HKF2" s="92"/>
      <c r="HKG2" s="92"/>
      <c r="HKH2" s="92"/>
      <c r="HKI2" s="92"/>
      <c r="HKJ2" s="92"/>
      <c r="HKK2" s="92"/>
      <c r="HKL2" s="92"/>
      <c r="HKM2" s="92"/>
      <c r="HKN2" s="92"/>
      <c r="HKO2" s="92"/>
      <c r="HKP2" s="92"/>
      <c r="HKQ2" s="92"/>
      <c r="HKR2" s="92"/>
      <c r="HKS2" s="92"/>
      <c r="HKT2" s="92"/>
      <c r="HKU2" s="92"/>
      <c r="HKV2" s="92"/>
      <c r="HKW2" s="92"/>
      <c r="HKX2" s="92"/>
      <c r="HKY2" s="92"/>
      <c r="HKZ2" s="92"/>
      <c r="HLA2" s="92"/>
      <c r="HLB2" s="92"/>
      <c r="HLC2" s="92"/>
      <c r="HLD2" s="92"/>
      <c r="HLE2" s="92"/>
      <c r="HLF2" s="92"/>
      <c r="HLG2" s="92"/>
      <c r="HLH2" s="92"/>
      <c r="HLI2" s="92"/>
      <c r="HLJ2" s="92"/>
      <c r="HLK2" s="92"/>
      <c r="HLL2" s="92"/>
      <c r="HLM2" s="92"/>
      <c r="HLN2" s="92"/>
      <c r="HLO2" s="92"/>
      <c r="HLP2" s="92"/>
      <c r="HLQ2" s="92"/>
      <c r="HLR2" s="92"/>
      <c r="HLS2" s="92"/>
      <c r="HLT2" s="92"/>
      <c r="HLU2" s="92"/>
      <c r="HLV2" s="92"/>
      <c r="HLW2" s="92"/>
      <c r="HLX2" s="92"/>
      <c r="HLY2" s="92"/>
      <c r="HLZ2" s="92"/>
      <c r="HMA2" s="92"/>
      <c r="HMB2" s="92"/>
      <c r="HMC2" s="92"/>
      <c r="HMD2" s="92"/>
      <c r="HME2" s="92"/>
      <c r="HMF2" s="92"/>
      <c r="HMG2" s="92"/>
      <c r="HMH2" s="92"/>
      <c r="HMI2" s="92"/>
      <c r="HMJ2" s="92"/>
      <c r="HMK2" s="92"/>
      <c r="HML2" s="92"/>
      <c r="HMM2" s="92"/>
      <c r="HMN2" s="92"/>
      <c r="HMO2" s="92"/>
      <c r="HMP2" s="92"/>
      <c r="HMQ2" s="92"/>
      <c r="HMR2" s="92"/>
      <c r="HMS2" s="92"/>
      <c r="HMT2" s="92"/>
      <c r="HMU2" s="92"/>
      <c r="HMV2" s="92"/>
      <c r="HMW2" s="92"/>
      <c r="HMX2" s="92"/>
      <c r="HMY2" s="92"/>
      <c r="HMZ2" s="92"/>
      <c r="HNA2" s="92"/>
      <c r="HNB2" s="92"/>
      <c r="HNC2" s="92"/>
      <c r="HND2" s="92"/>
      <c r="HNE2" s="92"/>
      <c r="HNF2" s="92"/>
      <c r="HNG2" s="92"/>
      <c r="HNH2" s="92"/>
      <c r="HNI2" s="92"/>
      <c r="HNJ2" s="92"/>
      <c r="HNK2" s="92"/>
      <c r="HNL2" s="92"/>
      <c r="HNM2" s="92"/>
      <c r="HNN2" s="92"/>
      <c r="HNO2" s="92"/>
      <c r="HNP2" s="92"/>
      <c r="HNQ2" s="92"/>
      <c r="HNR2" s="92"/>
      <c r="HNS2" s="92"/>
      <c r="HNT2" s="92"/>
      <c r="HNU2" s="92"/>
      <c r="HNV2" s="92"/>
      <c r="HNW2" s="92"/>
      <c r="HNX2" s="92"/>
      <c r="HNY2" s="92"/>
      <c r="HNZ2" s="92"/>
      <c r="HOA2" s="92"/>
      <c r="HOB2" s="92"/>
      <c r="HOC2" s="92"/>
      <c r="HOD2" s="92"/>
      <c r="HOE2" s="92"/>
      <c r="HOF2" s="92"/>
      <c r="HOG2" s="92"/>
      <c r="HOH2" s="92"/>
      <c r="HOI2" s="92"/>
      <c r="HOJ2" s="92"/>
      <c r="HOK2" s="92"/>
      <c r="HOL2" s="92"/>
      <c r="HOM2" s="92"/>
      <c r="HON2" s="92"/>
      <c r="HOO2" s="92"/>
      <c r="HOP2" s="92"/>
      <c r="HOQ2" s="92"/>
      <c r="HOR2" s="92"/>
      <c r="HOS2" s="92"/>
      <c r="HOT2" s="92"/>
      <c r="HOU2" s="92"/>
      <c r="HOV2" s="92"/>
      <c r="HOW2" s="92"/>
      <c r="HOX2" s="92"/>
      <c r="HOY2" s="92"/>
      <c r="HOZ2" s="92"/>
      <c r="HPA2" s="92"/>
      <c r="HPB2" s="92"/>
      <c r="HPC2" s="92"/>
      <c r="HPD2" s="92"/>
      <c r="HPE2" s="92"/>
      <c r="HPF2" s="92"/>
      <c r="HPG2" s="92"/>
      <c r="HPH2" s="92"/>
      <c r="HPI2" s="92"/>
      <c r="HPJ2" s="92"/>
      <c r="HPK2" s="92"/>
      <c r="HPL2" s="92"/>
      <c r="HPM2" s="92"/>
      <c r="HPN2" s="92"/>
      <c r="HPO2" s="92"/>
      <c r="HPP2" s="92"/>
      <c r="HPQ2" s="92"/>
      <c r="HPR2" s="92"/>
      <c r="HPS2" s="92"/>
      <c r="HPT2" s="92"/>
      <c r="HPU2" s="92"/>
      <c r="HPV2" s="92"/>
      <c r="HPW2" s="92"/>
      <c r="HPX2" s="92"/>
      <c r="HPY2" s="92"/>
      <c r="HPZ2" s="92"/>
      <c r="HQA2" s="92"/>
      <c r="HQB2" s="92"/>
      <c r="HQC2" s="92"/>
      <c r="HQD2" s="92"/>
      <c r="HQE2" s="92"/>
      <c r="HQF2" s="92"/>
      <c r="HQG2" s="92"/>
      <c r="HQH2" s="92"/>
      <c r="HQI2" s="92"/>
      <c r="HQJ2" s="92"/>
      <c r="HQK2" s="92"/>
      <c r="HQL2" s="92"/>
      <c r="HQM2" s="92"/>
      <c r="HQN2" s="92"/>
      <c r="HQO2" s="92"/>
      <c r="HQP2" s="92"/>
      <c r="HQQ2" s="92"/>
      <c r="HQR2" s="92"/>
      <c r="HQS2" s="92"/>
      <c r="HQT2" s="92"/>
      <c r="HQU2" s="92"/>
      <c r="HQV2" s="92"/>
      <c r="HQW2" s="92"/>
      <c r="HQX2" s="92"/>
      <c r="HQY2" s="92"/>
      <c r="HQZ2" s="92"/>
      <c r="HRA2" s="92"/>
      <c r="HRB2" s="92"/>
      <c r="HRC2" s="92"/>
      <c r="HRD2" s="92"/>
      <c r="HRE2" s="92"/>
      <c r="HRF2" s="92"/>
      <c r="HRG2" s="92"/>
      <c r="HRH2" s="92"/>
      <c r="HRI2" s="92"/>
      <c r="HRJ2" s="92"/>
      <c r="HRK2" s="92"/>
      <c r="HRL2" s="92"/>
      <c r="HRM2" s="92"/>
      <c r="HRN2" s="92"/>
      <c r="HRO2" s="92"/>
      <c r="HRP2" s="92"/>
      <c r="HRQ2" s="92"/>
      <c r="HRR2" s="92"/>
      <c r="HRS2" s="92"/>
      <c r="HRT2" s="92"/>
      <c r="HRU2" s="92"/>
      <c r="HRV2" s="92"/>
      <c r="HRW2" s="92"/>
      <c r="HRX2" s="92"/>
      <c r="HRY2" s="92"/>
      <c r="HRZ2" s="92"/>
      <c r="HSA2" s="92"/>
      <c r="HSB2" s="92"/>
      <c r="HSC2" s="92"/>
      <c r="HSD2" s="92"/>
      <c r="HSE2" s="92"/>
      <c r="HSF2" s="92"/>
      <c r="HSG2" s="92"/>
      <c r="HSH2" s="92"/>
      <c r="HSI2" s="92"/>
      <c r="HSJ2" s="92"/>
      <c r="HSK2" s="92"/>
      <c r="HSL2" s="92"/>
      <c r="HSM2" s="92"/>
      <c r="HSN2" s="92"/>
      <c r="HSO2" s="92"/>
      <c r="HSP2" s="92"/>
      <c r="HSQ2" s="92"/>
      <c r="HSR2" s="92"/>
      <c r="HSS2" s="92"/>
      <c r="HST2" s="92"/>
      <c r="HSU2" s="92"/>
      <c r="HSV2" s="92"/>
      <c r="HSW2" s="92"/>
      <c r="HSX2" s="92"/>
      <c r="HSY2" s="92"/>
      <c r="HSZ2" s="92"/>
      <c r="HTA2" s="92"/>
      <c r="HTB2" s="92"/>
      <c r="HTC2" s="92"/>
      <c r="HTD2" s="92"/>
      <c r="HTE2" s="92"/>
      <c r="HTF2" s="92"/>
      <c r="HTG2" s="92"/>
      <c r="HTH2" s="92"/>
      <c r="HTI2" s="92"/>
      <c r="HTJ2" s="92"/>
      <c r="HTK2" s="92"/>
      <c r="HTL2" s="92"/>
      <c r="HTM2" s="92"/>
      <c r="HTN2" s="92"/>
      <c r="HTO2" s="92"/>
      <c r="HTP2" s="92"/>
      <c r="HTQ2" s="92"/>
      <c r="HTR2" s="92"/>
      <c r="HTS2" s="92"/>
      <c r="HTT2" s="92"/>
      <c r="HTU2" s="92"/>
      <c r="HTV2" s="92"/>
      <c r="HTW2" s="92"/>
      <c r="HTX2" s="92"/>
      <c r="HTY2" s="92"/>
      <c r="HTZ2" s="92"/>
      <c r="HUA2" s="92"/>
      <c r="HUB2" s="92"/>
      <c r="HUC2" s="92"/>
      <c r="HUD2" s="92"/>
      <c r="HUE2" s="92"/>
      <c r="HUF2" s="92"/>
      <c r="HUG2" s="92"/>
      <c r="HUH2" s="92"/>
      <c r="HUI2" s="92"/>
      <c r="HUJ2" s="92"/>
      <c r="HUK2" s="92"/>
      <c r="HUL2" s="92"/>
      <c r="HUM2" s="92"/>
      <c r="HUN2" s="92"/>
      <c r="HUO2" s="92"/>
      <c r="HUP2" s="92"/>
      <c r="HUQ2" s="92"/>
      <c r="HUR2" s="92"/>
      <c r="HUS2" s="92"/>
      <c r="HUT2" s="92"/>
      <c r="HUU2" s="92"/>
      <c r="HUV2" s="92"/>
      <c r="HUW2" s="92"/>
      <c r="HUX2" s="92"/>
      <c r="HUY2" s="92"/>
      <c r="HUZ2" s="92"/>
      <c r="HVA2" s="92"/>
      <c r="HVB2" s="92"/>
      <c r="HVC2" s="92"/>
      <c r="HVD2" s="92"/>
      <c r="HVE2" s="92"/>
      <c r="HVF2" s="92"/>
      <c r="HVG2" s="92"/>
      <c r="HVH2" s="92"/>
      <c r="HVI2" s="92"/>
      <c r="HVJ2" s="92"/>
      <c r="HVK2" s="92"/>
      <c r="HVL2" s="92"/>
      <c r="HVM2" s="92"/>
      <c r="HVN2" s="92"/>
      <c r="HVO2" s="92"/>
      <c r="HVP2" s="92"/>
      <c r="HVQ2" s="92"/>
      <c r="HVR2" s="92"/>
      <c r="HVS2" s="92"/>
      <c r="HVT2" s="92"/>
      <c r="HVU2" s="92"/>
      <c r="HVV2" s="92"/>
      <c r="HVW2" s="92"/>
      <c r="HVX2" s="92"/>
      <c r="HVY2" s="92"/>
      <c r="HVZ2" s="92"/>
      <c r="HWA2" s="92"/>
      <c r="HWB2" s="92"/>
      <c r="HWC2" s="92"/>
      <c r="HWD2" s="92"/>
      <c r="HWE2" s="92"/>
      <c r="HWF2" s="92"/>
      <c r="HWG2" s="92"/>
      <c r="HWH2" s="92"/>
      <c r="HWI2" s="92"/>
      <c r="HWJ2" s="92"/>
      <c r="HWK2" s="92"/>
      <c r="HWL2" s="92"/>
      <c r="HWM2" s="92"/>
      <c r="HWN2" s="92"/>
      <c r="HWO2" s="92"/>
      <c r="HWP2" s="92"/>
      <c r="HWQ2" s="92"/>
      <c r="HWR2" s="92"/>
      <c r="HWS2" s="92"/>
      <c r="HWT2" s="92"/>
      <c r="HWU2" s="92"/>
      <c r="HWV2" s="92"/>
      <c r="HWW2" s="92"/>
      <c r="HWX2" s="92"/>
      <c r="HWY2" s="92"/>
      <c r="HWZ2" s="92"/>
      <c r="HXA2" s="92"/>
      <c r="HXB2" s="92"/>
      <c r="HXC2" s="92"/>
      <c r="HXD2" s="92"/>
      <c r="HXE2" s="92"/>
      <c r="HXF2" s="92"/>
      <c r="HXG2" s="92"/>
      <c r="HXH2" s="92"/>
      <c r="HXI2" s="92"/>
      <c r="HXJ2" s="92"/>
      <c r="HXK2" s="92"/>
      <c r="HXL2" s="92"/>
      <c r="HXM2" s="92"/>
      <c r="HXN2" s="92"/>
      <c r="HXO2" s="92"/>
      <c r="HXP2" s="92"/>
      <c r="HXQ2" s="92"/>
      <c r="HXR2" s="92"/>
      <c r="HXS2" s="92"/>
      <c r="HXT2" s="92"/>
      <c r="HXU2" s="92"/>
      <c r="HXV2" s="92"/>
      <c r="HXW2" s="92"/>
      <c r="HXX2" s="92"/>
      <c r="HXY2" s="92"/>
      <c r="HXZ2" s="92"/>
      <c r="HYA2" s="92"/>
      <c r="HYB2" s="92"/>
      <c r="HYC2" s="92"/>
      <c r="HYD2" s="92"/>
      <c r="HYE2" s="92"/>
      <c r="HYF2" s="92"/>
      <c r="HYG2" s="92"/>
      <c r="HYH2" s="92"/>
      <c r="HYI2" s="92"/>
      <c r="HYJ2" s="92"/>
      <c r="HYK2" s="92"/>
      <c r="HYL2" s="92"/>
      <c r="HYM2" s="92"/>
      <c r="HYN2" s="92"/>
      <c r="HYO2" s="92"/>
      <c r="HYP2" s="92"/>
      <c r="HYQ2" s="92"/>
      <c r="HYR2" s="92"/>
      <c r="HYS2" s="92"/>
      <c r="HYT2" s="92"/>
      <c r="HYU2" s="92"/>
      <c r="HYV2" s="92"/>
      <c r="HYW2" s="92"/>
      <c r="HYX2" s="92"/>
      <c r="HYY2" s="92"/>
      <c r="HYZ2" s="92"/>
      <c r="HZA2" s="92"/>
      <c r="HZB2" s="92"/>
      <c r="HZC2" s="92"/>
      <c r="HZD2" s="92"/>
      <c r="HZE2" s="92"/>
      <c r="HZF2" s="92"/>
      <c r="HZG2" s="92"/>
      <c r="HZH2" s="92"/>
      <c r="HZI2" s="92"/>
      <c r="HZJ2" s="92"/>
      <c r="HZK2" s="92"/>
      <c r="HZL2" s="92"/>
      <c r="HZM2" s="92"/>
      <c r="HZN2" s="92"/>
      <c r="HZO2" s="92"/>
      <c r="HZP2" s="92"/>
      <c r="HZQ2" s="92"/>
      <c r="HZR2" s="92"/>
      <c r="HZS2" s="92"/>
      <c r="HZT2" s="92"/>
      <c r="HZU2" s="92"/>
      <c r="HZV2" s="92"/>
      <c r="HZW2" s="92"/>
      <c r="HZX2" s="92"/>
      <c r="HZY2" s="92"/>
      <c r="HZZ2" s="92"/>
      <c r="IAA2" s="92"/>
      <c r="IAB2" s="92"/>
      <c r="IAC2" s="92"/>
      <c r="IAD2" s="92"/>
      <c r="IAE2" s="92"/>
      <c r="IAF2" s="92"/>
      <c r="IAG2" s="92"/>
      <c r="IAH2" s="92"/>
      <c r="IAI2" s="92"/>
      <c r="IAJ2" s="92"/>
      <c r="IAK2" s="92"/>
      <c r="IAL2" s="92"/>
      <c r="IAM2" s="92"/>
      <c r="IAN2" s="92"/>
      <c r="IAO2" s="92"/>
      <c r="IAP2" s="92"/>
      <c r="IAQ2" s="92"/>
      <c r="IAR2" s="92"/>
      <c r="IAS2" s="92"/>
      <c r="IAT2" s="92"/>
      <c r="IAU2" s="92"/>
      <c r="IAV2" s="92"/>
      <c r="IAW2" s="92"/>
      <c r="IAX2" s="92"/>
      <c r="IAY2" s="92"/>
      <c r="IAZ2" s="92"/>
      <c r="IBA2" s="92"/>
      <c r="IBB2" s="92"/>
      <c r="IBC2" s="92"/>
      <c r="IBD2" s="92"/>
      <c r="IBE2" s="92"/>
      <c r="IBF2" s="92"/>
      <c r="IBG2" s="92"/>
      <c r="IBH2" s="92"/>
      <c r="IBI2" s="92"/>
      <c r="IBJ2" s="92"/>
      <c r="IBK2" s="92"/>
      <c r="IBL2" s="92"/>
      <c r="IBM2" s="92"/>
      <c r="IBN2" s="92"/>
      <c r="IBO2" s="92"/>
      <c r="IBP2" s="92"/>
      <c r="IBQ2" s="92"/>
      <c r="IBR2" s="92"/>
      <c r="IBS2" s="92"/>
      <c r="IBT2" s="92"/>
      <c r="IBU2" s="92"/>
      <c r="IBV2" s="92"/>
      <c r="IBW2" s="92"/>
      <c r="IBX2" s="92"/>
      <c r="IBY2" s="92"/>
      <c r="IBZ2" s="92"/>
      <c r="ICA2" s="92"/>
      <c r="ICB2" s="92"/>
      <c r="ICC2" s="92"/>
      <c r="ICD2" s="92"/>
      <c r="ICE2" s="92"/>
      <c r="ICF2" s="92"/>
      <c r="ICG2" s="92"/>
      <c r="ICH2" s="92"/>
      <c r="ICI2" s="92"/>
      <c r="ICJ2" s="92"/>
      <c r="ICK2" s="92"/>
      <c r="ICL2" s="92"/>
      <c r="ICM2" s="92"/>
      <c r="ICN2" s="92"/>
      <c r="ICO2" s="92"/>
      <c r="ICP2" s="92"/>
      <c r="ICQ2" s="92"/>
      <c r="ICR2" s="92"/>
      <c r="ICS2" s="92"/>
      <c r="ICT2" s="92"/>
      <c r="ICU2" s="92"/>
      <c r="ICV2" s="92"/>
      <c r="ICW2" s="92"/>
      <c r="ICX2" s="92"/>
      <c r="ICY2" s="92"/>
      <c r="ICZ2" s="92"/>
      <c r="IDA2" s="92"/>
      <c r="IDB2" s="92"/>
      <c r="IDC2" s="92"/>
      <c r="IDD2" s="92"/>
      <c r="IDE2" s="92"/>
      <c r="IDF2" s="92"/>
      <c r="IDG2" s="92"/>
      <c r="IDH2" s="92"/>
      <c r="IDI2" s="92"/>
      <c r="IDJ2" s="92"/>
      <c r="IDK2" s="92"/>
      <c r="IDL2" s="92"/>
      <c r="IDM2" s="92"/>
      <c r="IDN2" s="92"/>
      <c r="IDO2" s="92"/>
      <c r="IDP2" s="92"/>
      <c r="IDQ2" s="92"/>
      <c r="IDR2" s="92"/>
      <c r="IDS2" s="92"/>
      <c r="IDT2" s="92"/>
      <c r="IDU2" s="92"/>
      <c r="IDV2" s="92"/>
      <c r="IDW2" s="92"/>
      <c r="IDX2" s="92"/>
      <c r="IDY2" s="92"/>
      <c r="IDZ2" s="92"/>
      <c r="IEA2" s="92"/>
      <c r="IEB2" s="92"/>
      <c r="IEC2" s="92"/>
      <c r="IED2" s="92"/>
      <c r="IEE2" s="92"/>
      <c r="IEF2" s="92"/>
      <c r="IEG2" s="92"/>
      <c r="IEH2" s="92"/>
      <c r="IEI2" s="92"/>
      <c r="IEJ2" s="92"/>
      <c r="IEK2" s="92"/>
      <c r="IEL2" s="92"/>
      <c r="IEM2" s="92"/>
      <c r="IEN2" s="92"/>
      <c r="IEO2" s="92"/>
      <c r="IEP2" s="92"/>
      <c r="IEQ2" s="92"/>
      <c r="IER2" s="92"/>
      <c r="IES2" s="92"/>
      <c r="IET2" s="92"/>
      <c r="IEU2" s="92"/>
      <c r="IEV2" s="92"/>
      <c r="IEW2" s="92"/>
      <c r="IEX2" s="92"/>
      <c r="IEY2" s="92"/>
      <c r="IEZ2" s="92"/>
      <c r="IFA2" s="92"/>
      <c r="IFB2" s="92"/>
      <c r="IFC2" s="92"/>
      <c r="IFD2" s="92"/>
      <c r="IFE2" s="92"/>
      <c r="IFF2" s="92"/>
      <c r="IFG2" s="92"/>
      <c r="IFH2" s="92"/>
      <c r="IFI2" s="92"/>
      <c r="IFJ2" s="92"/>
      <c r="IFK2" s="92"/>
      <c r="IFL2" s="92"/>
      <c r="IFM2" s="92"/>
      <c r="IFN2" s="92"/>
      <c r="IFO2" s="92"/>
      <c r="IFP2" s="92"/>
      <c r="IFQ2" s="92"/>
      <c r="IFR2" s="92"/>
      <c r="IFS2" s="92"/>
      <c r="IFT2" s="92"/>
      <c r="IFU2" s="92"/>
      <c r="IFV2" s="92"/>
      <c r="IFW2" s="92"/>
      <c r="IFX2" s="92"/>
      <c r="IFY2" s="92"/>
      <c r="IFZ2" s="92"/>
      <c r="IGA2" s="92"/>
      <c r="IGB2" s="92"/>
      <c r="IGC2" s="92"/>
      <c r="IGD2" s="92"/>
      <c r="IGE2" s="92"/>
      <c r="IGF2" s="92"/>
      <c r="IGG2" s="92"/>
      <c r="IGH2" s="92"/>
      <c r="IGI2" s="92"/>
      <c r="IGJ2" s="92"/>
      <c r="IGK2" s="92"/>
      <c r="IGL2" s="92"/>
      <c r="IGM2" s="92"/>
      <c r="IGN2" s="92"/>
      <c r="IGO2" s="92"/>
      <c r="IGP2" s="92"/>
      <c r="IGQ2" s="92"/>
      <c r="IGR2" s="92"/>
      <c r="IGS2" s="92"/>
      <c r="IGT2" s="92"/>
      <c r="IGU2" s="92"/>
      <c r="IGV2" s="92"/>
      <c r="IGW2" s="92"/>
      <c r="IGX2" s="92"/>
      <c r="IGY2" s="92"/>
      <c r="IGZ2" s="92"/>
      <c r="IHA2" s="92"/>
      <c r="IHB2" s="92"/>
      <c r="IHC2" s="92"/>
      <c r="IHD2" s="92"/>
      <c r="IHE2" s="92"/>
      <c r="IHF2" s="92"/>
      <c r="IHG2" s="92"/>
      <c r="IHH2" s="92"/>
      <c r="IHI2" s="92"/>
      <c r="IHJ2" s="92"/>
      <c r="IHK2" s="92"/>
      <c r="IHL2" s="92"/>
      <c r="IHM2" s="92"/>
      <c r="IHN2" s="92"/>
      <c r="IHO2" s="92"/>
      <c r="IHP2" s="92"/>
      <c r="IHQ2" s="92"/>
      <c r="IHR2" s="92"/>
      <c r="IHS2" s="92"/>
      <c r="IHT2" s="92"/>
      <c r="IHU2" s="92"/>
      <c r="IHV2" s="92"/>
      <c r="IHW2" s="92"/>
      <c r="IHX2" s="92"/>
      <c r="IHY2" s="92"/>
      <c r="IHZ2" s="92"/>
      <c r="IIA2" s="92"/>
      <c r="IIB2" s="92"/>
      <c r="IIC2" s="92"/>
      <c r="IID2" s="92"/>
      <c r="IIE2" s="92"/>
      <c r="IIF2" s="92"/>
      <c r="IIG2" s="92"/>
      <c r="IIH2" s="92"/>
      <c r="III2" s="92"/>
      <c r="IIJ2" s="92"/>
      <c r="IIK2" s="92"/>
      <c r="IIL2" s="92"/>
      <c r="IIM2" s="92"/>
      <c r="IIN2" s="92"/>
      <c r="IIO2" s="92"/>
      <c r="IIP2" s="92"/>
      <c r="IIQ2" s="92"/>
      <c r="IIR2" s="92"/>
      <c r="IIS2" s="92"/>
      <c r="IIT2" s="92"/>
      <c r="IIU2" s="92"/>
      <c r="IIV2" s="92"/>
      <c r="IIW2" s="92"/>
      <c r="IIX2" s="92"/>
      <c r="IIY2" s="92"/>
      <c r="IIZ2" s="92"/>
      <c r="IJA2" s="92"/>
      <c r="IJB2" s="92"/>
      <c r="IJC2" s="92"/>
      <c r="IJD2" s="92"/>
      <c r="IJE2" s="92"/>
      <c r="IJF2" s="92"/>
      <c r="IJG2" s="92"/>
      <c r="IJH2" s="92"/>
      <c r="IJI2" s="92"/>
      <c r="IJJ2" s="92"/>
      <c r="IJK2" s="92"/>
      <c r="IJL2" s="92"/>
      <c r="IJM2" s="92"/>
      <c r="IJN2" s="92"/>
      <c r="IJO2" s="92"/>
      <c r="IJP2" s="92"/>
      <c r="IJQ2" s="92"/>
      <c r="IJR2" s="92"/>
      <c r="IJS2" s="92"/>
      <c r="IJT2" s="92"/>
      <c r="IJU2" s="92"/>
      <c r="IJV2" s="92"/>
      <c r="IJW2" s="92"/>
      <c r="IJX2" s="92"/>
      <c r="IJY2" s="92"/>
      <c r="IJZ2" s="92"/>
      <c r="IKA2" s="92"/>
      <c r="IKB2" s="92"/>
      <c r="IKC2" s="92"/>
      <c r="IKD2" s="92"/>
      <c r="IKE2" s="92"/>
      <c r="IKF2" s="92"/>
      <c r="IKG2" s="92"/>
      <c r="IKH2" s="92"/>
      <c r="IKI2" s="92"/>
      <c r="IKJ2" s="92"/>
      <c r="IKK2" s="92"/>
      <c r="IKL2" s="92"/>
      <c r="IKM2" s="92"/>
      <c r="IKN2" s="92"/>
      <c r="IKO2" s="92"/>
      <c r="IKP2" s="92"/>
      <c r="IKQ2" s="92"/>
      <c r="IKR2" s="92"/>
      <c r="IKS2" s="92"/>
      <c r="IKT2" s="92"/>
      <c r="IKU2" s="92"/>
      <c r="IKV2" s="92"/>
      <c r="IKW2" s="92"/>
      <c r="IKX2" s="92"/>
      <c r="IKY2" s="92"/>
      <c r="IKZ2" s="92"/>
      <c r="ILA2" s="92"/>
      <c r="ILB2" s="92"/>
      <c r="ILC2" s="92"/>
      <c r="ILD2" s="92"/>
      <c r="ILE2" s="92"/>
      <c r="ILF2" s="92"/>
      <c r="ILG2" s="92"/>
      <c r="ILH2" s="92"/>
      <c r="ILI2" s="92"/>
      <c r="ILJ2" s="92"/>
      <c r="ILK2" s="92"/>
      <c r="ILL2" s="92"/>
      <c r="ILM2" s="92"/>
      <c r="ILN2" s="92"/>
      <c r="ILO2" s="92"/>
      <c r="ILP2" s="92"/>
      <c r="ILQ2" s="92"/>
      <c r="ILR2" s="92"/>
      <c r="ILS2" s="92"/>
      <c r="ILT2" s="92"/>
      <c r="ILU2" s="92"/>
      <c r="ILV2" s="92"/>
      <c r="ILW2" s="92"/>
      <c r="ILX2" s="92"/>
      <c r="ILY2" s="92"/>
      <c r="ILZ2" s="92"/>
      <c r="IMA2" s="92"/>
      <c r="IMB2" s="92"/>
      <c r="IMC2" s="92"/>
      <c r="IMD2" s="92"/>
      <c r="IME2" s="92"/>
      <c r="IMF2" s="92"/>
      <c r="IMG2" s="92"/>
      <c r="IMH2" s="92"/>
      <c r="IMI2" s="92"/>
      <c r="IMJ2" s="92"/>
      <c r="IMK2" s="92"/>
      <c r="IML2" s="92"/>
      <c r="IMM2" s="92"/>
      <c r="IMN2" s="92"/>
      <c r="IMO2" s="92"/>
      <c r="IMP2" s="92"/>
      <c r="IMQ2" s="92"/>
      <c r="IMR2" s="92"/>
      <c r="IMS2" s="92"/>
      <c r="IMT2" s="92"/>
      <c r="IMU2" s="92"/>
      <c r="IMV2" s="92"/>
      <c r="IMW2" s="92"/>
      <c r="IMX2" s="92"/>
      <c r="IMY2" s="92"/>
      <c r="IMZ2" s="92"/>
      <c r="INA2" s="92"/>
      <c r="INB2" s="92"/>
      <c r="INC2" s="92"/>
      <c r="IND2" s="92"/>
      <c r="INE2" s="92"/>
      <c r="INF2" s="92"/>
      <c r="ING2" s="92"/>
      <c r="INH2" s="92"/>
      <c r="INI2" s="92"/>
      <c r="INJ2" s="92"/>
      <c r="INK2" s="92"/>
      <c r="INL2" s="92"/>
      <c r="INM2" s="92"/>
      <c r="INN2" s="92"/>
      <c r="INO2" s="92"/>
      <c r="INP2" s="92"/>
      <c r="INQ2" s="92"/>
      <c r="INR2" s="92"/>
      <c r="INS2" s="92"/>
      <c r="INT2" s="92"/>
      <c r="INU2" s="92"/>
      <c r="INV2" s="92"/>
      <c r="INW2" s="92"/>
      <c r="INX2" s="92"/>
      <c r="INY2" s="92"/>
      <c r="INZ2" s="92"/>
      <c r="IOA2" s="92"/>
      <c r="IOB2" s="92"/>
      <c r="IOC2" s="92"/>
      <c r="IOD2" s="92"/>
      <c r="IOE2" s="92"/>
      <c r="IOF2" s="92"/>
      <c r="IOG2" s="92"/>
      <c r="IOH2" s="92"/>
      <c r="IOI2" s="92"/>
      <c r="IOJ2" s="92"/>
      <c r="IOK2" s="92"/>
      <c r="IOL2" s="92"/>
      <c r="IOM2" s="92"/>
      <c r="ION2" s="92"/>
      <c r="IOO2" s="92"/>
      <c r="IOP2" s="92"/>
      <c r="IOQ2" s="92"/>
      <c r="IOR2" s="92"/>
      <c r="IOS2" s="92"/>
      <c r="IOT2" s="92"/>
      <c r="IOU2" s="92"/>
      <c r="IOV2" s="92"/>
      <c r="IOW2" s="92"/>
      <c r="IOX2" s="92"/>
      <c r="IOY2" s="92"/>
      <c r="IOZ2" s="92"/>
      <c r="IPA2" s="92"/>
      <c r="IPB2" s="92"/>
      <c r="IPC2" s="92"/>
      <c r="IPD2" s="92"/>
      <c r="IPE2" s="92"/>
      <c r="IPF2" s="92"/>
      <c r="IPG2" s="92"/>
      <c r="IPH2" s="92"/>
      <c r="IPI2" s="92"/>
      <c r="IPJ2" s="92"/>
      <c r="IPK2" s="92"/>
      <c r="IPL2" s="92"/>
      <c r="IPM2" s="92"/>
      <c r="IPN2" s="92"/>
      <c r="IPO2" s="92"/>
      <c r="IPP2" s="92"/>
      <c r="IPQ2" s="92"/>
      <c r="IPR2" s="92"/>
      <c r="IPS2" s="92"/>
      <c r="IPT2" s="92"/>
      <c r="IPU2" s="92"/>
      <c r="IPV2" s="92"/>
      <c r="IPW2" s="92"/>
      <c r="IPX2" s="92"/>
      <c r="IPY2" s="92"/>
      <c r="IPZ2" s="92"/>
      <c r="IQA2" s="92"/>
      <c r="IQB2" s="92"/>
      <c r="IQC2" s="92"/>
      <c r="IQD2" s="92"/>
      <c r="IQE2" s="92"/>
      <c r="IQF2" s="92"/>
      <c r="IQG2" s="92"/>
      <c r="IQH2" s="92"/>
      <c r="IQI2" s="92"/>
      <c r="IQJ2" s="92"/>
      <c r="IQK2" s="92"/>
      <c r="IQL2" s="92"/>
      <c r="IQM2" s="92"/>
      <c r="IQN2" s="92"/>
      <c r="IQO2" s="92"/>
      <c r="IQP2" s="92"/>
      <c r="IQQ2" s="92"/>
      <c r="IQR2" s="92"/>
      <c r="IQS2" s="92"/>
      <c r="IQT2" s="92"/>
      <c r="IQU2" s="92"/>
      <c r="IQV2" s="92"/>
      <c r="IQW2" s="92"/>
      <c r="IQX2" s="92"/>
      <c r="IQY2" s="92"/>
      <c r="IQZ2" s="92"/>
      <c r="IRA2" s="92"/>
      <c r="IRB2" s="92"/>
      <c r="IRC2" s="92"/>
      <c r="IRD2" s="92"/>
      <c r="IRE2" s="92"/>
      <c r="IRF2" s="92"/>
      <c r="IRG2" s="92"/>
      <c r="IRH2" s="92"/>
      <c r="IRI2" s="92"/>
      <c r="IRJ2" s="92"/>
      <c r="IRK2" s="92"/>
      <c r="IRL2" s="92"/>
      <c r="IRM2" s="92"/>
      <c r="IRN2" s="92"/>
      <c r="IRO2" s="92"/>
      <c r="IRP2" s="92"/>
      <c r="IRQ2" s="92"/>
      <c r="IRR2" s="92"/>
      <c r="IRS2" s="92"/>
      <c r="IRT2" s="92"/>
      <c r="IRU2" s="92"/>
      <c r="IRV2" s="92"/>
      <c r="IRW2" s="92"/>
      <c r="IRX2" s="92"/>
      <c r="IRY2" s="92"/>
      <c r="IRZ2" s="92"/>
      <c r="ISA2" s="92"/>
      <c r="ISB2" s="92"/>
      <c r="ISC2" s="92"/>
      <c r="ISD2" s="92"/>
      <c r="ISE2" s="92"/>
      <c r="ISF2" s="92"/>
      <c r="ISG2" s="92"/>
      <c r="ISH2" s="92"/>
      <c r="ISI2" s="92"/>
      <c r="ISJ2" s="92"/>
      <c r="ISK2" s="92"/>
      <c r="ISL2" s="92"/>
      <c r="ISM2" s="92"/>
      <c r="ISN2" s="92"/>
      <c r="ISO2" s="92"/>
      <c r="ISP2" s="92"/>
      <c r="ISQ2" s="92"/>
      <c r="ISR2" s="92"/>
      <c r="ISS2" s="92"/>
      <c r="IST2" s="92"/>
      <c r="ISU2" s="92"/>
      <c r="ISV2" s="92"/>
      <c r="ISW2" s="92"/>
      <c r="ISX2" s="92"/>
      <c r="ISY2" s="92"/>
      <c r="ISZ2" s="92"/>
      <c r="ITA2" s="92"/>
      <c r="ITB2" s="92"/>
      <c r="ITC2" s="92"/>
      <c r="ITD2" s="92"/>
      <c r="ITE2" s="92"/>
      <c r="ITF2" s="92"/>
      <c r="ITG2" s="92"/>
      <c r="ITH2" s="92"/>
      <c r="ITI2" s="92"/>
      <c r="ITJ2" s="92"/>
      <c r="ITK2" s="92"/>
      <c r="ITL2" s="92"/>
      <c r="ITM2" s="92"/>
      <c r="ITN2" s="92"/>
      <c r="ITO2" s="92"/>
      <c r="ITP2" s="92"/>
      <c r="ITQ2" s="92"/>
      <c r="ITR2" s="92"/>
      <c r="ITS2" s="92"/>
      <c r="ITT2" s="92"/>
      <c r="ITU2" s="92"/>
      <c r="ITV2" s="92"/>
      <c r="ITW2" s="92"/>
      <c r="ITX2" s="92"/>
      <c r="ITY2" s="92"/>
      <c r="ITZ2" s="92"/>
      <c r="IUA2" s="92"/>
      <c r="IUB2" s="92"/>
      <c r="IUC2" s="92"/>
      <c r="IUD2" s="92"/>
      <c r="IUE2" s="92"/>
      <c r="IUF2" s="92"/>
      <c r="IUG2" s="92"/>
      <c r="IUH2" s="92"/>
      <c r="IUI2" s="92"/>
      <c r="IUJ2" s="92"/>
      <c r="IUK2" s="92"/>
      <c r="IUL2" s="92"/>
      <c r="IUM2" s="92"/>
      <c r="IUN2" s="92"/>
      <c r="IUO2" s="92"/>
      <c r="IUP2" s="92"/>
      <c r="IUQ2" s="92"/>
      <c r="IUR2" s="92"/>
      <c r="IUS2" s="92"/>
      <c r="IUT2" s="92"/>
      <c r="IUU2" s="92"/>
      <c r="IUV2" s="92"/>
      <c r="IUW2" s="92"/>
      <c r="IUX2" s="92"/>
      <c r="IUY2" s="92"/>
      <c r="IUZ2" s="92"/>
      <c r="IVA2" s="92"/>
      <c r="IVB2" s="92"/>
      <c r="IVC2" s="92"/>
      <c r="IVD2" s="92"/>
      <c r="IVE2" s="92"/>
      <c r="IVF2" s="92"/>
      <c r="IVG2" s="92"/>
      <c r="IVH2" s="92"/>
      <c r="IVI2" s="92"/>
      <c r="IVJ2" s="92"/>
      <c r="IVK2" s="92"/>
      <c r="IVL2" s="92"/>
      <c r="IVM2" s="92"/>
      <c r="IVN2" s="92"/>
      <c r="IVO2" s="92"/>
      <c r="IVP2" s="92"/>
      <c r="IVQ2" s="92"/>
      <c r="IVR2" s="92"/>
      <c r="IVS2" s="92"/>
      <c r="IVT2" s="92"/>
      <c r="IVU2" s="92"/>
      <c r="IVV2" s="92"/>
      <c r="IVW2" s="92"/>
      <c r="IVX2" s="92"/>
      <c r="IVY2" s="92"/>
      <c r="IVZ2" s="92"/>
      <c r="IWA2" s="92"/>
      <c r="IWB2" s="92"/>
      <c r="IWC2" s="92"/>
      <c r="IWD2" s="92"/>
      <c r="IWE2" s="92"/>
      <c r="IWF2" s="92"/>
      <c r="IWG2" s="92"/>
      <c r="IWH2" s="92"/>
      <c r="IWI2" s="92"/>
      <c r="IWJ2" s="92"/>
      <c r="IWK2" s="92"/>
      <c r="IWL2" s="92"/>
      <c r="IWM2" s="92"/>
      <c r="IWN2" s="92"/>
      <c r="IWO2" s="92"/>
      <c r="IWP2" s="92"/>
      <c r="IWQ2" s="92"/>
      <c r="IWR2" s="92"/>
      <c r="IWS2" s="92"/>
      <c r="IWT2" s="92"/>
      <c r="IWU2" s="92"/>
      <c r="IWV2" s="92"/>
      <c r="IWW2" s="92"/>
      <c r="IWX2" s="92"/>
      <c r="IWY2" s="92"/>
      <c r="IWZ2" s="92"/>
      <c r="IXA2" s="92"/>
      <c r="IXB2" s="92"/>
      <c r="IXC2" s="92"/>
      <c r="IXD2" s="92"/>
      <c r="IXE2" s="92"/>
      <c r="IXF2" s="92"/>
      <c r="IXG2" s="92"/>
      <c r="IXH2" s="92"/>
      <c r="IXI2" s="92"/>
      <c r="IXJ2" s="92"/>
      <c r="IXK2" s="92"/>
      <c r="IXL2" s="92"/>
      <c r="IXM2" s="92"/>
      <c r="IXN2" s="92"/>
      <c r="IXO2" s="92"/>
      <c r="IXP2" s="92"/>
      <c r="IXQ2" s="92"/>
      <c r="IXR2" s="92"/>
      <c r="IXS2" s="92"/>
      <c r="IXT2" s="92"/>
      <c r="IXU2" s="92"/>
      <c r="IXV2" s="92"/>
      <c r="IXW2" s="92"/>
      <c r="IXX2" s="92"/>
      <c r="IXY2" s="92"/>
      <c r="IXZ2" s="92"/>
      <c r="IYA2" s="92"/>
      <c r="IYB2" s="92"/>
      <c r="IYC2" s="92"/>
      <c r="IYD2" s="92"/>
      <c r="IYE2" s="92"/>
      <c r="IYF2" s="92"/>
      <c r="IYG2" s="92"/>
      <c r="IYH2" s="92"/>
      <c r="IYI2" s="92"/>
      <c r="IYJ2" s="92"/>
      <c r="IYK2" s="92"/>
      <c r="IYL2" s="92"/>
      <c r="IYM2" s="92"/>
      <c r="IYN2" s="92"/>
      <c r="IYO2" s="92"/>
      <c r="IYP2" s="92"/>
      <c r="IYQ2" s="92"/>
      <c r="IYR2" s="92"/>
      <c r="IYS2" s="92"/>
      <c r="IYT2" s="92"/>
      <c r="IYU2" s="92"/>
      <c r="IYV2" s="92"/>
      <c r="IYW2" s="92"/>
      <c r="IYX2" s="92"/>
      <c r="IYY2" s="92"/>
      <c r="IYZ2" s="92"/>
      <c r="IZA2" s="92"/>
      <c r="IZB2" s="92"/>
      <c r="IZC2" s="92"/>
      <c r="IZD2" s="92"/>
      <c r="IZE2" s="92"/>
      <c r="IZF2" s="92"/>
      <c r="IZG2" s="92"/>
      <c r="IZH2" s="92"/>
      <c r="IZI2" s="92"/>
      <c r="IZJ2" s="92"/>
      <c r="IZK2" s="92"/>
      <c r="IZL2" s="92"/>
      <c r="IZM2" s="92"/>
      <c r="IZN2" s="92"/>
      <c r="IZO2" s="92"/>
      <c r="IZP2" s="92"/>
      <c r="IZQ2" s="92"/>
      <c r="IZR2" s="92"/>
      <c r="IZS2" s="92"/>
      <c r="IZT2" s="92"/>
      <c r="IZU2" s="92"/>
      <c r="IZV2" s="92"/>
      <c r="IZW2" s="92"/>
      <c r="IZX2" s="92"/>
      <c r="IZY2" s="92"/>
      <c r="IZZ2" s="92"/>
      <c r="JAA2" s="92"/>
      <c r="JAB2" s="92"/>
      <c r="JAC2" s="92"/>
      <c r="JAD2" s="92"/>
      <c r="JAE2" s="92"/>
      <c r="JAF2" s="92"/>
      <c r="JAG2" s="92"/>
      <c r="JAH2" s="92"/>
      <c r="JAI2" s="92"/>
      <c r="JAJ2" s="92"/>
      <c r="JAK2" s="92"/>
      <c r="JAL2" s="92"/>
      <c r="JAM2" s="92"/>
      <c r="JAN2" s="92"/>
      <c r="JAO2" s="92"/>
      <c r="JAP2" s="92"/>
      <c r="JAQ2" s="92"/>
      <c r="JAR2" s="92"/>
      <c r="JAS2" s="92"/>
      <c r="JAT2" s="92"/>
      <c r="JAU2" s="92"/>
      <c r="JAV2" s="92"/>
      <c r="JAW2" s="92"/>
      <c r="JAX2" s="92"/>
      <c r="JAY2" s="92"/>
      <c r="JAZ2" s="92"/>
      <c r="JBA2" s="92"/>
      <c r="JBB2" s="92"/>
      <c r="JBC2" s="92"/>
      <c r="JBD2" s="92"/>
      <c r="JBE2" s="92"/>
      <c r="JBF2" s="92"/>
      <c r="JBG2" s="92"/>
      <c r="JBH2" s="92"/>
      <c r="JBI2" s="92"/>
      <c r="JBJ2" s="92"/>
      <c r="JBK2" s="92"/>
      <c r="JBL2" s="92"/>
      <c r="JBM2" s="92"/>
      <c r="JBN2" s="92"/>
      <c r="JBO2" s="92"/>
      <c r="JBP2" s="92"/>
      <c r="JBQ2" s="92"/>
      <c r="JBR2" s="92"/>
      <c r="JBS2" s="92"/>
      <c r="JBT2" s="92"/>
      <c r="JBU2" s="92"/>
      <c r="JBV2" s="92"/>
      <c r="JBW2" s="92"/>
      <c r="JBX2" s="92"/>
      <c r="JBY2" s="92"/>
      <c r="JBZ2" s="92"/>
      <c r="JCA2" s="92"/>
      <c r="JCB2" s="92"/>
      <c r="JCC2" s="92"/>
      <c r="JCD2" s="92"/>
      <c r="JCE2" s="92"/>
      <c r="JCF2" s="92"/>
      <c r="JCG2" s="92"/>
      <c r="JCH2" s="92"/>
      <c r="JCI2" s="92"/>
      <c r="JCJ2" s="92"/>
      <c r="JCK2" s="92"/>
      <c r="JCL2" s="92"/>
      <c r="JCM2" s="92"/>
      <c r="JCN2" s="92"/>
      <c r="JCO2" s="92"/>
      <c r="JCP2" s="92"/>
      <c r="JCQ2" s="92"/>
      <c r="JCR2" s="92"/>
      <c r="JCS2" s="92"/>
      <c r="JCT2" s="92"/>
      <c r="JCU2" s="92"/>
      <c r="JCV2" s="92"/>
      <c r="JCW2" s="92"/>
      <c r="JCX2" s="92"/>
      <c r="JCY2" s="92"/>
      <c r="JCZ2" s="92"/>
      <c r="JDA2" s="92"/>
      <c r="JDB2" s="92"/>
      <c r="JDC2" s="92"/>
      <c r="JDD2" s="92"/>
      <c r="JDE2" s="92"/>
      <c r="JDF2" s="92"/>
      <c r="JDG2" s="92"/>
      <c r="JDH2" s="92"/>
      <c r="JDI2" s="92"/>
      <c r="JDJ2" s="92"/>
      <c r="JDK2" s="92"/>
      <c r="JDL2" s="92"/>
      <c r="JDM2" s="92"/>
      <c r="JDN2" s="92"/>
      <c r="JDO2" s="92"/>
      <c r="JDP2" s="92"/>
      <c r="JDQ2" s="92"/>
      <c r="JDR2" s="92"/>
      <c r="JDS2" s="92"/>
      <c r="JDT2" s="92"/>
      <c r="JDU2" s="92"/>
      <c r="JDV2" s="92"/>
      <c r="JDW2" s="92"/>
      <c r="JDX2" s="92"/>
      <c r="JDY2" s="92"/>
      <c r="JDZ2" s="92"/>
      <c r="JEA2" s="92"/>
      <c r="JEB2" s="92"/>
      <c r="JEC2" s="92"/>
      <c r="JED2" s="92"/>
      <c r="JEE2" s="92"/>
      <c r="JEF2" s="92"/>
      <c r="JEG2" s="92"/>
      <c r="JEH2" s="92"/>
      <c r="JEI2" s="92"/>
      <c r="JEJ2" s="92"/>
      <c r="JEK2" s="92"/>
      <c r="JEL2" s="92"/>
      <c r="JEM2" s="92"/>
      <c r="JEN2" s="92"/>
      <c r="JEO2" s="92"/>
      <c r="JEP2" s="92"/>
      <c r="JEQ2" s="92"/>
      <c r="JER2" s="92"/>
      <c r="JES2" s="92"/>
      <c r="JET2" s="92"/>
      <c r="JEU2" s="92"/>
      <c r="JEV2" s="92"/>
      <c r="JEW2" s="92"/>
      <c r="JEX2" s="92"/>
      <c r="JEY2" s="92"/>
      <c r="JEZ2" s="92"/>
      <c r="JFA2" s="92"/>
      <c r="JFB2" s="92"/>
      <c r="JFC2" s="92"/>
      <c r="JFD2" s="92"/>
      <c r="JFE2" s="92"/>
      <c r="JFF2" s="92"/>
      <c r="JFG2" s="92"/>
      <c r="JFH2" s="92"/>
      <c r="JFI2" s="92"/>
      <c r="JFJ2" s="92"/>
      <c r="JFK2" s="92"/>
      <c r="JFL2" s="92"/>
      <c r="JFM2" s="92"/>
      <c r="JFN2" s="92"/>
      <c r="JFO2" s="92"/>
      <c r="JFP2" s="92"/>
      <c r="JFQ2" s="92"/>
      <c r="JFR2" s="92"/>
      <c r="JFS2" s="92"/>
      <c r="JFT2" s="92"/>
      <c r="JFU2" s="92"/>
      <c r="JFV2" s="92"/>
      <c r="JFW2" s="92"/>
      <c r="JFX2" s="92"/>
      <c r="JFY2" s="92"/>
      <c r="JFZ2" s="92"/>
      <c r="JGA2" s="92"/>
      <c r="JGB2" s="92"/>
      <c r="JGC2" s="92"/>
      <c r="JGD2" s="92"/>
      <c r="JGE2" s="92"/>
      <c r="JGF2" s="92"/>
      <c r="JGG2" s="92"/>
      <c r="JGH2" s="92"/>
      <c r="JGI2" s="92"/>
      <c r="JGJ2" s="92"/>
      <c r="JGK2" s="92"/>
      <c r="JGL2" s="92"/>
      <c r="JGM2" s="92"/>
      <c r="JGN2" s="92"/>
      <c r="JGO2" s="92"/>
      <c r="JGP2" s="92"/>
      <c r="JGQ2" s="92"/>
      <c r="JGR2" s="92"/>
      <c r="JGS2" s="92"/>
      <c r="JGT2" s="92"/>
      <c r="JGU2" s="92"/>
      <c r="JGV2" s="92"/>
      <c r="JGW2" s="92"/>
      <c r="JGX2" s="92"/>
      <c r="JGY2" s="92"/>
      <c r="JGZ2" s="92"/>
      <c r="JHA2" s="92"/>
      <c r="JHB2" s="92"/>
      <c r="JHC2" s="92"/>
      <c r="JHD2" s="92"/>
      <c r="JHE2" s="92"/>
      <c r="JHF2" s="92"/>
      <c r="JHG2" s="92"/>
      <c r="JHH2" s="92"/>
      <c r="JHI2" s="92"/>
      <c r="JHJ2" s="92"/>
      <c r="JHK2" s="92"/>
      <c r="JHL2" s="92"/>
      <c r="JHM2" s="92"/>
      <c r="JHN2" s="92"/>
      <c r="JHO2" s="92"/>
      <c r="JHP2" s="92"/>
      <c r="JHQ2" s="92"/>
      <c r="JHR2" s="92"/>
      <c r="JHS2" s="92"/>
      <c r="JHT2" s="92"/>
      <c r="JHU2" s="92"/>
      <c r="JHV2" s="92"/>
      <c r="JHW2" s="92"/>
      <c r="JHX2" s="92"/>
      <c r="JHY2" s="92"/>
      <c r="JHZ2" s="92"/>
      <c r="JIA2" s="92"/>
      <c r="JIB2" s="92"/>
      <c r="JIC2" s="92"/>
      <c r="JID2" s="92"/>
      <c r="JIE2" s="92"/>
      <c r="JIF2" s="92"/>
      <c r="JIG2" s="92"/>
      <c r="JIH2" s="92"/>
      <c r="JII2" s="92"/>
      <c r="JIJ2" s="92"/>
      <c r="JIK2" s="92"/>
      <c r="JIL2" s="92"/>
      <c r="JIM2" s="92"/>
      <c r="JIN2" s="92"/>
      <c r="JIO2" s="92"/>
      <c r="JIP2" s="92"/>
      <c r="JIQ2" s="92"/>
      <c r="JIR2" s="92"/>
      <c r="JIS2" s="92"/>
      <c r="JIT2" s="92"/>
      <c r="JIU2" s="92"/>
      <c r="JIV2" s="92"/>
      <c r="JIW2" s="92"/>
      <c r="JIX2" s="92"/>
      <c r="JIY2" s="92"/>
      <c r="JIZ2" s="92"/>
      <c r="JJA2" s="92"/>
      <c r="JJB2" s="92"/>
      <c r="JJC2" s="92"/>
      <c r="JJD2" s="92"/>
      <c r="JJE2" s="92"/>
      <c r="JJF2" s="92"/>
      <c r="JJG2" s="92"/>
      <c r="JJH2" s="92"/>
      <c r="JJI2" s="92"/>
      <c r="JJJ2" s="92"/>
      <c r="JJK2" s="92"/>
      <c r="JJL2" s="92"/>
      <c r="JJM2" s="92"/>
      <c r="JJN2" s="92"/>
      <c r="JJO2" s="92"/>
      <c r="JJP2" s="92"/>
      <c r="JJQ2" s="92"/>
      <c r="JJR2" s="92"/>
      <c r="JJS2" s="92"/>
      <c r="JJT2" s="92"/>
      <c r="JJU2" s="92"/>
      <c r="JJV2" s="92"/>
      <c r="JJW2" s="92"/>
      <c r="JJX2" s="92"/>
      <c r="JJY2" s="92"/>
      <c r="JJZ2" s="92"/>
      <c r="JKA2" s="92"/>
      <c r="JKB2" s="92"/>
      <c r="JKC2" s="92"/>
      <c r="JKD2" s="92"/>
      <c r="JKE2" s="92"/>
      <c r="JKF2" s="92"/>
      <c r="JKG2" s="92"/>
      <c r="JKH2" s="92"/>
      <c r="JKI2" s="92"/>
      <c r="JKJ2" s="92"/>
      <c r="JKK2" s="92"/>
      <c r="JKL2" s="92"/>
      <c r="JKM2" s="92"/>
      <c r="JKN2" s="92"/>
      <c r="JKO2" s="92"/>
      <c r="JKP2" s="92"/>
      <c r="JKQ2" s="92"/>
      <c r="JKR2" s="92"/>
      <c r="JKS2" s="92"/>
      <c r="JKT2" s="92"/>
      <c r="JKU2" s="92"/>
      <c r="JKV2" s="92"/>
      <c r="JKW2" s="92"/>
      <c r="JKX2" s="92"/>
      <c r="JKY2" s="92"/>
      <c r="JKZ2" s="92"/>
      <c r="JLA2" s="92"/>
      <c r="JLB2" s="92"/>
      <c r="JLC2" s="92"/>
      <c r="JLD2" s="92"/>
      <c r="JLE2" s="92"/>
      <c r="JLF2" s="92"/>
      <c r="JLG2" s="92"/>
      <c r="JLH2" s="92"/>
      <c r="JLI2" s="92"/>
      <c r="JLJ2" s="92"/>
      <c r="JLK2" s="92"/>
      <c r="JLL2" s="92"/>
      <c r="JLM2" s="92"/>
      <c r="JLN2" s="92"/>
      <c r="JLO2" s="92"/>
      <c r="JLP2" s="92"/>
      <c r="JLQ2" s="92"/>
      <c r="JLR2" s="92"/>
      <c r="JLS2" s="92"/>
      <c r="JLT2" s="92"/>
      <c r="JLU2" s="92"/>
      <c r="JLV2" s="92"/>
      <c r="JLW2" s="92"/>
      <c r="JLX2" s="92"/>
      <c r="JLY2" s="92"/>
      <c r="JLZ2" s="92"/>
      <c r="JMA2" s="92"/>
      <c r="JMB2" s="92"/>
      <c r="JMC2" s="92"/>
      <c r="JMD2" s="92"/>
      <c r="JME2" s="92"/>
      <c r="JMF2" s="92"/>
      <c r="JMG2" s="92"/>
      <c r="JMH2" s="92"/>
      <c r="JMI2" s="92"/>
      <c r="JMJ2" s="92"/>
      <c r="JMK2" s="92"/>
      <c r="JML2" s="92"/>
      <c r="JMM2" s="92"/>
      <c r="JMN2" s="92"/>
      <c r="JMO2" s="92"/>
      <c r="JMP2" s="92"/>
      <c r="JMQ2" s="92"/>
      <c r="JMR2" s="92"/>
      <c r="JMS2" s="92"/>
      <c r="JMT2" s="92"/>
      <c r="JMU2" s="92"/>
      <c r="JMV2" s="92"/>
      <c r="JMW2" s="92"/>
      <c r="JMX2" s="92"/>
      <c r="JMY2" s="92"/>
      <c r="JMZ2" s="92"/>
      <c r="JNA2" s="92"/>
      <c r="JNB2" s="92"/>
      <c r="JNC2" s="92"/>
      <c r="JND2" s="92"/>
      <c r="JNE2" s="92"/>
      <c r="JNF2" s="92"/>
      <c r="JNG2" s="92"/>
      <c r="JNH2" s="92"/>
      <c r="JNI2" s="92"/>
      <c r="JNJ2" s="92"/>
      <c r="JNK2" s="92"/>
      <c r="JNL2" s="92"/>
      <c r="JNM2" s="92"/>
      <c r="JNN2" s="92"/>
      <c r="JNO2" s="92"/>
      <c r="JNP2" s="92"/>
      <c r="JNQ2" s="92"/>
      <c r="JNR2" s="92"/>
      <c r="JNS2" s="92"/>
      <c r="JNT2" s="92"/>
      <c r="JNU2" s="92"/>
      <c r="JNV2" s="92"/>
      <c r="JNW2" s="92"/>
      <c r="JNX2" s="92"/>
      <c r="JNY2" s="92"/>
      <c r="JNZ2" s="92"/>
      <c r="JOA2" s="92"/>
      <c r="JOB2" s="92"/>
      <c r="JOC2" s="92"/>
      <c r="JOD2" s="92"/>
      <c r="JOE2" s="92"/>
      <c r="JOF2" s="92"/>
      <c r="JOG2" s="92"/>
      <c r="JOH2" s="92"/>
      <c r="JOI2" s="92"/>
      <c r="JOJ2" s="92"/>
      <c r="JOK2" s="92"/>
      <c r="JOL2" s="92"/>
      <c r="JOM2" s="92"/>
      <c r="JON2" s="92"/>
      <c r="JOO2" s="92"/>
      <c r="JOP2" s="92"/>
      <c r="JOQ2" s="92"/>
      <c r="JOR2" s="92"/>
      <c r="JOS2" s="92"/>
      <c r="JOT2" s="92"/>
      <c r="JOU2" s="92"/>
      <c r="JOV2" s="92"/>
      <c r="JOW2" s="92"/>
      <c r="JOX2" s="92"/>
      <c r="JOY2" s="92"/>
      <c r="JOZ2" s="92"/>
      <c r="JPA2" s="92"/>
      <c r="JPB2" s="92"/>
      <c r="JPC2" s="92"/>
      <c r="JPD2" s="92"/>
      <c r="JPE2" s="92"/>
      <c r="JPF2" s="92"/>
      <c r="JPG2" s="92"/>
      <c r="JPH2" s="92"/>
      <c r="JPI2" s="92"/>
      <c r="JPJ2" s="92"/>
      <c r="JPK2" s="92"/>
      <c r="JPL2" s="92"/>
      <c r="JPM2" s="92"/>
      <c r="JPN2" s="92"/>
      <c r="JPO2" s="92"/>
      <c r="JPP2" s="92"/>
      <c r="JPQ2" s="92"/>
      <c r="JPR2" s="92"/>
      <c r="JPS2" s="92"/>
      <c r="JPT2" s="92"/>
      <c r="JPU2" s="92"/>
      <c r="JPV2" s="92"/>
      <c r="JPW2" s="92"/>
      <c r="JPX2" s="92"/>
      <c r="JPY2" s="92"/>
      <c r="JPZ2" s="92"/>
      <c r="JQA2" s="92"/>
      <c r="JQB2" s="92"/>
      <c r="JQC2" s="92"/>
      <c r="JQD2" s="92"/>
      <c r="JQE2" s="92"/>
      <c r="JQF2" s="92"/>
      <c r="JQG2" s="92"/>
      <c r="JQH2" s="92"/>
      <c r="JQI2" s="92"/>
      <c r="JQJ2" s="92"/>
      <c r="JQK2" s="92"/>
      <c r="JQL2" s="92"/>
      <c r="JQM2" s="92"/>
      <c r="JQN2" s="92"/>
      <c r="JQO2" s="92"/>
      <c r="JQP2" s="92"/>
      <c r="JQQ2" s="92"/>
      <c r="JQR2" s="92"/>
      <c r="JQS2" s="92"/>
      <c r="JQT2" s="92"/>
      <c r="JQU2" s="92"/>
      <c r="JQV2" s="92"/>
      <c r="JQW2" s="92"/>
      <c r="JQX2" s="92"/>
      <c r="JQY2" s="92"/>
      <c r="JQZ2" s="92"/>
      <c r="JRA2" s="92"/>
      <c r="JRB2" s="92"/>
      <c r="JRC2" s="92"/>
      <c r="JRD2" s="92"/>
      <c r="JRE2" s="92"/>
      <c r="JRF2" s="92"/>
      <c r="JRG2" s="92"/>
      <c r="JRH2" s="92"/>
      <c r="JRI2" s="92"/>
      <c r="JRJ2" s="92"/>
      <c r="JRK2" s="92"/>
      <c r="JRL2" s="92"/>
      <c r="JRM2" s="92"/>
      <c r="JRN2" s="92"/>
      <c r="JRO2" s="92"/>
      <c r="JRP2" s="92"/>
      <c r="JRQ2" s="92"/>
      <c r="JRR2" s="92"/>
      <c r="JRS2" s="92"/>
      <c r="JRT2" s="92"/>
      <c r="JRU2" s="92"/>
      <c r="JRV2" s="92"/>
      <c r="JRW2" s="92"/>
      <c r="JRX2" s="92"/>
      <c r="JRY2" s="92"/>
      <c r="JRZ2" s="92"/>
      <c r="JSA2" s="92"/>
      <c r="JSB2" s="92"/>
      <c r="JSC2" s="92"/>
      <c r="JSD2" s="92"/>
      <c r="JSE2" s="92"/>
      <c r="JSF2" s="92"/>
      <c r="JSG2" s="92"/>
      <c r="JSH2" s="92"/>
      <c r="JSI2" s="92"/>
      <c r="JSJ2" s="92"/>
      <c r="JSK2" s="92"/>
      <c r="JSL2" s="92"/>
      <c r="JSM2" s="92"/>
      <c r="JSN2" s="92"/>
      <c r="JSO2" s="92"/>
      <c r="JSP2" s="92"/>
      <c r="JSQ2" s="92"/>
      <c r="JSR2" s="92"/>
      <c r="JSS2" s="92"/>
      <c r="JST2" s="92"/>
      <c r="JSU2" s="92"/>
      <c r="JSV2" s="92"/>
      <c r="JSW2" s="92"/>
      <c r="JSX2" s="92"/>
      <c r="JSY2" s="92"/>
      <c r="JSZ2" s="92"/>
      <c r="JTA2" s="92"/>
      <c r="JTB2" s="92"/>
      <c r="JTC2" s="92"/>
      <c r="JTD2" s="92"/>
      <c r="JTE2" s="92"/>
      <c r="JTF2" s="92"/>
      <c r="JTG2" s="92"/>
      <c r="JTH2" s="92"/>
      <c r="JTI2" s="92"/>
      <c r="JTJ2" s="92"/>
      <c r="JTK2" s="92"/>
      <c r="JTL2" s="92"/>
      <c r="JTM2" s="92"/>
      <c r="JTN2" s="92"/>
      <c r="JTO2" s="92"/>
      <c r="JTP2" s="92"/>
      <c r="JTQ2" s="92"/>
      <c r="JTR2" s="92"/>
      <c r="JTS2" s="92"/>
      <c r="JTT2" s="92"/>
      <c r="JTU2" s="92"/>
      <c r="JTV2" s="92"/>
      <c r="JTW2" s="92"/>
      <c r="JTX2" s="92"/>
      <c r="JTY2" s="92"/>
      <c r="JTZ2" s="92"/>
      <c r="JUA2" s="92"/>
      <c r="JUB2" s="92"/>
      <c r="JUC2" s="92"/>
      <c r="JUD2" s="92"/>
      <c r="JUE2" s="92"/>
      <c r="JUF2" s="92"/>
      <c r="JUG2" s="92"/>
      <c r="JUH2" s="92"/>
      <c r="JUI2" s="92"/>
      <c r="JUJ2" s="92"/>
      <c r="JUK2" s="92"/>
      <c r="JUL2" s="92"/>
      <c r="JUM2" s="92"/>
      <c r="JUN2" s="92"/>
      <c r="JUO2" s="92"/>
      <c r="JUP2" s="92"/>
      <c r="JUQ2" s="92"/>
      <c r="JUR2" s="92"/>
      <c r="JUS2" s="92"/>
      <c r="JUT2" s="92"/>
      <c r="JUU2" s="92"/>
      <c r="JUV2" s="92"/>
      <c r="JUW2" s="92"/>
      <c r="JUX2" s="92"/>
      <c r="JUY2" s="92"/>
      <c r="JUZ2" s="92"/>
      <c r="JVA2" s="92"/>
      <c r="JVB2" s="92"/>
      <c r="JVC2" s="92"/>
      <c r="JVD2" s="92"/>
      <c r="JVE2" s="92"/>
      <c r="JVF2" s="92"/>
      <c r="JVG2" s="92"/>
      <c r="JVH2" s="92"/>
      <c r="JVI2" s="92"/>
      <c r="JVJ2" s="92"/>
      <c r="JVK2" s="92"/>
      <c r="JVL2" s="92"/>
      <c r="JVM2" s="92"/>
      <c r="JVN2" s="92"/>
      <c r="JVO2" s="92"/>
      <c r="JVP2" s="92"/>
      <c r="JVQ2" s="92"/>
      <c r="JVR2" s="92"/>
      <c r="JVS2" s="92"/>
      <c r="JVT2" s="92"/>
      <c r="JVU2" s="92"/>
      <c r="JVV2" s="92"/>
      <c r="JVW2" s="92"/>
      <c r="JVX2" s="92"/>
      <c r="JVY2" s="92"/>
      <c r="JVZ2" s="92"/>
      <c r="JWA2" s="92"/>
      <c r="JWB2" s="92"/>
      <c r="JWC2" s="92"/>
      <c r="JWD2" s="92"/>
      <c r="JWE2" s="92"/>
      <c r="JWF2" s="92"/>
      <c r="JWG2" s="92"/>
      <c r="JWH2" s="92"/>
      <c r="JWI2" s="92"/>
      <c r="JWJ2" s="92"/>
      <c r="JWK2" s="92"/>
      <c r="JWL2" s="92"/>
      <c r="JWM2" s="92"/>
      <c r="JWN2" s="92"/>
      <c r="JWO2" s="92"/>
      <c r="JWP2" s="92"/>
      <c r="JWQ2" s="92"/>
      <c r="JWR2" s="92"/>
      <c r="JWS2" s="92"/>
      <c r="JWT2" s="92"/>
      <c r="JWU2" s="92"/>
      <c r="JWV2" s="92"/>
      <c r="JWW2" s="92"/>
      <c r="JWX2" s="92"/>
      <c r="JWY2" s="92"/>
      <c r="JWZ2" s="92"/>
      <c r="JXA2" s="92"/>
      <c r="JXB2" s="92"/>
      <c r="JXC2" s="92"/>
      <c r="JXD2" s="92"/>
      <c r="JXE2" s="92"/>
      <c r="JXF2" s="92"/>
      <c r="JXG2" s="92"/>
      <c r="JXH2" s="92"/>
      <c r="JXI2" s="92"/>
      <c r="JXJ2" s="92"/>
      <c r="JXK2" s="92"/>
      <c r="JXL2" s="92"/>
      <c r="JXM2" s="92"/>
      <c r="JXN2" s="92"/>
      <c r="JXO2" s="92"/>
      <c r="JXP2" s="92"/>
      <c r="JXQ2" s="92"/>
      <c r="JXR2" s="92"/>
      <c r="JXS2" s="92"/>
      <c r="JXT2" s="92"/>
      <c r="JXU2" s="92"/>
      <c r="JXV2" s="92"/>
      <c r="JXW2" s="92"/>
      <c r="JXX2" s="92"/>
      <c r="JXY2" s="92"/>
      <c r="JXZ2" s="92"/>
      <c r="JYA2" s="92"/>
      <c r="JYB2" s="92"/>
      <c r="JYC2" s="92"/>
      <c r="JYD2" s="92"/>
      <c r="JYE2" s="92"/>
      <c r="JYF2" s="92"/>
      <c r="JYG2" s="92"/>
      <c r="JYH2" s="92"/>
      <c r="JYI2" s="92"/>
      <c r="JYJ2" s="92"/>
      <c r="JYK2" s="92"/>
      <c r="JYL2" s="92"/>
      <c r="JYM2" s="92"/>
      <c r="JYN2" s="92"/>
      <c r="JYO2" s="92"/>
      <c r="JYP2" s="92"/>
      <c r="JYQ2" s="92"/>
      <c r="JYR2" s="92"/>
      <c r="JYS2" s="92"/>
      <c r="JYT2" s="92"/>
      <c r="JYU2" s="92"/>
      <c r="JYV2" s="92"/>
      <c r="JYW2" s="92"/>
      <c r="JYX2" s="92"/>
      <c r="JYY2" s="92"/>
      <c r="JYZ2" s="92"/>
      <c r="JZA2" s="92"/>
      <c r="JZB2" s="92"/>
      <c r="JZC2" s="92"/>
      <c r="JZD2" s="92"/>
      <c r="JZE2" s="92"/>
      <c r="JZF2" s="92"/>
      <c r="JZG2" s="92"/>
      <c r="JZH2" s="92"/>
      <c r="JZI2" s="92"/>
      <c r="JZJ2" s="92"/>
      <c r="JZK2" s="92"/>
      <c r="JZL2" s="92"/>
      <c r="JZM2" s="92"/>
      <c r="JZN2" s="92"/>
      <c r="JZO2" s="92"/>
      <c r="JZP2" s="92"/>
      <c r="JZQ2" s="92"/>
      <c r="JZR2" s="92"/>
      <c r="JZS2" s="92"/>
      <c r="JZT2" s="92"/>
      <c r="JZU2" s="92"/>
      <c r="JZV2" s="92"/>
      <c r="JZW2" s="92"/>
      <c r="JZX2" s="92"/>
      <c r="JZY2" s="92"/>
      <c r="JZZ2" s="92"/>
      <c r="KAA2" s="92"/>
      <c r="KAB2" s="92"/>
      <c r="KAC2" s="92"/>
      <c r="KAD2" s="92"/>
      <c r="KAE2" s="92"/>
      <c r="KAF2" s="92"/>
      <c r="KAG2" s="92"/>
      <c r="KAH2" s="92"/>
      <c r="KAI2" s="92"/>
      <c r="KAJ2" s="92"/>
      <c r="KAK2" s="92"/>
      <c r="KAL2" s="92"/>
      <c r="KAM2" s="92"/>
      <c r="KAN2" s="92"/>
      <c r="KAO2" s="92"/>
      <c r="KAP2" s="92"/>
      <c r="KAQ2" s="92"/>
      <c r="KAR2" s="92"/>
      <c r="KAS2" s="92"/>
      <c r="KAT2" s="92"/>
      <c r="KAU2" s="92"/>
      <c r="KAV2" s="92"/>
      <c r="KAW2" s="92"/>
      <c r="KAX2" s="92"/>
      <c r="KAY2" s="92"/>
      <c r="KAZ2" s="92"/>
      <c r="KBA2" s="92"/>
      <c r="KBB2" s="92"/>
      <c r="KBC2" s="92"/>
      <c r="KBD2" s="92"/>
      <c r="KBE2" s="92"/>
      <c r="KBF2" s="92"/>
      <c r="KBG2" s="92"/>
      <c r="KBH2" s="92"/>
      <c r="KBI2" s="92"/>
      <c r="KBJ2" s="92"/>
      <c r="KBK2" s="92"/>
      <c r="KBL2" s="92"/>
      <c r="KBM2" s="92"/>
      <c r="KBN2" s="92"/>
      <c r="KBO2" s="92"/>
      <c r="KBP2" s="92"/>
      <c r="KBQ2" s="92"/>
      <c r="KBR2" s="92"/>
      <c r="KBS2" s="92"/>
      <c r="KBT2" s="92"/>
      <c r="KBU2" s="92"/>
      <c r="KBV2" s="92"/>
      <c r="KBW2" s="92"/>
      <c r="KBX2" s="92"/>
      <c r="KBY2" s="92"/>
      <c r="KBZ2" s="92"/>
      <c r="KCA2" s="92"/>
      <c r="KCB2" s="92"/>
      <c r="KCC2" s="92"/>
      <c r="KCD2" s="92"/>
      <c r="KCE2" s="92"/>
      <c r="KCF2" s="92"/>
      <c r="KCG2" s="92"/>
      <c r="KCH2" s="92"/>
      <c r="KCI2" s="92"/>
      <c r="KCJ2" s="92"/>
      <c r="KCK2" s="92"/>
      <c r="KCL2" s="92"/>
      <c r="KCM2" s="92"/>
      <c r="KCN2" s="92"/>
      <c r="KCO2" s="92"/>
      <c r="KCP2" s="92"/>
      <c r="KCQ2" s="92"/>
      <c r="KCR2" s="92"/>
      <c r="KCS2" s="92"/>
      <c r="KCT2" s="92"/>
      <c r="KCU2" s="92"/>
      <c r="KCV2" s="92"/>
      <c r="KCW2" s="92"/>
      <c r="KCX2" s="92"/>
      <c r="KCY2" s="92"/>
      <c r="KCZ2" s="92"/>
      <c r="KDA2" s="92"/>
      <c r="KDB2" s="92"/>
      <c r="KDC2" s="92"/>
      <c r="KDD2" s="92"/>
      <c r="KDE2" s="92"/>
      <c r="KDF2" s="92"/>
      <c r="KDG2" s="92"/>
      <c r="KDH2" s="92"/>
      <c r="KDI2" s="92"/>
      <c r="KDJ2" s="92"/>
      <c r="KDK2" s="92"/>
      <c r="KDL2" s="92"/>
      <c r="KDM2" s="92"/>
      <c r="KDN2" s="92"/>
      <c r="KDO2" s="92"/>
      <c r="KDP2" s="92"/>
      <c r="KDQ2" s="92"/>
      <c r="KDR2" s="92"/>
      <c r="KDS2" s="92"/>
      <c r="KDT2" s="92"/>
      <c r="KDU2" s="92"/>
      <c r="KDV2" s="92"/>
      <c r="KDW2" s="92"/>
      <c r="KDX2" s="92"/>
      <c r="KDY2" s="92"/>
      <c r="KDZ2" s="92"/>
      <c r="KEA2" s="92"/>
      <c r="KEB2" s="92"/>
      <c r="KEC2" s="92"/>
      <c r="KED2" s="92"/>
      <c r="KEE2" s="92"/>
      <c r="KEF2" s="92"/>
      <c r="KEG2" s="92"/>
      <c r="KEH2" s="92"/>
      <c r="KEI2" s="92"/>
      <c r="KEJ2" s="92"/>
      <c r="KEK2" s="92"/>
      <c r="KEL2" s="92"/>
      <c r="KEM2" s="92"/>
      <c r="KEN2" s="92"/>
      <c r="KEO2" s="92"/>
      <c r="KEP2" s="92"/>
      <c r="KEQ2" s="92"/>
      <c r="KER2" s="92"/>
      <c r="KES2" s="92"/>
      <c r="KET2" s="92"/>
      <c r="KEU2" s="92"/>
      <c r="KEV2" s="92"/>
      <c r="KEW2" s="92"/>
      <c r="KEX2" s="92"/>
      <c r="KEY2" s="92"/>
      <c r="KEZ2" s="92"/>
      <c r="KFA2" s="92"/>
      <c r="KFB2" s="92"/>
      <c r="KFC2" s="92"/>
      <c r="KFD2" s="92"/>
      <c r="KFE2" s="92"/>
      <c r="KFF2" s="92"/>
      <c r="KFG2" s="92"/>
      <c r="KFH2" s="92"/>
      <c r="KFI2" s="92"/>
      <c r="KFJ2" s="92"/>
      <c r="KFK2" s="92"/>
      <c r="KFL2" s="92"/>
      <c r="KFM2" s="92"/>
      <c r="KFN2" s="92"/>
      <c r="KFO2" s="92"/>
      <c r="KFP2" s="92"/>
      <c r="KFQ2" s="92"/>
      <c r="KFR2" s="92"/>
      <c r="KFS2" s="92"/>
      <c r="KFT2" s="92"/>
      <c r="KFU2" s="92"/>
      <c r="KFV2" s="92"/>
      <c r="KFW2" s="92"/>
      <c r="KFX2" s="92"/>
      <c r="KFY2" s="92"/>
      <c r="KFZ2" s="92"/>
      <c r="KGA2" s="92"/>
      <c r="KGB2" s="92"/>
      <c r="KGC2" s="92"/>
      <c r="KGD2" s="92"/>
      <c r="KGE2" s="92"/>
      <c r="KGF2" s="92"/>
      <c r="KGG2" s="92"/>
      <c r="KGH2" s="92"/>
      <c r="KGI2" s="92"/>
      <c r="KGJ2" s="92"/>
      <c r="KGK2" s="92"/>
      <c r="KGL2" s="92"/>
      <c r="KGM2" s="92"/>
      <c r="KGN2" s="92"/>
      <c r="KGO2" s="92"/>
      <c r="KGP2" s="92"/>
      <c r="KGQ2" s="92"/>
      <c r="KGR2" s="92"/>
      <c r="KGS2" s="92"/>
      <c r="KGT2" s="92"/>
      <c r="KGU2" s="92"/>
      <c r="KGV2" s="92"/>
      <c r="KGW2" s="92"/>
      <c r="KGX2" s="92"/>
      <c r="KGY2" s="92"/>
      <c r="KGZ2" s="92"/>
      <c r="KHA2" s="92"/>
      <c r="KHB2" s="92"/>
      <c r="KHC2" s="92"/>
      <c r="KHD2" s="92"/>
      <c r="KHE2" s="92"/>
      <c r="KHF2" s="92"/>
      <c r="KHG2" s="92"/>
      <c r="KHH2" s="92"/>
      <c r="KHI2" s="92"/>
      <c r="KHJ2" s="92"/>
      <c r="KHK2" s="92"/>
      <c r="KHL2" s="92"/>
      <c r="KHM2" s="92"/>
      <c r="KHN2" s="92"/>
      <c r="KHO2" s="92"/>
      <c r="KHP2" s="92"/>
      <c r="KHQ2" s="92"/>
      <c r="KHR2" s="92"/>
      <c r="KHS2" s="92"/>
      <c r="KHT2" s="92"/>
      <c r="KHU2" s="92"/>
      <c r="KHV2" s="92"/>
      <c r="KHW2" s="92"/>
      <c r="KHX2" s="92"/>
      <c r="KHY2" s="92"/>
      <c r="KHZ2" s="92"/>
      <c r="KIA2" s="92"/>
      <c r="KIB2" s="92"/>
      <c r="KIC2" s="92"/>
      <c r="KID2" s="92"/>
      <c r="KIE2" s="92"/>
      <c r="KIF2" s="92"/>
      <c r="KIG2" s="92"/>
      <c r="KIH2" s="92"/>
      <c r="KII2" s="92"/>
      <c r="KIJ2" s="92"/>
      <c r="KIK2" s="92"/>
      <c r="KIL2" s="92"/>
      <c r="KIM2" s="92"/>
      <c r="KIN2" s="92"/>
      <c r="KIO2" s="92"/>
      <c r="KIP2" s="92"/>
      <c r="KIQ2" s="92"/>
      <c r="KIR2" s="92"/>
      <c r="KIS2" s="92"/>
      <c r="KIT2" s="92"/>
      <c r="KIU2" s="92"/>
      <c r="KIV2" s="92"/>
      <c r="KIW2" s="92"/>
      <c r="KIX2" s="92"/>
      <c r="KIY2" s="92"/>
      <c r="KIZ2" s="92"/>
      <c r="KJA2" s="92"/>
      <c r="KJB2" s="92"/>
      <c r="KJC2" s="92"/>
      <c r="KJD2" s="92"/>
      <c r="KJE2" s="92"/>
      <c r="KJF2" s="92"/>
      <c r="KJG2" s="92"/>
      <c r="KJH2" s="92"/>
      <c r="KJI2" s="92"/>
      <c r="KJJ2" s="92"/>
      <c r="KJK2" s="92"/>
      <c r="KJL2" s="92"/>
      <c r="KJM2" s="92"/>
      <c r="KJN2" s="92"/>
      <c r="KJO2" s="92"/>
      <c r="KJP2" s="92"/>
      <c r="KJQ2" s="92"/>
      <c r="KJR2" s="92"/>
      <c r="KJS2" s="92"/>
      <c r="KJT2" s="92"/>
      <c r="KJU2" s="92"/>
      <c r="KJV2" s="92"/>
      <c r="KJW2" s="92"/>
      <c r="KJX2" s="92"/>
      <c r="KJY2" s="92"/>
      <c r="KJZ2" s="92"/>
      <c r="KKA2" s="92"/>
      <c r="KKB2" s="92"/>
      <c r="KKC2" s="92"/>
      <c r="KKD2" s="92"/>
      <c r="KKE2" s="92"/>
      <c r="KKF2" s="92"/>
      <c r="KKG2" s="92"/>
      <c r="KKH2" s="92"/>
      <c r="KKI2" s="92"/>
      <c r="KKJ2" s="92"/>
      <c r="KKK2" s="92"/>
      <c r="KKL2" s="92"/>
      <c r="KKM2" s="92"/>
      <c r="KKN2" s="92"/>
      <c r="KKO2" s="92"/>
      <c r="KKP2" s="92"/>
      <c r="KKQ2" s="92"/>
      <c r="KKR2" s="92"/>
      <c r="KKS2" s="92"/>
      <c r="KKT2" s="92"/>
      <c r="KKU2" s="92"/>
      <c r="KKV2" s="92"/>
      <c r="KKW2" s="92"/>
      <c r="KKX2" s="92"/>
      <c r="KKY2" s="92"/>
      <c r="KKZ2" s="92"/>
      <c r="KLA2" s="92"/>
      <c r="KLB2" s="92"/>
      <c r="KLC2" s="92"/>
      <c r="KLD2" s="92"/>
      <c r="KLE2" s="92"/>
      <c r="KLF2" s="92"/>
      <c r="KLG2" s="92"/>
      <c r="KLH2" s="92"/>
      <c r="KLI2" s="92"/>
      <c r="KLJ2" s="92"/>
      <c r="KLK2" s="92"/>
      <c r="KLL2" s="92"/>
      <c r="KLM2" s="92"/>
      <c r="KLN2" s="92"/>
      <c r="KLO2" s="92"/>
      <c r="KLP2" s="92"/>
      <c r="KLQ2" s="92"/>
      <c r="KLR2" s="92"/>
      <c r="KLS2" s="92"/>
      <c r="KLT2" s="92"/>
      <c r="KLU2" s="92"/>
      <c r="KLV2" s="92"/>
      <c r="KLW2" s="92"/>
      <c r="KLX2" s="92"/>
      <c r="KLY2" s="92"/>
      <c r="KLZ2" s="92"/>
      <c r="KMA2" s="92"/>
      <c r="KMB2" s="92"/>
      <c r="KMC2" s="92"/>
      <c r="KMD2" s="92"/>
      <c r="KME2" s="92"/>
      <c r="KMF2" s="92"/>
      <c r="KMG2" s="92"/>
      <c r="KMH2" s="92"/>
      <c r="KMI2" s="92"/>
      <c r="KMJ2" s="92"/>
      <c r="KMK2" s="92"/>
      <c r="KML2" s="92"/>
      <c r="KMM2" s="92"/>
      <c r="KMN2" s="92"/>
      <c r="KMO2" s="92"/>
      <c r="KMP2" s="92"/>
      <c r="KMQ2" s="92"/>
      <c r="KMR2" s="92"/>
      <c r="KMS2" s="92"/>
      <c r="KMT2" s="92"/>
      <c r="KMU2" s="92"/>
      <c r="KMV2" s="92"/>
      <c r="KMW2" s="92"/>
      <c r="KMX2" s="92"/>
      <c r="KMY2" s="92"/>
      <c r="KMZ2" s="92"/>
      <c r="KNA2" s="92"/>
      <c r="KNB2" s="92"/>
      <c r="KNC2" s="92"/>
      <c r="KND2" s="92"/>
      <c r="KNE2" s="92"/>
      <c r="KNF2" s="92"/>
      <c r="KNG2" s="92"/>
      <c r="KNH2" s="92"/>
      <c r="KNI2" s="92"/>
      <c r="KNJ2" s="92"/>
      <c r="KNK2" s="92"/>
      <c r="KNL2" s="92"/>
      <c r="KNM2" s="92"/>
      <c r="KNN2" s="92"/>
      <c r="KNO2" s="92"/>
      <c r="KNP2" s="92"/>
      <c r="KNQ2" s="92"/>
      <c r="KNR2" s="92"/>
      <c r="KNS2" s="92"/>
      <c r="KNT2" s="92"/>
      <c r="KNU2" s="92"/>
      <c r="KNV2" s="92"/>
      <c r="KNW2" s="92"/>
      <c r="KNX2" s="92"/>
      <c r="KNY2" s="92"/>
      <c r="KNZ2" s="92"/>
      <c r="KOA2" s="92"/>
      <c r="KOB2" s="92"/>
      <c r="KOC2" s="92"/>
      <c r="KOD2" s="92"/>
      <c r="KOE2" s="92"/>
      <c r="KOF2" s="92"/>
      <c r="KOG2" s="92"/>
      <c r="KOH2" s="92"/>
      <c r="KOI2" s="92"/>
      <c r="KOJ2" s="92"/>
      <c r="KOK2" s="92"/>
      <c r="KOL2" s="92"/>
      <c r="KOM2" s="92"/>
      <c r="KON2" s="92"/>
      <c r="KOO2" s="92"/>
      <c r="KOP2" s="92"/>
      <c r="KOQ2" s="92"/>
      <c r="KOR2" s="92"/>
      <c r="KOS2" s="92"/>
      <c r="KOT2" s="92"/>
      <c r="KOU2" s="92"/>
      <c r="KOV2" s="92"/>
      <c r="KOW2" s="92"/>
      <c r="KOX2" s="92"/>
      <c r="KOY2" s="92"/>
      <c r="KOZ2" s="92"/>
      <c r="KPA2" s="92"/>
      <c r="KPB2" s="92"/>
      <c r="KPC2" s="92"/>
      <c r="KPD2" s="92"/>
      <c r="KPE2" s="92"/>
      <c r="KPF2" s="92"/>
      <c r="KPG2" s="92"/>
      <c r="KPH2" s="92"/>
      <c r="KPI2" s="92"/>
      <c r="KPJ2" s="92"/>
      <c r="KPK2" s="92"/>
      <c r="KPL2" s="92"/>
      <c r="KPM2" s="92"/>
      <c r="KPN2" s="92"/>
      <c r="KPO2" s="92"/>
      <c r="KPP2" s="92"/>
      <c r="KPQ2" s="92"/>
      <c r="KPR2" s="92"/>
      <c r="KPS2" s="92"/>
      <c r="KPT2" s="92"/>
      <c r="KPU2" s="92"/>
      <c r="KPV2" s="92"/>
      <c r="KPW2" s="92"/>
      <c r="KPX2" s="92"/>
      <c r="KPY2" s="92"/>
      <c r="KPZ2" s="92"/>
      <c r="KQA2" s="92"/>
      <c r="KQB2" s="92"/>
      <c r="KQC2" s="92"/>
      <c r="KQD2" s="92"/>
      <c r="KQE2" s="92"/>
      <c r="KQF2" s="92"/>
      <c r="KQG2" s="92"/>
      <c r="KQH2" s="92"/>
      <c r="KQI2" s="92"/>
      <c r="KQJ2" s="92"/>
      <c r="KQK2" s="92"/>
      <c r="KQL2" s="92"/>
      <c r="KQM2" s="92"/>
      <c r="KQN2" s="92"/>
      <c r="KQO2" s="92"/>
      <c r="KQP2" s="92"/>
      <c r="KQQ2" s="92"/>
      <c r="KQR2" s="92"/>
      <c r="KQS2" s="92"/>
      <c r="KQT2" s="92"/>
      <c r="KQU2" s="92"/>
      <c r="KQV2" s="92"/>
      <c r="KQW2" s="92"/>
      <c r="KQX2" s="92"/>
      <c r="KQY2" s="92"/>
      <c r="KQZ2" s="92"/>
      <c r="KRA2" s="92"/>
      <c r="KRB2" s="92"/>
      <c r="KRC2" s="92"/>
      <c r="KRD2" s="92"/>
      <c r="KRE2" s="92"/>
      <c r="KRF2" s="92"/>
      <c r="KRG2" s="92"/>
      <c r="KRH2" s="92"/>
      <c r="KRI2" s="92"/>
      <c r="KRJ2" s="92"/>
      <c r="KRK2" s="92"/>
      <c r="KRL2" s="92"/>
      <c r="KRM2" s="92"/>
      <c r="KRN2" s="92"/>
      <c r="KRO2" s="92"/>
      <c r="KRP2" s="92"/>
      <c r="KRQ2" s="92"/>
      <c r="KRR2" s="92"/>
      <c r="KRS2" s="92"/>
      <c r="KRT2" s="92"/>
      <c r="KRU2" s="92"/>
      <c r="KRV2" s="92"/>
      <c r="KRW2" s="92"/>
      <c r="KRX2" s="92"/>
      <c r="KRY2" s="92"/>
      <c r="KRZ2" s="92"/>
      <c r="KSA2" s="92"/>
      <c r="KSB2" s="92"/>
      <c r="KSC2" s="92"/>
      <c r="KSD2" s="92"/>
      <c r="KSE2" s="92"/>
      <c r="KSF2" s="92"/>
      <c r="KSG2" s="92"/>
      <c r="KSH2" s="92"/>
      <c r="KSI2" s="92"/>
      <c r="KSJ2" s="92"/>
      <c r="KSK2" s="92"/>
      <c r="KSL2" s="92"/>
      <c r="KSM2" s="92"/>
      <c r="KSN2" s="92"/>
      <c r="KSO2" s="92"/>
      <c r="KSP2" s="92"/>
      <c r="KSQ2" s="92"/>
      <c r="KSR2" s="92"/>
      <c r="KSS2" s="92"/>
      <c r="KST2" s="92"/>
      <c r="KSU2" s="92"/>
      <c r="KSV2" s="92"/>
      <c r="KSW2" s="92"/>
      <c r="KSX2" s="92"/>
      <c r="KSY2" s="92"/>
      <c r="KSZ2" s="92"/>
      <c r="KTA2" s="92"/>
      <c r="KTB2" s="92"/>
      <c r="KTC2" s="92"/>
      <c r="KTD2" s="92"/>
      <c r="KTE2" s="92"/>
      <c r="KTF2" s="92"/>
      <c r="KTG2" s="92"/>
      <c r="KTH2" s="92"/>
      <c r="KTI2" s="92"/>
      <c r="KTJ2" s="92"/>
      <c r="KTK2" s="92"/>
      <c r="KTL2" s="92"/>
      <c r="KTM2" s="92"/>
      <c r="KTN2" s="92"/>
      <c r="KTO2" s="92"/>
      <c r="KTP2" s="92"/>
      <c r="KTQ2" s="92"/>
      <c r="KTR2" s="92"/>
      <c r="KTS2" s="92"/>
      <c r="KTT2" s="92"/>
      <c r="KTU2" s="92"/>
      <c r="KTV2" s="92"/>
      <c r="KTW2" s="92"/>
      <c r="KTX2" s="92"/>
      <c r="KTY2" s="92"/>
      <c r="KTZ2" s="92"/>
      <c r="KUA2" s="92"/>
      <c r="KUB2" s="92"/>
      <c r="KUC2" s="92"/>
      <c r="KUD2" s="92"/>
      <c r="KUE2" s="92"/>
      <c r="KUF2" s="92"/>
      <c r="KUG2" s="92"/>
      <c r="KUH2" s="92"/>
      <c r="KUI2" s="92"/>
      <c r="KUJ2" s="92"/>
      <c r="KUK2" s="92"/>
      <c r="KUL2" s="92"/>
      <c r="KUM2" s="92"/>
      <c r="KUN2" s="92"/>
      <c r="KUO2" s="92"/>
      <c r="KUP2" s="92"/>
      <c r="KUQ2" s="92"/>
      <c r="KUR2" s="92"/>
      <c r="KUS2" s="92"/>
      <c r="KUT2" s="92"/>
      <c r="KUU2" s="92"/>
      <c r="KUV2" s="92"/>
      <c r="KUW2" s="92"/>
      <c r="KUX2" s="92"/>
      <c r="KUY2" s="92"/>
      <c r="KUZ2" s="92"/>
      <c r="KVA2" s="92"/>
      <c r="KVB2" s="92"/>
      <c r="KVC2" s="92"/>
      <c r="KVD2" s="92"/>
      <c r="KVE2" s="92"/>
      <c r="KVF2" s="92"/>
      <c r="KVG2" s="92"/>
      <c r="KVH2" s="92"/>
      <c r="KVI2" s="92"/>
      <c r="KVJ2" s="92"/>
      <c r="KVK2" s="92"/>
      <c r="KVL2" s="92"/>
      <c r="KVM2" s="92"/>
      <c r="KVN2" s="92"/>
      <c r="KVO2" s="92"/>
      <c r="KVP2" s="92"/>
      <c r="KVQ2" s="92"/>
      <c r="KVR2" s="92"/>
      <c r="KVS2" s="92"/>
      <c r="KVT2" s="92"/>
      <c r="KVU2" s="92"/>
      <c r="KVV2" s="92"/>
      <c r="KVW2" s="92"/>
      <c r="KVX2" s="92"/>
      <c r="KVY2" s="92"/>
      <c r="KVZ2" s="92"/>
      <c r="KWA2" s="92"/>
      <c r="KWB2" s="92"/>
      <c r="KWC2" s="92"/>
      <c r="KWD2" s="92"/>
      <c r="KWE2" s="92"/>
      <c r="KWF2" s="92"/>
      <c r="KWG2" s="92"/>
      <c r="KWH2" s="92"/>
      <c r="KWI2" s="92"/>
      <c r="KWJ2" s="92"/>
      <c r="KWK2" s="92"/>
      <c r="KWL2" s="92"/>
      <c r="KWM2" s="92"/>
      <c r="KWN2" s="92"/>
      <c r="KWO2" s="92"/>
      <c r="KWP2" s="92"/>
      <c r="KWQ2" s="92"/>
      <c r="KWR2" s="92"/>
      <c r="KWS2" s="92"/>
      <c r="KWT2" s="92"/>
      <c r="KWU2" s="92"/>
      <c r="KWV2" s="92"/>
      <c r="KWW2" s="92"/>
      <c r="KWX2" s="92"/>
      <c r="KWY2" s="92"/>
      <c r="KWZ2" s="92"/>
      <c r="KXA2" s="92"/>
      <c r="KXB2" s="92"/>
      <c r="KXC2" s="92"/>
      <c r="KXD2" s="92"/>
      <c r="KXE2" s="92"/>
      <c r="KXF2" s="92"/>
      <c r="KXG2" s="92"/>
      <c r="KXH2" s="92"/>
      <c r="KXI2" s="92"/>
      <c r="KXJ2" s="92"/>
      <c r="KXK2" s="92"/>
      <c r="KXL2" s="92"/>
      <c r="KXM2" s="92"/>
      <c r="KXN2" s="92"/>
      <c r="KXO2" s="92"/>
      <c r="KXP2" s="92"/>
      <c r="KXQ2" s="92"/>
      <c r="KXR2" s="92"/>
      <c r="KXS2" s="92"/>
      <c r="KXT2" s="92"/>
      <c r="KXU2" s="92"/>
      <c r="KXV2" s="92"/>
      <c r="KXW2" s="92"/>
      <c r="KXX2" s="92"/>
      <c r="KXY2" s="92"/>
      <c r="KXZ2" s="92"/>
      <c r="KYA2" s="92"/>
      <c r="KYB2" s="92"/>
      <c r="KYC2" s="92"/>
      <c r="KYD2" s="92"/>
      <c r="KYE2" s="92"/>
      <c r="KYF2" s="92"/>
      <c r="KYG2" s="92"/>
      <c r="KYH2" s="92"/>
      <c r="KYI2" s="92"/>
      <c r="KYJ2" s="92"/>
      <c r="KYK2" s="92"/>
      <c r="KYL2" s="92"/>
      <c r="KYM2" s="92"/>
      <c r="KYN2" s="92"/>
      <c r="KYO2" s="92"/>
      <c r="KYP2" s="92"/>
      <c r="KYQ2" s="92"/>
      <c r="KYR2" s="92"/>
      <c r="KYS2" s="92"/>
      <c r="KYT2" s="92"/>
      <c r="KYU2" s="92"/>
      <c r="KYV2" s="92"/>
      <c r="KYW2" s="92"/>
      <c r="KYX2" s="92"/>
      <c r="KYY2" s="92"/>
      <c r="KYZ2" s="92"/>
      <c r="KZA2" s="92"/>
      <c r="KZB2" s="92"/>
      <c r="KZC2" s="92"/>
      <c r="KZD2" s="92"/>
      <c r="KZE2" s="92"/>
      <c r="KZF2" s="92"/>
      <c r="KZG2" s="92"/>
      <c r="KZH2" s="92"/>
      <c r="KZI2" s="92"/>
      <c r="KZJ2" s="92"/>
      <c r="KZK2" s="92"/>
      <c r="KZL2" s="92"/>
      <c r="KZM2" s="92"/>
      <c r="KZN2" s="92"/>
      <c r="KZO2" s="92"/>
      <c r="KZP2" s="92"/>
      <c r="KZQ2" s="92"/>
      <c r="KZR2" s="92"/>
      <c r="KZS2" s="92"/>
      <c r="KZT2" s="92"/>
      <c r="KZU2" s="92"/>
      <c r="KZV2" s="92"/>
      <c r="KZW2" s="92"/>
      <c r="KZX2" s="92"/>
      <c r="KZY2" s="92"/>
      <c r="KZZ2" s="92"/>
      <c r="LAA2" s="92"/>
      <c r="LAB2" s="92"/>
      <c r="LAC2" s="92"/>
      <c r="LAD2" s="92"/>
      <c r="LAE2" s="92"/>
      <c r="LAF2" s="92"/>
      <c r="LAG2" s="92"/>
      <c r="LAH2" s="92"/>
      <c r="LAI2" s="92"/>
      <c r="LAJ2" s="92"/>
      <c r="LAK2" s="92"/>
      <c r="LAL2" s="92"/>
      <c r="LAM2" s="92"/>
      <c r="LAN2" s="92"/>
      <c r="LAO2" s="92"/>
      <c r="LAP2" s="92"/>
      <c r="LAQ2" s="92"/>
      <c r="LAR2" s="92"/>
      <c r="LAS2" s="92"/>
      <c r="LAT2" s="92"/>
      <c r="LAU2" s="92"/>
      <c r="LAV2" s="92"/>
      <c r="LAW2" s="92"/>
      <c r="LAX2" s="92"/>
      <c r="LAY2" s="92"/>
      <c r="LAZ2" s="92"/>
      <c r="LBA2" s="92"/>
      <c r="LBB2" s="92"/>
      <c r="LBC2" s="92"/>
      <c r="LBD2" s="92"/>
      <c r="LBE2" s="92"/>
      <c r="LBF2" s="92"/>
      <c r="LBG2" s="92"/>
      <c r="LBH2" s="92"/>
      <c r="LBI2" s="92"/>
      <c r="LBJ2" s="92"/>
      <c r="LBK2" s="92"/>
      <c r="LBL2" s="92"/>
      <c r="LBM2" s="92"/>
      <c r="LBN2" s="92"/>
      <c r="LBO2" s="92"/>
      <c r="LBP2" s="92"/>
      <c r="LBQ2" s="92"/>
      <c r="LBR2" s="92"/>
      <c r="LBS2" s="92"/>
      <c r="LBT2" s="92"/>
      <c r="LBU2" s="92"/>
      <c r="LBV2" s="92"/>
      <c r="LBW2" s="92"/>
      <c r="LBX2" s="92"/>
      <c r="LBY2" s="92"/>
      <c r="LBZ2" s="92"/>
      <c r="LCA2" s="92"/>
      <c r="LCB2" s="92"/>
      <c r="LCC2" s="92"/>
      <c r="LCD2" s="92"/>
      <c r="LCE2" s="92"/>
      <c r="LCF2" s="92"/>
      <c r="LCG2" s="92"/>
      <c r="LCH2" s="92"/>
      <c r="LCI2" s="92"/>
      <c r="LCJ2" s="92"/>
      <c r="LCK2" s="92"/>
      <c r="LCL2" s="92"/>
      <c r="LCM2" s="92"/>
      <c r="LCN2" s="92"/>
      <c r="LCO2" s="92"/>
      <c r="LCP2" s="92"/>
      <c r="LCQ2" s="92"/>
      <c r="LCR2" s="92"/>
      <c r="LCS2" s="92"/>
      <c r="LCT2" s="92"/>
      <c r="LCU2" s="92"/>
      <c r="LCV2" s="92"/>
      <c r="LCW2" s="92"/>
      <c r="LCX2" s="92"/>
      <c r="LCY2" s="92"/>
      <c r="LCZ2" s="92"/>
      <c r="LDA2" s="92"/>
      <c r="LDB2" s="92"/>
      <c r="LDC2" s="92"/>
      <c r="LDD2" s="92"/>
      <c r="LDE2" s="92"/>
      <c r="LDF2" s="92"/>
      <c r="LDG2" s="92"/>
      <c r="LDH2" s="92"/>
      <c r="LDI2" s="92"/>
      <c r="LDJ2" s="92"/>
      <c r="LDK2" s="92"/>
      <c r="LDL2" s="92"/>
      <c r="LDM2" s="92"/>
      <c r="LDN2" s="92"/>
      <c r="LDO2" s="92"/>
      <c r="LDP2" s="92"/>
      <c r="LDQ2" s="92"/>
      <c r="LDR2" s="92"/>
      <c r="LDS2" s="92"/>
      <c r="LDT2" s="92"/>
      <c r="LDU2" s="92"/>
      <c r="LDV2" s="92"/>
      <c r="LDW2" s="92"/>
      <c r="LDX2" s="92"/>
      <c r="LDY2" s="92"/>
      <c r="LDZ2" s="92"/>
      <c r="LEA2" s="92"/>
      <c r="LEB2" s="92"/>
      <c r="LEC2" s="92"/>
      <c r="LED2" s="92"/>
      <c r="LEE2" s="92"/>
      <c r="LEF2" s="92"/>
      <c r="LEG2" s="92"/>
      <c r="LEH2" s="92"/>
      <c r="LEI2" s="92"/>
      <c r="LEJ2" s="92"/>
      <c r="LEK2" s="92"/>
      <c r="LEL2" s="92"/>
      <c r="LEM2" s="92"/>
      <c r="LEN2" s="92"/>
      <c r="LEO2" s="92"/>
      <c r="LEP2" s="92"/>
      <c r="LEQ2" s="92"/>
      <c r="LER2" s="92"/>
      <c r="LES2" s="92"/>
      <c r="LET2" s="92"/>
      <c r="LEU2" s="92"/>
      <c r="LEV2" s="92"/>
      <c r="LEW2" s="92"/>
      <c r="LEX2" s="92"/>
      <c r="LEY2" s="92"/>
      <c r="LEZ2" s="92"/>
      <c r="LFA2" s="92"/>
      <c r="LFB2" s="92"/>
      <c r="LFC2" s="92"/>
      <c r="LFD2" s="92"/>
      <c r="LFE2" s="92"/>
      <c r="LFF2" s="92"/>
      <c r="LFG2" s="92"/>
      <c r="LFH2" s="92"/>
      <c r="LFI2" s="92"/>
      <c r="LFJ2" s="92"/>
      <c r="LFK2" s="92"/>
      <c r="LFL2" s="92"/>
      <c r="LFM2" s="92"/>
      <c r="LFN2" s="92"/>
      <c r="LFO2" s="92"/>
      <c r="LFP2" s="92"/>
      <c r="LFQ2" s="92"/>
      <c r="LFR2" s="92"/>
      <c r="LFS2" s="92"/>
      <c r="LFT2" s="92"/>
      <c r="LFU2" s="92"/>
      <c r="LFV2" s="92"/>
      <c r="LFW2" s="92"/>
      <c r="LFX2" s="92"/>
      <c r="LFY2" s="92"/>
      <c r="LFZ2" s="92"/>
      <c r="LGA2" s="92"/>
      <c r="LGB2" s="92"/>
      <c r="LGC2" s="92"/>
      <c r="LGD2" s="92"/>
      <c r="LGE2" s="92"/>
      <c r="LGF2" s="92"/>
      <c r="LGG2" s="92"/>
      <c r="LGH2" s="92"/>
      <c r="LGI2" s="92"/>
      <c r="LGJ2" s="92"/>
      <c r="LGK2" s="92"/>
      <c r="LGL2" s="92"/>
      <c r="LGM2" s="92"/>
      <c r="LGN2" s="92"/>
      <c r="LGO2" s="92"/>
      <c r="LGP2" s="92"/>
      <c r="LGQ2" s="92"/>
      <c r="LGR2" s="92"/>
      <c r="LGS2" s="92"/>
      <c r="LGT2" s="92"/>
      <c r="LGU2" s="92"/>
      <c r="LGV2" s="92"/>
      <c r="LGW2" s="92"/>
      <c r="LGX2" s="92"/>
      <c r="LGY2" s="92"/>
      <c r="LGZ2" s="92"/>
      <c r="LHA2" s="92"/>
      <c r="LHB2" s="92"/>
      <c r="LHC2" s="92"/>
      <c r="LHD2" s="92"/>
      <c r="LHE2" s="92"/>
      <c r="LHF2" s="92"/>
      <c r="LHG2" s="92"/>
      <c r="LHH2" s="92"/>
      <c r="LHI2" s="92"/>
      <c r="LHJ2" s="92"/>
      <c r="LHK2" s="92"/>
      <c r="LHL2" s="92"/>
      <c r="LHM2" s="92"/>
      <c r="LHN2" s="92"/>
      <c r="LHO2" s="92"/>
      <c r="LHP2" s="92"/>
      <c r="LHQ2" s="92"/>
      <c r="LHR2" s="92"/>
      <c r="LHS2" s="92"/>
      <c r="LHT2" s="92"/>
      <c r="LHU2" s="92"/>
      <c r="LHV2" s="92"/>
      <c r="LHW2" s="92"/>
      <c r="LHX2" s="92"/>
      <c r="LHY2" s="92"/>
      <c r="LHZ2" s="92"/>
      <c r="LIA2" s="92"/>
      <c r="LIB2" s="92"/>
      <c r="LIC2" s="92"/>
      <c r="LID2" s="92"/>
      <c r="LIE2" s="92"/>
      <c r="LIF2" s="92"/>
      <c r="LIG2" s="92"/>
      <c r="LIH2" s="92"/>
      <c r="LII2" s="92"/>
      <c r="LIJ2" s="92"/>
      <c r="LIK2" s="92"/>
      <c r="LIL2" s="92"/>
      <c r="LIM2" s="92"/>
      <c r="LIN2" s="92"/>
      <c r="LIO2" s="92"/>
      <c r="LIP2" s="92"/>
      <c r="LIQ2" s="92"/>
      <c r="LIR2" s="92"/>
      <c r="LIS2" s="92"/>
      <c r="LIT2" s="92"/>
      <c r="LIU2" s="92"/>
      <c r="LIV2" s="92"/>
      <c r="LIW2" s="92"/>
      <c r="LIX2" s="92"/>
      <c r="LIY2" s="92"/>
      <c r="LIZ2" s="92"/>
      <c r="LJA2" s="92"/>
      <c r="LJB2" s="92"/>
      <c r="LJC2" s="92"/>
      <c r="LJD2" s="92"/>
      <c r="LJE2" s="92"/>
      <c r="LJF2" s="92"/>
      <c r="LJG2" s="92"/>
      <c r="LJH2" s="92"/>
      <c r="LJI2" s="92"/>
      <c r="LJJ2" s="92"/>
      <c r="LJK2" s="92"/>
      <c r="LJL2" s="92"/>
      <c r="LJM2" s="92"/>
      <c r="LJN2" s="92"/>
      <c r="LJO2" s="92"/>
      <c r="LJP2" s="92"/>
      <c r="LJQ2" s="92"/>
      <c r="LJR2" s="92"/>
      <c r="LJS2" s="92"/>
      <c r="LJT2" s="92"/>
      <c r="LJU2" s="92"/>
      <c r="LJV2" s="92"/>
      <c r="LJW2" s="92"/>
      <c r="LJX2" s="92"/>
      <c r="LJY2" s="92"/>
      <c r="LJZ2" s="92"/>
      <c r="LKA2" s="92"/>
      <c r="LKB2" s="92"/>
      <c r="LKC2" s="92"/>
      <c r="LKD2" s="92"/>
      <c r="LKE2" s="92"/>
      <c r="LKF2" s="92"/>
      <c r="LKG2" s="92"/>
      <c r="LKH2" s="92"/>
      <c r="LKI2" s="92"/>
      <c r="LKJ2" s="92"/>
      <c r="LKK2" s="92"/>
      <c r="LKL2" s="92"/>
      <c r="LKM2" s="92"/>
      <c r="LKN2" s="92"/>
      <c r="LKO2" s="92"/>
      <c r="LKP2" s="92"/>
      <c r="LKQ2" s="92"/>
      <c r="LKR2" s="92"/>
      <c r="LKS2" s="92"/>
      <c r="LKT2" s="92"/>
      <c r="LKU2" s="92"/>
      <c r="LKV2" s="92"/>
      <c r="LKW2" s="92"/>
      <c r="LKX2" s="92"/>
      <c r="LKY2" s="92"/>
      <c r="LKZ2" s="92"/>
      <c r="LLA2" s="92"/>
      <c r="LLB2" s="92"/>
      <c r="LLC2" s="92"/>
      <c r="LLD2" s="92"/>
      <c r="LLE2" s="92"/>
      <c r="LLF2" s="92"/>
      <c r="LLG2" s="92"/>
      <c r="LLH2" s="92"/>
      <c r="LLI2" s="92"/>
      <c r="LLJ2" s="92"/>
      <c r="LLK2" s="92"/>
      <c r="LLL2" s="92"/>
      <c r="LLM2" s="92"/>
      <c r="LLN2" s="92"/>
      <c r="LLO2" s="92"/>
      <c r="LLP2" s="92"/>
      <c r="LLQ2" s="92"/>
      <c r="LLR2" s="92"/>
      <c r="LLS2" s="92"/>
      <c r="LLT2" s="92"/>
      <c r="LLU2" s="92"/>
      <c r="LLV2" s="92"/>
      <c r="LLW2" s="92"/>
      <c r="LLX2" s="92"/>
      <c r="LLY2" s="92"/>
      <c r="LLZ2" s="92"/>
      <c r="LMA2" s="92"/>
      <c r="LMB2" s="92"/>
      <c r="LMC2" s="92"/>
      <c r="LMD2" s="92"/>
      <c r="LME2" s="92"/>
      <c r="LMF2" s="92"/>
      <c r="LMG2" s="92"/>
      <c r="LMH2" s="92"/>
      <c r="LMI2" s="92"/>
      <c r="LMJ2" s="92"/>
      <c r="LMK2" s="92"/>
      <c r="LML2" s="92"/>
      <c r="LMM2" s="92"/>
      <c r="LMN2" s="92"/>
      <c r="LMO2" s="92"/>
      <c r="LMP2" s="92"/>
      <c r="LMQ2" s="92"/>
      <c r="LMR2" s="92"/>
      <c r="LMS2" s="92"/>
      <c r="LMT2" s="92"/>
      <c r="LMU2" s="92"/>
      <c r="LMV2" s="92"/>
      <c r="LMW2" s="92"/>
      <c r="LMX2" s="92"/>
      <c r="LMY2" s="92"/>
      <c r="LMZ2" s="92"/>
      <c r="LNA2" s="92"/>
      <c r="LNB2" s="92"/>
      <c r="LNC2" s="92"/>
      <c r="LND2" s="92"/>
      <c r="LNE2" s="92"/>
      <c r="LNF2" s="92"/>
      <c r="LNG2" s="92"/>
      <c r="LNH2" s="92"/>
      <c r="LNI2" s="92"/>
      <c r="LNJ2" s="92"/>
      <c r="LNK2" s="92"/>
      <c r="LNL2" s="92"/>
      <c r="LNM2" s="92"/>
      <c r="LNN2" s="92"/>
      <c r="LNO2" s="92"/>
      <c r="LNP2" s="92"/>
      <c r="LNQ2" s="92"/>
      <c r="LNR2" s="92"/>
      <c r="LNS2" s="92"/>
      <c r="LNT2" s="92"/>
      <c r="LNU2" s="92"/>
      <c r="LNV2" s="92"/>
      <c r="LNW2" s="92"/>
      <c r="LNX2" s="92"/>
      <c r="LNY2" s="92"/>
      <c r="LNZ2" s="92"/>
      <c r="LOA2" s="92"/>
      <c r="LOB2" s="92"/>
      <c r="LOC2" s="92"/>
      <c r="LOD2" s="92"/>
      <c r="LOE2" s="92"/>
      <c r="LOF2" s="92"/>
      <c r="LOG2" s="92"/>
      <c r="LOH2" s="92"/>
      <c r="LOI2" s="92"/>
      <c r="LOJ2" s="92"/>
      <c r="LOK2" s="92"/>
      <c r="LOL2" s="92"/>
      <c r="LOM2" s="92"/>
      <c r="LON2" s="92"/>
      <c r="LOO2" s="92"/>
      <c r="LOP2" s="92"/>
      <c r="LOQ2" s="92"/>
      <c r="LOR2" s="92"/>
      <c r="LOS2" s="92"/>
      <c r="LOT2" s="92"/>
      <c r="LOU2" s="92"/>
      <c r="LOV2" s="92"/>
      <c r="LOW2" s="92"/>
      <c r="LOX2" s="92"/>
      <c r="LOY2" s="92"/>
      <c r="LOZ2" s="92"/>
      <c r="LPA2" s="92"/>
      <c r="LPB2" s="92"/>
      <c r="LPC2" s="92"/>
      <c r="LPD2" s="92"/>
      <c r="LPE2" s="92"/>
      <c r="LPF2" s="92"/>
      <c r="LPG2" s="92"/>
      <c r="LPH2" s="92"/>
      <c r="LPI2" s="92"/>
      <c r="LPJ2" s="92"/>
      <c r="LPK2" s="92"/>
      <c r="LPL2" s="92"/>
      <c r="LPM2" s="92"/>
      <c r="LPN2" s="92"/>
      <c r="LPO2" s="92"/>
      <c r="LPP2" s="92"/>
      <c r="LPQ2" s="92"/>
      <c r="LPR2" s="92"/>
      <c r="LPS2" s="92"/>
      <c r="LPT2" s="92"/>
      <c r="LPU2" s="92"/>
      <c r="LPV2" s="92"/>
      <c r="LPW2" s="92"/>
      <c r="LPX2" s="92"/>
      <c r="LPY2" s="92"/>
      <c r="LPZ2" s="92"/>
      <c r="LQA2" s="92"/>
      <c r="LQB2" s="92"/>
      <c r="LQC2" s="92"/>
      <c r="LQD2" s="92"/>
      <c r="LQE2" s="92"/>
      <c r="LQF2" s="92"/>
      <c r="LQG2" s="92"/>
      <c r="LQH2" s="92"/>
      <c r="LQI2" s="92"/>
      <c r="LQJ2" s="92"/>
      <c r="LQK2" s="92"/>
      <c r="LQL2" s="92"/>
      <c r="LQM2" s="92"/>
      <c r="LQN2" s="92"/>
      <c r="LQO2" s="92"/>
      <c r="LQP2" s="92"/>
      <c r="LQQ2" s="92"/>
      <c r="LQR2" s="92"/>
      <c r="LQS2" s="92"/>
      <c r="LQT2" s="92"/>
      <c r="LQU2" s="92"/>
      <c r="LQV2" s="92"/>
      <c r="LQW2" s="92"/>
      <c r="LQX2" s="92"/>
      <c r="LQY2" s="92"/>
      <c r="LQZ2" s="92"/>
      <c r="LRA2" s="92"/>
      <c r="LRB2" s="92"/>
      <c r="LRC2" s="92"/>
      <c r="LRD2" s="92"/>
      <c r="LRE2" s="92"/>
      <c r="LRF2" s="92"/>
      <c r="LRG2" s="92"/>
      <c r="LRH2" s="92"/>
      <c r="LRI2" s="92"/>
      <c r="LRJ2" s="92"/>
      <c r="LRK2" s="92"/>
      <c r="LRL2" s="92"/>
      <c r="LRM2" s="92"/>
      <c r="LRN2" s="92"/>
      <c r="LRO2" s="92"/>
      <c r="LRP2" s="92"/>
      <c r="LRQ2" s="92"/>
      <c r="LRR2" s="92"/>
      <c r="LRS2" s="92"/>
      <c r="LRT2" s="92"/>
      <c r="LRU2" s="92"/>
      <c r="LRV2" s="92"/>
      <c r="LRW2" s="92"/>
      <c r="LRX2" s="92"/>
      <c r="LRY2" s="92"/>
      <c r="LRZ2" s="92"/>
      <c r="LSA2" s="92"/>
      <c r="LSB2" s="92"/>
      <c r="LSC2" s="92"/>
      <c r="LSD2" s="92"/>
      <c r="LSE2" s="92"/>
      <c r="LSF2" s="92"/>
      <c r="LSG2" s="92"/>
      <c r="LSH2" s="92"/>
      <c r="LSI2" s="92"/>
      <c r="LSJ2" s="92"/>
      <c r="LSK2" s="92"/>
      <c r="LSL2" s="92"/>
      <c r="LSM2" s="92"/>
      <c r="LSN2" s="92"/>
      <c r="LSO2" s="92"/>
      <c r="LSP2" s="92"/>
      <c r="LSQ2" s="92"/>
      <c r="LSR2" s="92"/>
      <c r="LSS2" s="92"/>
      <c r="LST2" s="92"/>
      <c r="LSU2" s="92"/>
      <c r="LSV2" s="92"/>
      <c r="LSW2" s="92"/>
      <c r="LSX2" s="92"/>
      <c r="LSY2" s="92"/>
      <c r="LSZ2" s="92"/>
      <c r="LTA2" s="92"/>
      <c r="LTB2" s="92"/>
      <c r="LTC2" s="92"/>
      <c r="LTD2" s="92"/>
      <c r="LTE2" s="92"/>
      <c r="LTF2" s="92"/>
      <c r="LTG2" s="92"/>
      <c r="LTH2" s="92"/>
      <c r="LTI2" s="92"/>
      <c r="LTJ2" s="92"/>
      <c r="LTK2" s="92"/>
      <c r="LTL2" s="92"/>
      <c r="LTM2" s="92"/>
      <c r="LTN2" s="92"/>
      <c r="LTO2" s="92"/>
      <c r="LTP2" s="92"/>
      <c r="LTQ2" s="92"/>
      <c r="LTR2" s="92"/>
      <c r="LTS2" s="92"/>
      <c r="LTT2" s="92"/>
      <c r="LTU2" s="92"/>
      <c r="LTV2" s="92"/>
      <c r="LTW2" s="92"/>
      <c r="LTX2" s="92"/>
      <c r="LTY2" s="92"/>
      <c r="LTZ2" s="92"/>
      <c r="LUA2" s="92"/>
      <c r="LUB2" s="92"/>
      <c r="LUC2" s="92"/>
      <c r="LUD2" s="92"/>
      <c r="LUE2" s="92"/>
      <c r="LUF2" s="92"/>
      <c r="LUG2" s="92"/>
      <c r="LUH2" s="92"/>
      <c r="LUI2" s="92"/>
      <c r="LUJ2" s="92"/>
      <c r="LUK2" s="92"/>
      <c r="LUL2" s="92"/>
      <c r="LUM2" s="92"/>
      <c r="LUN2" s="92"/>
      <c r="LUO2" s="92"/>
      <c r="LUP2" s="92"/>
      <c r="LUQ2" s="92"/>
      <c r="LUR2" s="92"/>
      <c r="LUS2" s="92"/>
      <c r="LUT2" s="92"/>
      <c r="LUU2" s="92"/>
      <c r="LUV2" s="92"/>
      <c r="LUW2" s="92"/>
      <c r="LUX2" s="92"/>
      <c r="LUY2" s="92"/>
      <c r="LUZ2" s="92"/>
      <c r="LVA2" s="92"/>
      <c r="LVB2" s="92"/>
      <c r="LVC2" s="92"/>
      <c r="LVD2" s="92"/>
      <c r="LVE2" s="92"/>
      <c r="LVF2" s="92"/>
      <c r="LVG2" s="92"/>
      <c r="LVH2" s="92"/>
      <c r="LVI2" s="92"/>
      <c r="LVJ2" s="92"/>
      <c r="LVK2" s="92"/>
      <c r="LVL2" s="92"/>
      <c r="LVM2" s="92"/>
      <c r="LVN2" s="92"/>
      <c r="LVO2" s="92"/>
      <c r="LVP2" s="92"/>
      <c r="LVQ2" s="92"/>
      <c r="LVR2" s="92"/>
      <c r="LVS2" s="92"/>
      <c r="LVT2" s="92"/>
      <c r="LVU2" s="92"/>
      <c r="LVV2" s="92"/>
      <c r="LVW2" s="92"/>
      <c r="LVX2" s="92"/>
      <c r="LVY2" s="92"/>
      <c r="LVZ2" s="92"/>
      <c r="LWA2" s="92"/>
      <c r="LWB2" s="92"/>
      <c r="LWC2" s="92"/>
      <c r="LWD2" s="92"/>
      <c r="LWE2" s="92"/>
      <c r="LWF2" s="92"/>
      <c r="LWG2" s="92"/>
      <c r="LWH2" s="92"/>
      <c r="LWI2" s="92"/>
      <c r="LWJ2" s="92"/>
      <c r="LWK2" s="92"/>
      <c r="LWL2" s="92"/>
      <c r="LWM2" s="92"/>
      <c r="LWN2" s="92"/>
      <c r="LWO2" s="92"/>
      <c r="LWP2" s="92"/>
      <c r="LWQ2" s="92"/>
      <c r="LWR2" s="92"/>
      <c r="LWS2" s="92"/>
      <c r="LWT2" s="92"/>
      <c r="LWU2" s="92"/>
      <c r="LWV2" s="92"/>
      <c r="LWW2" s="92"/>
      <c r="LWX2" s="92"/>
      <c r="LWY2" s="92"/>
      <c r="LWZ2" s="92"/>
      <c r="LXA2" s="92"/>
      <c r="LXB2" s="92"/>
      <c r="LXC2" s="92"/>
      <c r="LXD2" s="92"/>
      <c r="LXE2" s="92"/>
      <c r="LXF2" s="92"/>
      <c r="LXG2" s="92"/>
      <c r="LXH2" s="92"/>
      <c r="LXI2" s="92"/>
      <c r="LXJ2" s="92"/>
      <c r="LXK2" s="92"/>
      <c r="LXL2" s="92"/>
      <c r="LXM2" s="92"/>
      <c r="LXN2" s="92"/>
      <c r="LXO2" s="92"/>
      <c r="LXP2" s="92"/>
      <c r="LXQ2" s="92"/>
      <c r="LXR2" s="92"/>
      <c r="LXS2" s="92"/>
      <c r="LXT2" s="92"/>
      <c r="LXU2" s="92"/>
      <c r="LXV2" s="92"/>
      <c r="LXW2" s="92"/>
      <c r="LXX2" s="92"/>
      <c r="LXY2" s="92"/>
      <c r="LXZ2" s="92"/>
      <c r="LYA2" s="92"/>
      <c r="LYB2" s="92"/>
      <c r="LYC2" s="92"/>
      <c r="LYD2" s="92"/>
      <c r="LYE2" s="92"/>
      <c r="LYF2" s="92"/>
      <c r="LYG2" s="92"/>
      <c r="LYH2" s="92"/>
      <c r="LYI2" s="92"/>
      <c r="LYJ2" s="92"/>
      <c r="LYK2" s="92"/>
      <c r="LYL2" s="92"/>
      <c r="LYM2" s="92"/>
      <c r="LYN2" s="92"/>
      <c r="LYO2" s="92"/>
      <c r="LYP2" s="92"/>
      <c r="LYQ2" s="92"/>
      <c r="LYR2" s="92"/>
      <c r="LYS2" s="92"/>
      <c r="LYT2" s="92"/>
      <c r="LYU2" s="92"/>
      <c r="LYV2" s="92"/>
      <c r="LYW2" s="92"/>
      <c r="LYX2" s="92"/>
      <c r="LYY2" s="92"/>
      <c r="LYZ2" s="92"/>
      <c r="LZA2" s="92"/>
      <c r="LZB2" s="92"/>
      <c r="LZC2" s="92"/>
      <c r="LZD2" s="92"/>
      <c r="LZE2" s="92"/>
      <c r="LZF2" s="92"/>
      <c r="LZG2" s="92"/>
      <c r="LZH2" s="92"/>
      <c r="LZI2" s="92"/>
      <c r="LZJ2" s="92"/>
      <c r="LZK2" s="92"/>
      <c r="LZL2" s="92"/>
      <c r="LZM2" s="92"/>
      <c r="LZN2" s="92"/>
      <c r="LZO2" s="92"/>
      <c r="LZP2" s="92"/>
      <c r="LZQ2" s="92"/>
      <c r="LZR2" s="92"/>
      <c r="LZS2" s="92"/>
      <c r="LZT2" s="92"/>
      <c r="LZU2" s="92"/>
      <c r="LZV2" s="92"/>
      <c r="LZW2" s="92"/>
      <c r="LZX2" s="92"/>
      <c r="LZY2" s="92"/>
      <c r="LZZ2" s="92"/>
      <c r="MAA2" s="92"/>
      <c r="MAB2" s="92"/>
      <c r="MAC2" s="92"/>
      <c r="MAD2" s="92"/>
      <c r="MAE2" s="92"/>
      <c r="MAF2" s="92"/>
      <c r="MAG2" s="92"/>
      <c r="MAH2" s="92"/>
      <c r="MAI2" s="92"/>
      <c r="MAJ2" s="92"/>
      <c r="MAK2" s="92"/>
      <c r="MAL2" s="92"/>
      <c r="MAM2" s="92"/>
      <c r="MAN2" s="92"/>
      <c r="MAO2" s="92"/>
      <c r="MAP2" s="92"/>
      <c r="MAQ2" s="92"/>
      <c r="MAR2" s="92"/>
      <c r="MAS2" s="92"/>
      <c r="MAT2" s="92"/>
      <c r="MAU2" s="92"/>
      <c r="MAV2" s="92"/>
      <c r="MAW2" s="92"/>
      <c r="MAX2" s="92"/>
      <c r="MAY2" s="92"/>
      <c r="MAZ2" s="92"/>
      <c r="MBA2" s="92"/>
      <c r="MBB2" s="92"/>
      <c r="MBC2" s="92"/>
      <c r="MBD2" s="92"/>
      <c r="MBE2" s="92"/>
      <c r="MBF2" s="92"/>
      <c r="MBG2" s="92"/>
      <c r="MBH2" s="92"/>
      <c r="MBI2" s="92"/>
      <c r="MBJ2" s="92"/>
      <c r="MBK2" s="92"/>
      <c r="MBL2" s="92"/>
      <c r="MBM2" s="92"/>
      <c r="MBN2" s="92"/>
      <c r="MBO2" s="92"/>
      <c r="MBP2" s="92"/>
      <c r="MBQ2" s="92"/>
      <c r="MBR2" s="92"/>
      <c r="MBS2" s="92"/>
      <c r="MBT2" s="92"/>
      <c r="MBU2" s="92"/>
      <c r="MBV2" s="92"/>
      <c r="MBW2" s="92"/>
      <c r="MBX2" s="92"/>
      <c r="MBY2" s="92"/>
      <c r="MBZ2" s="92"/>
      <c r="MCA2" s="92"/>
      <c r="MCB2" s="92"/>
      <c r="MCC2" s="92"/>
      <c r="MCD2" s="92"/>
      <c r="MCE2" s="92"/>
      <c r="MCF2" s="92"/>
      <c r="MCG2" s="92"/>
      <c r="MCH2" s="92"/>
      <c r="MCI2" s="92"/>
      <c r="MCJ2" s="92"/>
      <c r="MCK2" s="92"/>
      <c r="MCL2" s="92"/>
      <c r="MCM2" s="92"/>
      <c r="MCN2" s="92"/>
      <c r="MCO2" s="92"/>
      <c r="MCP2" s="92"/>
      <c r="MCQ2" s="92"/>
      <c r="MCR2" s="92"/>
      <c r="MCS2" s="92"/>
      <c r="MCT2" s="92"/>
      <c r="MCU2" s="92"/>
      <c r="MCV2" s="92"/>
      <c r="MCW2" s="92"/>
      <c r="MCX2" s="92"/>
      <c r="MCY2" s="92"/>
      <c r="MCZ2" s="92"/>
      <c r="MDA2" s="92"/>
      <c r="MDB2" s="92"/>
      <c r="MDC2" s="92"/>
      <c r="MDD2" s="92"/>
      <c r="MDE2" s="92"/>
      <c r="MDF2" s="92"/>
      <c r="MDG2" s="92"/>
      <c r="MDH2" s="92"/>
      <c r="MDI2" s="92"/>
      <c r="MDJ2" s="92"/>
      <c r="MDK2" s="92"/>
      <c r="MDL2" s="92"/>
      <c r="MDM2" s="92"/>
      <c r="MDN2" s="92"/>
      <c r="MDO2" s="92"/>
      <c r="MDP2" s="92"/>
      <c r="MDQ2" s="92"/>
      <c r="MDR2" s="92"/>
      <c r="MDS2" s="92"/>
      <c r="MDT2" s="92"/>
      <c r="MDU2" s="92"/>
      <c r="MDV2" s="92"/>
      <c r="MDW2" s="92"/>
      <c r="MDX2" s="92"/>
      <c r="MDY2" s="92"/>
      <c r="MDZ2" s="92"/>
      <c r="MEA2" s="92"/>
      <c r="MEB2" s="92"/>
      <c r="MEC2" s="92"/>
      <c r="MED2" s="92"/>
      <c r="MEE2" s="92"/>
      <c r="MEF2" s="92"/>
      <c r="MEG2" s="92"/>
      <c r="MEH2" s="92"/>
      <c r="MEI2" s="92"/>
      <c r="MEJ2" s="92"/>
      <c r="MEK2" s="92"/>
      <c r="MEL2" s="92"/>
      <c r="MEM2" s="92"/>
      <c r="MEN2" s="92"/>
      <c r="MEO2" s="92"/>
      <c r="MEP2" s="92"/>
      <c r="MEQ2" s="92"/>
      <c r="MER2" s="92"/>
      <c r="MES2" s="92"/>
      <c r="MET2" s="92"/>
      <c r="MEU2" s="92"/>
      <c r="MEV2" s="92"/>
      <c r="MEW2" s="92"/>
      <c r="MEX2" s="92"/>
      <c r="MEY2" s="92"/>
      <c r="MEZ2" s="92"/>
      <c r="MFA2" s="92"/>
      <c r="MFB2" s="92"/>
      <c r="MFC2" s="92"/>
      <c r="MFD2" s="92"/>
      <c r="MFE2" s="92"/>
      <c r="MFF2" s="92"/>
      <c r="MFG2" s="92"/>
      <c r="MFH2" s="92"/>
      <c r="MFI2" s="92"/>
      <c r="MFJ2" s="92"/>
      <c r="MFK2" s="92"/>
      <c r="MFL2" s="92"/>
      <c r="MFM2" s="92"/>
      <c r="MFN2" s="92"/>
      <c r="MFO2" s="92"/>
      <c r="MFP2" s="92"/>
      <c r="MFQ2" s="92"/>
      <c r="MFR2" s="92"/>
      <c r="MFS2" s="92"/>
      <c r="MFT2" s="92"/>
      <c r="MFU2" s="92"/>
      <c r="MFV2" s="92"/>
      <c r="MFW2" s="92"/>
      <c r="MFX2" s="92"/>
      <c r="MFY2" s="92"/>
      <c r="MFZ2" s="92"/>
      <c r="MGA2" s="92"/>
      <c r="MGB2" s="92"/>
      <c r="MGC2" s="92"/>
      <c r="MGD2" s="92"/>
      <c r="MGE2" s="92"/>
      <c r="MGF2" s="92"/>
      <c r="MGG2" s="92"/>
      <c r="MGH2" s="92"/>
      <c r="MGI2" s="92"/>
      <c r="MGJ2" s="92"/>
      <c r="MGK2" s="92"/>
      <c r="MGL2" s="92"/>
      <c r="MGM2" s="92"/>
      <c r="MGN2" s="92"/>
      <c r="MGO2" s="92"/>
      <c r="MGP2" s="92"/>
      <c r="MGQ2" s="92"/>
      <c r="MGR2" s="92"/>
      <c r="MGS2" s="92"/>
      <c r="MGT2" s="92"/>
      <c r="MGU2" s="92"/>
      <c r="MGV2" s="92"/>
      <c r="MGW2" s="92"/>
      <c r="MGX2" s="92"/>
      <c r="MGY2" s="92"/>
      <c r="MGZ2" s="92"/>
      <c r="MHA2" s="92"/>
      <c r="MHB2" s="92"/>
      <c r="MHC2" s="92"/>
      <c r="MHD2" s="92"/>
      <c r="MHE2" s="92"/>
      <c r="MHF2" s="92"/>
      <c r="MHG2" s="92"/>
      <c r="MHH2" s="92"/>
      <c r="MHI2" s="92"/>
      <c r="MHJ2" s="92"/>
      <c r="MHK2" s="92"/>
      <c r="MHL2" s="92"/>
      <c r="MHM2" s="92"/>
      <c r="MHN2" s="92"/>
      <c r="MHO2" s="92"/>
      <c r="MHP2" s="92"/>
      <c r="MHQ2" s="92"/>
      <c r="MHR2" s="92"/>
      <c r="MHS2" s="92"/>
      <c r="MHT2" s="92"/>
      <c r="MHU2" s="92"/>
      <c r="MHV2" s="92"/>
      <c r="MHW2" s="92"/>
      <c r="MHX2" s="92"/>
      <c r="MHY2" s="92"/>
      <c r="MHZ2" s="92"/>
      <c r="MIA2" s="92"/>
      <c r="MIB2" s="92"/>
      <c r="MIC2" s="92"/>
      <c r="MID2" s="92"/>
      <c r="MIE2" s="92"/>
      <c r="MIF2" s="92"/>
      <c r="MIG2" s="92"/>
      <c r="MIH2" s="92"/>
      <c r="MII2" s="92"/>
      <c r="MIJ2" s="92"/>
      <c r="MIK2" s="92"/>
      <c r="MIL2" s="92"/>
      <c r="MIM2" s="92"/>
      <c r="MIN2" s="92"/>
      <c r="MIO2" s="92"/>
      <c r="MIP2" s="92"/>
      <c r="MIQ2" s="92"/>
      <c r="MIR2" s="92"/>
      <c r="MIS2" s="92"/>
      <c r="MIT2" s="92"/>
      <c r="MIU2" s="92"/>
      <c r="MIV2" s="92"/>
      <c r="MIW2" s="92"/>
      <c r="MIX2" s="92"/>
      <c r="MIY2" s="92"/>
      <c r="MIZ2" s="92"/>
      <c r="MJA2" s="92"/>
      <c r="MJB2" s="92"/>
      <c r="MJC2" s="92"/>
      <c r="MJD2" s="92"/>
      <c r="MJE2" s="92"/>
      <c r="MJF2" s="92"/>
      <c r="MJG2" s="92"/>
      <c r="MJH2" s="92"/>
      <c r="MJI2" s="92"/>
      <c r="MJJ2" s="92"/>
      <c r="MJK2" s="92"/>
      <c r="MJL2" s="92"/>
      <c r="MJM2" s="92"/>
      <c r="MJN2" s="92"/>
      <c r="MJO2" s="92"/>
      <c r="MJP2" s="92"/>
      <c r="MJQ2" s="92"/>
      <c r="MJR2" s="92"/>
      <c r="MJS2" s="92"/>
      <c r="MJT2" s="92"/>
      <c r="MJU2" s="92"/>
      <c r="MJV2" s="92"/>
      <c r="MJW2" s="92"/>
      <c r="MJX2" s="92"/>
      <c r="MJY2" s="92"/>
      <c r="MJZ2" s="92"/>
      <c r="MKA2" s="92"/>
      <c r="MKB2" s="92"/>
      <c r="MKC2" s="92"/>
      <c r="MKD2" s="92"/>
      <c r="MKE2" s="92"/>
      <c r="MKF2" s="92"/>
      <c r="MKG2" s="92"/>
      <c r="MKH2" s="92"/>
      <c r="MKI2" s="92"/>
      <c r="MKJ2" s="92"/>
      <c r="MKK2" s="92"/>
      <c r="MKL2" s="92"/>
      <c r="MKM2" s="92"/>
      <c r="MKN2" s="92"/>
      <c r="MKO2" s="92"/>
      <c r="MKP2" s="92"/>
      <c r="MKQ2" s="92"/>
      <c r="MKR2" s="92"/>
      <c r="MKS2" s="92"/>
      <c r="MKT2" s="92"/>
      <c r="MKU2" s="92"/>
      <c r="MKV2" s="92"/>
      <c r="MKW2" s="92"/>
      <c r="MKX2" s="92"/>
      <c r="MKY2" s="92"/>
      <c r="MKZ2" s="92"/>
      <c r="MLA2" s="92"/>
      <c r="MLB2" s="92"/>
      <c r="MLC2" s="92"/>
      <c r="MLD2" s="92"/>
      <c r="MLE2" s="92"/>
      <c r="MLF2" s="92"/>
      <c r="MLG2" s="92"/>
      <c r="MLH2" s="92"/>
      <c r="MLI2" s="92"/>
      <c r="MLJ2" s="92"/>
      <c r="MLK2" s="92"/>
      <c r="MLL2" s="92"/>
      <c r="MLM2" s="92"/>
      <c r="MLN2" s="92"/>
      <c r="MLO2" s="92"/>
      <c r="MLP2" s="92"/>
      <c r="MLQ2" s="92"/>
      <c r="MLR2" s="92"/>
      <c r="MLS2" s="92"/>
      <c r="MLT2" s="92"/>
      <c r="MLU2" s="92"/>
      <c r="MLV2" s="92"/>
      <c r="MLW2" s="92"/>
      <c r="MLX2" s="92"/>
      <c r="MLY2" s="92"/>
      <c r="MLZ2" s="92"/>
      <c r="MMA2" s="92"/>
      <c r="MMB2" s="92"/>
      <c r="MMC2" s="92"/>
      <c r="MMD2" s="92"/>
      <c r="MME2" s="92"/>
      <c r="MMF2" s="92"/>
      <c r="MMG2" s="92"/>
      <c r="MMH2" s="92"/>
      <c r="MMI2" s="92"/>
      <c r="MMJ2" s="92"/>
      <c r="MMK2" s="92"/>
      <c r="MML2" s="92"/>
      <c r="MMM2" s="92"/>
      <c r="MMN2" s="92"/>
      <c r="MMO2" s="92"/>
      <c r="MMP2" s="92"/>
      <c r="MMQ2" s="92"/>
      <c r="MMR2" s="92"/>
      <c r="MMS2" s="92"/>
      <c r="MMT2" s="92"/>
      <c r="MMU2" s="92"/>
      <c r="MMV2" s="92"/>
      <c r="MMW2" s="92"/>
      <c r="MMX2" s="92"/>
      <c r="MMY2" s="92"/>
      <c r="MMZ2" s="92"/>
      <c r="MNA2" s="92"/>
      <c r="MNB2" s="92"/>
      <c r="MNC2" s="92"/>
      <c r="MND2" s="92"/>
      <c r="MNE2" s="92"/>
      <c r="MNF2" s="92"/>
      <c r="MNG2" s="92"/>
      <c r="MNH2" s="92"/>
      <c r="MNI2" s="92"/>
      <c r="MNJ2" s="92"/>
      <c r="MNK2" s="92"/>
      <c r="MNL2" s="92"/>
      <c r="MNM2" s="92"/>
      <c r="MNN2" s="92"/>
      <c r="MNO2" s="92"/>
      <c r="MNP2" s="92"/>
      <c r="MNQ2" s="92"/>
      <c r="MNR2" s="92"/>
      <c r="MNS2" s="92"/>
      <c r="MNT2" s="92"/>
      <c r="MNU2" s="92"/>
      <c r="MNV2" s="92"/>
      <c r="MNW2" s="92"/>
      <c r="MNX2" s="92"/>
      <c r="MNY2" s="92"/>
      <c r="MNZ2" s="92"/>
      <c r="MOA2" s="92"/>
      <c r="MOB2" s="92"/>
      <c r="MOC2" s="92"/>
      <c r="MOD2" s="92"/>
      <c r="MOE2" s="92"/>
      <c r="MOF2" s="92"/>
      <c r="MOG2" s="92"/>
      <c r="MOH2" s="92"/>
      <c r="MOI2" s="92"/>
      <c r="MOJ2" s="92"/>
      <c r="MOK2" s="92"/>
      <c r="MOL2" s="92"/>
      <c r="MOM2" s="92"/>
      <c r="MON2" s="92"/>
      <c r="MOO2" s="92"/>
      <c r="MOP2" s="92"/>
      <c r="MOQ2" s="92"/>
      <c r="MOR2" s="92"/>
      <c r="MOS2" s="92"/>
      <c r="MOT2" s="92"/>
      <c r="MOU2" s="92"/>
      <c r="MOV2" s="92"/>
      <c r="MOW2" s="92"/>
      <c r="MOX2" s="92"/>
      <c r="MOY2" s="92"/>
      <c r="MOZ2" s="92"/>
      <c r="MPA2" s="92"/>
      <c r="MPB2" s="92"/>
      <c r="MPC2" s="92"/>
      <c r="MPD2" s="92"/>
      <c r="MPE2" s="92"/>
      <c r="MPF2" s="92"/>
      <c r="MPG2" s="92"/>
      <c r="MPH2" s="92"/>
      <c r="MPI2" s="92"/>
      <c r="MPJ2" s="92"/>
      <c r="MPK2" s="92"/>
      <c r="MPL2" s="92"/>
      <c r="MPM2" s="92"/>
      <c r="MPN2" s="92"/>
      <c r="MPO2" s="92"/>
      <c r="MPP2" s="92"/>
      <c r="MPQ2" s="92"/>
      <c r="MPR2" s="92"/>
      <c r="MPS2" s="92"/>
      <c r="MPT2" s="92"/>
      <c r="MPU2" s="92"/>
      <c r="MPV2" s="92"/>
      <c r="MPW2" s="92"/>
      <c r="MPX2" s="92"/>
      <c r="MPY2" s="92"/>
      <c r="MPZ2" s="92"/>
      <c r="MQA2" s="92"/>
      <c r="MQB2" s="92"/>
      <c r="MQC2" s="92"/>
      <c r="MQD2" s="92"/>
      <c r="MQE2" s="92"/>
      <c r="MQF2" s="92"/>
      <c r="MQG2" s="92"/>
      <c r="MQH2" s="92"/>
      <c r="MQI2" s="92"/>
      <c r="MQJ2" s="92"/>
      <c r="MQK2" s="92"/>
      <c r="MQL2" s="92"/>
      <c r="MQM2" s="92"/>
      <c r="MQN2" s="92"/>
      <c r="MQO2" s="92"/>
      <c r="MQP2" s="92"/>
      <c r="MQQ2" s="92"/>
      <c r="MQR2" s="92"/>
      <c r="MQS2" s="92"/>
      <c r="MQT2" s="92"/>
      <c r="MQU2" s="92"/>
      <c r="MQV2" s="92"/>
      <c r="MQW2" s="92"/>
      <c r="MQX2" s="92"/>
      <c r="MQY2" s="92"/>
      <c r="MQZ2" s="92"/>
      <c r="MRA2" s="92"/>
      <c r="MRB2" s="92"/>
      <c r="MRC2" s="92"/>
      <c r="MRD2" s="92"/>
      <c r="MRE2" s="92"/>
      <c r="MRF2" s="92"/>
      <c r="MRG2" s="92"/>
      <c r="MRH2" s="92"/>
      <c r="MRI2" s="92"/>
      <c r="MRJ2" s="92"/>
      <c r="MRK2" s="92"/>
      <c r="MRL2" s="92"/>
      <c r="MRM2" s="92"/>
      <c r="MRN2" s="92"/>
      <c r="MRO2" s="92"/>
      <c r="MRP2" s="92"/>
      <c r="MRQ2" s="92"/>
      <c r="MRR2" s="92"/>
      <c r="MRS2" s="92"/>
      <c r="MRT2" s="92"/>
      <c r="MRU2" s="92"/>
      <c r="MRV2" s="92"/>
      <c r="MRW2" s="92"/>
      <c r="MRX2" s="92"/>
      <c r="MRY2" s="92"/>
      <c r="MRZ2" s="92"/>
      <c r="MSA2" s="92"/>
      <c r="MSB2" s="92"/>
      <c r="MSC2" s="92"/>
      <c r="MSD2" s="92"/>
      <c r="MSE2" s="92"/>
      <c r="MSF2" s="92"/>
      <c r="MSG2" s="92"/>
      <c r="MSH2" s="92"/>
      <c r="MSI2" s="92"/>
      <c r="MSJ2" s="92"/>
      <c r="MSK2" s="92"/>
      <c r="MSL2" s="92"/>
      <c r="MSM2" s="92"/>
      <c r="MSN2" s="92"/>
      <c r="MSO2" s="92"/>
      <c r="MSP2" s="92"/>
      <c r="MSQ2" s="92"/>
      <c r="MSR2" s="92"/>
      <c r="MSS2" s="92"/>
      <c r="MST2" s="92"/>
      <c r="MSU2" s="92"/>
      <c r="MSV2" s="92"/>
      <c r="MSW2" s="92"/>
      <c r="MSX2" s="92"/>
      <c r="MSY2" s="92"/>
      <c r="MSZ2" s="92"/>
      <c r="MTA2" s="92"/>
      <c r="MTB2" s="92"/>
      <c r="MTC2" s="92"/>
      <c r="MTD2" s="92"/>
      <c r="MTE2" s="92"/>
      <c r="MTF2" s="92"/>
      <c r="MTG2" s="92"/>
      <c r="MTH2" s="92"/>
      <c r="MTI2" s="92"/>
      <c r="MTJ2" s="92"/>
      <c r="MTK2" s="92"/>
      <c r="MTL2" s="92"/>
      <c r="MTM2" s="92"/>
      <c r="MTN2" s="92"/>
      <c r="MTO2" s="92"/>
      <c r="MTP2" s="92"/>
      <c r="MTQ2" s="92"/>
      <c r="MTR2" s="92"/>
      <c r="MTS2" s="92"/>
      <c r="MTT2" s="92"/>
      <c r="MTU2" s="92"/>
      <c r="MTV2" s="92"/>
      <c r="MTW2" s="92"/>
      <c r="MTX2" s="92"/>
      <c r="MTY2" s="92"/>
      <c r="MTZ2" s="92"/>
      <c r="MUA2" s="92"/>
      <c r="MUB2" s="92"/>
      <c r="MUC2" s="92"/>
      <c r="MUD2" s="92"/>
      <c r="MUE2" s="92"/>
      <c r="MUF2" s="92"/>
      <c r="MUG2" s="92"/>
      <c r="MUH2" s="92"/>
      <c r="MUI2" s="92"/>
      <c r="MUJ2" s="92"/>
      <c r="MUK2" s="92"/>
      <c r="MUL2" s="92"/>
      <c r="MUM2" s="92"/>
      <c r="MUN2" s="92"/>
      <c r="MUO2" s="92"/>
      <c r="MUP2" s="92"/>
      <c r="MUQ2" s="92"/>
      <c r="MUR2" s="92"/>
      <c r="MUS2" s="92"/>
      <c r="MUT2" s="92"/>
      <c r="MUU2" s="92"/>
      <c r="MUV2" s="92"/>
      <c r="MUW2" s="92"/>
      <c r="MUX2" s="92"/>
      <c r="MUY2" s="92"/>
      <c r="MUZ2" s="92"/>
      <c r="MVA2" s="92"/>
      <c r="MVB2" s="92"/>
      <c r="MVC2" s="92"/>
      <c r="MVD2" s="92"/>
      <c r="MVE2" s="92"/>
      <c r="MVF2" s="92"/>
      <c r="MVG2" s="92"/>
      <c r="MVH2" s="92"/>
      <c r="MVI2" s="92"/>
      <c r="MVJ2" s="92"/>
      <c r="MVK2" s="92"/>
      <c r="MVL2" s="92"/>
      <c r="MVM2" s="92"/>
      <c r="MVN2" s="92"/>
      <c r="MVO2" s="92"/>
      <c r="MVP2" s="92"/>
      <c r="MVQ2" s="92"/>
      <c r="MVR2" s="92"/>
      <c r="MVS2" s="92"/>
      <c r="MVT2" s="92"/>
      <c r="MVU2" s="92"/>
      <c r="MVV2" s="92"/>
      <c r="MVW2" s="92"/>
      <c r="MVX2" s="92"/>
      <c r="MVY2" s="92"/>
      <c r="MVZ2" s="92"/>
      <c r="MWA2" s="92"/>
      <c r="MWB2" s="92"/>
      <c r="MWC2" s="92"/>
      <c r="MWD2" s="92"/>
      <c r="MWE2" s="92"/>
      <c r="MWF2" s="92"/>
      <c r="MWG2" s="92"/>
      <c r="MWH2" s="92"/>
      <c r="MWI2" s="92"/>
      <c r="MWJ2" s="92"/>
      <c r="MWK2" s="92"/>
      <c r="MWL2" s="92"/>
      <c r="MWM2" s="92"/>
      <c r="MWN2" s="92"/>
      <c r="MWO2" s="92"/>
      <c r="MWP2" s="92"/>
      <c r="MWQ2" s="92"/>
      <c r="MWR2" s="92"/>
      <c r="MWS2" s="92"/>
      <c r="MWT2" s="92"/>
      <c r="MWU2" s="92"/>
      <c r="MWV2" s="92"/>
      <c r="MWW2" s="92"/>
      <c r="MWX2" s="92"/>
      <c r="MWY2" s="92"/>
      <c r="MWZ2" s="92"/>
      <c r="MXA2" s="92"/>
      <c r="MXB2" s="92"/>
      <c r="MXC2" s="92"/>
      <c r="MXD2" s="92"/>
      <c r="MXE2" s="92"/>
      <c r="MXF2" s="92"/>
      <c r="MXG2" s="92"/>
      <c r="MXH2" s="92"/>
      <c r="MXI2" s="92"/>
      <c r="MXJ2" s="92"/>
      <c r="MXK2" s="92"/>
      <c r="MXL2" s="92"/>
      <c r="MXM2" s="92"/>
      <c r="MXN2" s="92"/>
      <c r="MXO2" s="92"/>
      <c r="MXP2" s="92"/>
      <c r="MXQ2" s="92"/>
      <c r="MXR2" s="92"/>
      <c r="MXS2" s="92"/>
      <c r="MXT2" s="92"/>
      <c r="MXU2" s="92"/>
      <c r="MXV2" s="92"/>
      <c r="MXW2" s="92"/>
      <c r="MXX2" s="92"/>
      <c r="MXY2" s="92"/>
      <c r="MXZ2" s="92"/>
      <c r="MYA2" s="92"/>
      <c r="MYB2" s="92"/>
      <c r="MYC2" s="92"/>
      <c r="MYD2" s="92"/>
      <c r="MYE2" s="92"/>
      <c r="MYF2" s="92"/>
      <c r="MYG2" s="92"/>
      <c r="MYH2" s="92"/>
      <c r="MYI2" s="92"/>
      <c r="MYJ2" s="92"/>
      <c r="MYK2" s="92"/>
      <c r="MYL2" s="92"/>
      <c r="MYM2" s="92"/>
      <c r="MYN2" s="92"/>
      <c r="MYO2" s="92"/>
      <c r="MYP2" s="92"/>
      <c r="MYQ2" s="92"/>
      <c r="MYR2" s="92"/>
      <c r="MYS2" s="92"/>
      <c r="MYT2" s="92"/>
      <c r="MYU2" s="92"/>
      <c r="MYV2" s="92"/>
      <c r="MYW2" s="92"/>
      <c r="MYX2" s="92"/>
      <c r="MYY2" s="92"/>
      <c r="MYZ2" s="92"/>
      <c r="MZA2" s="92"/>
      <c r="MZB2" s="92"/>
      <c r="MZC2" s="92"/>
      <c r="MZD2" s="92"/>
      <c r="MZE2" s="92"/>
      <c r="MZF2" s="92"/>
      <c r="MZG2" s="92"/>
      <c r="MZH2" s="92"/>
      <c r="MZI2" s="92"/>
      <c r="MZJ2" s="92"/>
      <c r="MZK2" s="92"/>
      <c r="MZL2" s="92"/>
      <c r="MZM2" s="92"/>
      <c r="MZN2" s="92"/>
      <c r="MZO2" s="92"/>
      <c r="MZP2" s="92"/>
      <c r="MZQ2" s="92"/>
      <c r="MZR2" s="92"/>
      <c r="MZS2" s="92"/>
      <c r="MZT2" s="92"/>
      <c r="MZU2" s="92"/>
      <c r="MZV2" s="92"/>
      <c r="MZW2" s="92"/>
      <c r="MZX2" s="92"/>
      <c r="MZY2" s="92"/>
      <c r="MZZ2" s="92"/>
      <c r="NAA2" s="92"/>
      <c r="NAB2" s="92"/>
      <c r="NAC2" s="92"/>
      <c r="NAD2" s="92"/>
      <c r="NAE2" s="92"/>
      <c r="NAF2" s="92"/>
      <c r="NAG2" s="92"/>
      <c r="NAH2" s="92"/>
      <c r="NAI2" s="92"/>
      <c r="NAJ2" s="92"/>
      <c r="NAK2" s="92"/>
      <c r="NAL2" s="92"/>
      <c r="NAM2" s="92"/>
      <c r="NAN2" s="92"/>
      <c r="NAO2" s="92"/>
      <c r="NAP2" s="92"/>
      <c r="NAQ2" s="92"/>
      <c r="NAR2" s="92"/>
      <c r="NAS2" s="92"/>
      <c r="NAT2" s="92"/>
      <c r="NAU2" s="92"/>
      <c r="NAV2" s="92"/>
      <c r="NAW2" s="92"/>
      <c r="NAX2" s="92"/>
      <c r="NAY2" s="92"/>
      <c r="NAZ2" s="92"/>
      <c r="NBA2" s="92"/>
      <c r="NBB2" s="92"/>
      <c r="NBC2" s="92"/>
      <c r="NBD2" s="92"/>
      <c r="NBE2" s="92"/>
      <c r="NBF2" s="92"/>
      <c r="NBG2" s="92"/>
      <c r="NBH2" s="92"/>
      <c r="NBI2" s="92"/>
      <c r="NBJ2" s="92"/>
      <c r="NBK2" s="92"/>
      <c r="NBL2" s="92"/>
      <c r="NBM2" s="92"/>
      <c r="NBN2" s="92"/>
      <c r="NBO2" s="92"/>
      <c r="NBP2" s="92"/>
      <c r="NBQ2" s="92"/>
      <c r="NBR2" s="92"/>
      <c r="NBS2" s="92"/>
      <c r="NBT2" s="92"/>
      <c r="NBU2" s="92"/>
      <c r="NBV2" s="92"/>
      <c r="NBW2" s="92"/>
      <c r="NBX2" s="92"/>
      <c r="NBY2" s="92"/>
      <c r="NBZ2" s="92"/>
      <c r="NCA2" s="92"/>
      <c r="NCB2" s="92"/>
      <c r="NCC2" s="92"/>
      <c r="NCD2" s="92"/>
      <c r="NCE2" s="92"/>
      <c r="NCF2" s="92"/>
      <c r="NCG2" s="92"/>
      <c r="NCH2" s="92"/>
      <c r="NCI2" s="92"/>
      <c r="NCJ2" s="92"/>
      <c r="NCK2" s="92"/>
      <c r="NCL2" s="92"/>
      <c r="NCM2" s="92"/>
      <c r="NCN2" s="92"/>
      <c r="NCO2" s="92"/>
      <c r="NCP2" s="92"/>
      <c r="NCQ2" s="92"/>
      <c r="NCR2" s="92"/>
      <c r="NCS2" s="92"/>
      <c r="NCT2" s="92"/>
      <c r="NCU2" s="92"/>
      <c r="NCV2" s="92"/>
      <c r="NCW2" s="92"/>
      <c r="NCX2" s="92"/>
      <c r="NCY2" s="92"/>
      <c r="NCZ2" s="92"/>
      <c r="NDA2" s="92"/>
      <c r="NDB2" s="92"/>
      <c r="NDC2" s="92"/>
      <c r="NDD2" s="92"/>
      <c r="NDE2" s="92"/>
      <c r="NDF2" s="92"/>
      <c r="NDG2" s="92"/>
      <c r="NDH2" s="92"/>
      <c r="NDI2" s="92"/>
      <c r="NDJ2" s="92"/>
      <c r="NDK2" s="92"/>
      <c r="NDL2" s="92"/>
      <c r="NDM2" s="92"/>
      <c r="NDN2" s="92"/>
      <c r="NDO2" s="92"/>
      <c r="NDP2" s="92"/>
      <c r="NDQ2" s="92"/>
      <c r="NDR2" s="92"/>
      <c r="NDS2" s="92"/>
      <c r="NDT2" s="92"/>
      <c r="NDU2" s="92"/>
      <c r="NDV2" s="92"/>
      <c r="NDW2" s="92"/>
      <c r="NDX2" s="92"/>
      <c r="NDY2" s="92"/>
      <c r="NDZ2" s="92"/>
      <c r="NEA2" s="92"/>
      <c r="NEB2" s="92"/>
      <c r="NEC2" s="92"/>
      <c r="NED2" s="92"/>
      <c r="NEE2" s="92"/>
      <c r="NEF2" s="92"/>
      <c r="NEG2" s="92"/>
      <c r="NEH2" s="92"/>
      <c r="NEI2" s="92"/>
      <c r="NEJ2" s="92"/>
      <c r="NEK2" s="92"/>
      <c r="NEL2" s="92"/>
      <c r="NEM2" s="92"/>
      <c r="NEN2" s="92"/>
      <c r="NEO2" s="92"/>
      <c r="NEP2" s="92"/>
      <c r="NEQ2" s="92"/>
      <c r="NER2" s="92"/>
      <c r="NES2" s="92"/>
      <c r="NET2" s="92"/>
      <c r="NEU2" s="92"/>
      <c r="NEV2" s="92"/>
      <c r="NEW2" s="92"/>
      <c r="NEX2" s="92"/>
      <c r="NEY2" s="92"/>
      <c r="NEZ2" s="92"/>
      <c r="NFA2" s="92"/>
      <c r="NFB2" s="92"/>
      <c r="NFC2" s="92"/>
      <c r="NFD2" s="92"/>
      <c r="NFE2" s="92"/>
      <c r="NFF2" s="92"/>
      <c r="NFG2" s="92"/>
      <c r="NFH2" s="92"/>
      <c r="NFI2" s="92"/>
      <c r="NFJ2" s="92"/>
      <c r="NFK2" s="92"/>
      <c r="NFL2" s="92"/>
      <c r="NFM2" s="92"/>
      <c r="NFN2" s="92"/>
      <c r="NFO2" s="92"/>
      <c r="NFP2" s="92"/>
      <c r="NFQ2" s="92"/>
      <c r="NFR2" s="92"/>
      <c r="NFS2" s="92"/>
      <c r="NFT2" s="92"/>
      <c r="NFU2" s="92"/>
      <c r="NFV2" s="92"/>
      <c r="NFW2" s="92"/>
      <c r="NFX2" s="92"/>
      <c r="NFY2" s="92"/>
      <c r="NFZ2" s="92"/>
      <c r="NGA2" s="92"/>
      <c r="NGB2" s="92"/>
      <c r="NGC2" s="92"/>
      <c r="NGD2" s="92"/>
      <c r="NGE2" s="92"/>
      <c r="NGF2" s="92"/>
      <c r="NGG2" s="92"/>
      <c r="NGH2" s="92"/>
      <c r="NGI2" s="92"/>
      <c r="NGJ2" s="92"/>
      <c r="NGK2" s="92"/>
      <c r="NGL2" s="92"/>
      <c r="NGM2" s="92"/>
      <c r="NGN2" s="92"/>
      <c r="NGO2" s="92"/>
      <c r="NGP2" s="92"/>
      <c r="NGQ2" s="92"/>
      <c r="NGR2" s="92"/>
      <c r="NGS2" s="92"/>
      <c r="NGT2" s="92"/>
      <c r="NGU2" s="92"/>
      <c r="NGV2" s="92"/>
      <c r="NGW2" s="92"/>
      <c r="NGX2" s="92"/>
      <c r="NGY2" s="92"/>
      <c r="NGZ2" s="92"/>
      <c r="NHA2" s="92"/>
      <c r="NHB2" s="92"/>
      <c r="NHC2" s="92"/>
      <c r="NHD2" s="92"/>
      <c r="NHE2" s="92"/>
      <c r="NHF2" s="92"/>
      <c r="NHG2" s="92"/>
      <c r="NHH2" s="92"/>
      <c r="NHI2" s="92"/>
      <c r="NHJ2" s="92"/>
      <c r="NHK2" s="92"/>
      <c r="NHL2" s="92"/>
      <c r="NHM2" s="92"/>
      <c r="NHN2" s="92"/>
      <c r="NHO2" s="92"/>
      <c r="NHP2" s="92"/>
      <c r="NHQ2" s="92"/>
      <c r="NHR2" s="92"/>
      <c r="NHS2" s="92"/>
      <c r="NHT2" s="92"/>
      <c r="NHU2" s="92"/>
      <c r="NHV2" s="92"/>
      <c r="NHW2" s="92"/>
      <c r="NHX2" s="92"/>
      <c r="NHY2" s="92"/>
      <c r="NHZ2" s="92"/>
      <c r="NIA2" s="92"/>
      <c r="NIB2" s="92"/>
      <c r="NIC2" s="92"/>
      <c r="NID2" s="92"/>
      <c r="NIE2" s="92"/>
      <c r="NIF2" s="92"/>
      <c r="NIG2" s="92"/>
      <c r="NIH2" s="92"/>
      <c r="NII2" s="92"/>
      <c r="NIJ2" s="92"/>
      <c r="NIK2" s="92"/>
      <c r="NIL2" s="92"/>
      <c r="NIM2" s="92"/>
      <c r="NIN2" s="92"/>
      <c r="NIO2" s="92"/>
      <c r="NIP2" s="92"/>
      <c r="NIQ2" s="92"/>
      <c r="NIR2" s="92"/>
      <c r="NIS2" s="92"/>
      <c r="NIT2" s="92"/>
      <c r="NIU2" s="92"/>
      <c r="NIV2" s="92"/>
      <c r="NIW2" s="92"/>
      <c r="NIX2" s="92"/>
      <c r="NIY2" s="92"/>
      <c r="NIZ2" s="92"/>
      <c r="NJA2" s="92"/>
      <c r="NJB2" s="92"/>
      <c r="NJC2" s="92"/>
      <c r="NJD2" s="92"/>
      <c r="NJE2" s="92"/>
      <c r="NJF2" s="92"/>
      <c r="NJG2" s="92"/>
      <c r="NJH2" s="92"/>
      <c r="NJI2" s="92"/>
      <c r="NJJ2" s="92"/>
      <c r="NJK2" s="92"/>
      <c r="NJL2" s="92"/>
      <c r="NJM2" s="92"/>
      <c r="NJN2" s="92"/>
      <c r="NJO2" s="92"/>
      <c r="NJP2" s="92"/>
      <c r="NJQ2" s="92"/>
      <c r="NJR2" s="92"/>
      <c r="NJS2" s="92"/>
      <c r="NJT2" s="92"/>
      <c r="NJU2" s="92"/>
      <c r="NJV2" s="92"/>
      <c r="NJW2" s="92"/>
      <c r="NJX2" s="92"/>
      <c r="NJY2" s="92"/>
      <c r="NJZ2" s="92"/>
      <c r="NKA2" s="92"/>
      <c r="NKB2" s="92"/>
      <c r="NKC2" s="92"/>
      <c r="NKD2" s="92"/>
      <c r="NKE2" s="92"/>
      <c r="NKF2" s="92"/>
      <c r="NKG2" s="92"/>
      <c r="NKH2" s="92"/>
      <c r="NKI2" s="92"/>
      <c r="NKJ2" s="92"/>
      <c r="NKK2" s="92"/>
      <c r="NKL2" s="92"/>
      <c r="NKM2" s="92"/>
      <c r="NKN2" s="92"/>
      <c r="NKO2" s="92"/>
      <c r="NKP2" s="92"/>
      <c r="NKQ2" s="92"/>
      <c r="NKR2" s="92"/>
      <c r="NKS2" s="92"/>
      <c r="NKT2" s="92"/>
      <c r="NKU2" s="92"/>
      <c r="NKV2" s="92"/>
      <c r="NKW2" s="92"/>
      <c r="NKX2" s="92"/>
      <c r="NKY2" s="92"/>
      <c r="NKZ2" s="92"/>
      <c r="NLA2" s="92"/>
      <c r="NLB2" s="92"/>
      <c r="NLC2" s="92"/>
      <c r="NLD2" s="92"/>
      <c r="NLE2" s="92"/>
      <c r="NLF2" s="92"/>
      <c r="NLG2" s="92"/>
      <c r="NLH2" s="92"/>
      <c r="NLI2" s="92"/>
      <c r="NLJ2" s="92"/>
      <c r="NLK2" s="92"/>
      <c r="NLL2" s="92"/>
      <c r="NLM2" s="92"/>
      <c r="NLN2" s="92"/>
      <c r="NLO2" s="92"/>
      <c r="NLP2" s="92"/>
      <c r="NLQ2" s="92"/>
      <c r="NLR2" s="92"/>
      <c r="NLS2" s="92"/>
      <c r="NLT2" s="92"/>
      <c r="NLU2" s="92"/>
      <c r="NLV2" s="92"/>
      <c r="NLW2" s="92"/>
      <c r="NLX2" s="92"/>
      <c r="NLY2" s="92"/>
      <c r="NLZ2" s="92"/>
      <c r="NMA2" s="92"/>
      <c r="NMB2" s="92"/>
      <c r="NMC2" s="92"/>
      <c r="NMD2" s="92"/>
      <c r="NME2" s="92"/>
      <c r="NMF2" s="92"/>
      <c r="NMG2" s="92"/>
      <c r="NMH2" s="92"/>
      <c r="NMI2" s="92"/>
      <c r="NMJ2" s="92"/>
      <c r="NMK2" s="92"/>
      <c r="NML2" s="92"/>
      <c r="NMM2" s="92"/>
      <c r="NMN2" s="92"/>
      <c r="NMO2" s="92"/>
      <c r="NMP2" s="92"/>
      <c r="NMQ2" s="92"/>
      <c r="NMR2" s="92"/>
      <c r="NMS2" s="92"/>
      <c r="NMT2" s="92"/>
      <c r="NMU2" s="92"/>
      <c r="NMV2" s="92"/>
      <c r="NMW2" s="92"/>
      <c r="NMX2" s="92"/>
      <c r="NMY2" s="92"/>
      <c r="NMZ2" s="92"/>
      <c r="NNA2" s="92"/>
      <c r="NNB2" s="92"/>
      <c r="NNC2" s="92"/>
      <c r="NND2" s="92"/>
      <c r="NNE2" s="92"/>
      <c r="NNF2" s="92"/>
      <c r="NNG2" s="92"/>
      <c r="NNH2" s="92"/>
      <c r="NNI2" s="92"/>
      <c r="NNJ2" s="92"/>
      <c r="NNK2" s="92"/>
      <c r="NNL2" s="92"/>
      <c r="NNM2" s="92"/>
      <c r="NNN2" s="92"/>
      <c r="NNO2" s="92"/>
      <c r="NNP2" s="92"/>
      <c r="NNQ2" s="92"/>
      <c r="NNR2" s="92"/>
      <c r="NNS2" s="92"/>
      <c r="NNT2" s="92"/>
      <c r="NNU2" s="92"/>
      <c r="NNV2" s="92"/>
      <c r="NNW2" s="92"/>
      <c r="NNX2" s="92"/>
      <c r="NNY2" s="92"/>
      <c r="NNZ2" s="92"/>
      <c r="NOA2" s="92"/>
      <c r="NOB2" s="92"/>
      <c r="NOC2" s="92"/>
      <c r="NOD2" s="92"/>
      <c r="NOE2" s="92"/>
      <c r="NOF2" s="92"/>
      <c r="NOG2" s="92"/>
      <c r="NOH2" s="92"/>
      <c r="NOI2" s="92"/>
      <c r="NOJ2" s="92"/>
      <c r="NOK2" s="92"/>
      <c r="NOL2" s="92"/>
      <c r="NOM2" s="92"/>
      <c r="NON2" s="92"/>
      <c r="NOO2" s="92"/>
      <c r="NOP2" s="92"/>
      <c r="NOQ2" s="92"/>
      <c r="NOR2" s="92"/>
      <c r="NOS2" s="92"/>
      <c r="NOT2" s="92"/>
      <c r="NOU2" s="92"/>
      <c r="NOV2" s="92"/>
      <c r="NOW2" s="92"/>
      <c r="NOX2" s="92"/>
      <c r="NOY2" s="92"/>
      <c r="NOZ2" s="92"/>
      <c r="NPA2" s="92"/>
      <c r="NPB2" s="92"/>
      <c r="NPC2" s="92"/>
      <c r="NPD2" s="92"/>
      <c r="NPE2" s="92"/>
      <c r="NPF2" s="92"/>
      <c r="NPG2" s="92"/>
      <c r="NPH2" s="92"/>
      <c r="NPI2" s="92"/>
      <c r="NPJ2" s="92"/>
      <c r="NPK2" s="92"/>
      <c r="NPL2" s="92"/>
      <c r="NPM2" s="92"/>
      <c r="NPN2" s="92"/>
      <c r="NPO2" s="92"/>
      <c r="NPP2" s="92"/>
      <c r="NPQ2" s="92"/>
      <c r="NPR2" s="92"/>
      <c r="NPS2" s="92"/>
      <c r="NPT2" s="92"/>
      <c r="NPU2" s="92"/>
      <c r="NPV2" s="92"/>
      <c r="NPW2" s="92"/>
      <c r="NPX2" s="92"/>
      <c r="NPY2" s="92"/>
      <c r="NPZ2" s="92"/>
      <c r="NQA2" s="92"/>
      <c r="NQB2" s="92"/>
      <c r="NQC2" s="92"/>
      <c r="NQD2" s="92"/>
      <c r="NQE2" s="92"/>
      <c r="NQF2" s="92"/>
      <c r="NQG2" s="92"/>
      <c r="NQH2" s="92"/>
      <c r="NQI2" s="92"/>
      <c r="NQJ2" s="92"/>
      <c r="NQK2" s="92"/>
      <c r="NQL2" s="92"/>
      <c r="NQM2" s="92"/>
      <c r="NQN2" s="92"/>
      <c r="NQO2" s="92"/>
      <c r="NQP2" s="92"/>
      <c r="NQQ2" s="92"/>
      <c r="NQR2" s="92"/>
      <c r="NQS2" s="92"/>
      <c r="NQT2" s="92"/>
      <c r="NQU2" s="92"/>
      <c r="NQV2" s="92"/>
      <c r="NQW2" s="92"/>
      <c r="NQX2" s="92"/>
      <c r="NQY2" s="92"/>
      <c r="NQZ2" s="92"/>
      <c r="NRA2" s="92"/>
      <c r="NRB2" s="92"/>
      <c r="NRC2" s="92"/>
      <c r="NRD2" s="92"/>
      <c r="NRE2" s="92"/>
      <c r="NRF2" s="92"/>
      <c r="NRG2" s="92"/>
      <c r="NRH2" s="92"/>
      <c r="NRI2" s="92"/>
      <c r="NRJ2" s="92"/>
      <c r="NRK2" s="92"/>
      <c r="NRL2" s="92"/>
      <c r="NRM2" s="92"/>
      <c r="NRN2" s="92"/>
      <c r="NRO2" s="92"/>
      <c r="NRP2" s="92"/>
      <c r="NRQ2" s="92"/>
      <c r="NRR2" s="92"/>
      <c r="NRS2" s="92"/>
      <c r="NRT2" s="92"/>
      <c r="NRU2" s="92"/>
      <c r="NRV2" s="92"/>
      <c r="NRW2" s="92"/>
      <c r="NRX2" s="92"/>
      <c r="NRY2" s="92"/>
      <c r="NRZ2" s="92"/>
      <c r="NSA2" s="92"/>
      <c r="NSB2" s="92"/>
      <c r="NSC2" s="92"/>
      <c r="NSD2" s="92"/>
      <c r="NSE2" s="92"/>
      <c r="NSF2" s="92"/>
      <c r="NSG2" s="92"/>
      <c r="NSH2" s="92"/>
      <c r="NSI2" s="92"/>
      <c r="NSJ2" s="92"/>
      <c r="NSK2" s="92"/>
      <c r="NSL2" s="92"/>
      <c r="NSM2" s="92"/>
      <c r="NSN2" s="92"/>
      <c r="NSO2" s="92"/>
      <c r="NSP2" s="92"/>
      <c r="NSQ2" s="92"/>
      <c r="NSR2" s="92"/>
      <c r="NSS2" s="92"/>
      <c r="NST2" s="92"/>
      <c r="NSU2" s="92"/>
      <c r="NSV2" s="92"/>
      <c r="NSW2" s="92"/>
      <c r="NSX2" s="92"/>
      <c r="NSY2" s="92"/>
      <c r="NSZ2" s="92"/>
      <c r="NTA2" s="92"/>
      <c r="NTB2" s="92"/>
      <c r="NTC2" s="92"/>
      <c r="NTD2" s="92"/>
      <c r="NTE2" s="92"/>
      <c r="NTF2" s="92"/>
      <c r="NTG2" s="92"/>
      <c r="NTH2" s="92"/>
      <c r="NTI2" s="92"/>
      <c r="NTJ2" s="92"/>
      <c r="NTK2" s="92"/>
      <c r="NTL2" s="92"/>
      <c r="NTM2" s="92"/>
      <c r="NTN2" s="92"/>
      <c r="NTO2" s="92"/>
      <c r="NTP2" s="92"/>
      <c r="NTQ2" s="92"/>
      <c r="NTR2" s="92"/>
      <c r="NTS2" s="92"/>
      <c r="NTT2" s="92"/>
      <c r="NTU2" s="92"/>
      <c r="NTV2" s="92"/>
      <c r="NTW2" s="92"/>
      <c r="NTX2" s="92"/>
      <c r="NTY2" s="92"/>
      <c r="NTZ2" s="92"/>
      <c r="NUA2" s="92"/>
      <c r="NUB2" s="92"/>
      <c r="NUC2" s="92"/>
      <c r="NUD2" s="92"/>
      <c r="NUE2" s="92"/>
      <c r="NUF2" s="92"/>
      <c r="NUG2" s="92"/>
      <c r="NUH2" s="92"/>
      <c r="NUI2" s="92"/>
      <c r="NUJ2" s="92"/>
      <c r="NUK2" s="92"/>
      <c r="NUL2" s="92"/>
      <c r="NUM2" s="92"/>
      <c r="NUN2" s="92"/>
      <c r="NUO2" s="92"/>
      <c r="NUP2" s="92"/>
      <c r="NUQ2" s="92"/>
      <c r="NUR2" s="92"/>
      <c r="NUS2" s="92"/>
      <c r="NUT2" s="92"/>
      <c r="NUU2" s="92"/>
      <c r="NUV2" s="92"/>
      <c r="NUW2" s="92"/>
      <c r="NUX2" s="92"/>
      <c r="NUY2" s="92"/>
      <c r="NUZ2" s="92"/>
      <c r="NVA2" s="92"/>
      <c r="NVB2" s="92"/>
      <c r="NVC2" s="92"/>
      <c r="NVD2" s="92"/>
      <c r="NVE2" s="92"/>
      <c r="NVF2" s="92"/>
      <c r="NVG2" s="92"/>
      <c r="NVH2" s="92"/>
      <c r="NVI2" s="92"/>
      <c r="NVJ2" s="92"/>
      <c r="NVK2" s="92"/>
      <c r="NVL2" s="92"/>
      <c r="NVM2" s="92"/>
      <c r="NVN2" s="92"/>
      <c r="NVO2" s="92"/>
      <c r="NVP2" s="92"/>
      <c r="NVQ2" s="92"/>
      <c r="NVR2" s="92"/>
      <c r="NVS2" s="92"/>
      <c r="NVT2" s="92"/>
      <c r="NVU2" s="92"/>
      <c r="NVV2" s="92"/>
      <c r="NVW2" s="92"/>
      <c r="NVX2" s="92"/>
      <c r="NVY2" s="92"/>
      <c r="NVZ2" s="92"/>
      <c r="NWA2" s="92"/>
      <c r="NWB2" s="92"/>
      <c r="NWC2" s="92"/>
      <c r="NWD2" s="92"/>
      <c r="NWE2" s="92"/>
      <c r="NWF2" s="92"/>
      <c r="NWG2" s="92"/>
      <c r="NWH2" s="92"/>
      <c r="NWI2" s="92"/>
      <c r="NWJ2" s="92"/>
      <c r="NWK2" s="92"/>
      <c r="NWL2" s="92"/>
      <c r="NWM2" s="92"/>
      <c r="NWN2" s="92"/>
      <c r="NWO2" s="92"/>
      <c r="NWP2" s="92"/>
      <c r="NWQ2" s="92"/>
      <c r="NWR2" s="92"/>
      <c r="NWS2" s="92"/>
      <c r="NWT2" s="92"/>
      <c r="NWU2" s="92"/>
      <c r="NWV2" s="92"/>
      <c r="NWW2" s="92"/>
      <c r="NWX2" s="92"/>
      <c r="NWY2" s="92"/>
      <c r="NWZ2" s="92"/>
      <c r="NXA2" s="92"/>
      <c r="NXB2" s="92"/>
      <c r="NXC2" s="92"/>
      <c r="NXD2" s="92"/>
      <c r="NXE2" s="92"/>
      <c r="NXF2" s="92"/>
      <c r="NXG2" s="92"/>
      <c r="NXH2" s="92"/>
      <c r="NXI2" s="92"/>
      <c r="NXJ2" s="92"/>
      <c r="NXK2" s="92"/>
      <c r="NXL2" s="92"/>
      <c r="NXM2" s="92"/>
      <c r="NXN2" s="92"/>
      <c r="NXO2" s="92"/>
      <c r="NXP2" s="92"/>
      <c r="NXQ2" s="92"/>
      <c r="NXR2" s="92"/>
      <c r="NXS2" s="92"/>
      <c r="NXT2" s="92"/>
      <c r="NXU2" s="92"/>
      <c r="NXV2" s="92"/>
      <c r="NXW2" s="92"/>
      <c r="NXX2" s="92"/>
      <c r="NXY2" s="92"/>
      <c r="NXZ2" s="92"/>
      <c r="NYA2" s="92"/>
      <c r="NYB2" s="92"/>
      <c r="NYC2" s="92"/>
      <c r="NYD2" s="92"/>
      <c r="NYE2" s="92"/>
      <c r="NYF2" s="92"/>
      <c r="NYG2" s="92"/>
      <c r="NYH2" s="92"/>
      <c r="NYI2" s="92"/>
      <c r="NYJ2" s="92"/>
      <c r="NYK2" s="92"/>
      <c r="NYL2" s="92"/>
      <c r="NYM2" s="92"/>
      <c r="NYN2" s="92"/>
      <c r="NYO2" s="92"/>
      <c r="NYP2" s="92"/>
      <c r="NYQ2" s="92"/>
      <c r="NYR2" s="92"/>
      <c r="NYS2" s="92"/>
      <c r="NYT2" s="92"/>
      <c r="NYU2" s="92"/>
      <c r="NYV2" s="92"/>
      <c r="NYW2" s="92"/>
      <c r="NYX2" s="92"/>
      <c r="NYY2" s="92"/>
      <c r="NYZ2" s="92"/>
      <c r="NZA2" s="92"/>
      <c r="NZB2" s="92"/>
      <c r="NZC2" s="92"/>
      <c r="NZD2" s="92"/>
      <c r="NZE2" s="92"/>
      <c r="NZF2" s="92"/>
      <c r="NZG2" s="92"/>
      <c r="NZH2" s="92"/>
      <c r="NZI2" s="92"/>
      <c r="NZJ2" s="92"/>
      <c r="NZK2" s="92"/>
      <c r="NZL2" s="92"/>
      <c r="NZM2" s="92"/>
      <c r="NZN2" s="92"/>
      <c r="NZO2" s="92"/>
      <c r="NZP2" s="92"/>
      <c r="NZQ2" s="92"/>
      <c r="NZR2" s="92"/>
      <c r="NZS2" s="92"/>
      <c r="NZT2" s="92"/>
      <c r="NZU2" s="92"/>
      <c r="NZV2" s="92"/>
      <c r="NZW2" s="92"/>
      <c r="NZX2" s="92"/>
      <c r="NZY2" s="92"/>
      <c r="NZZ2" s="92"/>
      <c r="OAA2" s="92"/>
      <c r="OAB2" s="92"/>
      <c r="OAC2" s="92"/>
      <c r="OAD2" s="92"/>
      <c r="OAE2" s="92"/>
      <c r="OAF2" s="92"/>
      <c r="OAG2" s="92"/>
      <c r="OAH2" s="92"/>
      <c r="OAI2" s="92"/>
      <c r="OAJ2" s="92"/>
      <c r="OAK2" s="92"/>
      <c r="OAL2" s="92"/>
      <c r="OAM2" s="92"/>
      <c r="OAN2" s="92"/>
      <c r="OAO2" s="92"/>
      <c r="OAP2" s="92"/>
      <c r="OAQ2" s="92"/>
      <c r="OAR2" s="92"/>
      <c r="OAS2" s="92"/>
      <c r="OAT2" s="92"/>
      <c r="OAU2" s="92"/>
      <c r="OAV2" s="92"/>
      <c r="OAW2" s="92"/>
      <c r="OAX2" s="92"/>
      <c r="OAY2" s="92"/>
      <c r="OAZ2" s="92"/>
      <c r="OBA2" s="92"/>
      <c r="OBB2" s="92"/>
      <c r="OBC2" s="92"/>
      <c r="OBD2" s="92"/>
      <c r="OBE2" s="92"/>
      <c r="OBF2" s="92"/>
      <c r="OBG2" s="92"/>
      <c r="OBH2" s="92"/>
      <c r="OBI2" s="92"/>
      <c r="OBJ2" s="92"/>
      <c r="OBK2" s="92"/>
      <c r="OBL2" s="92"/>
      <c r="OBM2" s="92"/>
      <c r="OBN2" s="92"/>
      <c r="OBO2" s="92"/>
      <c r="OBP2" s="92"/>
      <c r="OBQ2" s="92"/>
      <c r="OBR2" s="92"/>
      <c r="OBS2" s="92"/>
      <c r="OBT2" s="92"/>
      <c r="OBU2" s="92"/>
      <c r="OBV2" s="92"/>
      <c r="OBW2" s="92"/>
      <c r="OBX2" s="92"/>
      <c r="OBY2" s="92"/>
      <c r="OBZ2" s="92"/>
      <c r="OCA2" s="92"/>
      <c r="OCB2" s="92"/>
      <c r="OCC2" s="92"/>
      <c r="OCD2" s="92"/>
      <c r="OCE2" s="92"/>
      <c r="OCF2" s="92"/>
      <c r="OCG2" s="92"/>
      <c r="OCH2" s="92"/>
      <c r="OCI2" s="92"/>
      <c r="OCJ2" s="92"/>
      <c r="OCK2" s="92"/>
      <c r="OCL2" s="92"/>
      <c r="OCM2" s="92"/>
      <c r="OCN2" s="92"/>
      <c r="OCO2" s="92"/>
      <c r="OCP2" s="92"/>
      <c r="OCQ2" s="92"/>
      <c r="OCR2" s="92"/>
      <c r="OCS2" s="92"/>
      <c r="OCT2" s="92"/>
      <c r="OCU2" s="92"/>
      <c r="OCV2" s="92"/>
      <c r="OCW2" s="92"/>
      <c r="OCX2" s="92"/>
      <c r="OCY2" s="92"/>
      <c r="OCZ2" s="92"/>
      <c r="ODA2" s="92"/>
      <c r="ODB2" s="92"/>
      <c r="ODC2" s="92"/>
      <c r="ODD2" s="92"/>
      <c r="ODE2" s="92"/>
      <c r="ODF2" s="92"/>
      <c r="ODG2" s="92"/>
      <c r="ODH2" s="92"/>
      <c r="ODI2" s="92"/>
      <c r="ODJ2" s="92"/>
      <c r="ODK2" s="92"/>
      <c r="ODL2" s="92"/>
      <c r="ODM2" s="92"/>
      <c r="ODN2" s="92"/>
      <c r="ODO2" s="92"/>
      <c r="ODP2" s="92"/>
      <c r="ODQ2" s="92"/>
      <c r="ODR2" s="92"/>
      <c r="ODS2" s="92"/>
      <c r="ODT2" s="92"/>
      <c r="ODU2" s="92"/>
      <c r="ODV2" s="92"/>
      <c r="ODW2" s="92"/>
      <c r="ODX2" s="92"/>
      <c r="ODY2" s="92"/>
      <c r="ODZ2" s="92"/>
      <c r="OEA2" s="92"/>
      <c r="OEB2" s="92"/>
      <c r="OEC2" s="92"/>
      <c r="OED2" s="92"/>
      <c r="OEE2" s="92"/>
      <c r="OEF2" s="92"/>
      <c r="OEG2" s="92"/>
      <c r="OEH2" s="92"/>
      <c r="OEI2" s="92"/>
      <c r="OEJ2" s="92"/>
      <c r="OEK2" s="92"/>
      <c r="OEL2" s="92"/>
      <c r="OEM2" s="92"/>
      <c r="OEN2" s="92"/>
      <c r="OEO2" s="92"/>
      <c r="OEP2" s="92"/>
      <c r="OEQ2" s="92"/>
      <c r="OER2" s="92"/>
      <c r="OES2" s="92"/>
      <c r="OET2" s="92"/>
      <c r="OEU2" s="92"/>
      <c r="OEV2" s="92"/>
      <c r="OEW2" s="92"/>
      <c r="OEX2" s="92"/>
      <c r="OEY2" s="92"/>
      <c r="OEZ2" s="92"/>
      <c r="OFA2" s="92"/>
      <c r="OFB2" s="92"/>
      <c r="OFC2" s="92"/>
      <c r="OFD2" s="92"/>
      <c r="OFE2" s="92"/>
      <c r="OFF2" s="92"/>
      <c r="OFG2" s="92"/>
      <c r="OFH2" s="92"/>
      <c r="OFI2" s="92"/>
      <c r="OFJ2" s="92"/>
      <c r="OFK2" s="92"/>
      <c r="OFL2" s="92"/>
      <c r="OFM2" s="92"/>
      <c r="OFN2" s="92"/>
      <c r="OFO2" s="92"/>
      <c r="OFP2" s="92"/>
      <c r="OFQ2" s="92"/>
      <c r="OFR2" s="92"/>
      <c r="OFS2" s="92"/>
      <c r="OFT2" s="92"/>
      <c r="OFU2" s="92"/>
      <c r="OFV2" s="92"/>
      <c r="OFW2" s="92"/>
      <c r="OFX2" s="92"/>
      <c r="OFY2" s="92"/>
      <c r="OFZ2" s="92"/>
      <c r="OGA2" s="92"/>
      <c r="OGB2" s="92"/>
      <c r="OGC2" s="92"/>
      <c r="OGD2" s="92"/>
      <c r="OGE2" s="92"/>
      <c r="OGF2" s="92"/>
      <c r="OGG2" s="92"/>
      <c r="OGH2" s="92"/>
      <c r="OGI2" s="92"/>
      <c r="OGJ2" s="92"/>
      <c r="OGK2" s="92"/>
      <c r="OGL2" s="92"/>
      <c r="OGM2" s="92"/>
      <c r="OGN2" s="92"/>
      <c r="OGO2" s="92"/>
      <c r="OGP2" s="92"/>
      <c r="OGQ2" s="92"/>
      <c r="OGR2" s="92"/>
      <c r="OGS2" s="92"/>
      <c r="OGT2" s="92"/>
      <c r="OGU2" s="92"/>
      <c r="OGV2" s="92"/>
      <c r="OGW2" s="92"/>
      <c r="OGX2" s="92"/>
      <c r="OGY2" s="92"/>
      <c r="OGZ2" s="92"/>
      <c r="OHA2" s="92"/>
      <c r="OHB2" s="92"/>
      <c r="OHC2" s="92"/>
      <c r="OHD2" s="92"/>
      <c r="OHE2" s="92"/>
      <c r="OHF2" s="92"/>
      <c r="OHG2" s="92"/>
      <c r="OHH2" s="92"/>
      <c r="OHI2" s="92"/>
      <c r="OHJ2" s="92"/>
      <c r="OHK2" s="92"/>
      <c r="OHL2" s="92"/>
      <c r="OHM2" s="92"/>
      <c r="OHN2" s="92"/>
      <c r="OHO2" s="92"/>
      <c r="OHP2" s="92"/>
      <c r="OHQ2" s="92"/>
      <c r="OHR2" s="92"/>
      <c r="OHS2" s="92"/>
      <c r="OHT2" s="92"/>
      <c r="OHU2" s="92"/>
      <c r="OHV2" s="92"/>
      <c r="OHW2" s="92"/>
      <c r="OHX2" s="92"/>
      <c r="OHY2" s="92"/>
      <c r="OHZ2" s="92"/>
      <c r="OIA2" s="92"/>
      <c r="OIB2" s="92"/>
      <c r="OIC2" s="92"/>
      <c r="OID2" s="92"/>
      <c r="OIE2" s="92"/>
      <c r="OIF2" s="92"/>
      <c r="OIG2" s="92"/>
      <c r="OIH2" s="92"/>
      <c r="OII2" s="92"/>
      <c r="OIJ2" s="92"/>
      <c r="OIK2" s="92"/>
      <c r="OIL2" s="92"/>
      <c r="OIM2" s="92"/>
      <c r="OIN2" s="92"/>
      <c r="OIO2" s="92"/>
      <c r="OIP2" s="92"/>
      <c r="OIQ2" s="92"/>
      <c r="OIR2" s="92"/>
      <c r="OIS2" s="92"/>
      <c r="OIT2" s="92"/>
      <c r="OIU2" s="92"/>
      <c r="OIV2" s="92"/>
      <c r="OIW2" s="92"/>
      <c r="OIX2" s="92"/>
      <c r="OIY2" s="92"/>
      <c r="OIZ2" s="92"/>
      <c r="OJA2" s="92"/>
      <c r="OJB2" s="92"/>
      <c r="OJC2" s="92"/>
      <c r="OJD2" s="92"/>
      <c r="OJE2" s="92"/>
      <c r="OJF2" s="92"/>
      <c r="OJG2" s="92"/>
      <c r="OJH2" s="92"/>
      <c r="OJI2" s="92"/>
      <c r="OJJ2" s="92"/>
      <c r="OJK2" s="92"/>
      <c r="OJL2" s="92"/>
      <c r="OJM2" s="92"/>
      <c r="OJN2" s="92"/>
      <c r="OJO2" s="92"/>
      <c r="OJP2" s="92"/>
      <c r="OJQ2" s="92"/>
      <c r="OJR2" s="92"/>
      <c r="OJS2" s="92"/>
      <c r="OJT2" s="92"/>
      <c r="OJU2" s="92"/>
      <c r="OJV2" s="92"/>
      <c r="OJW2" s="92"/>
      <c r="OJX2" s="92"/>
      <c r="OJY2" s="92"/>
      <c r="OJZ2" s="92"/>
      <c r="OKA2" s="92"/>
      <c r="OKB2" s="92"/>
      <c r="OKC2" s="92"/>
      <c r="OKD2" s="92"/>
      <c r="OKE2" s="92"/>
      <c r="OKF2" s="92"/>
      <c r="OKG2" s="92"/>
      <c r="OKH2" s="92"/>
      <c r="OKI2" s="92"/>
      <c r="OKJ2" s="92"/>
      <c r="OKK2" s="92"/>
      <c r="OKL2" s="92"/>
      <c r="OKM2" s="92"/>
      <c r="OKN2" s="92"/>
      <c r="OKO2" s="92"/>
      <c r="OKP2" s="92"/>
      <c r="OKQ2" s="92"/>
      <c r="OKR2" s="92"/>
      <c r="OKS2" s="92"/>
      <c r="OKT2" s="92"/>
      <c r="OKU2" s="92"/>
      <c r="OKV2" s="92"/>
      <c r="OKW2" s="92"/>
      <c r="OKX2" s="92"/>
      <c r="OKY2" s="92"/>
      <c r="OKZ2" s="92"/>
      <c r="OLA2" s="92"/>
      <c r="OLB2" s="92"/>
      <c r="OLC2" s="92"/>
      <c r="OLD2" s="92"/>
      <c r="OLE2" s="92"/>
      <c r="OLF2" s="92"/>
      <c r="OLG2" s="92"/>
      <c r="OLH2" s="92"/>
      <c r="OLI2" s="92"/>
      <c r="OLJ2" s="92"/>
      <c r="OLK2" s="92"/>
      <c r="OLL2" s="92"/>
      <c r="OLM2" s="92"/>
      <c r="OLN2" s="92"/>
      <c r="OLO2" s="92"/>
      <c r="OLP2" s="92"/>
      <c r="OLQ2" s="92"/>
      <c r="OLR2" s="92"/>
      <c r="OLS2" s="92"/>
      <c r="OLT2" s="92"/>
      <c r="OLU2" s="92"/>
      <c r="OLV2" s="92"/>
      <c r="OLW2" s="92"/>
      <c r="OLX2" s="92"/>
      <c r="OLY2" s="92"/>
      <c r="OLZ2" s="92"/>
      <c r="OMA2" s="92"/>
      <c r="OMB2" s="92"/>
      <c r="OMC2" s="92"/>
      <c r="OMD2" s="92"/>
      <c r="OME2" s="92"/>
      <c r="OMF2" s="92"/>
      <c r="OMG2" s="92"/>
      <c r="OMH2" s="92"/>
      <c r="OMI2" s="92"/>
      <c r="OMJ2" s="92"/>
      <c r="OMK2" s="92"/>
      <c r="OML2" s="92"/>
      <c r="OMM2" s="92"/>
      <c r="OMN2" s="92"/>
      <c r="OMO2" s="92"/>
      <c r="OMP2" s="92"/>
      <c r="OMQ2" s="92"/>
      <c r="OMR2" s="92"/>
      <c r="OMS2" s="92"/>
      <c r="OMT2" s="92"/>
      <c r="OMU2" s="92"/>
      <c r="OMV2" s="92"/>
      <c r="OMW2" s="92"/>
      <c r="OMX2" s="92"/>
      <c r="OMY2" s="92"/>
      <c r="OMZ2" s="92"/>
      <c r="ONA2" s="92"/>
      <c r="ONB2" s="92"/>
      <c r="ONC2" s="92"/>
      <c r="OND2" s="92"/>
      <c r="ONE2" s="92"/>
      <c r="ONF2" s="92"/>
      <c r="ONG2" s="92"/>
      <c r="ONH2" s="92"/>
      <c r="ONI2" s="92"/>
      <c r="ONJ2" s="92"/>
      <c r="ONK2" s="92"/>
      <c r="ONL2" s="92"/>
      <c r="ONM2" s="92"/>
      <c r="ONN2" s="92"/>
      <c r="ONO2" s="92"/>
      <c r="ONP2" s="92"/>
      <c r="ONQ2" s="92"/>
      <c r="ONR2" s="92"/>
      <c r="ONS2" s="92"/>
      <c r="ONT2" s="92"/>
      <c r="ONU2" s="92"/>
      <c r="ONV2" s="92"/>
      <c r="ONW2" s="92"/>
      <c r="ONX2" s="92"/>
      <c r="ONY2" s="92"/>
      <c r="ONZ2" s="92"/>
      <c r="OOA2" s="92"/>
      <c r="OOB2" s="92"/>
      <c r="OOC2" s="92"/>
      <c r="OOD2" s="92"/>
      <c r="OOE2" s="92"/>
      <c r="OOF2" s="92"/>
      <c r="OOG2" s="92"/>
      <c r="OOH2" s="92"/>
      <c r="OOI2" s="92"/>
      <c r="OOJ2" s="92"/>
      <c r="OOK2" s="92"/>
      <c r="OOL2" s="92"/>
      <c r="OOM2" s="92"/>
      <c r="OON2" s="92"/>
      <c r="OOO2" s="92"/>
      <c r="OOP2" s="92"/>
      <c r="OOQ2" s="92"/>
      <c r="OOR2" s="92"/>
      <c r="OOS2" s="92"/>
      <c r="OOT2" s="92"/>
      <c r="OOU2" s="92"/>
      <c r="OOV2" s="92"/>
      <c r="OOW2" s="92"/>
      <c r="OOX2" s="92"/>
      <c r="OOY2" s="92"/>
      <c r="OOZ2" s="92"/>
      <c r="OPA2" s="92"/>
      <c r="OPB2" s="92"/>
      <c r="OPC2" s="92"/>
      <c r="OPD2" s="92"/>
      <c r="OPE2" s="92"/>
      <c r="OPF2" s="92"/>
      <c r="OPG2" s="92"/>
      <c r="OPH2" s="92"/>
      <c r="OPI2" s="92"/>
      <c r="OPJ2" s="92"/>
      <c r="OPK2" s="92"/>
      <c r="OPL2" s="92"/>
      <c r="OPM2" s="92"/>
      <c r="OPN2" s="92"/>
      <c r="OPO2" s="92"/>
      <c r="OPP2" s="92"/>
      <c r="OPQ2" s="92"/>
      <c r="OPR2" s="92"/>
      <c r="OPS2" s="92"/>
      <c r="OPT2" s="92"/>
      <c r="OPU2" s="92"/>
      <c r="OPV2" s="92"/>
      <c r="OPW2" s="92"/>
      <c r="OPX2" s="92"/>
      <c r="OPY2" s="92"/>
      <c r="OPZ2" s="92"/>
      <c r="OQA2" s="92"/>
      <c r="OQB2" s="92"/>
      <c r="OQC2" s="92"/>
      <c r="OQD2" s="92"/>
      <c r="OQE2" s="92"/>
      <c r="OQF2" s="92"/>
      <c r="OQG2" s="92"/>
      <c r="OQH2" s="92"/>
      <c r="OQI2" s="92"/>
      <c r="OQJ2" s="92"/>
      <c r="OQK2" s="92"/>
      <c r="OQL2" s="92"/>
      <c r="OQM2" s="92"/>
      <c r="OQN2" s="92"/>
      <c r="OQO2" s="92"/>
      <c r="OQP2" s="92"/>
      <c r="OQQ2" s="92"/>
      <c r="OQR2" s="92"/>
      <c r="OQS2" s="92"/>
      <c r="OQT2" s="92"/>
      <c r="OQU2" s="92"/>
      <c r="OQV2" s="92"/>
      <c r="OQW2" s="92"/>
      <c r="OQX2" s="92"/>
      <c r="OQY2" s="92"/>
      <c r="OQZ2" s="92"/>
      <c r="ORA2" s="92"/>
      <c r="ORB2" s="92"/>
      <c r="ORC2" s="92"/>
      <c r="ORD2" s="92"/>
      <c r="ORE2" s="92"/>
      <c r="ORF2" s="92"/>
      <c r="ORG2" s="92"/>
      <c r="ORH2" s="92"/>
      <c r="ORI2" s="92"/>
      <c r="ORJ2" s="92"/>
      <c r="ORK2" s="92"/>
      <c r="ORL2" s="92"/>
      <c r="ORM2" s="92"/>
      <c r="ORN2" s="92"/>
      <c r="ORO2" s="92"/>
      <c r="ORP2" s="92"/>
      <c r="ORQ2" s="92"/>
      <c r="ORR2" s="92"/>
      <c r="ORS2" s="92"/>
      <c r="ORT2" s="92"/>
      <c r="ORU2" s="92"/>
      <c r="ORV2" s="92"/>
      <c r="ORW2" s="92"/>
      <c r="ORX2" s="92"/>
      <c r="ORY2" s="92"/>
      <c r="ORZ2" s="92"/>
      <c r="OSA2" s="92"/>
      <c r="OSB2" s="92"/>
      <c r="OSC2" s="92"/>
      <c r="OSD2" s="92"/>
      <c r="OSE2" s="92"/>
      <c r="OSF2" s="92"/>
      <c r="OSG2" s="92"/>
      <c r="OSH2" s="92"/>
      <c r="OSI2" s="92"/>
      <c r="OSJ2" s="92"/>
      <c r="OSK2" s="92"/>
      <c r="OSL2" s="92"/>
      <c r="OSM2" s="92"/>
      <c r="OSN2" s="92"/>
      <c r="OSO2" s="92"/>
      <c r="OSP2" s="92"/>
      <c r="OSQ2" s="92"/>
      <c r="OSR2" s="92"/>
      <c r="OSS2" s="92"/>
      <c r="OST2" s="92"/>
      <c r="OSU2" s="92"/>
      <c r="OSV2" s="92"/>
      <c r="OSW2" s="92"/>
      <c r="OSX2" s="92"/>
      <c r="OSY2" s="92"/>
      <c r="OSZ2" s="92"/>
      <c r="OTA2" s="92"/>
      <c r="OTB2" s="92"/>
      <c r="OTC2" s="92"/>
      <c r="OTD2" s="92"/>
      <c r="OTE2" s="92"/>
      <c r="OTF2" s="92"/>
      <c r="OTG2" s="92"/>
      <c r="OTH2" s="92"/>
      <c r="OTI2" s="92"/>
      <c r="OTJ2" s="92"/>
      <c r="OTK2" s="92"/>
      <c r="OTL2" s="92"/>
      <c r="OTM2" s="92"/>
      <c r="OTN2" s="92"/>
      <c r="OTO2" s="92"/>
      <c r="OTP2" s="92"/>
      <c r="OTQ2" s="92"/>
      <c r="OTR2" s="92"/>
      <c r="OTS2" s="92"/>
      <c r="OTT2" s="92"/>
      <c r="OTU2" s="92"/>
      <c r="OTV2" s="92"/>
      <c r="OTW2" s="92"/>
      <c r="OTX2" s="92"/>
      <c r="OTY2" s="92"/>
      <c r="OTZ2" s="92"/>
      <c r="OUA2" s="92"/>
      <c r="OUB2" s="92"/>
      <c r="OUC2" s="92"/>
      <c r="OUD2" s="92"/>
      <c r="OUE2" s="92"/>
      <c r="OUF2" s="92"/>
      <c r="OUG2" s="92"/>
      <c r="OUH2" s="92"/>
      <c r="OUI2" s="92"/>
      <c r="OUJ2" s="92"/>
      <c r="OUK2" s="92"/>
      <c r="OUL2" s="92"/>
      <c r="OUM2" s="92"/>
      <c r="OUN2" s="92"/>
      <c r="OUO2" s="92"/>
      <c r="OUP2" s="92"/>
      <c r="OUQ2" s="92"/>
      <c r="OUR2" s="92"/>
      <c r="OUS2" s="92"/>
      <c r="OUT2" s="92"/>
      <c r="OUU2" s="92"/>
      <c r="OUV2" s="92"/>
      <c r="OUW2" s="92"/>
      <c r="OUX2" s="92"/>
      <c r="OUY2" s="92"/>
      <c r="OUZ2" s="92"/>
      <c r="OVA2" s="92"/>
      <c r="OVB2" s="92"/>
      <c r="OVC2" s="92"/>
      <c r="OVD2" s="92"/>
      <c r="OVE2" s="92"/>
      <c r="OVF2" s="92"/>
      <c r="OVG2" s="92"/>
      <c r="OVH2" s="92"/>
      <c r="OVI2" s="92"/>
      <c r="OVJ2" s="92"/>
      <c r="OVK2" s="92"/>
      <c r="OVL2" s="92"/>
      <c r="OVM2" s="92"/>
      <c r="OVN2" s="92"/>
      <c r="OVO2" s="92"/>
      <c r="OVP2" s="92"/>
      <c r="OVQ2" s="92"/>
      <c r="OVR2" s="92"/>
      <c r="OVS2" s="92"/>
      <c r="OVT2" s="92"/>
      <c r="OVU2" s="92"/>
      <c r="OVV2" s="92"/>
      <c r="OVW2" s="92"/>
      <c r="OVX2" s="92"/>
      <c r="OVY2" s="92"/>
      <c r="OVZ2" s="92"/>
      <c r="OWA2" s="92"/>
      <c r="OWB2" s="92"/>
      <c r="OWC2" s="92"/>
      <c r="OWD2" s="92"/>
      <c r="OWE2" s="92"/>
      <c r="OWF2" s="92"/>
      <c r="OWG2" s="92"/>
      <c r="OWH2" s="92"/>
      <c r="OWI2" s="92"/>
      <c r="OWJ2" s="92"/>
      <c r="OWK2" s="92"/>
      <c r="OWL2" s="92"/>
      <c r="OWM2" s="92"/>
      <c r="OWN2" s="92"/>
      <c r="OWO2" s="92"/>
      <c r="OWP2" s="92"/>
      <c r="OWQ2" s="92"/>
      <c r="OWR2" s="92"/>
      <c r="OWS2" s="92"/>
      <c r="OWT2" s="92"/>
      <c r="OWU2" s="92"/>
      <c r="OWV2" s="92"/>
      <c r="OWW2" s="92"/>
      <c r="OWX2" s="92"/>
      <c r="OWY2" s="92"/>
      <c r="OWZ2" s="92"/>
      <c r="OXA2" s="92"/>
      <c r="OXB2" s="92"/>
      <c r="OXC2" s="92"/>
      <c r="OXD2" s="92"/>
      <c r="OXE2" s="92"/>
      <c r="OXF2" s="92"/>
      <c r="OXG2" s="92"/>
      <c r="OXH2" s="92"/>
      <c r="OXI2" s="92"/>
      <c r="OXJ2" s="92"/>
      <c r="OXK2" s="92"/>
      <c r="OXL2" s="92"/>
      <c r="OXM2" s="92"/>
      <c r="OXN2" s="92"/>
      <c r="OXO2" s="92"/>
      <c r="OXP2" s="92"/>
      <c r="OXQ2" s="92"/>
      <c r="OXR2" s="92"/>
      <c r="OXS2" s="92"/>
      <c r="OXT2" s="92"/>
      <c r="OXU2" s="92"/>
      <c r="OXV2" s="92"/>
      <c r="OXW2" s="92"/>
      <c r="OXX2" s="92"/>
      <c r="OXY2" s="92"/>
      <c r="OXZ2" s="92"/>
      <c r="OYA2" s="92"/>
      <c r="OYB2" s="92"/>
      <c r="OYC2" s="92"/>
      <c r="OYD2" s="92"/>
      <c r="OYE2" s="92"/>
      <c r="OYF2" s="92"/>
      <c r="OYG2" s="92"/>
      <c r="OYH2" s="92"/>
      <c r="OYI2" s="92"/>
      <c r="OYJ2" s="92"/>
      <c r="OYK2" s="92"/>
      <c r="OYL2" s="92"/>
      <c r="OYM2" s="92"/>
      <c r="OYN2" s="92"/>
      <c r="OYO2" s="92"/>
      <c r="OYP2" s="92"/>
      <c r="OYQ2" s="92"/>
      <c r="OYR2" s="92"/>
      <c r="OYS2" s="92"/>
      <c r="OYT2" s="92"/>
      <c r="OYU2" s="92"/>
      <c r="OYV2" s="92"/>
      <c r="OYW2" s="92"/>
      <c r="OYX2" s="92"/>
      <c r="OYY2" s="92"/>
      <c r="OYZ2" s="92"/>
      <c r="OZA2" s="92"/>
      <c r="OZB2" s="92"/>
      <c r="OZC2" s="92"/>
      <c r="OZD2" s="92"/>
      <c r="OZE2" s="92"/>
      <c r="OZF2" s="92"/>
      <c r="OZG2" s="92"/>
      <c r="OZH2" s="92"/>
      <c r="OZI2" s="92"/>
      <c r="OZJ2" s="92"/>
      <c r="OZK2" s="92"/>
      <c r="OZL2" s="92"/>
      <c r="OZM2" s="92"/>
      <c r="OZN2" s="92"/>
      <c r="OZO2" s="92"/>
      <c r="OZP2" s="92"/>
      <c r="OZQ2" s="92"/>
      <c r="OZR2" s="92"/>
      <c r="OZS2" s="92"/>
      <c r="OZT2" s="92"/>
      <c r="OZU2" s="92"/>
      <c r="OZV2" s="92"/>
      <c r="OZW2" s="92"/>
      <c r="OZX2" s="92"/>
      <c r="OZY2" s="92"/>
      <c r="OZZ2" s="92"/>
      <c r="PAA2" s="92"/>
      <c r="PAB2" s="92"/>
      <c r="PAC2" s="92"/>
      <c r="PAD2" s="92"/>
      <c r="PAE2" s="92"/>
      <c r="PAF2" s="92"/>
      <c r="PAG2" s="92"/>
      <c r="PAH2" s="92"/>
      <c r="PAI2" s="92"/>
      <c r="PAJ2" s="92"/>
      <c r="PAK2" s="92"/>
      <c r="PAL2" s="92"/>
      <c r="PAM2" s="92"/>
      <c r="PAN2" s="92"/>
      <c r="PAO2" s="92"/>
      <c r="PAP2" s="92"/>
      <c r="PAQ2" s="92"/>
      <c r="PAR2" s="92"/>
      <c r="PAS2" s="92"/>
      <c r="PAT2" s="92"/>
      <c r="PAU2" s="92"/>
      <c r="PAV2" s="92"/>
      <c r="PAW2" s="92"/>
      <c r="PAX2" s="92"/>
      <c r="PAY2" s="92"/>
      <c r="PAZ2" s="92"/>
      <c r="PBA2" s="92"/>
      <c r="PBB2" s="92"/>
      <c r="PBC2" s="92"/>
      <c r="PBD2" s="92"/>
      <c r="PBE2" s="92"/>
      <c r="PBF2" s="92"/>
      <c r="PBG2" s="92"/>
      <c r="PBH2" s="92"/>
      <c r="PBI2" s="92"/>
      <c r="PBJ2" s="92"/>
      <c r="PBK2" s="92"/>
      <c r="PBL2" s="92"/>
      <c r="PBM2" s="92"/>
      <c r="PBN2" s="92"/>
      <c r="PBO2" s="92"/>
      <c r="PBP2" s="92"/>
      <c r="PBQ2" s="92"/>
      <c r="PBR2" s="92"/>
      <c r="PBS2" s="92"/>
      <c r="PBT2" s="92"/>
      <c r="PBU2" s="92"/>
      <c r="PBV2" s="92"/>
      <c r="PBW2" s="92"/>
      <c r="PBX2" s="92"/>
      <c r="PBY2" s="92"/>
      <c r="PBZ2" s="92"/>
      <c r="PCA2" s="92"/>
      <c r="PCB2" s="92"/>
      <c r="PCC2" s="92"/>
      <c r="PCD2" s="92"/>
      <c r="PCE2" s="92"/>
      <c r="PCF2" s="92"/>
      <c r="PCG2" s="92"/>
      <c r="PCH2" s="92"/>
      <c r="PCI2" s="92"/>
      <c r="PCJ2" s="92"/>
      <c r="PCK2" s="92"/>
      <c r="PCL2" s="92"/>
      <c r="PCM2" s="92"/>
      <c r="PCN2" s="92"/>
      <c r="PCO2" s="92"/>
      <c r="PCP2" s="92"/>
      <c r="PCQ2" s="92"/>
      <c r="PCR2" s="92"/>
      <c r="PCS2" s="92"/>
      <c r="PCT2" s="92"/>
      <c r="PCU2" s="92"/>
      <c r="PCV2" s="92"/>
      <c r="PCW2" s="92"/>
      <c r="PCX2" s="92"/>
      <c r="PCY2" s="92"/>
      <c r="PCZ2" s="92"/>
      <c r="PDA2" s="92"/>
      <c r="PDB2" s="92"/>
      <c r="PDC2" s="92"/>
      <c r="PDD2" s="92"/>
      <c r="PDE2" s="92"/>
      <c r="PDF2" s="92"/>
      <c r="PDG2" s="92"/>
      <c r="PDH2" s="92"/>
      <c r="PDI2" s="92"/>
      <c r="PDJ2" s="92"/>
      <c r="PDK2" s="92"/>
      <c r="PDL2" s="92"/>
      <c r="PDM2" s="92"/>
      <c r="PDN2" s="92"/>
      <c r="PDO2" s="92"/>
      <c r="PDP2" s="92"/>
      <c r="PDQ2" s="92"/>
      <c r="PDR2" s="92"/>
      <c r="PDS2" s="92"/>
      <c r="PDT2" s="92"/>
      <c r="PDU2" s="92"/>
      <c r="PDV2" s="92"/>
      <c r="PDW2" s="92"/>
      <c r="PDX2" s="92"/>
      <c r="PDY2" s="92"/>
      <c r="PDZ2" s="92"/>
      <c r="PEA2" s="92"/>
      <c r="PEB2" s="92"/>
      <c r="PEC2" s="92"/>
      <c r="PED2" s="92"/>
      <c r="PEE2" s="92"/>
      <c r="PEF2" s="92"/>
      <c r="PEG2" s="92"/>
      <c r="PEH2" s="92"/>
      <c r="PEI2" s="92"/>
      <c r="PEJ2" s="92"/>
      <c r="PEK2" s="92"/>
      <c r="PEL2" s="92"/>
      <c r="PEM2" s="92"/>
      <c r="PEN2" s="92"/>
      <c r="PEO2" s="92"/>
      <c r="PEP2" s="92"/>
      <c r="PEQ2" s="92"/>
      <c r="PER2" s="92"/>
      <c r="PES2" s="92"/>
      <c r="PET2" s="92"/>
      <c r="PEU2" s="92"/>
      <c r="PEV2" s="92"/>
      <c r="PEW2" s="92"/>
      <c r="PEX2" s="92"/>
      <c r="PEY2" s="92"/>
      <c r="PEZ2" s="92"/>
      <c r="PFA2" s="92"/>
      <c r="PFB2" s="92"/>
      <c r="PFC2" s="92"/>
      <c r="PFD2" s="92"/>
      <c r="PFE2" s="92"/>
      <c r="PFF2" s="92"/>
      <c r="PFG2" s="92"/>
      <c r="PFH2" s="92"/>
      <c r="PFI2" s="92"/>
      <c r="PFJ2" s="92"/>
      <c r="PFK2" s="92"/>
      <c r="PFL2" s="92"/>
      <c r="PFM2" s="92"/>
      <c r="PFN2" s="92"/>
      <c r="PFO2" s="92"/>
      <c r="PFP2" s="92"/>
      <c r="PFQ2" s="92"/>
      <c r="PFR2" s="92"/>
      <c r="PFS2" s="92"/>
      <c r="PFT2" s="92"/>
      <c r="PFU2" s="92"/>
      <c r="PFV2" s="92"/>
      <c r="PFW2" s="92"/>
      <c r="PFX2" s="92"/>
      <c r="PFY2" s="92"/>
      <c r="PFZ2" s="92"/>
      <c r="PGA2" s="92"/>
      <c r="PGB2" s="92"/>
      <c r="PGC2" s="92"/>
      <c r="PGD2" s="92"/>
      <c r="PGE2" s="92"/>
      <c r="PGF2" s="92"/>
      <c r="PGG2" s="92"/>
      <c r="PGH2" s="92"/>
      <c r="PGI2" s="92"/>
      <c r="PGJ2" s="92"/>
      <c r="PGK2" s="92"/>
      <c r="PGL2" s="92"/>
      <c r="PGM2" s="92"/>
      <c r="PGN2" s="92"/>
      <c r="PGO2" s="92"/>
      <c r="PGP2" s="92"/>
      <c r="PGQ2" s="92"/>
      <c r="PGR2" s="92"/>
      <c r="PGS2" s="92"/>
      <c r="PGT2" s="92"/>
      <c r="PGU2" s="92"/>
      <c r="PGV2" s="92"/>
      <c r="PGW2" s="92"/>
      <c r="PGX2" s="92"/>
      <c r="PGY2" s="92"/>
      <c r="PGZ2" s="92"/>
      <c r="PHA2" s="92"/>
      <c r="PHB2" s="92"/>
      <c r="PHC2" s="92"/>
      <c r="PHD2" s="92"/>
      <c r="PHE2" s="92"/>
      <c r="PHF2" s="92"/>
      <c r="PHG2" s="92"/>
      <c r="PHH2" s="92"/>
      <c r="PHI2" s="92"/>
      <c r="PHJ2" s="92"/>
      <c r="PHK2" s="92"/>
      <c r="PHL2" s="92"/>
      <c r="PHM2" s="92"/>
      <c r="PHN2" s="92"/>
      <c r="PHO2" s="92"/>
      <c r="PHP2" s="92"/>
      <c r="PHQ2" s="92"/>
      <c r="PHR2" s="92"/>
      <c r="PHS2" s="92"/>
      <c r="PHT2" s="92"/>
      <c r="PHU2" s="92"/>
      <c r="PHV2" s="92"/>
      <c r="PHW2" s="92"/>
      <c r="PHX2" s="92"/>
      <c r="PHY2" s="92"/>
      <c r="PHZ2" s="92"/>
      <c r="PIA2" s="92"/>
      <c r="PIB2" s="92"/>
      <c r="PIC2" s="92"/>
      <c r="PID2" s="92"/>
      <c r="PIE2" s="92"/>
      <c r="PIF2" s="92"/>
      <c r="PIG2" s="92"/>
      <c r="PIH2" s="92"/>
      <c r="PII2" s="92"/>
      <c r="PIJ2" s="92"/>
      <c r="PIK2" s="92"/>
      <c r="PIL2" s="92"/>
      <c r="PIM2" s="92"/>
      <c r="PIN2" s="92"/>
      <c r="PIO2" s="92"/>
      <c r="PIP2" s="92"/>
      <c r="PIQ2" s="92"/>
      <c r="PIR2" s="92"/>
      <c r="PIS2" s="92"/>
      <c r="PIT2" s="92"/>
      <c r="PIU2" s="92"/>
      <c r="PIV2" s="92"/>
      <c r="PIW2" s="92"/>
      <c r="PIX2" s="92"/>
      <c r="PIY2" s="92"/>
      <c r="PIZ2" s="92"/>
      <c r="PJA2" s="92"/>
      <c r="PJB2" s="92"/>
      <c r="PJC2" s="92"/>
      <c r="PJD2" s="92"/>
      <c r="PJE2" s="92"/>
      <c r="PJF2" s="92"/>
      <c r="PJG2" s="92"/>
      <c r="PJH2" s="92"/>
      <c r="PJI2" s="92"/>
      <c r="PJJ2" s="92"/>
      <c r="PJK2" s="92"/>
      <c r="PJL2" s="92"/>
      <c r="PJM2" s="92"/>
      <c r="PJN2" s="92"/>
      <c r="PJO2" s="92"/>
      <c r="PJP2" s="92"/>
      <c r="PJQ2" s="92"/>
      <c r="PJR2" s="92"/>
      <c r="PJS2" s="92"/>
      <c r="PJT2" s="92"/>
      <c r="PJU2" s="92"/>
      <c r="PJV2" s="92"/>
      <c r="PJW2" s="92"/>
      <c r="PJX2" s="92"/>
      <c r="PJY2" s="92"/>
      <c r="PJZ2" s="92"/>
      <c r="PKA2" s="92"/>
      <c r="PKB2" s="92"/>
      <c r="PKC2" s="92"/>
      <c r="PKD2" s="92"/>
      <c r="PKE2" s="92"/>
      <c r="PKF2" s="92"/>
      <c r="PKG2" s="92"/>
      <c r="PKH2" s="92"/>
      <c r="PKI2" s="92"/>
      <c r="PKJ2" s="92"/>
      <c r="PKK2" s="92"/>
      <c r="PKL2" s="92"/>
      <c r="PKM2" s="92"/>
      <c r="PKN2" s="92"/>
      <c r="PKO2" s="92"/>
      <c r="PKP2" s="92"/>
      <c r="PKQ2" s="92"/>
      <c r="PKR2" s="92"/>
      <c r="PKS2" s="92"/>
      <c r="PKT2" s="92"/>
      <c r="PKU2" s="92"/>
      <c r="PKV2" s="92"/>
      <c r="PKW2" s="92"/>
      <c r="PKX2" s="92"/>
      <c r="PKY2" s="92"/>
      <c r="PKZ2" s="92"/>
      <c r="PLA2" s="92"/>
      <c r="PLB2" s="92"/>
      <c r="PLC2" s="92"/>
      <c r="PLD2" s="92"/>
      <c r="PLE2" s="92"/>
      <c r="PLF2" s="92"/>
      <c r="PLG2" s="92"/>
      <c r="PLH2" s="92"/>
      <c r="PLI2" s="92"/>
      <c r="PLJ2" s="92"/>
      <c r="PLK2" s="92"/>
      <c r="PLL2" s="92"/>
      <c r="PLM2" s="92"/>
      <c r="PLN2" s="92"/>
      <c r="PLO2" s="92"/>
      <c r="PLP2" s="92"/>
      <c r="PLQ2" s="92"/>
      <c r="PLR2" s="92"/>
      <c r="PLS2" s="92"/>
      <c r="PLT2" s="92"/>
      <c r="PLU2" s="92"/>
      <c r="PLV2" s="92"/>
      <c r="PLW2" s="92"/>
      <c r="PLX2" s="92"/>
      <c r="PLY2" s="92"/>
      <c r="PLZ2" s="92"/>
      <c r="PMA2" s="92"/>
      <c r="PMB2" s="92"/>
      <c r="PMC2" s="92"/>
      <c r="PMD2" s="92"/>
      <c r="PME2" s="92"/>
      <c r="PMF2" s="92"/>
      <c r="PMG2" s="92"/>
      <c r="PMH2" s="92"/>
      <c r="PMI2" s="92"/>
      <c r="PMJ2" s="92"/>
      <c r="PMK2" s="92"/>
      <c r="PML2" s="92"/>
      <c r="PMM2" s="92"/>
      <c r="PMN2" s="92"/>
      <c r="PMO2" s="92"/>
      <c r="PMP2" s="92"/>
      <c r="PMQ2" s="92"/>
      <c r="PMR2" s="92"/>
      <c r="PMS2" s="92"/>
      <c r="PMT2" s="92"/>
      <c r="PMU2" s="92"/>
      <c r="PMV2" s="92"/>
      <c r="PMW2" s="92"/>
      <c r="PMX2" s="92"/>
      <c r="PMY2" s="92"/>
      <c r="PMZ2" s="92"/>
      <c r="PNA2" s="92"/>
      <c r="PNB2" s="92"/>
      <c r="PNC2" s="92"/>
      <c r="PND2" s="92"/>
      <c r="PNE2" s="92"/>
      <c r="PNF2" s="92"/>
      <c r="PNG2" s="92"/>
      <c r="PNH2" s="92"/>
      <c r="PNI2" s="92"/>
      <c r="PNJ2" s="92"/>
      <c r="PNK2" s="92"/>
      <c r="PNL2" s="92"/>
      <c r="PNM2" s="92"/>
      <c r="PNN2" s="92"/>
      <c r="PNO2" s="92"/>
      <c r="PNP2" s="92"/>
      <c r="PNQ2" s="92"/>
      <c r="PNR2" s="92"/>
      <c r="PNS2" s="92"/>
      <c r="PNT2" s="92"/>
      <c r="PNU2" s="92"/>
      <c r="PNV2" s="92"/>
      <c r="PNW2" s="92"/>
      <c r="PNX2" s="92"/>
      <c r="PNY2" s="92"/>
      <c r="PNZ2" s="92"/>
      <c r="POA2" s="92"/>
      <c r="POB2" s="92"/>
      <c r="POC2" s="92"/>
      <c r="POD2" s="92"/>
      <c r="POE2" s="92"/>
      <c r="POF2" s="92"/>
      <c r="POG2" s="92"/>
      <c r="POH2" s="92"/>
      <c r="POI2" s="92"/>
      <c r="POJ2" s="92"/>
      <c r="POK2" s="92"/>
      <c r="POL2" s="92"/>
      <c r="POM2" s="92"/>
      <c r="PON2" s="92"/>
      <c r="POO2" s="92"/>
      <c r="POP2" s="92"/>
      <c r="POQ2" s="92"/>
      <c r="POR2" s="92"/>
      <c r="POS2" s="92"/>
      <c r="POT2" s="92"/>
      <c r="POU2" s="92"/>
      <c r="POV2" s="92"/>
      <c r="POW2" s="92"/>
      <c r="POX2" s="92"/>
      <c r="POY2" s="92"/>
      <c r="POZ2" s="92"/>
      <c r="PPA2" s="92"/>
      <c r="PPB2" s="92"/>
      <c r="PPC2" s="92"/>
      <c r="PPD2" s="92"/>
      <c r="PPE2" s="92"/>
      <c r="PPF2" s="92"/>
      <c r="PPG2" s="92"/>
      <c r="PPH2" s="92"/>
      <c r="PPI2" s="92"/>
      <c r="PPJ2" s="92"/>
      <c r="PPK2" s="92"/>
      <c r="PPL2" s="92"/>
      <c r="PPM2" s="92"/>
      <c r="PPN2" s="92"/>
      <c r="PPO2" s="92"/>
      <c r="PPP2" s="92"/>
      <c r="PPQ2" s="92"/>
      <c r="PPR2" s="92"/>
      <c r="PPS2" s="92"/>
      <c r="PPT2" s="92"/>
      <c r="PPU2" s="92"/>
      <c r="PPV2" s="92"/>
      <c r="PPW2" s="92"/>
      <c r="PPX2" s="92"/>
      <c r="PPY2" s="92"/>
      <c r="PPZ2" s="92"/>
      <c r="PQA2" s="92"/>
      <c r="PQB2" s="92"/>
      <c r="PQC2" s="92"/>
      <c r="PQD2" s="92"/>
      <c r="PQE2" s="92"/>
      <c r="PQF2" s="92"/>
      <c r="PQG2" s="92"/>
      <c r="PQH2" s="92"/>
      <c r="PQI2" s="92"/>
      <c r="PQJ2" s="92"/>
      <c r="PQK2" s="92"/>
      <c r="PQL2" s="92"/>
      <c r="PQM2" s="92"/>
      <c r="PQN2" s="92"/>
      <c r="PQO2" s="92"/>
      <c r="PQP2" s="92"/>
      <c r="PQQ2" s="92"/>
      <c r="PQR2" s="92"/>
      <c r="PQS2" s="92"/>
      <c r="PQT2" s="92"/>
      <c r="PQU2" s="92"/>
      <c r="PQV2" s="92"/>
      <c r="PQW2" s="92"/>
      <c r="PQX2" s="92"/>
      <c r="PQY2" s="92"/>
      <c r="PQZ2" s="92"/>
      <c r="PRA2" s="92"/>
      <c r="PRB2" s="92"/>
      <c r="PRC2" s="92"/>
      <c r="PRD2" s="92"/>
      <c r="PRE2" s="92"/>
      <c r="PRF2" s="92"/>
      <c r="PRG2" s="92"/>
      <c r="PRH2" s="92"/>
      <c r="PRI2" s="92"/>
      <c r="PRJ2" s="92"/>
      <c r="PRK2" s="92"/>
      <c r="PRL2" s="92"/>
      <c r="PRM2" s="92"/>
      <c r="PRN2" s="92"/>
      <c r="PRO2" s="92"/>
      <c r="PRP2" s="92"/>
      <c r="PRQ2" s="92"/>
      <c r="PRR2" s="92"/>
      <c r="PRS2" s="92"/>
      <c r="PRT2" s="92"/>
      <c r="PRU2" s="92"/>
      <c r="PRV2" s="92"/>
      <c r="PRW2" s="92"/>
      <c r="PRX2" s="92"/>
      <c r="PRY2" s="92"/>
      <c r="PRZ2" s="92"/>
      <c r="PSA2" s="92"/>
      <c r="PSB2" s="92"/>
      <c r="PSC2" s="92"/>
      <c r="PSD2" s="92"/>
      <c r="PSE2" s="92"/>
      <c r="PSF2" s="92"/>
      <c r="PSG2" s="92"/>
      <c r="PSH2" s="92"/>
      <c r="PSI2" s="92"/>
      <c r="PSJ2" s="92"/>
      <c r="PSK2" s="92"/>
      <c r="PSL2" s="92"/>
      <c r="PSM2" s="92"/>
      <c r="PSN2" s="92"/>
      <c r="PSO2" s="92"/>
      <c r="PSP2" s="92"/>
      <c r="PSQ2" s="92"/>
      <c r="PSR2" s="92"/>
      <c r="PSS2" s="92"/>
      <c r="PST2" s="92"/>
      <c r="PSU2" s="92"/>
      <c r="PSV2" s="92"/>
      <c r="PSW2" s="92"/>
      <c r="PSX2" s="92"/>
      <c r="PSY2" s="92"/>
      <c r="PSZ2" s="92"/>
      <c r="PTA2" s="92"/>
      <c r="PTB2" s="92"/>
      <c r="PTC2" s="92"/>
      <c r="PTD2" s="92"/>
      <c r="PTE2" s="92"/>
      <c r="PTF2" s="92"/>
      <c r="PTG2" s="92"/>
      <c r="PTH2" s="92"/>
      <c r="PTI2" s="92"/>
      <c r="PTJ2" s="92"/>
      <c r="PTK2" s="92"/>
      <c r="PTL2" s="92"/>
      <c r="PTM2" s="92"/>
      <c r="PTN2" s="92"/>
      <c r="PTO2" s="92"/>
      <c r="PTP2" s="92"/>
      <c r="PTQ2" s="92"/>
      <c r="PTR2" s="92"/>
      <c r="PTS2" s="92"/>
      <c r="PTT2" s="92"/>
      <c r="PTU2" s="92"/>
      <c r="PTV2" s="92"/>
      <c r="PTW2" s="92"/>
      <c r="PTX2" s="92"/>
      <c r="PTY2" s="92"/>
      <c r="PTZ2" s="92"/>
      <c r="PUA2" s="92"/>
      <c r="PUB2" s="92"/>
      <c r="PUC2" s="92"/>
      <c r="PUD2" s="92"/>
      <c r="PUE2" s="92"/>
      <c r="PUF2" s="92"/>
      <c r="PUG2" s="92"/>
      <c r="PUH2" s="92"/>
      <c r="PUI2" s="92"/>
      <c r="PUJ2" s="92"/>
      <c r="PUK2" s="92"/>
      <c r="PUL2" s="92"/>
      <c r="PUM2" s="92"/>
      <c r="PUN2" s="92"/>
      <c r="PUO2" s="92"/>
      <c r="PUP2" s="92"/>
      <c r="PUQ2" s="92"/>
      <c r="PUR2" s="92"/>
      <c r="PUS2" s="92"/>
      <c r="PUT2" s="92"/>
      <c r="PUU2" s="92"/>
      <c r="PUV2" s="92"/>
      <c r="PUW2" s="92"/>
      <c r="PUX2" s="92"/>
      <c r="PUY2" s="92"/>
      <c r="PUZ2" s="92"/>
      <c r="PVA2" s="92"/>
      <c r="PVB2" s="92"/>
      <c r="PVC2" s="92"/>
      <c r="PVD2" s="92"/>
      <c r="PVE2" s="92"/>
      <c r="PVF2" s="92"/>
      <c r="PVG2" s="92"/>
      <c r="PVH2" s="92"/>
      <c r="PVI2" s="92"/>
      <c r="PVJ2" s="92"/>
      <c r="PVK2" s="92"/>
      <c r="PVL2" s="92"/>
      <c r="PVM2" s="92"/>
      <c r="PVN2" s="92"/>
      <c r="PVO2" s="92"/>
      <c r="PVP2" s="92"/>
      <c r="PVQ2" s="92"/>
      <c r="PVR2" s="92"/>
      <c r="PVS2" s="92"/>
      <c r="PVT2" s="92"/>
      <c r="PVU2" s="92"/>
      <c r="PVV2" s="92"/>
      <c r="PVW2" s="92"/>
      <c r="PVX2" s="92"/>
      <c r="PVY2" s="92"/>
      <c r="PVZ2" s="92"/>
      <c r="PWA2" s="92"/>
      <c r="PWB2" s="92"/>
      <c r="PWC2" s="92"/>
      <c r="PWD2" s="92"/>
      <c r="PWE2" s="92"/>
      <c r="PWF2" s="92"/>
      <c r="PWG2" s="92"/>
      <c r="PWH2" s="92"/>
      <c r="PWI2" s="92"/>
      <c r="PWJ2" s="92"/>
      <c r="PWK2" s="92"/>
      <c r="PWL2" s="92"/>
      <c r="PWM2" s="92"/>
      <c r="PWN2" s="92"/>
      <c r="PWO2" s="92"/>
      <c r="PWP2" s="92"/>
      <c r="PWQ2" s="92"/>
      <c r="PWR2" s="92"/>
      <c r="PWS2" s="92"/>
      <c r="PWT2" s="92"/>
      <c r="PWU2" s="92"/>
      <c r="PWV2" s="92"/>
      <c r="PWW2" s="92"/>
      <c r="PWX2" s="92"/>
      <c r="PWY2" s="92"/>
      <c r="PWZ2" s="92"/>
      <c r="PXA2" s="92"/>
      <c r="PXB2" s="92"/>
      <c r="PXC2" s="92"/>
      <c r="PXD2" s="92"/>
      <c r="PXE2" s="92"/>
      <c r="PXF2" s="92"/>
      <c r="PXG2" s="92"/>
      <c r="PXH2" s="92"/>
      <c r="PXI2" s="92"/>
      <c r="PXJ2" s="92"/>
      <c r="PXK2" s="92"/>
      <c r="PXL2" s="92"/>
      <c r="PXM2" s="92"/>
      <c r="PXN2" s="92"/>
      <c r="PXO2" s="92"/>
      <c r="PXP2" s="92"/>
      <c r="PXQ2" s="92"/>
      <c r="PXR2" s="92"/>
      <c r="PXS2" s="92"/>
      <c r="PXT2" s="92"/>
      <c r="PXU2" s="92"/>
      <c r="PXV2" s="92"/>
      <c r="PXW2" s="92"/>
      <c r="PXX2" s="92"/>
      <c r="PXY2" s="92"/>
      <c r="PXZ2" s="92"/>
      <c r="PYA2" s="92"/>
      <c r="PYB2" s="92"/>
      <c r="PYC2" s="92"/>
      <c r="PYD2" s="92"/>
      <c r="PYE2" s="92"/>
      <c r="PYF2" s="92"/>
      <c r="PYG2" s="92"/>
      <c r="PYH2" s="92"/>
      <c r="PYI2" s="92"/>
      <c r="PYJ2" s="92"/>
      <c r="PYK2" s="92"/>
      <c r="PYL2" s="92"/>
      <c r="PYM2" s="92"/>
      <c r="PYN2" s="92"/>
      <c r="PYO2" s="92"/>
      <c r="PYP2" s="92"/>
      <c r="PYQ2" s="92"/>
      <c r="PYR2" s="92"/>
      <c r="PYS2" s="92"/>
      <c r="PYT2" s="92"/>
      <c r="PYU2" s="92"/>
      <c r="PYV2" s="92"/>
      <c r="PYW2" s="92"/>
      <c r="PYX2" s="92"/>
      <c r="PYY2" s="92"/>
      <c r="PYZ2" s="92"/>
      <c r="PZA2" s="92"/>
      <c r="PZB2" s="92"/>
      <c r="PZC2" s="92"/>
      <c r="PZD2" s="92"/>
      <c r="PZE2" s="92"/>
      <c r="PZF2" s="92"/>
      <c r="PZG2" s="92"/>
      <c r="PZH2" s="92"/>
      <c r="PZI2" s="92"/>
      <c r="PZJ2" s="92"/>
      <c r="PZK2" s="92"/>
      <c r="PZL2" s="92"/>
      <c r="PZM2" s="92"/>
      <c r="PZN2" s="92"/>
      <c r="PZO2" s="92"/>
      <c r="PZP2" s="92"/>
      <c r="PZQ2" s="92"/>
      <c r="PZR2" s="92"/>
      <c r="PZS2" s="92"/>
      <c r="PZT2" s="92"/>
      <c r="PZU2" s="92"/>
      <c r="PZV2" s="92"/>
      <c r="PZW2" s="92"/>
      <c r="PZX2" s="92"/>
      <c r="PZY2" s="92"/>
      <c r="PZZ2" s="92"/>
      <c r="QAA2" s="92"/>
      <c r="QAB2" s="92"/>
      <c r="QAC2" s="92"/>
      <c r="QAD2" s="92"/>
      <c r="QAE2" s="92"/>
      <c r="QAF2" s="92"/>
      <c r="QAG2" s="92"/>
      <c r="QAH2" s="92"/>
      <c r="QAI2" s="92"/>
      <c r="QAJ2" s="92"/>
      <c r="QAK2" s="92"/>
      <c r="QAL2" s="92"/>
      <c r="QAM2" s="92"/>
      <c r="QAN2" s="92"/>
      <c r="QAO2" s="92"/>
      <c r="QAP2" s="92"/>
      <c r="QAQ2" s="92"/>
      <c r="QAR2" s="92"/>
      <c r="QAS2" s="92"/>
      <c r="QAT2" s="92"/>
      <c r="QAU2" s="92"/>
      <c r="QAV2" s="92"/>
      <c r="QAW2" s="92"/>
      <c r="QAX2" s="92"/>
      <c r="QAY2" s="92"/>
      <c r="QAZ2" s="92"/>
      <c r="QBA2" s="92"/>
      <c r="QBB2" s="92"/>
      <c r="QBC2" s="92"/>
      <c r="QBD2" s="92"/>
      <c r="QBE2" s="92"/>
      <c r="QBF2" s="92"/>
      <c r="QBG2" s="92"/>
      <c r="QBH2" s="92"/>
      <c r="QBI2" s="92"/>
      <c r="QBJ2" s="92"/>
      <c r="QBK2" s="92"/>
      <c r="QBL2" s="92"/>
      <c r="QBM2" s="92"/>
      <c r="QBN2" s="92"/>
      <c r="QBO2" s="92"/>
      <c r="QBP2" s="92"/>
      <c r="QBQ2" s="92"/>
      <c r="QBR2" s="92"/>
      <c r="QBS2" s="92"/>
      <c r="QBT2" s="92"/>
      <c r="QBU2" s="92"/>
      <c r="QBV2" s="92"/>
      <c r="QBW2" s="92"/>
      <c r="QBX2" s="92"/>
      <c r="QBY2" s="92"/>
      <c r="QBZ2" s="92"/>
      <c r="QCA2" s="92"/>
      <c r="QCB2" s="92"/>
      <c r="QCC2" s="92"/>
      <c r="QCD2" s="92"/>
      <c r="QCE2" s="92"/>
      <c r="QCF2" s="92"/>
      <c r="QCG2" s="92"/>
      <c r="QCH2" s="92"/>
      <c r="QCI2" s="92"/>
      <c r="QCJ2" s="92"/>
      <c r="QCK2" s="92"/>
      <c r="QCL2" s="92"/>
      <c r="QCM2" s="92"/>
      <c r="QCN2" s="92"/>
      <c r="QCO2" s="92"/>
      <c r="QCP2" s="92"/>
      <c r="QCQ2" s="92"/>
      <c r="QCR2" s="92"/>
      <c r="QCS2" s="92"/>
      <c r="QCT2" s="92"/>
      <c r="QCU2" s="92"/>
      <c r="QCV2" s="92"/>
      <c r="QCW2" s="92"/>
      <c r="QCX2" s="92"/>
      <c r="QCY2" s="92"/>
      <c r="QCZ2" s="92"/>
      <c r="QDA2" s="92"/>
      <c r="QDB2" s="92"/>
      <c r="QDC2" s="92"/>
      <c r="QDD2" s="92"/>
      <c r="QDE2" s="92"/>
      <c r="QDF2" s="92"/>
      <c r="QDG2" s="92"/>
      <c r="QDH2" s="92"/>
      <c r="QDI2" s="92"/>
      <c r="QDJ2" s="92"/>
      <c r="QDK2" s="92"/>
      <c r="QDL2" s="92"/>
      <c r="QDM2" s="92"/>
      <c r="QDN2" s="92"/>
      <c r="QDO2" s="92"/>
      <c r="QDP2" s="92"/>
      <c r="QDQ2" s="92"/>
      <c r="QDR2" s="92"/>
      <c r="QDS2" s="92"/>
      <c r="QDT2" s="92"/>
      <c r="QDU2" s="92"/>
      <c r="QDV2" s="92"/>
      <c r="QDW2" s="92"/>
      <c r="QDX2" s="92"/>
      <c r="QDY2" s="92"/>
      <c r="QDZ2" s="92"/>
      <c r="QEA2" s="92"/>
      <c r="QEB2" s="92"/>
      <c r="QEC2" s="92"/>
      <c r="QED2" s="92"/>
      <c r="QEE2" s="92"/>
      <c r="QEF2" s="92"/>
      <c r="QEG2" s="92"/>
      <c r="QEH2" s="92"/>
      <c r="QEI2" s="92"/>
      <c r="QEJ2" s="92"/>
      <c r="QEK2" s="92"/>
      <c r="QEL2" s="92"/>
      <c r="QEM2" s="92"/>
      <c r="QEN2" s="92"/>
      <c r="QEO2" s="92"/>
      <c r="QEP2" s="92"/>
      <c r="QEQ2" s="92"/>
      <c r="QER2" s="92"/>
      <c r="QES2" s="92"/>
      <c r="QET2" s="92"/>
      <c r="QEU2" s="92"/>
      <c r="QEV2" s="92"/>
      <c r="QEW2" s="92"/>
      <c r="QEX2" s="92"/>
      <c r="QEY2" s="92"/>
      <c r="QEZ2" s="92"/>
      <c r="QFA2" s="92"/>
      <c r="QFB2" s="92"/>
      <c r="QFC2" s="92"/>
      <c r="QFD2" s="92"/>
      <c r="QFE2" s="92"/>
      <c r="QFF2" s="92"/>
      <c r="QFG2" s="92"/>
      <c r="QFH2" s="92"/>
      <c r="QFI2" s="92"/>
      <c r="QFJ2" s="92"/>
      <c r="QFK2" s="92"/>
      <c r="QFL2" s="92"/>
      <c r="QFM2" s="92"/>
      <c r="QFN2" s="92"/>
      <c r="QFO2" s="92"/>
      <c r="QFP2" s="92"/>
      <c r="QFQ2" s="92"/>
      <c r="QFR2" s="92"/>
      <c r="QFS2" s="92"/>
      <c r="QFT2" s="92"/>
      <c r="QFU2" s="92"/>
      <c r="QFV2" s="92"/>
      <c r="QFW2" s="92"/>
      <c r="QFX2" s="92"/>
      <c r="QFY2" s="92"/>
      <c r="QFZ2" s="92"/>
      <c r="QGA2" s="92"/>
      <c r="QGB2" s="92"/>
      <c r="QGC2" s="92"/>
      <c r="QGD2" s="92"/>
      <c r="QGE2" s="92"/>
      <c r="QGF2" s="92"/>
      <c r="QGG2" s="92"/>
      <c r="QGH2" s="92"/>
      <c r="QGI2" s="92"/>
      <c r="QGJ2" s="92"/>
      <c r="QGK2" s="92"/>
      <c r="QGL2" s="92"/>
      <c r="QGM2" s="92"/>
      <c r="QGN2" s="92"/>
      <c r="QGO2" s="92"/>
      <c r="QGP2" s="92"/>
      <c r="QGQ2" s="92"/>
      <c r="QGR2" s="92"/>
      <c r="QGS2" s="92"/>
      <c r="QGT2" s="92"/>
      <c r="QGU2" s="92"/>
      <c r="QGV2" s="92"/>
      <c r="QGW2" s="92"/>
      <c r="QGX2" s="92"/>
      <c r="QGY2" s="92"/>
      <c r="QGZ2" s="92"/>
      <c r="QHA2" s="92"/>
      <c r="QHB2" s="92"/>
      <c r="QHC2" s="92"/>
      <c r="QHD2" s="92"/>
      <c r="QHE2" s="92"/>
      <c r="QHF2" s="92"/>
      <c r="QHG2" s="92"/>
      <c r="QHH2" s="92"/>
      <c r="QHI2" s="92"/>
      <c r="QHJ2" s="92"/>
      <c r="QHK2" s="92"/>
      <c r="QHL2" s="92"/>
      <c r="QHM2" s="92"/>
      <c r="QHN2" s="92"/>
      <c r="QHO2" s="92"/>
      <c r="QHP2" s="92"/>
      <c r="QHQ2" s="92"/>
      <c r="QHR2" s="92"/>
      <c r="QHS2" s="92"/>
      <c r="QHT2" s="92"/>
      <c r="QHU2" s="92"/>
      <c r="QHV2" s="92"/>
      <c r="QHW2" s="92"/>
      <c r="QHX2" s="92"/>
      <c r="QHY2" s="92"/>
      <c r="QHZ2" s="92"/>
      <c r="QIA2" s="92"/>
      <c r="QIB2" s="92"/>
      <c r="QIC2" s="92"/>
      <c r="QID2" s="92"/>
      <c r="QIE2" s="92"/>
      <c r="QIF2" s="92"/>
      <c r="QIG2" s="92"/>
      <c r="QIH2" s="92"/>
      <c r="QII2" s="92"/>
      <c r="QIJ2" s="92"/>
      <c r="QIK2" s="92"/>
      <c r="QIL2" s="92"/>
      <c r="QIM2" s="92"/>
      <c r="QIN2" s="92"/>
      <c r="QIO2" s="92"/>
      <c r="QIP2" s="92"/>
      <c r="QIQ2" s="92"/>
      <c r="QIR2" s="92"/>
      <c r="QIS2" s="92"/>
      <c r="QIT2" s="92"/>
      <c r="QIU2" s="92"/>
      <c r="QIV2" s="92"/>
      <c r="QIW2" s="92"/>
      <c r="QIX2" s="92"/>
      <c r="QIY2" s="92"/>
      <c r="QIZ2" s="92"/>
      <c r="QJA2" s="92"/>
      <c r="QJB2" s="92"/>
      <c r="QJC2" s="92"/>
      <c r="QJD2" s="92"/>
      <c r="QJE2" s="92"/>
      <c r="QJF2" s="92"/>
      <c r="QJG2" s="92"/>
      <c r="QJH2" s="92"/>
      <c r="QJI2" s="92"/>
      <c r="QJJ2" s="92"/>
      <c r="QJK2" s="92"/>
      <c r="QJL2" s="92"/>
      <c r="QJM2" s="92"/>
      <c r="QJN2" s="92"/>
      <c r="QJO2" s="92"/>
      <c r="QJP2" s="92"/>
      <c r="QJQ2" s="92"/>
      <c r="QJR2" s="92"/>
      <c r="QJS2" s="92"/>
      <c r="QJT2" s="92"/>
      <c r="QJU2" s="92"/>
      <c r="QJV2" s="92"/>
      <c r="QJW2" s="92"/>
      <c r="QJX2" s="92"/>
      <c r="QJY2" s="92"/>
      <c r="QJZ2" s="92"/>
      <c r="QKA2" s="92"/>
      <c r="QKB2" s="92"/>
      <c r="QKC2" s="92"/>
      <c r="QKD2" s="92"/>
      <c r="QKE2" s="92"/>
      <c r="QKF2" s="92"/>
      <c r="QKG2" s="92"/>
      <c r="QKH2" s="92"/>
      <c r="QKI2" s="92"/>
      <c r="QKJ2" s="92"/>
      <c r="QKK2" s="92"/>
      <c r="QKL2" s="92"/>
      <c r="QKM2" s="92"/>
      <c r="QKN2" s="92"/>
      <c r="QKO2" s="92"/>
      <c r="QKP2" s="92"/>
      <c r="QKQ2" s="92"/>
      <c r="QKR2" s="92"/>
      <c r="QKS2" s="92"/>
      <c r="QKT2" s="92"/>
      <c r="QKU2" s="92"/>
      <c r="QKV2" s="92"/>
      <c r="QKW2" s="92"/>
      <c r="QKX2" s="92"/>
      <c r="QKY2" s="92"/>
      <c r="QKZ2" s="92"/>
      <c r="QLA2" s="92"/>
      <c r="QLB2" s="92"/>
      <c r="QLC2" s="92"/>
      <c r="QLD2" s="92"/>
      <c r="QLE2" s="92"/>
      <c r="QLF2" s="92"/>
      <c r="QLG2" s="92"/>
      <c r="QLH2" s="92"/>
      <c r="QLI2" s="92"/>
      <c r="QLJ2" s="92"/>
      <c r="QLK2" s="92"/>
      <c r="QLL2" s="92"/>
      <c r="QLM2" s="92"/>
      <c r="QLN2" s="92"/>
      <c r="QLO2" s="92"/>
      <c r="QLP2" s="92"/>
      <c r="QLQ2" s="92"/>
      <c r="QLR2" s="92"/>
      <c r="QLS2" s="92"/>
      <c r="QLT2" s="92"/>
      <c r="QLU2" s="92"/>
      <c r="QLV2" s="92"/>
      <c r="QLW2" s="92"/>
      <c r="QLX2" s="92"/>
      <c r="QLY2" s="92"/>
      <c r="QLZ2" s="92"/>
      <c r="QMA2" s="92"/>
      <c r="QMB2" s="92"/>
      <c r="QMC2" s="92"/>
      <c r="QMD2" s="92"/>
      <c r="QME2" s="92"/>
      <c r="QMF2" s="92"/>
      <c r="QMG2" s="92"/>
      <c r="QMH2" s="92"/>
      <c r="QMI2" s="92"/>
      <c r="QMJ2" s="92"/>
      <c r="QMK2" s="92"/>
      <c r="QML2" s="92"/>
      <c r="QMM2" s="92"/>
      <c r="QMN2" s="92"/>
      <c r="QMO2" s="92"/>
      <c r="QMP2" s="92"/>
      <c r="QMQ2" s="92"/>
      <c r="QMR2" s="92"/>
      <c r="QMS2" s="92"/>
      <c r="QMT2" s="92"/>
      <c r="QMU2" s="92"/>
      <c r="QMV2" s="92"/>
      <c r="QMW2" s="92"/>
      <c r="QMX2" s="92"/>
      <c r="QMY2" s="92"/>
      <c r="QMZ2" s="92"/>
      <c r="QNA2" s="92"/>
      <c r="QNB2" s="92"/>
      <c r="QNC2" s="92"/>
      <c r="QND2" s="92"/>
      <c r="QNE2" s="92"/>
      <c r="QNF2" s="92"/>
      <c r="QNG2" s="92"/>
      <c r="QNH2" s="92"/>
      <c r="QNI2" s="92"/>
      <c r="QNJ2" s="92"/>
      <c r="QNK2" s="92"/>
      <c r="QNL2" s="92"/>
      <c r="QNM2" s="92"/>
      <c r="QNN2" s="92"/>
      <c r="QNO2" s="92"/>
      <c r="QNP2" s="92"/>
      <c r="QNQ2" s="92"/>
      <c r="QNR2" s="92"/>
      <c r="QNS2" s="92"/>
      <c r="QNT2" s="92"/>
      <c r="QNU2" s="92"/>
      <c r="QNV2" s="92"/>
      <c r="QNW2" s="92"/>
      <c r="QNX2" s="92"/>
      <c r="QNY2" s="92"/>
      <c r="QNZ2" s="92"/>
      <c r="QOA2" s="92"/>
      <c r="QOB2" s="92"/>
      <c r="QOC2" s="92"/>
      <c r="QOD2" s="92"/>
      <c r="QOE2" s="92"/>
      <c r="QOF2" s="92"/>
      <c r="QOG2" s="92"/>
      <c r="QOH2" s="92"/>
      <c r="QOI2" s="92"/>
      <c r="QOJ2" s="92"/>
      <c r="QOK2" s="92"/>
      <c r="QOL2" s="92"/>
      <c r="QOM2" s="92"/>
      <c r="QON2" s="92"/>
      <c r="QOO2" s="92"/>
      <c r="QOP2" s="92"/>
      <c r="QOQ2" s="92"/>
      <c r="QOR2" s="92"/>
      <c r="QOS2" s="92"/>
      <c r="QOT2" s="92"/>
      <c r="QOU2" s="92"/>
      <c r="QOV2" s="92"/>
      <c r="QOW2" s="92"/>
      <c r="QOX2" s="92"/>
      <c r="QOY2" s="92"/>
      <c r="QOZ2" s="92"/>
      <c r="QPA2" s="92"/>
      <c r="QPB2" s="92"/>
      <c r="QPC2" s="92"/>
      <c r="QPD2" s="92"/>
      <c r="QPE2" s="92"/>
      <c r="QPF2" s="92"/>
      <c r="QPG2" s="92"/>
      <c r="QPH2" s="92"/>
      <c r="QPI2" s="92"/>
      <c r="QPJ2" s="92"/>
      <c r="QPK2" s="92"/>
      <c r="QPL2" s="92"/>
      <c r="QPM2" s="92"/>
      <c r="QPN2" s="92"/>
      <c r="QPO2" s="92"/>
      <c r="QPP2" s="92"/>
      <c r="QPQ2" s="92"/>
      <c r="QPR2" s="92"/>
      <c r="QPS2" s="92"/>
      <c r="QPT2" s="92"/>
      <c r="QPU2" s="92"/>
      <c r="QPV2" s="92"/>
      <c r="QPW2" s="92"/>
      <c r="QPX2" s="92"/>
      <c r="QPY2" s="92"/>
      <c r="QPZ2" s="92"/>
      <c r="QQA2" s="92"/>
      <c r="QQB2" s="92"/>
      <c r="QQC2" s="92"/>
      <c r="QQD2" s="92"/>
      <c r="QQE2" s="92"/>
      <c r="QQF2" s="92"/>
      <c r="QQG2" s="92"/>
      <c r="QQH2" s="92"/>
      <c r="QQI2" s="92"/>
      <c r="QQJ2" s="92"/>
      <c r="QQK2" s="92"/>
      <c r="QQL2" s="92"/>
      <c r="QQM2" s="92"/>
      <c r="QQN2" s="92"/>
      <c r="QQO2" s="92"/>
      <c r="QQP2" s="92"/>
      <c r="QQQ2" s="92"/>
      <c r="QQR2" s="92"/>
      <c r="QQS2" s="92"/>
      <c r="QQT2" s="92"/>
      <c r="QQU2" s="92"/>
      <c r="QQV2" s="92"/>
      <c r="QQW2" s="92"/>
      <c r="QQX2" s="92"/>
      <c r="QQY2" s="92"/>
      <c r="QQZ2" s="92"/>
      <c r="QRA2" s="92"/>
      <c r="QRB2" s="92"/>
      <c r="QRC2" s="92"/>
      <c r="QRD2" s="92"/>
      <c r="QRE2" s="92"/>
      <c r="QRF2" s="92"/>
      <c r="QRG2" s="92"/>
      <c r="QRH2" s="92"/>
      <c r="QRI2" s="92"/>
      <c r="QRJ2" s="92"/>
      <c r="QRK2" s="92"/>
      <c r="QRL2" s="92"/>
      <c r="QRM2" s="92"/>
      <c r="QRN2" s="92"/>
      <c r="QRO2" s="92"/>
      <c r="QRP2" s="92"/>
      <c r="QRQ2" s="92"/>
      <c r="QRR2" s="92"/>
      <c r="QRS2" s="92"/>
      <c r="QRT2" s="92"/>
      <c r="QRU2" s="92"/>
      <c r="QRV2" s="92"/>
      <c r="QRW2" s="92"/>
      <c r="QRX2" s="92"/>
      <c r="QRY2" s="92"/>
      <c r="QRZ2" s="92"/>
      <c r="QSA2" s="92"/>
      <c r="QSB2" s="92"/>
      <c r="QSC2" s="92"/>
      <c r="QSD2" s="92"/>
      <c r="QSE2" s="92"/>
      <c r="QSF2" s="92"/>
      <c r="QSG2" s="92"/>
      <c r="QSH2" s="92"/>
      <c r="QSI2" s="92"/>
      <c r="QSJ2" s="92"/>
      <c r="QSK2" s="92"/>
      <c r="QSL2" s="92"/>
      <c r="QSM2" s="92"/>
      <c r="QSN2" s="92"/>
      <c r="QSO2" s="92"/>
      <c r="QSP2" s="92"/>
      <c r="QSQ2" s="92"/>
      <c r="QSR2" s="92"/>
      <c r="QSS2" s="92"/>
      <c r="QST2" s="92"/>
      <c r="QSU2" s="92"/>
      <c r="QSV2" s="92"/>
      <c r="QSW2" s="92"/>
      <c r="QSX2" s="92"/>
      <c r="QSY2" s="92"/>
      <c r="QSZ2" s="92"/>
      <c r="QTA2" s="92"/>
      <c r="QTB2" s="92"/>
      <c r="QTC2" s="92"/>
      <c r="QTD2" s="92"/>
      <c r="QTE2" s="92"/>
      <c r="QTF2" s="92"/>
      <c r="QTG2" s="92"/>
      <c r="QTH2" s="92"/>
      <c r="QTI2" s="92"/>
      <c r="QTJ2" s="92"/>
      <c r="QTK2" s="92"/>
      <c r="QTL2" s="92"/>
      <c r="QTM2" s="92"/>
      <c r="QTN2" s="92"/>
      <c r="QTO2" s="92"/>
      <c r="QTP2" s="92"/>
      <c r="QTQ2" s="92"/>
      <c r="QTR2" s="92"/>
      <c r="QTS2" s="92"/>
      <c r="QTT2" s="92"/>
      <c r="QTU2" s="92"/>
      <c r="QTV2" s="92"/>
      <c r="QTW2" s="92"/>
      <c r="QTX2" s="92"/>
      <c r="QTY2" s="92"/>
      <c r="QTZ2" s="92"/>
      <c r="QUA2" s="92"/>
      <c r="QUB2" s="92"/>
      <c r="QUC2" s="92"/>
      <c r="QUD2" s="92"/>
      <c r="QUE2" s="92"/>
      <c r="QUF2" s="92"/>
      <c r="QUG2" s="92"/>
      <c r="QUH2" s="92"/>
      <c r="QUI2" s="92"/>
      <c r="QUJ2" s="92"/>
      <c r="QUK2" s="92"/>
      <c r="QUL2" s="92"/>
      <c r="QUM2" s="92"/>
      <c r="QUN2" s="92"/>
      <c r="QUO2" s="92"/>
      <c r="QUP2" s="92"/>
      <c r="QUQ2" s="92"/>
      <c r="QUR2" s="92"/>
      <c r="QUS2" s="92"/>
      <c r="QUT2" s="92"/>
      <c r="QUU2" s="92"/>
      <c r="QUV2" s="92"/>
      <c r="QUW2" s="92"/>
      <c r="QUX2" s="92"/>
      <c r="QUY2" s="92"/>
      <c r="QUZ2" s="92"/>
      <c r="QVA2" s="92"/>
      <c r="QVB2" s="92"/>
      <c r="QVC2" s="92"/>
      <c r="QVD2" s="92"/>
      <c r="QVE2" s="92"/>
      <c r="QVF2" s="92"/>
      <c r="QVG2" s="92"/>
      <c r="QVH2" s="92"/>
      <c r="QVI2" s="92"/>
      <c r="QVJ2" s="92"/>
      <c r="QVK2" s="92"/>
      <c r="QVL2" s="92"/>
      <c r="QVM2" s="92"/>
      <c r="QVN2" s="92"/>
      <c r="QVO2" s="92"/>
      <c r="QVP2" s="92"/>
      <c r="QVQ2" s="92"/>
      <c r="QVR2" s="92"/>
      <c r="QVS2" s="92"/>
      <c r="QVT2" s="92"/>
      <c r="QVU2" s="92"/>
      <c r="QVV2" s="92"/>
      <c r="QVW2" s="92"/>
      <c r="QVX2" s="92"/>
      <c r="QVY2" s="92"/>
      <c r="QVZ2" s="92"/>
      <c r="QWA2" s="92"/>
      <c r="QWB2" s="92"/>
      <c r="QWC2" s="92"/>
      <c r="QWD2" s="92"/>
      <c r="QWE2" s="92"/>
      <c r="QWF2" s="92"/>
      <c r="QWG2" s="92"/>
      <c r="QWH2" s="92"/>
      <c r="QWI2" s="92"/>
      <c r="QWJ2" s="92"/>
      <c r="QWK2" s="92"/>
      <c r="QWL2" s="92"/>
      <c r="QWM2" s="92"/>
      <c r="QWN2" s="92"/>
      <c r="QWO2" s="92"/>
      <c r="QWP2" s="92"/>
      <c r="QWQ2" s="92"/>
      <c r="QWR2" s="92"/>
      <c r="QWS2" s="92"/>
      <c r="QWT2" s="92"/>
      <c r="QWU2" s="92"/>
      <c r="QWV2" s="92"/>
      <c r="QWW2" s="92"/>
      <c r="QWX2" s="92"/>
      <c r="QWY2" s="92"/>
      <c r="QWZ2" s="92"/>
      <c r="QXA2" s="92"/>
      <c r="QXB2" s="92"/>
      <c r="QXC2" s="92"/>
      <c r="QXD2" s="92"/>
      <c r="QXE2" s="92"/>
      <c r="QXF2" s="92"/>
      <c r="QXG2" s="92"/>
      <c r="QXH2" s="92"/>
      <c r="QXI2" s="92"/>
      <c r="QXJ2" s="92"/>
      <c r="QXK2" s="92"/>
      <c r="QXL2" s="92"/>
      <c r="QXM2" s="92"/>
      <c r="QXN2" s="92"/>
      <c r="QXO2" s="92"/>
      <c r="QXP2" s="92"/>
      <c r="QXQ2" s="92"/>
      <c r="QXR2" s="92"/>
      <c r="QXS2" s="92"/>
      <c r="QXT2" s="92"/>
      <c r="QXU2" s="92"/>
      <c r="QXV2" s="92"/>
      <c r="QXW2" s="92"/>
      <c r="QXX2" s="92"/>
      <c r="QXY2" s="92"/>
      <c r="QXZ2" s="92"/>
      <c r="QYA2" s="92"/>
      <c r="QYB2" s="92"/>
      <c r="QYC2" s="92"/>
      <c r="QYD2" s="92"/>
      <c r="QYE2" s="92"/>
      <c r="QYF2" s="92"/>
      <c r="QYG2" s="92"/>
      <c r="QYH2" s="92"/>
      <c r="QYI2" s="92"/>
      <c r="QYJ2" s="92"/>
      <c r="QYK2" s="92"/>
      <c r="QYL2" s="92"/>
      <c r="QYM2" s="92"/>
      <c r="QYN2" s="92"/>
      <c r="QYO2" s="92"/>
      <c r="QYP2" s="92"/>
      <c r="QYQ2" s="92"/>
      <c r="QYR2" s="92"/>
      <c r="QYS2" s="92"/>
      <c r="QYT2" s="92"/>
      <c r="QYU2" s="92"/>
      <c r="QYV2" s="92"/>
      <c r="QYW2" s="92"/>
      <c r="QYX2" s="92"/>
      <c r="QYY2" s="92"/>
      <c r="QYZ2" s="92"/>
      <c r="QZA2" s="92"/>
      <c r="QZB2" s="92"/>
      <c r="QZC2" s="92"/>
      <c r="QZD2" s="92"/>
      <c r="QZE2" s="92"/>
      <c r="QZF2" s="92"/>
      <c r="QZG2" s="92"/>
      <c r="QZH2" s="92"/>
      <c r="QZI2" s="92"/>
      <c r="QZJ2" s="92"/>
      <c r="QZK2" s="92"/>
      <c r="QZL2" s="92"/>
      <c r="QZM2" s="92"/>
      <c r="QZN2" s="92"/>
      <c r="QZO2" s="92"/>
      <c r="QZP2" s="92"/>
      <c r="QZQ2" s="92"/>
      <c r="QZR2" s="92"/>
      <c r="QZS2" s="92"/>
      <c r="QZT2" s="92"/>
      <c r="QZU2" s="92"/>
      <c r="QZV2" s="92"/>
      <c r="QZW2" s="92"/>
      <c r="QZX2" s="92"/>
      <c r="QZY2" s="92"/>
      <c r="QZZ2" s="92"/>
      <c r="RAA2" s="92"/>
      <c r="RAB2" s="92"/>
      <c r="RAC2" s="92"/>
      <c r="RAD2" s="92"/>
      <c r="RAE2" s="92"/>
      <c r="RAF2" s="92"/>
      <c r="RAG2" s="92"/>
      <c r="RAH2" s="92"/>
      <c r="RAI2" s="92"/>
      <c r="RAJ2" s="92"/>
      <c r="RAK2" s="92"/>
      <c r="RAL2" s="92"/>
      <c r="RAM2" s="92"/>
      <c r="RAN2" s="92"/>
      <c r="RAO2" s="92"/>
      <c r="RAP2" s="92"/>
      <c r="RAQ2" s="92"/>
      <c r="RAR2" s="92"/>
      <c r="RAS2" s="92"/>
      <c r="RAT2" s="92"/>
      <c r="RAU2" s="92"/>
      <c r="RAV2" s="92"/>
      <c r="RAW2" s="92"/>
      <c r="RAX2" s="92"/>
      <c r="RAY2" s="92"/>
      <c r="RAZ2" s="92"/>
      <c r="RBA2" s="92"/>
      <c r="RBB2" s="92"/>
      <c r="RBC2" s="92"/>
      <c r="RBD2" s="92"/>
      <c r="RBE2" s="92"/>
      <c r="RBF2" s="92"/>
      <c r="RBG2" s="92"/>
      <c r="RBH2" s="92"/>
      <c r="RBI2" s="92"/>
      <c r="RBJ2" s="92"/>
      <c r="RBK2" s="92"/>
      <c r="RBL2" s="92"/>
      <c r="RBM2" s="92"/>
      <c r="RBN2" s="92"/>
      <c r="RBO2" s="92"/>
      <c r="RBP2" s="92"/>
      <c r="RBQ2" s="92"/>
      <c r="RBR2" s="92"/>
      <c r="RBS2" s="92"/>
      <c r="RBT2" s="92"/>
      <c r="RBU2" s="92"/>
      <c r="RBV2" s="92"/>
      <c r="RBW2" s="92"/>
      <c r="RBX2" s="92"/>
      <c r="RBY2" s="92"/>
      <c r="RBZ2" s="92"/>
      <c r="RCA2" s="92"/>
      <c r="RCB2" s="92"/>
      <c r="RCC2" s="92"/>
      <c r="RCD2" s="92"/>
      <c r="RCE2" s="92"/>
      <c r="RCF2" s="92"/>
      <c r="RCG2" s="92"/>
      <c r="RCH2" s="92"/>
      <c r="RCI2" s="92"/>
      <c r="RCJ2" s="92"/>
      <c r="RCK2" s="92"/>
      <c r="RCL2" s="92"/>
      <c r="RCM2" s="92"/>
      <c r="RCN2" s="92"/>
      <c r="RCO2" s="92"/>
      <c r="RCP2" s="92"/>
      <c r="RCQ2" s="92"/>
      <c r="RCR2" s="92"/>
      <c r="RCS2" s="92"/>
      <c r="RCT2" s="92"/>
      <c r="RCU2" s="92"/>
      <c r="RCV2" s="92"/>
      <c r="RCW2" s="92"/>
      <c r="RCX2" s="92"/>
      <c r="RCY2" s="92"/>
      <c r="RCZ2" s="92"/>
      <c r="RDA2" s="92"/>
      <c r="RDB2" s="92"/>
      <c r="RDC2" s="92"/>
      <c r="RDD2" s="92"/>
      <c r="RDE2" s="92"/>
      <c r="RDF2" s="92"/>
      <c r="RDG2" s="92"/>
      <c r="RDH2" s="92"/>
      <c r="RDI2" s="92"/>
      <c r="RDJ2" s="92"/>
      <c r="RDK2" s="92"/>
      <c r="RDL2" s="92"/>
      <c r="RDM2" s="92"/>
      <c r="RDN2" s="92"/>
      <c r="RDO2" s="92"/>
      <c r="RDP2" s="92"/>
      <c r="RDQ2" s="92"/>
      <c r="RDR2" s="92"/>
      <c r="RDS2" s="92"/>
      <c r="RDT2" s="92"/>
      <c r="RDU2" s="92"/>
      <c r="RDV2" s="92"/>
      <c r="RDW2" s="92"/>
      <c r="RDX2" s="92"/>
      <c r="RDY2" s="92"/>
      <c r="RDZ2" s="92"/>
      <c r="REA2" s="92"/>
      <c r="REB2" s="92"/>
      <c r="REC2" s="92"/>
      <c r="RED2" s="92"/>
      <c r="REE2" s="92"/>
      <c r="REF2" s="92"/>
      <c r="REG2" s="92"/>
      <c r="REH2" s="92"/>
      <c r="REI2" s="92"/>
      <c r="REJ2" s="92"/>
      <c r="REK2" s="92"/>
      <c r="REL2" s="92"/>
      <c r="REM2" s="92"/>
      <c r="REN2" s="92"/>
      <c r="REO2" s="92"/>
      <c r="REP2" s="92"/>
      <c r="REQ2" s="92"/>
      <c r="RER2" s="92"/>
      <c r="RES2" s="92"/>
      <c r="RET2" s="92"/>
      <c r="REU2" s="92"/>
      <c r="REV2" s="92"/>
      <c r="REW2" s="92"/>
      <c r="REX2" s="92"/>
      <c r="REY2" s="92"/>
      <c r="REZ2" s="92"/>
      <c r="RFA2" s="92"/>
      <c r="RFB2" s="92"/>
      <c r="RFC2" s="92"/>
      <c r="RFD2" s="92"/>
      <c r="RFE2" s="92"/>
      <c r="RFF2" s="92"/>
      <c r="RFG2" s="92"/>
      <c r="RFH2" s="92"/>
      <c r="RFI2" s="92"/>
      <c r="RFJ2" s="92"/>
      <c r="RFK2" s="92"/>
      <c r="RFL2" s="92"/>
      <c r="RFM2" s="92"/>
      <c r="RFN2" s="92"/>
      <c r="RFO2" s="92"/>
      <c r="RFP2" s="92"/>
      <c r="RFQ2" s="92"/>
      <c r="RFR2" s="92"/>
      <c r="RFS2" s="92"/>
      <c r="RFT2" s="92"/>
      <c r="RFU2" s="92"/>
      <c r="RFV2" s="92"/>
      <c r="RFW2" s="92"/>
      <c r="RFX2" s="92"/>
      <c r="RFY2" s="92"/>
      <c r="RFZ2" s="92"/>
      <c r="RGA2" s="92"/>
      <c r="RGB2" s="92"/>
      <c r="RGC2" s="92"/>
      <c r="RGD2" s="92"/>
      <c r="RGE2" s="92"/>
      <c r="RGF2" s="92"/>
      <c r="RGG2" s="92"/>
      <c r="RGH2" s="92"/>
      <c r="RGI2" s="92"/>
      <c r="RGJ2" s="92"/>
      <c r="RGK2" s="92"/>
      <c r="RGL2" s="92"/>
      <c r="RGM2" s="92"/>
      <c r="RGN2" s="92"/>
      <c r="RGO2" s="92"/>
      <c r="RGP2" s="92"/>
      <c r="RGQ2" s="92"/>
      <c r="RGR2" s="92"/>
      <c r="RGS2" s="92"/>
      <c r="RGT2" s="92"/>
      <c r="RGU2" s="92"/>
      <c r="RGV2" s="92"/>
      <c r="RGW2" s="92"/>
      <c r="RGX2" s="92"/>
      <c r="RGY2" s="92"/>
      <c r="RGZ2" s="92"/>
      <c r="RHA2" s="92"/>
      <c r="RHB2" s="92"/>
      <c r="RHC2" s="92"/>
      <c r="RHD2" s="92"/>
      <c r="RHE2" s="92"/>
      <c r="RHF2" s="92"/>
      <c r="RHG2" s="92"/>
      <c r="RHH2" s="92"/>
      <c r="RHI2" s="92"/>
      <c r="RHJ2" s="92"/>
      <c r="RHK2" s="92"/>
      <c r="RHL2" s="92"/>
      <c r="RHM2" s="92"/>
      <c r="RHN2" s="92"/>
      <c r="RHO2" s="92"/>
      <c r="RHP2" s="92"/>
      <c r="RHQ2" s="92"/>
      <c r="RHR2" s="92"/>
      <c r="RHS2" s="92"/>
      <c r="RHT2" s="92"/>
      <c r="RHU2" s="92"/>
      <c r="RHV2" s="92"/>
      <c r="RHW2" s="92"/>
      <c r="RHX2" s="92"/>
      <c r="RHY2" s="92"/>
      <c r="RHZ2" s="92"/>
      <c r="RIA2" s="92"/>
      <c r="RIB2" s="92"/>
      <c r="RIC2" s="92"/>
      <c r="RID2" s="92"/>
      <c r="RIE2" s="92"/>
      <c r="RIF2" s="92"/>
      <c r="RIG2" s="92"/>
      <c r="RIH2" s="92"/>
      <c r="RII2" s="92"/>
      <c r="RIJ2" s="92"/>
      <c r="RIK2" s="92"/>
      <c r="RIL2" s="92"/>
      <c r="RIM2" s="92"/>
      <c r="RIN2" s="92"/>
      <c r="RIO2" s="92"/>
      <c r="RIP2" s="92"/>
      <c r="RIQ2" s="92"/>
      <c r="RIR2" s="92"/>
      <c r="RIS2" s="92"/>
      <c r="RIT2" s="92"/>
      <c r="RIU2" s="92"/>
      <c r="RIV2" s="92"/>
      <c r="RIW2" s="92"/>
      <c r="RIX2" s="92"/>
      <c r="RIY2" s="92"/>
      <c r="RIZ2" s="92"/>
      <c r="RJA2" s="92"/>
      <c r="RJB2" s="92"/>
      <c r="RJC2" s="92"/>
      <c r="RJD2" s="92"/>
      <c r="RJE2" s="92"/>
      <c r="RJF2" s="92"/>
      <c r="RJG2" s="92"/>
      <c r="RJH2" s="92"/>
      <c r="RJI2" s="92"/>
      <c r="RJJ2" s="92"/>
      <c r="RJK2" s="92"/>
      <c r="RJL2" s="92"/>
      <c r="RJM2" s="92"/>
      <c r="RJN2" s="92"/>
      <c r="RJO2" s="92"/>
      <c r="RJP2" s="92"/>
      <c r="RJQ2" s="92"/>
      <c r="RJR2" s="92"/>
      <c r="RJS2" s="92"/>
      <c r="RJT2" s="92"/>
      <c r="RJU2" s="92"/>
      <c r="RJV2" s="92"/>
      <c r="RJW2" s="92"/>
      <c r="RJX2" s="92"/>
      <c r="RJY2" s="92"/>
      <c r="RJZ2" s="92"/>
      <c r="RKA2" s="92"/>
      <c r="RKB2" s="92"/>
      <c r="RKC2" s="92"/>
      <c r="RKD2" s="92"/>
      <c r="RKE2" s="92"/>
      <c r="RKF2" s="92"/>
      <c r="RKG2" s="92"/>
      <c r="RKH2" s="92"/>
      <c r="RKI2" s="92"/>
      <c r="RKJ2" s="92"/>
      <c r="RKK2" s="92"/>
      <c r="RKL2" s="92"/>
      <c r="RKM2" s="92"/>
      <c r="RKN2" s="92"/>
      <c r="RKO2" s="92"/>
      <c r="RKP2" s="92"/>
      <c r="RKQ2" s="92"/>
      <c r="RKR2" s="92"/>
      <c r="RKS2" s="92"/>
      <c r="RKT2" s="92"/>
      <c r="RKU2" s="92"/>
      <c r="RKV2" s="92"/>
      <c r="RKW2" s="92"/>
      <c r="RKX2" s="92"/>
      <c r="RKY2" s="92"/>
      <c r="RKZ2" s="92"/>
      <c r="RLA2" s="92"/>
      <c r="RLB2" s="92"/>
      <c r="RLC2" s="92"/>
      <c r="RLD2" s="92"/>
      <c r="RLE2" s="92"/>
      <c r="RLF2" s="92"/>
      <c r="RLG2" s="92"/>
      <c r="RLH2" s="92"/>
      <c r="RLI2" s="92"/>
      <c r="RLJ2" s="92"/>
      <c r="RLK2" s="92"/>
      <c r="RLL2" s="92"/>
      <c r="RLM2" s="92"/>
      <c r="RLN2" s="92"/>
      <c r="RLO2" s="92"/>
      <c r="RLP2" s="92"/>
      <c r="RLQ2" s="92"/>
      <c r="RLR2" s="92"/>
      <c r="RLS2" s="92"/>
      <c r="RLT2" s="92"/>
      <c r="RLU2" s="92"/>
      <c r="RLV2" s="92"/>
      <c r="RLW2" s="92"/>
      <c r="RLX2" s="92"/>
      <c r="RLY2" s="92"/>
      <c r="RLZ2" s="92"/>
      <c r="RMA2" s="92"/>
      <c r="RMB2" s="92"/>
      <c r="RMC2" s="92"/>
      <c r="RMD2" s="92"/>
      <c r="RME2" s="92"/>
      <c r="RMF2" s="92"/>
      <c r="RMG2" s="92"/>
      <c r="RMH2" s="92"/>
      <c r="RMI2" s="92"/>
      <c r="RMJ2" s="92"/>
      <c r="RMK2" s="92"/>
      <c r="RML2" s="92"/>
      <c r="RMM2" s="92"/>
      <c r="RMN2" s="92"/>
      <c r="RMO2" s="92"/>
      <c r="RMP2" s="92"/>
      <c r="RMQ2" s="92"/>
      <c r="RMR2" s="92"/>
      <c r="RMS2" s="92"/>
      <c r="RMT2" s="92"/>
      <c r="RMU2" s="92"/>
      <c r="RMV2" s="92"/>
      <c r="RMW2" s="92"/>
      <c r="RMX2" s="92"/>
      <c r="RMY2" s="92"/>
      <c r="RMZ2" s="92"/>
      <c r="RNA2" s="92"/>
      <c r="RNB2" s="92"/>
      <c r="RNC2" s="92"/>
      <c r="RND2" s="92"/>
      <c r="RNE2" s="92"/>
      <c r="RNF2" s="92"/>
      <c r="RNG2" s="92"/>
      <c r="RNH2" s="92"/>
      <c r="RNI2" s="92"/>
      <c r="RNJ2" s="92"/>
      <c r="RNK2" s="92"/>
      <c r="RNL2" s="92"/>
      <c r="RNM2" s="92"/>
      <c r="RNN2" s="92"/>
      <c r="RNO2" s="92"/>
      <c r="RNP2" s="92"/>
      <c r="RNQ2" s="92"/>
      <c r="RNR2" s="92"/>
      <c r="RNS2" s="92"/>
      <c r="RNT2" s="92"/>
      <c r="RNU2" s="92"/>
      <c r="RNV2" s="92"/>
      <c r="RNW2" s="92"/>
      <c r="RNX2" s="92"/>
      <c r="RNY2" s="92"/>
      <c r="RNZ2" s="92"/>
      <c r="ROA2" s="92"/>
      <c r="ROB2" s="92"/>
      <c r="ROC2" s="92"/>
      <c r="ROD2" s="92"/>
      <c r="ROE2" s="92"/>
      <c r="ROF2" s="92"/>
      <c r="ROG2" s="92"/>
      <c r="ROH2" s="92"/>
      <c r="ROI2" s="92"/>
      <c r="ROJ2" s="92"/>
      <c r="ROK2" s="92"/>
      <c r="ROL2" s="92"/>
      <c r="ROM2" s="92"/>
      <c r="RON2" s="92"/>
      <c r="ROO2" s="92"/>
      <c r="ROP2" s="92"/>
      <c r="ROQ2" s="92"/>
      <c r="ROR2" s="92"/>
      <c r="ROS2" s="92"/>
      <c r="ROT2" s="92"/>
      <c r="ROU2" s="92"/>
      <c r="ROV2" s="92"/>
      <c r="ROW2" s="92"/>
      <c r="ROX2" s="92"/>
      <c r="ROY2" s="92"/>
      <c r="ROZ2" s="92"/>
      <c r="RPA2" s="92"/>
      <c r="RPB2" s="92"/>
      <c r="RPC2" s="92"/>
      <c r="RPD2" s="92"/>
      <c r="RPE2" s="92"/>
      <c r="RPF2" s="92"/>
      <c r="RPG2" s="92"/>
      <c r="RPH2" s="92"/>
      <c r="RPI2" s="92"/>
      <c r="RPJ2" s="92"/>
      <c r="RPK2" s="92"/>
      <c r="RPL2" s="92"/>
      <c r="RPM2" s="92"/>
      <c r="RPN2" s="92"/>
      <c r="RPO2" s="92"/>
      <c r="RPP2" s="92"/>
      <c r="RPQ2" s="92"/>
      <c r="RPR2" s="92"/>
      <c r="RPS2" s="92"/>
      <c r="RPT2" s="92"/>
      <c r="RPU2" s="92"/>
      <c r="RPV2" s="92"/>
      <c r="RPW2" s="92"/>
      <c r="RPX2" s="92"/>
      <c r="RPY2" s="92"/>
      <c r="RPZ2" s="92"/>
      <c r="RQA2" s="92"/>
      <c r="RQB2" s="92"/>
      <c r="RQC2" s="92"/>
      <c r="RQD2" s="92"/>
      <c r="RQE2" s="92"/>
      <c r="RQF2" s="92"/>
      <c r="RQG2" s="92"/>
      <c r="RQH2" s="92"/>
      <c r="RQI2" s="92"/>
      <c r="RQJ2" s="92"/>
      <c r="RQK2" s="92"/>
      <c r="RQL2" s="92"/>
      <c r="RQM2" s="92"/>
      <c r="RQN2" s="92"/>
      <c r="RQO2" s="92"/>
      <c r="RQP2" s="92"/>
      <c r="RQQ2" s="92"/>
      <c r="RQR2" s="92"/>
      <c r="RQS2" s="92"/>
      <c r="RQT2" s="92"/>
      <c r="RQU2" s="92"/>
      <c r="RQV2" s="92"/>
      <c r="RQW2" s="92"/>
      <c r="RQX2" s="92"/>
      <c r="RQY2" s="92"/>
      <c r="RQZ2" s="92"/>
      <c r="RRA2" s="92"/>
      <c r="RRB2" s="92"/>
      <c r="RRC2" s="92"/>
      <c r="RRD2" s="92"/>
      <c r="RRE2" s="92"/>
      <c r="RRF2" s="92"/>
      <c r="RRG2" s="92"/>
      <c r="RRH2" s="92"/>
      <c r="RRI2" s="92"/>
      <c r="RRJ2" s="92"/>
      <c r="RRK2" s="92"/>
      <c r="RRL2" s="92"/>
      <c r="RRM2" s="92"/>
      <c r="RRN2" s="92"/>
      <c r="RRO2" s="92"/>
      <c r="RRP2" s="92"/>
      <c r="RRQ2" s="92"/>
      <c r="RRR2" s="92"/>
      <c r="RRS2" s="92"/>
      <c r="RRT2" s="92"/>
      <c r="RRU2" s="92"/>
      <c r="RRV2" s="92"/>
      <c r="RRW2" s="92"/>
      <c r="RRX2" s="92"/>
      <c r="RRY2" s="92"/>
      <c r="RRZ2" s="92"/>
      <c r="RSA2" s="92"/>
      <c r="RSB2" s="92"/>
      <c r="RSC2" s="92"/>
      <c r="RSD2" s="92"/>
      <c r="RSE2" s="92"/>
      <c r="RSF2" s="92"/>
      <c r="RSG2" s="92"/>
      <c r="RSH2" s="92"/>
      <c r="RSI2" s="92"/>
      <c r="RSJ2" s="92"/>
      <c r="RSK2" s="92"/>
      <c r="RSL2" s="92"/>
      <c r="RSM2" s="92"/>
      <c r="RSN2" s="92"/>
      <c r="RSO2" s="92"/>
      <c r="RSP2" s="92"/>
      <c r="RSQ2" s="92"/>
      <c r="RSR2" s="92"/>
      <c r="RSS2" s="92"/>
      <c r="RST2" s="92"/>
      <c r="RSU2" s="92"/>
      <c r="RSV2" s="92"/>
      <c r="RSW2" s="92"/>
      <c r="RSX2" s="92"/>
      <c r="RSY2" s="92"/>
      <c r="RSZ2" s="92"/>
      <c r="RTA2" s="92"/>
      <c r="RTB2" s="92"/>
      <c r="RTC2" s="92"/>
      <c r="RTD2" s="92"/>
      <c r="RTE2" s="92"/>
      <c r="RTF2" s="92"/>
      <c r="RTG2" s="92"/>
      <c r="RTH2" s="92"/>
      <c r="RTI2" s="92"/>
      <c r="RTJ2" s="92"/>
      <c r="RTK2" s="92"/>
      <c r="RTL2" s="92"/>
      <c r="RTM2" s="92"/>
      <c r="RTN2" s="92"/>
      <c r="RTO2" s="92"/>
      <c r="RTP2" s="92"/>
      <c r="RTQ2" s="92"/>
      <c r="RTR2" s="92"/>
      <c r="RTS2" s="92"/>
      <c r="RTT2" s="92"/>
      <c r="RTU2" s="92"/>
      <c r="RTV2" s="92"/>
      <c r="RTW2" s="92"/>
      <c r="RTX2" s="92"/>
      <c r="RTY2" s="92"/>
      <c r="RTZ2" s="92"/>
      <c r="RUA2" s="92"/>
      <c r="RUB2" s="92"/>
      <c r="RUC2" s="92"/>
      <c r="RUD2" s="92"/>
      <c r="RUE2" s="92"/>
      <c r="RUF2" s="92"/>
      <c r="RUG2" s="92"/>
      <c r="RUH2" s="92"/>
      <c r="RUI2" s="92"/>
      <c r="RUJ2" s="92"/>
      <c r="RUK2" s="92"/>
      <c r="RUL2" s="92"/>
      <c r="RUM2" s="92"/>
      <c r="RUN2" s="92"/>
      <c r="RUO2" s="92"/>
      <c r="RUP2" s="92"/>
      <c r="RUQ2" s="92"/>
      <c r="RUR2" s="92"/>
      <c r="RUS2" s="92"/>
      <c r="RUT2" s="92"/>
      <c r="RUU2" s="92"/>
      <c r="RUV2" s="92"/>
      <c r="RUW2" s="92"/>
      <c r="RUX2" s="92"/>
      <c r="RUY2" s="92"/>
      <c r="RUZ2" s="92"/>
      <c r="RVA2" s="92"/>
      <c r="RVB2" s="92"/>
      <c r="RVC2" s="92"/>
      <c r="RVD2" s="92"/>
      <c r="RVE2" s="92"/>
      <c r="RVF2" s="92"/>
      <c r="RVG2" s="92"/>
      <c r="RVH2" s="92"/>
      <c r="RVI2" s="92"/>
      <c r="RVJ2" s="92"/>
      <c r="RVK2" s="92"/>
      <c r="RVL2" s="92"/>
      <c r="RVM2" s="92"/>
      <c r="RVN2" s="92"/>
      <c r="RVO2" s="92"/>
      <c r="RVP2" s="92"/>
      <c r="RVQ2" s="92"/>
      <c r="RVR2" s="92"/>
      <c r="RVS2" s="92"/>
      <c r="RVT2" s="92"/>
      <c r="RVU2" s="92"/>
      <c r="RVV2" s="92"/>
      <c r="RVW2" s="92"/>
      <c r="RVX2" s="92"/>
      <c r="RVY2" s="92"/>
      <c r="RVZ2" s="92"/>
      <c r="RWA2" s="92"/>
      <c r="RWB2" s="92"/>
      <c r="RWC2" s="92"/>
      <c r="RWD2" s="92"/>
      <c r="RWE2" s="92"/>
      <c r="RWF2" s="92"/>
      <c r="RWG2" s="92"/>
      <c r="RWH2" s="92"/>
      <c r="RWI2" s="92"/>
      <c r="RWJ2" s="92"/>
      <c r="RWK2" s="92"/>
      <c r="RWL2" s="92"/>
      <c r="RWM2" s="92"/>
      <c r="RWN2" s="92"/>
      <c r="RWO2" s="92"/>
      <c r="RWP2" s="92"/>
      <c r="RWQ2" s="92"/>
      <c r="RWR2" s="92"/>
      <c r="RWS2" s="92"/>
      <c r="RWT2" s="92"/>
      <c r="RWU2" s="92"/>
      <c r="RWV2" s="92"/>
      <c r="RWW2" s="92"/>
      <c r="RWX2" s="92"/>
      <c r="RWY2" s="92"/>
      <c r="RWZ2" s="92"/>
      <c r="RXA2" s="92"/>
      <c r="RXB2" s="92"/>
      <c r="RXC2" s="92"/>
      <c r="RXD2" s="92"/>
      <c r="RXE2" s="92"/>
      <c r="RXF2" s="92"/>
      <c r="RXG2" s="92"/>
      <c r="RXH2" s="92"/>
      <c r="RXI2" s="92"/>
      <c r="RXJ2" s="92"/>
      <c r="RXK2" s="92"/>
      <c r="RXL2" s="92"/>
      <c r="RXM2" s="92"/>
      <c r="RXN2" s="92"/>
      <c r="RXO2" s="92"/>
      <c r="RXP2" s="92"/>
      <c r="RXQ2" s="92"/>
      <c r="RXR2" s="92"/>
      <c r="RXS2" s="92"/>
      <c r="RXT2" s="92"/>
      <c r="RXU2" s="92"/>
      <c r="RXV2" s="92"/>
      <c r="RXW2" s="92"/>
      <c r="RXX2" s="92"/>
      <c r="RXY2" s="92"/>
      <c r="RXZ2" s="92"/>
      <c r="RYA2" s="92"/>
      <c r="RYB2" s="92"/>
      <c r="RYC2" s="92"/>
      <c r="RYD2" s="92"/>
      <c r="RYE2" s="92"/>
      <c r="RYF2" s="92"/>
      <c r="RYG2" s="92"/>
      <c r="RYH2" s="92"/>
      <c r="RYI2" s="92"/>
      <c r="RYJ2" s="92"/>
      <c r="RYK2" s="92"/>
      <c r="RYL2" s="92"/>
      <c r="RYM2" s="92"/>
      <c r="RYN2" s="92"/>
      <c r="RYO2" s="92"/>
      <c r="RYP2" s="92"/>
      <c r="RYQ2" s="92"/>
      <c r="RYR2" s="92"/>
      <c r="RYS2" s="92"/>
      <c r="RYT2" s="92"/>
      <c r="RYU2" s="92"/>
      <c r="RYV2" s="92"/>
      <c r="RYW2" s="92"/>
      <c r="RYX2" s="92"/>
      <c r="RYY2" s="92"/>
      <c r="RYZ2" s="92"/>
      <c r="RZA2" s="92"/>
      <c r="RZB2" s="92"/>
      <c r="RZC2" s="92"/>
      <c r="RZD2" s="92"/>
      <c r="RZE2" s="92"/>
      <c r="RZF2" s="92"/>
      <c r="RZG2" s="92"/>
      <c r="RZH2" s="92"/>
      <c r="RZI2" s="92"/>
      <c r="RZJ2" s="92"/>
      <c r="RZK2" s="92"/>
      <c r="RZL2" s="92"/>
      <c r="RZM2" s="92"/>
      <c r="RZN2" s="92"/>
      <c r="RZO2" s="92"/>
      <c r="RZP2" s="92"/>
      <c r="RZQ2" s="92"/>
      <c r="RZR2" s="92"/>
      <c r="RZS2" s="92"/>
      <c r="RZT2" s="92"/>
      <c r="RZU2" s="92"/>
      <c r="RZV2" s="92"/>
      <c r="RZW2" s="92"/>
      <c r="RZX2" s="92"/>
      <c r="RZY2" s="92"/>
      <c r="RZZ2" s="92"/>
      <c r="SAA2" s="92"/>
      <c r="SAB2" s="92"/>
      <c r="SAC2" s="92"/>
      <c r="SAD2" s="92"/>
      <c r="SAE2" s="92"/>
      <c r="SAF2" s="92"/>
      <c r="SAG2" s="92"/>
      <c r="SAH2" s="92"/>
      <c r="SAI2" s="92"/>
      <c r="SAJ2" s="92"/>
      <c r="SAK2" s="92"/>
      <c r="SAL2" s="92"/>
      <c r="SAM2" s="92"/>
      <c r="SAN2" s="92"/>
      <c r="SAO2" s="92"/>
      <c r="SAP2" s="92"/>
      <c r="SAQ2" s="92"/>
      <c r="SAR2" s="92"/>
      <c r="SAS2" s="92"/>
      <c r="SAT2" s="92"/>
      <c r="SAU2" s="92"/>
      <c r="SAV2" s="92"/>
      <c r="SAW2" s="92"/>
      <c r="SAX2" s="92"/>
      <c r="SAY2" s="92"/>
      <c r="SAZ2" s="92"/>
      <c r="SBA2" s="92"/>
      <c r="SBB2" s="92"/>
      <c r="SBC2" s="92"/>
      <c r="SBD2" s="92"/>
      <c r="SBE2" s="92"/>
      <c r="SBF2" s="92"/>
      <c r="SBG2" s="92"/>
      <c r="SBH2" s="92"/>
      <c r="SBI2" s="92"/>
      <c r="SBJ2" s="92"/>
      <c r="SBK2" s="92"/>
      <c r="SBL2" s="92"/>
      <c r="SBM2" s="92"/>
      <c r="SBN2" s="92"/>
      <c r="SBO2" s="92"/>
      <c r="SBP2" s="92"/>
      <c r="SBQ2" s="92"/>
      <c r="SBR2" s="92"/>
      <c r="SBS2" s="92"/>
      <c r="SBT2" s="92"/>
      <c r="SBU2" s="92"/>
      <c r="SBV2" s="92"/>
      <c r="SBW2" s="92"/>
      <c r="SBX2" s="92"/>
      <c r="SBY2" s="92"/>
      <c r="SBZ2" s="92"/>
      <c r="SCA2" s="92"/>
      <c r="SCB2" s="92"/>
      <c r="SCC2" s="92"/>
      <c r="SCD2" s="92"/>
      <c r="SCE2" s="92"/>
      <c r="SCF2" s="92"/>
      <c r="SCG2" s="92"/>
      <c r="SCH2" s="92"/>
      <c r="SCI2" s="92"/>
      <c r="SCJ2" s="92"/>
      <c r="SCK2" s="92"/>
      <c r="SCL2" s="92"/>
      <c r="SCM2" s="92"/>
      <c r="SCN2" s="92"/>
      <c r="SCO2" s="92"/>
      <c r="SCP2" s="92"/>
      <c r="SCQ2" s="92"/>
      <c r="SCR2" s="92"/>
      <c r="SCS2" s="92"/>
      <c r="SCT2" s="92"/>
      <c r="SCU2" s="92"/>
      <c r="SCV2" s="92"/>
      <c r="SCW2" s="92"/>
      <c r="SCX2" s="92"/>
      <c r="SCY2" s="92"/>
      <c r="SCZ2" s="92"/>
      <c r="SDA2" s="92"/>
      <c r="SDB2" s="92"/>
      <c r="SDC2" s="92"/>
      <c r="SDD2" s="92"/>
      <c r="SDE2" s="92"/>
      <c r="SDF2" s="92"/>
      <c r="SDG2" s="92"/>
      <c r="SDH2" s="92"/>
      <c r="SDI2" s="92"/>
      <c r="SDJ2" s="92"/>
      <c r="SDK2" s="92"/>
      <c r="SDL2" s="92"/>
      <c r="SDM2" s="92"/>
      <c r="SDN2" s="92"/>
      <c r="SDO2" s="92"/>
      <c r="SDP2" s="92"/>
      <c r="SDQ2" s="92"/>
      <c r="SDR2" s="92"/>
      <c r="SDS2" s="92"/>
      <c r="SDT2" s="92"/>
      <c r="SDU2" s="92"/>
      <c r="SDV2" s="92"/>
      <c r="SDW2" s="92"/>
      <c r="SDX2" s="92"/>
      <c r="SDY2" s="92"/>
      <c r="SDZ2" s="92"/>
      <c r="SEA2" s="92"/>
      <c r="SEB2" s="92"/>
      <c r="SEC2" s="92"/>
      <c r="SED2" s="92"/>
      <c r="SEE2" s="92"/>
      <c r="SEF2" s="92"/>
      <c r="SEG2" s="92"/>
      <c r="SEH2" s="92"/>
      <c r="SEI2" s="92"/>
      <c r="SEJ2" s="92"/>
      <c r="SEK2" s="92"/>
      <c r="SEL2" s="92"/>
      <c r="SEM2" s="92"/>
      <c r="SEN2" s="92"/>
      <c r="SEO2" s="92"/>
      <c r="SEP2" s="92"/>
      <c r="SEQ2" s="92"/>
      <c r="SER2" s="92"/>
      <c r="SES2" s="92"/>
      <c r="SET2" s="92"/>
      <c r="SEU2" s="92"/>
      <c r="SEV2" s="92"/>
      <c r="SEW2" s="92"/>
      <c r="SEX2" s="92"/>
      <c r="SEY2" s="92"/>
      <c r="SEZ2" s="92"/>
      <c r="SFA2" s="92"/>
      <c r="SFB2" s="92"/>
      <c r="SFC2" s="92"/>
      <c r="SFD2" s="92"/>
      <c r="SFE2" s="92"/>
      <c r="SFF2" s="92"/>
      <c r="SFG2" s="92"/>
      <c r="SFH2" s="92"/>
      <c r="SFI2" s="92"/>
      <c r="SFJ2" s="92"/>
      <c r="SFK2" s="92"/>
      <c r="SFL2" s="92"/>
      <c r="SFM2" s="92"/>
      <c r="SFN2" s="92"/>
      <c r="SFO2" s="92"/>
      <c r="SFP2" s="92"/>
      <c r="SFQ2" s="92"/>
      <c r="SFR2" s="92"/>
      <c r="SFS2" s="92"/>
      <c r="SFT2" s="92"/>
      <c r="SFU2" s="92"/>
      <c r="SFV2" s="92"/>
      <c r="SFW2" s="92"/>
      <c r="SFX2" s="92"/>
      <c r="SFY2" s="92"/>
      <c r="SFZ2" s="92"/>
      <c r="SGA2" s="92"/>
      <c r="SGB2" s="92"/>
      <c r="SGC2" s="92"/>
      <c r="SGD2" s="92"/>
      <c r="SGE2" s="92"/>
      <c r="SGF2" s="92"/>
      <c r="SGG2" s="92"/>
      <c r="SGH2" s="92"/>
      <c r="SGI2" s="92"/>
      <c r="SGJ2" s="92"/>
      <c r="SGK2" s="92"/>
      <c r="SGL2" s="92"/>
      <c r="SGM2" s="92"/>
      <c r="SGN2" s="92"/>
      <c r="SGO2" s="92"/>
      <c r="SGP2" s="92"/>
      <c r="SGQ2" s="92"/>
      <c r="SGR2" s="92"/>
      <c r="SGS2" s="92"/>
      <c r="SGT2" s="92"/>
      <c r="SGU2" s="92"/>
      <c r="SGV2" s="92"/>
      <c r="SGW2" s="92"/>
      <c r="SGX2" s="92"/>
      <c r="SGY2" s="92"/>
      <c r="SGZ2" s="92"/>
      <c r="SHA2" s="92"/>
      <c r="SHB2" s="92"/>
      <c r="SHC2" s="92"/>
      <c r="SHD2" s="92"/>
      <c r="SHE2" s="92"/>
      <c r="SHF2" s="92"/>
      <c r="SHG2" s="92"/>
      <c r="SHH2" s="92"/>
      <c r="SHI2" s="92"/>
      <c r="SHJ2" s="92"/>
      <c r="SHK2" s="92"/>
      <c r="SHL2" s="92"/>
      <c r="SHM2" s="92"/>
      <c r="SHN2" s="92"/>
      <c r="SHO2" s="92"/>
      <c r="SHP2" s="92"/>
      <c r="SHQ2" s="92"/>
      <c r="SHR2" s="92"/>
      <c r="SHS2" s="92"/>
      <c r="SHT2" s="92"/>
      <c r="SHU2" s="92"/>
      <c r="SHV2" s="92"/>
      <c r="SHW2" s="92"/>
      <c r="SHX2" s="92"/>
      <c r="SHY2" s="92"/>
      <c r="SHZ2" s="92"/>
      <c r="SIA2" s="92"/>
      <c r="SIB2" s="92"/>
      <c r="SIC2" s="92"/>
      <c r="SID2" s="92"/>
      <c r="SIE2" s="92"/>
      <c r="SIF2" s="92"/>
      <c r="SIG2" s="92"/>
      <c r="SIH2" s="92"/>
      <c r="SII2" s="92"/>
      <c r="SIJ2" s="92"/>
      <c r="SIK2" s="92"/>
      <c r="SIL2" s="92"/>
      <c r="SIM2" s="92"/>
      <c r="SIN2" s="92"/>
      <c r="SIO2" s="92"/>
      <c r="SIP2" s="92"/>
      <c r="SIQ2" s="92"/>
      <c r="SIR2" s="92"/>
      <c r="SIS2" s="92"/>
      <c r="SIT2" s="92"/>
      <c r="SIU2" s="92"/>
      <c r="SIV2" s="92"/>
      <c r="SIW2" s="92"/>
      <c r="SIX2" s="92"/>
      <c r="SIY2" s="92"/>
      <c r="SIZ2" s="92"/>
      <c r="SJA2" s="92"/>
      <c r="SJB2" s="92"/>
      <c r="SJC2" s="92"/>
      <c r="SJD2" s="92"/>
      <c r="SJE2" s="92"/>
      <c r="SJF2" s="92"/>
      <c r="SJG2" s="92"/>
      <c r="SJH2" s="92"/>
      <c r="SJI2" s="92"/>
      <c r="SJJ2" s="92"/>
      <c r="SJK2" s="92"/>
      <c r="SJL2" s="92"/>
      <c r="SJM2" s="92"/>
      <c r="SJN2" s="92"/>
      <c r="SJO2" s="92"/>
      <c r="SJP2" s="92"/>
      <c r="SJQ2" s="92"/>
      <c r="SJR2" s="92"/>
      <c r="SJS2" s="92"/>
      <c r="SJT2" s="92"/>
      <c r="SJU2" s="92"/>
      <c r="SJV2" s="92"/>
      <c r="SJW2" s="92"/>
      <c r="SJX2" s="92"/>
      <c r="SJY2" s="92"/>
      <c r="SJZ2" s="92"/>
      <c r="SKA2" s="92"/>
      <c r="SKB2" s="92"/>
      <c r="SKC2" s="92"/>
      <c r="SKD2" s="92"/>
      <c r="SKE2" s="92"/>
      <c r="SKF2" s="92"/>
      <c r="SKG2" s="92"/>
      <c r="SKH2" s="92"/>
      <c r="SKI2" s="92"/>
      <c r="SKJ2" s="92"/>
      <c r="SKK2" s="92"/>
      <c r="SKL2" s="92"/>
      <c r="SKM2" s="92"/>
      <c r="SKN2" s="92"/>
      <c r="SKO2" s="92"/>
      <c r="SKP2" s="92"/>
      <c r="SKQ2" s="92"/>
      <c r="SKR2" s="92"/>
      <c r="SKS2" s="92"/>
      <c r="SKT2" s="92"/>
      <c r="SKU2" s="92"/>
      <c r="SKV2" s="92"/>
      <c r="SKW2" s="92"/>
      <c r="SKX2" s="92"/>
      <c r="SKY2" s="92"/>
      <c r="SKZ2" s="92"/>
      <c r="SLA2" s="92"/>
      <c r="SLB2" s="92"/>
      <c r="SLC2" s="92"/>
      <c r="SLD2" s="92"/>
      <c r="SLE2" s="92"/>
      <c r="SLF2" s="92"/>
      <c r="SLG2" s="92"/>
      <c r="SLH2" s="92"/>
      <c r="SLI2" s="92"/>
      <c r="SLJ2" s="92"/>
      <c r="SLK2" s="92"/>
      <c r="SLL2" s="92"/>
      <c r="SLM2" s="92"/>
      <c r="SLN2" s="92"/>
      <c r="SLO2" s="92"/>
      <c r="SLP2" s="92"/>
      <c r="SLQ2" s="92"/>
      <c r="SLR2" s="92"/>
      <c r="SLS2" s="92"/>
      <c r="SLT2" s="92"/>
      <c r="SLU2" s="92"/>
      <c r="SLV2" s="92"/>
      <c r="SLW2" s="92"/>
      <c r="SLX2" s="92"/>
      <c r="SLY2" s="92"/>
      <c r="SLZ2" s="92"/>
      <c r="SMA2" s="92"/>
      <c r="SMB2" s="92"/>
      <c r="SMC2" s="92"/>
      <c r="SMD2" s="92"/>
      <c r="SME2" s="92"/>
      <c r="SMF2" s="92"/>
      <c r="SMG2" s="92"/>
      <c r="SMH2" s="92"/>
      <c r="SMI2" s="92"/>
      <c r="SMJ2" s="92"/>
      <c r="SMK2" s="92"/>
      <c r="SML2" s="92"/>
      <c r="SMM2" s="92"/>
      <c r="SMN2" s="92"/>
      <c r="SMO2" s="92"/>
      <c r="SMP2" s="92"/>
      <c r="SMQ2" s="92"/>
      <c r="SMR2" s="92"/>
      <c r="SMS2" s="92"/>
      <c r="SMT2" s="92"/>
      <c r="SMU2" s="92"/>
      <c r="SMV2" s="92"/>
      <c r="SMW2" s="92"/>
      <c r="SMX2" s="92"/>
      <c r="SMY2" s="92"/>
      <c r="SMZ2" s="92"/>
      <c r="SNA2" s="92"/>
      <c r="SNB2" s="92"/>
      <c r="SNC2" s="92"/>
      <c r="SND2" s="92"/>
      <c r="SNE2" s="92"/>
      <c r="SNF2" s="92"/>
      <c r="SNG2" s="92"/>
      <c r="SNH2" s="92"/>
      <c r="SNI2" s="92"/>
      <c r="SNJ2" s="92"/>
      <c r="SNK2" s="92"/>
      <c r="SNL2" s="92"/>
      <c r="SNM2" s="92"/>
      <c r="SNN2" s="92"/>
      <c r="SNO2" s="92"/>
      <c r="SNP2" s="92"/>
      <c r="SNQ2" s="92"/>
      <c r="SNR2" s="92"/>
      <c r="SNS2" s="92"/>
      <c r="SNT2" s="92"/>
      <c r="SNU2" s="92"/>
      <c r="SNV2" s="92"/>
      <c r="SNW2" s="92"/>
      <c r="SNX2" s="92"/>
      <c r="SNY2" s="92"/>
      <c r="SNZ2" s="92"/>
      <c r="SOA2" s="92"/>
      <c r="SOB2" s="92"/>
      <c r="SOC2" s="92"/>
      <c r="SOD2" s="92"/>
      <c r="SOE2" s="92"/>
      <c r="SOF2" s="92"/>
      <c r="SOG2" s="92"/>
      <c r="SOH2" s="92"/>
      <c r="SOI2" s="92"/>
      <c r="SOJ2" s="92"/>
      <c r="SOK2" s="92"/>
      <c r="SOL2" s="92"/>
      <c r="SOM2" s="92"/>
      <c r="SON2" s="92"/>
      <c r="SOO2" s="92"/>
      <c r="SOP2" s="92"/>
      <c r="SOQ2" s="92"/>
      <c r="SOR2" s="92"/>
      <c r="SOS2" s="92"/>
      <c r="SOT2" s="92"/>
      <c r="SOU2" s="92"/>
      <c r="SOV2" s="92"/>
      <c r="SOW2" s="92"/>
      <c r="SOX2" s="92"/>
      <c r="SOY2" s="92"/>
      <c r="SOZ2" s="92"/>
      <c r="SPA2" s="92"/>
      <c r="SPB2" s="92"/>
      <c r="SPC2" s="92"/>
      <c r="SPD2" s="92"/>
      <c r="SPE2" s="92"/>
      <c r="SPF2" s="92"/>
      <c r="SPG2" s="92"/>
      <c r="SPH2" s="92"/>
      <c r="SPI2" s="92"/>
      <c r="SPJ2" s="92"/>
      <c r="SPK2" s="92"/>
      <c r="SPL2" s="92"/>
      <c r="SPM2" s="92"/>
      <c r="SPN2" s="92"/>
      <c r="SPO2" s="92"/>
      <c r="SPP2" s="92"/>
      <c r="SPQ2" s="92"/>
      <c r="SPR2" s="92"/>
      <c r="SPS2" s="92"/>
      <c r="SPT2" s="92"/>
      <c r="SPU2" s="92"/>
      <c r="SPV2" s="92"/>
      <c r="SPW2" s="92"/>
      <c r="SPX2" s="92"/>
      <c r="SPY2" s="92"/>
      <c r="SPZ2" s="92"/>
      <c r="SQA2" s="92"/>
      <c r="SQB2" s="92"/>
      <c r="SQC2" s="92"/>
      <c r="SQD2" s="92"/>
      <c r="SQE2" s="92"/>
      <c r="SQF2" s="92"/>
      <c r="SQG2" s="92"/>
      <c r="SQH2" s="92"/>
      <c r="SQI2" s="92"/>
      <c r="SQJ2" s="92"/>
      <c r="SQK2" s="92"/>
      <c r="SQL2" s="92"/>
      <c r="SQM2" s="92"/>
      <c r="SQN2" s="92"/>
      <c r="SQO2" s="92"/>
      <c r="SQP2" s="92"/>
      <c r="SQQ2" s="92"/>
      <c r="SQR2" s="92"/>
      <c r="SQS2" s="92"/>
      <c r="SQT2" s="92"/>
      <c r="SQU2" s="92"/>
      <c r="SQV2" s="92"/>
      <c r="SQW2" s="92"/>
      <c r="SQX2" s="92"/>
      <c r="SQY2" s="92"/>
      <c r="SQZ2" s="92"/>
      <c r="SRA2" s="92"/>
      <c r="SRB2" s="92"/>
      <c r="SRC2" s="92"/>
      <c r="SRD2" s="92"/>
      <c r="SRE2" s="92"/>
      <c r="SRF2" s="92"/>
      <c r="SRG2" s="92"/>
      <c r="SRH2" s="92"/>
      <c r="SRI2" s="92"/>
      <c r="SRJ2" s="92"/>
      <c r="SRK2" s="92"/>
      <c r="SRL2" s="92"/>
      <c r="SRM2" s="92"/>
      <c r="SRN2" s="92"/>
      <c r="SRO2" s="92"/>
      <c r="SRP2" s="92"/>
      <c r="SRQ2" s="92"/>
      <c r="SRR2" s="92"/>
      <c r="SRS2" s="92"/>
      <c r="SRT2" s="92"/>
      <c r="SRU2" s="92"/>
      <c r="SRV2" s="92"/>
      <c r="SRW2" s="92"/>
      <c r="SRX2" s="92"/>
      <c r="SRY2" s="92"/>
      <c r="SRZ2" s="92"/>
      <c r="SSA2" s="92"/>
      <c r="SSB2" s="92"/>
      <c r="SSC2" s="92"/>
      <c r="SSD2" s="92"/>
      <c r="SSE2" s="92"/>
      <c r="SSF2" s="92"/>
      <c r="SSG2" s="92"/>
      <c r="SSH2" s="92"/>
      <c r="SSI2" s="92"/>
      <c r="SSJ2" s="92"/>
      <c r="SSK2" s="92"/>
      <c r="SSL2" s="92"/>
      <c r="SSM2" s="92"/>
      <c r="SSN2" s="92"/>
      <c r="SSO2" s="92"/>
      <c r="SSP2" s="92"/>
      <c r="SSQ2" s="92"/>
      <c r="SSR2" s="92"/>
      <c r="SSS2" s="92"/>
      <c r="SST2" s="92"/>
      <c r="SSU2" s="92"/>
      <c r="SSV2" s="92"/>
      <c r="SSW2" s="92"/>
      <c r="SSX2" s="92"/>
      <c r="SSY2" s="92"/>
      <c r="SSZ2" s="92"/>
      <c r="STA2" s="92"/>
      <c r="STB2" s="92"/>
      <c r="STC2" s="92"/>
      <c r="STD2" s="92"/>
      <c r="STE2" s="92"/>
      <c r="STF2" s="92"/>
      <c r="STG2" s="92"/>
      <c r="STH2" s="92"/>
      <c r="STI2" s="92"/>
      <c r="STJ2" s="92"/>
      <c r="STK2" s="92"/>
      <c r="STL2" s="92"/>
      <c r="STM2" s="92"/>
      <c r="STN2" s="92"/>
      <c r="STO2" s="92"/>
      <c r="STP2" s="92"/>
      <c r="STQ2" s="92"/>
      <c r="STR2" s="92"/>
      <c r="STS2" s="92"/>
      <c r="STT2" s="92"/>
      <c r="STU2" s="92"/>
      <c r="STV2" s="92"/>
      <c r="STW2" s="92"/>
      <c r="STX2" s="92"/>
      <c r="STY2" s="92"/>
      <c r="STZ2" s="92"/>
      <c r="SUA2" s="92"/>
      <c r="SUB2" s="92"/>
      <c r="SUC2" s="92"/>
      <c r="SUD2" s="92"/>
      <c r="SUE2" s="92"/>
      <c r="SUF2" s="92"/>
      <c r="SUG2" s="92"/>
      <c r="SUH2" s="92"/>
      <c r="SUI2" s="92"/>
      <c r="SUJ2" s="92"/>
      <c r="SUK2" s="92"/>
      <c r="SUL2" s="92"/>
      <c r="SUM2" s="92"/>
      <c r="SUN2" s="92"/>
      <c r="SUO2" s="92"/>
      <c r="SUP2" s="92"/>
      <c r="SUQ2" s="92"/>
      <c r="SUR2" s="92"/>
      <c r="SUS2" s="92"/>
      <c r="SUT2" s="92"/>
      <c r="SUU2" s="92"/>
      <c r="SUV2" s="92"/>
      <c r="SUW2" s="92"/>
      <c r="SUX2" s="92"/>
      <c r="SUY2" s="92"/>
      <c r="SUZ2" s="92"/>
      <c r="SVA2" s="92"/>
      <c r="SVB2" s="92"/>
      <c r="SVC2" s="92"/>
      <c r="SVD2" s="92"/>
      <c r="SVE2" s="92"/>
      <c r="SVF2" s="92"/>
      <c r="SVG2" s="92"/>
      <c r="SVH2" s="92"/>
      <c r="SVI2" s="92"/>
      <c r="SVJ2" s="92"/>
      <c r="SVK2" s="92"/>
      <c r="SVL2" s="92"/>
      <c r="SVM2" s="92"/>
      <c r="SVN2" s="92"/>
      <c r="SVO2" s="92"/>
      <c r="SVP2" s="92"/>
      <c r="SVQ2" s="92"/>
      <c r="SVR2" s="92"/>
      <c r="SVS2" s="92"/>
      <c r="SVT2" s="92"/>
      <c r="SVU2" s="92"/>
      <c r="SVV2" s="92"/>
      <c r="SVW2" s="92"/>
      <c r="SVX2" s="92"/>
      <c r="SVY2" s="92"/>
      <c r="SVZ2" s="92"/>
      <c r="SWA2" s="92"/>
      <c r="SWB2" s="92"/>
      <c r="SWC2" s="92"/>
      <c r="SWD2" s="92"/>
      <c r="SWE2" s="92"/>
      <c r="SWF2" s="92"/>
      <c r="SWG2" s="92"/>
      <c r="SWH2" s="92"/>
      <c r="SWI2" s="92"/>
      <c r="SWJ2" s="92"/>
      <c r="SWK2" s="92"/>
      <c r="SWL2" s="92"/>
      <c r="SWM2" s="92"/>
      <c r="SWN2" s="92"/>
      <c r="SWO2" s="92"/>
      <c r="SWP2" s="92"/>
      <c r="SWQ2" s="92"/>
      <c r="SWR2" s="92"/>
      <c r="SWS2" s="92"/>
      <c r="SWT2" s="92"/>
      <c r="SWU2" s="92"/>
      <c r="SWV2" s="92"/>
      <c r="SWW2" s="92"/>
      <c r="SWX2" s="92"/>
      <c r="SWY2" s="92"/>
      <c r="SWZ2" s="92"/>
      <c r="SXA2" s="92"/>
      <c r="SXB2" s="92"/>
      <c r="SXC2" s="92"/>
      <c r="SXD2" s="92"/>
      <c r="SXE2" s="92"/>
      <c r="SXF2" s="92"/>
      <c r="SXG2" s="92"/>
      <c r="SXH2" s="92"/>
      <c r="SXI2" s="92"/>
      <c r="SXJ2" s="92"/>
      <c r="SXK2" s="92"/>
      <c r="SXL2" s="92"/>
      <c r="SXM2" s="92"/>
      <c r="SXN2" s="92"/>
      <c r="SXO2" s="92"/>
      <c r="SXP2" s="92"/>
      <c r="SXQ2" s="92"/>
      <c r="SXR2" s="92"/>
      <c r="SXS2" s="92"/>
      <c r="SXT2" s="92"/>
      <c r="SXU2" s="92"/>
      <c r="SXV2" s="92"/>
      <c r="SXW2" s="92"/>
      <c r="SXX2" s="92"/>
      <c r="SXY2" s="92"/>
      <c r="SXZ2" s="92"/>
      <c r="SYA2" s="92"/>
      <c r="SYB2" s="92"/>
      <c r="SYC2" s="92"/>
      <c r="SYD2" s="92"/>
      <c r="SYE2" s="92"/>
      <c r="SYF2" s="92"/>
      <c r="SYG2" s="92"/>
      <c r="SYH2" s="92"/>
      <c r="SYI2" s="92"/>
      <c r="SYJ2" s="92"/>
      <c r="SYK2" s="92"/>
      <c r="SYL2" s="92"/>
      <c r="SYM2" s="92"/>
      <c r="SYN2" s="92"/>
      <c r="SYO2" s="92"/>
      <c r="SYP2" s="92"/>
      <c r="SYQ2" s="92"/>
      <c r="SYR2" s="92"/>
      <c r="SYS2" s="92"/>
      <c r="SYT2" s="92"/>
      <c r="SYU2" s="92"/>
      <c r="SYV2" s="92"/>
      <c r="SYW2" s="92"/>
      <c r="SYX2" s="92"/>
      <c r="SYY2" s="92"/>
      <c r="SYZ2" s="92"/>
      <c r="SZA2" s="92"/>
      <c r="SZB2" s="92"/>
      <c r="SZC2" s="92"/>
      <c r="SZD2" s="92"/>
      <c r="SZE2" s="92"/>
      <c r="SZF2" s="92"/>
      <c r="SZG2" s="92"/>
      <c r="SZH2" s="92"/>
      <c r="SZI2" s="92"/>
      <c r="SZJ2" s="92"/>
      <c r="SZK2" s="92"/>
      <c r="SZL2" s="92"/>
      <c r="SZM2" s="92"/>
      <c r="SZN2" s="92"/>
      <c r="SZO2" s="92"/>
      <c r="SZP2" s="92"/>
      <c r="SZQ2" s="92"/>
      <c r="SZR2" s="92"/>
      <c r="SZS2" s="92"/>
      <c r="SZT2" s="92"/>
      <c r="SZU2" s="92"/>
      <c r="SZV2" s="92"/>
      <c r="SZW2" s="92"/>
      <c r="SZX2" s="92"/>
      <c r="SZY2" s="92"/>
      <c r="SZZ2" s="92"/>
      <c r="TAA2" s="92"/>
      <c r="TAB2" s="92"/>
      <c r="TAC2" s="92"/>
      <c r="TAD2" s="92"/>
      <c r="TAE2" s="92"/>
      <c r="TAF2" s="92"/>
      <c r="TAG2" s="92"/>
      <c r="TAH2" s="92"/>
      <c r="TAI2" s="92"/>
      <c r="TAJ2" s="92"/>
      <c r="TAK2" s="92"/>
      <c r="TAL2" s="92"/>
      <c r="TAM2" s="92"/>
      <c r="TAN2" s="92"/>
      <c r="TAO2" s="92"/>
      <c r="TAP2" s="92"/>
      <c r="TAQ2" s="92"/>
      <c r="TAR2" s="92"/>
      <c r="TAS2" s="92"/>
      <c r="TAT2" s="92"/>
      <c r="TAU2" s="92"/>
      <c r="TAV2" s="92"/>
      <c r="TAW2" s="92"/>
      <c r="TAX2" s="92"/>
      <c r="TAY2" s="92"/>
      <c r="TAZ2" s="92"/>
      <c r="TBA2" s="92"/>
      <c r="TBB2" s="92"/>
      <c r="TBC2" s="92"/>
      <c r="TBD2" s="92"/>
      <c r="TBE2" s="92"/>
      <c r="TBF2" s="92"/>
      <c r="TBG2" s="92"/>
      <c r="TBH2" s="92"/>
      <c r="TBI2" s="92"/>
      <c r="TBJ2" s="92"/>
      <c r="TBK2" s="92"/>
      <c r="TBL2" s="92"/>
      <c r="TBM2" s="92"/>
      <c r="TBN2" s="92"/>
      <c r="TBO2" s="92"/>
      <c r="TBP2" s="92"/>
      <c r="TBQ2" s="92"/>
      <c r="TBR2" s="92"/>
      <c r="TBS2" s="92"/>
      <c r="TBT2" s="92"/>
      <c r="TBU2" s="92"/>
      <c r="TBV2" s="92"/>
      <c r="TBW2" s="92"/>
      <c r="TBX2" s="92"/>
      <c r="TBY2" s="92"/>
      <c r="TBZ2" s="92"/>
      <c r="TCA2" s="92"/>
      <c r="TCB2" s="92"/>
      <c r="TCC2" s="92"/>
      <c r="TCD2" s="92"/>
      <c r="TCE2" s="92"/>
      <c r="TCF2" s="92"/>
      <c r="TCG2" s="92"/>
      <c r="TCH2" s="92"/>
      <c r="TCI2" s="92"/>
      <c r="TCJ2" s="92"/>
      <c r="TCK2" s="92"/>
      <c r="TCL2" s="92"/>
      <c r="TCM2" s="92"/>
      <c r="TCN2" s="92"/>
      <c r="TCO2" s="92"/>
      <c r="TCP2" s="92"/>
      <c r="TCQ2" s="92"/>
      <c r="TCR2" s="92"/>
      <c r="TCS2" s="92"/>
      <c r="TCT2" s="92"/>
      <c r="TCU2" s="92"/>
      <c r="TCV2" s="92"/>
      <c r="TCW2" s="92"/>
      <c r="TCX2" s="92"/>
      <c r="TCY2" s="92"/>
      <c r="TCZ2" s="92"/>
      <c r="TDA2" s="92"/>
      <c r="TDB2" s="92"/>
      <c r="TDC2" s="92"/>
      <c r="TDD2" s="92"/>
      <c r="TDE2" s="92"/>
      <c r="TDF2" s="92"/>
      <c r="TDG2" s="92"/>
      <c r="TDH2" s="92"/>
      <c r="TDI2" s="92"/>
      <c r="TDJ2" s="92"/>
      <c r="TDK2" s="92"/>
      <c r="TDL2" s="92"/>
      <c r="TDM2" s="92"/>
      <c r="TDN2" s="92"/>
      <c r="TDO2" s="92"/>
      <c r="TDP2" s="92"/>
      <c r="TDQ2" s="92"/>
      <c r="TDR2" s="92"/>
      <c r="TDS2" s="92"/>
      <c r="TDT2" s="92"/>
      <c r="TDU2" s="92"/>
      <c r="TDV2" s="92"/>
      <c r="TDW2" s="92"/>
      <c r="TDX2" s="92"/>
      <c r="TDY2" s="92"/>
      <c r="TDZ2" s="92"/>
      <c r="TEA2" s="92"/>
      <c r="TEB2" s="92"/>
      <c r="TEC2" s="92"/>
      <c r="TED2" s="92"/>
      <c r="TEE2" s="92"/>
      <c r="TEF2" s="92"/>
      <c r="TEG2" s="92"/>
      <c r="TEH2" s="92"/>
      <c r="TEI2" s="92"/>
      <c r="TEJ2" s="92"/>
      <c r="TEK2" s="92"/>
      <c r="TEL2" s="92"/>
      <c r="TEM2" s="92"/>
      <c r="TEN2" s="92"/>
      <c r="TEO2" s="92"/>
      <c r="TEP2" s="92"/>
      <c r="TEQ2" s="92"/>
      <c r="TER2" s="92"/>
      <c r="TES2" s="92"/>
      <c r="TET2" s="92"/>
      <c r="TEU2" s="92"/>
      <c r="TEV2" s="92"/>
      <c r="TEW2" s="92"/>
      <c r="TEX2" s="92"/>
      <c r="TEY2" s="92"/>
      <c r="TEZ2" s="92"/>
      <c r="TFA2" s="92"/>
      <c r="TFB2" s="92"/>
      <c r="TFC2" s="92"/>
      <c r="TFD2" s="92"/>
      <c r="TFE2" s="92"/>
      <c r="TFF2" s="92"/>
      <c r="TFG2" s="92"/>
      <c r="TFH2" s="92"/>
      <c r="TFI2" s="92"/>
      <c r="TFJ2" s="92"/>
      <c r="TFK2" s="92"/>
      <c r="TFL2" s="92"/>
      <c r="TFM2" s="92"/>
      <c r="TFN2" s="92"/>
      <c r="TFO2" s="92"/>
      <c r="TFP2" s="92"/>
      <c r="TFQ2" s="92"/>
      <c r="TFR2" s="92"/>
      <c r="TFS2" s="92"/>
      <c r="TFT2" s="92"/>
      <c r="TFU2" s="92"/>
      <c r="TFV2" s="92"/>
      <c r="TFW2" s="92"/>
      <c r="TFX2" s="92"/>
      <c r="TFY2" s="92"/>
      <c r="TFZ2" s="92"/>
      <c r="TGA2" s="92"/>
      <c r="TGB2" s="92"/>
      <c r="TGC2" s="92"/>
      <c r="TGD2" s="92"/>
      <c r="TGE2" s="92"/>
      <c r="TGF2" s="92"/>
      <c r="TGG2" s="92"/>
      <c r="TGH2" s="92"/>
      <c r="TGI2" s="92"/>
      <c r="TGJ2" s="92"/>
      <c r="TGK2" s="92"/>
      <c r="TGL2" s="92"/>
      <c r="TGM2" s="92"/>
      <c r="TGN2" s="92"/>
      <c r="TGO2" s="92"/>
      <c r="TGP2" s="92"/>
      <c r="TGQ2" s="92"/>
      <c r="TGR2" s="92"/>
      <c r="TGS2" s="92"/>
      <c r="TGT2" s="92"/>
      <c r="TGU2" s="92"/>
      <c r="TGV2" s="92"/>
      <c r="TGW2" s="92"/>
      <c r="TGX2" s="92"/>
      <c r="TGY2" s="92"/>
      <c r="TGZ2" s="92"/>
      <c r="THA2" s="92"/>
      <c r="THB2" s="92"/>
      <c r="THC2" s="92"/>
      <c r="THD2" s="92"/>
      <c r="THE2" s="92"/>
      <c r="THF2" s="92"/>
      <c r="THG2" s="92"/>
      <c r="THH2" s="92"/>
      <c r="THI2" s="92"/>
      <c r="THJ2" s="92"/>
      <c r="THK2" s="92"/>
      <c r="THL2" s="92"/>
      <c r="THM2" s="92"/>
      <c r="THN2" s="92"/>
      <c r="THO2" s="92"/>
      <c r="THP2" s="92"/>
      <c r="THQ2" s="92"/>
      <c r="THR2" s="92"/>
      <c r="THS2" s="92"/>
      <c r="THT2" s="92"/>
      <c r="THU2" s="92"/>
      <c r="THV2" s="92"/>
      <c r="THW2" s="92"/>
      <c r="THX2" s="92"/>
      <c r="THY2" s="92"/>
      <c r="THZ2" s="92"/>
      <c r="TIA2" s="92"/>
      <c r="TIB2" s="92"/>
      <c r="TIC2" s="92"/>
      <c r="TID2" s="92"/>
      <c r="TIE2" s="92"/>
      <c r="TIF2" s="92"/>
      <c r="TIG2" s="92"/>
      <c r="TIH2" s="92"/>
      <c r="TII2" s="92"/>
      <c r="TIJ2" s="92"/>
      <c r="TIK2" s="92"/>
      <c r="TIL2" s="92"/>
      <c r="TIM2" s="92"/>
      <c r="TIN2" s="92"/>
      <c r="TIO2" s="92"/>
      <c r="TIP2" s="92"/>
      <c r="TIQ2" s="92"/>
      <c r="TIR2" s="92"/>
      <c r="TIS2" s="92"/>
      <c r="TIT2" s="92"/>
      <c r="TIU2" s="92"/>
      <c r="TIV2" s="92"/>
      <c r="TIW2" s="92"/>
      <c r="TIX2" s="92"/>
      <c r="TIY2" s="92"/>
      <c r="TIZ2" s="92"/>
      <c r="TJA2" s="92"/>
      <c r="TJB2" s="92"/>
      <c r="TJC2" s="92"/>
      <c r="TJD2" s="92"/>
      <c r="TJE2" s="92"/>
      <c r="TJF2" s="92"/>
      <c r="TJG2" s="92"/>
      <c r="TJH2" s="92"/>
      <c r="TJI2" s="92"/>
      <c r="TJJ2" s="92"/>
      <c r="TJK2" s="92"/>
      <c r="TJL2" s="92"/>
      <c r="TJM2" s="92"/>
      <c r="TJN2" s="92"/>
      <c r="TJO2" s="92"/>
      <c r="TJP2" s="92"/>
      <c r="TJQ2" s="92"/>
      <c r="TJR2" s="92"/>
      <c r="TJS2" s="92"/>
      <c r="TJT2" s="92"/>
      <c r="TJU2" s="92"/>
      <c r="TJV2" s="92"/>
      <c r="TJW2" s="92"/>
      <c r="TJX2" s="92"/>
      <c r="TJY2" s="92"/>
      <c r="TJZ2" s="92"/>
      <c r="TKA2" s="92"/>
      <c r="TKB2" s="92"/>
      <c r="TKC2" s="92"/>
      <c r="TKD2" s="92"/>
      <c r="TKE2" s="92"/>
      <c r="TKF2" s="92"/>
      <c r="TKG2" s="92"/>
      <c r="TKH2" s="92"/>
      <c r="TKI2" s="92"/>
      <c r="TKJ2" s="92"/>
      <c r="TKK2" s="92"/>
      <c r="TKL2" s="92"/>
      <c r="TKM2" s="92"/>
      <c r="TKN2" s="92"/>
      <c r="TKO2" s="92"/>
      <c r="TKP2" s="92"/>
      <c r="TKQ2" s="92"/>
      <c r="TKR2" s="92"/>
      <c r="TKS2" s="92"/>
      <c r="TKT2" s="92"/>
      <c r="TKU2" s="92"/>
      <c r="TKV2" s="92"/>
      <c r="TKW2" s="92"/>
      <c r="TKX2" s="92"/>
      <c r="TKY2" s="92"/>
      <c r="TKZ2" s="92"/>
      <c r="TLA2" s="92"/>
      <c r="TLB2" s="92"/>
      <c r="TLC2" s="92"/>
      <c r="TLD2" s="92"/>
      <c r="TLE2" s="92"/>
      <c r="TLF2" s="92"/>
      <c r="TLG2" s="92"/>
      <c r="TLH2" s="92"/>
      <c r="TLI2" s="92"/>
      <c r="TLJ2" s="92"/>
      <c r="TLK2" s="92"/>
      <c r="TLL2" s="92"/>
      <c r="TLM2" s="92"/>
      <c r="TLN2" s="92"/>
      <c r="TLO2" s="92"/>
      <c r="TLP2" s="92"/>
      <c r="TLQ2" s="92"/>
      <c r="TLR2" s="92"/>
      <c r="TLS2" s="92"/>
      <c r="TLT2" s="92"/>
      <c r="TLU2" s="92"/>
      <c r="TLV2" s="92"/>
      <c r="TLW2" s="92"/>
      <c r="TLX2" s="92"/>
      <c r="TLY2" s="92"/>
      <c r="TLZ2" s="92"/>
      <c r="TMA2" s="92"/>
      <c r="TMB2" s="92"/>
      <c r="TMC2" s="92"/>
      <c r="TMD2" s="92"/>
      <c r="TME2" s="92"/>
      <c r="TMF2" s="92"/>
      <c r="TMG2" s="92"/>
      <c r="TMH2" s="92"/>
      <c r="TMI2" s="92"/>
      <c r="TMJ2" s="92"/>
      <c r="TMK2" s="92"/>
      <c r="TML2" s="92"/>
      <c r="TMM2" s="92"/>
      <c r="TMN2" s="92"/>
      <c r="TMO2" s="92"/>
      <c r="TMP2" s="92"/>
      <c r="TMQ2" s="92"/>
      <c r="TMR2" s="92"/>
      <c r="TMS2" s="92"/>
      <c r="TMT2" s="92"/>
      <c r="TMU2" s="92"/>
      <c r="TMV2" s="92"/>
      <c r="TMW2" s="92"/>
      <c r="TMX2" s="92"/>
      <c r="TMY2" s="92"/>
      <c r="TMZ2" s="92"/>
      <c r="TNA2" s="92"/>
      <c r="TNB2" s="92"/>
      <c r="TNC2" s="92"/>
      <c r="TND2" s="92"/>
      <c r="TNE2" s="92"/>
      <c r="TNF2" s="92"/>
      <c r="TNG2" s="92"/>
      <c r="TNH2" s="92"/>
      <c r="TNI2" s="92"/>
      <c r="TNJ2" s="92"/>
      <c r="TNK2" s="92"/>
      <c r="TNL2" s="92"/>
      <c r="TNM2" s="92"/>
      <c r="TNN2" s="92"/>
      <c r="TNO2" s="92"/>
      <c r="TNP2" s="92"/>
      <c r="TNQ2" s="92"/>
      <c r="TNR2" s="92"/>
      <c r="TNS2" s="92"/>
      <c r="TNT2" s="92"/>
      <c r="TNU2" s="92"/>
      <c r="TNV2" s="92"/>
      <c r="TNW2" s="92"/>
      <c r="TNX2" s="92"/>
      <c r="TNY2" s="92"/>
      <c r="TNZ2" s="92"/>
      <c r="TOA2" s="92"/>
      <c r="TOB2" s="92"/>
      <c r="TOC2" s="92"/>
      <c r="TOD2" s="92"/>
      <c r="TOE2" s="92"/>
      <c r="TOF2" s="92"/>
      <c r="TOG2" s="92"/>
      <c r="TOH2" s="92"/>
      <c r="TOI2" s="92"/>
      <c r="TOJ2" s="92"/>
      <c r="TOK2" s="92"/>
      <c r="TOL2" s="92"/>
      <c r="TOM2" s="92"/>
      <c r="TON2" s="92"/>
      <c r="TOO2" s="92"/>
      <c r="TOP2" s="92"/>
      <c r="TOQ2" s="92"/>
      <c r="TOR2" s="92"/>
      <c r="TOS2" s="92"/>
      <c r="TOT2" s="92"/>
      <c r="TOU2" s="92"/>
      <c r="TOV2" s="92"/>
      <c r="TOW2" s="92"/>
      <c r="TOX2" s="92"/>
      <c r="TOY2" s="92"/>
      <c r="TOZ2" s="92"/>
      <c r="TPA2" s="92"/>
      <c r="TPB2" s="92"/>
      <c r="TPC2" s="92"/>
      <c r="TPD2" s="92"/>
      <c r="TPE2" s="92"/>
      <c r="TPF2" s="92"/>
      <c r="TPG2" s="92"/>
      <c r="TPH2" s="92"/>
      <c r="TPI2" s="92"/>
      <c r="TPJ2" s="92"/>
      <c r="TPK2" s="92"/>
      <c r="TPL2" s="92"/>
      <c r="TPM2" s="92"/>
      <c r="TPN2" s="92"/>
      <c r="TPO2" s="92"/>
      <c r="TPP2" s="92"/>
      <c r="TPQ2" s="92"/>
      <c r="TPR2" s="92"/>
      <c r="TPS2" s="92"/>
      <c r="TPT2" s="92"/>
      <c r="TPU2" s="92"/>
      <c r="TPV2" s="92"/>
      <c r="TPW2" s="92"/>
      <c r="TPX2" s="92"/>
      <c r="TPY2" s="92"/>
      <c r="TPZ2" s="92"/>
      <c r="TQA2" s="92"/>
      <c r="TQB2" s="92"/>
      <c r="TQC2" s="92"/>
      <c r="TQD2" s="92"/>
      <c r="TQE2" s="92"/>
      <c r="TQF2" s="92"/>
      <c r="TQG2" s="92"/>
      <c r="TQH2" s="92"/>
      <c r="TQI2" s="92"/>
      <c r="TQJ2" s="92"/>
      <c r="TQK2" s="92"/>
      <c r="TQL2" s="92"/>
      <c r="TQM2" s="92"/>
      <c r="TQN2" s="92"/>
      <c r="TQO2" s="92"/>
      <c r="TQP2" s="92"/>
      <c r="TQQ2" s="92"/>
      <c r="TQR2" s="92"/>
      <c r="TQS2" s="92"/>
      <c r="TQT2" s="92"/>
      <c r="TQU2" s="92"/>
      <c r="TQV2" s="92"/>
      <c r="TQW2" s="92"/>
      <c r="TQX2" s="92"/>
      <c r="TQY2" s="92"/>
      <c r="TQZ2" s="92"/>
      <c r="TRA2" s="92"/>
      <c r="TRB2" s="92"/>
      <c r="TRC2" s="92"/>
      <c r="TRD2" s="92"/>
      <c r="TRE2" s="92"/>
      <c r="TRF2" s="92"/>
      <c r="TRG2" s="92"/>
      <c r="TRH2" s="92"/>
      <c r="TRI2" s="92"/>
      <c r="TRJ2" s="92"/>
      <c r="TRK2" s="92"/>
      <c r="TRL2" s="92"/>
      <c r="TRM2" s="92"/>
      <c r="TRN2" s="92"/>
      <c r="TRO2" s="92"/>
      <c r="TRP2" s="92"/>
      <c r="TRQ2" s="92"/>
      <c r="TRR2" s="92"/>
      <c r="TRS2" s="92"/>
      <c r="TRT2" s="92"/>
      <c r="TRU2" s="92"/>
      <c r="TRV2" s="92"/>
      <c r="TRW2" s="92"/>
      <c r="TRX2" s="92"/>
      <c r="TRY2" s="92"/>
      <c r="TRZ2" s="92"/>
      <c r="TSA2" s="92"/>
      <c r="TSB2" s="92"/>
      <c r="TSC2" s="92"/>
      <c r="TSD2" s="92"/>
      <c r="TSE2" s="92"/>
      <c r="TSF2" s="92"/>
      <c r="TSG2" s="92"/>
      <c r="TSH2" s="92"/>
      <c r="TSI2" s="92"/>
      <c r="TSJ2" s="92"/>
      <c r="TSK2" s="92"/>
      <c r="TSL2" s="92"/>
      <c r="TSM2" s="92"/>
      <c r="TSN2" s="92"/>
      <c r="TSO2" s="92"/>
      <c r="TSP2" s="92"/>
      <c r="TSQ2" s="92"/>
      <c r="TSR2" s="92"/>
      <c r="TSS2" s="92"/>
      <c r="TST2" s="92"/>
      <c r="TSU2" s="92"/>
      <c r="TSV2" s="92"/>
      <c r="TSW2" s="92"/>
      <c r="TSX2" s="92"/>
      <c r="TSY2" s="92"/>
      <c r="TSZ2" s="92"/>
      <c r="TTA2" s="92"/>
      <c r="TTB2" s="92"/>
      <c r="TTC2" s="92"/>
      <c r="TTD2" s="92"/>
      <c r="TTE2" s="92"/>
      <c r="TTF2" s="92"/>
      <c r="TTG2" s="92"/>
      <c r="TTH2" s="92"/>
      <c r="TTI2" s="92"/>
      <c r="TTJ2" s="92"/>
      <c r="TTK2" s="92"/>
      <c r="TTL2" s="92"/>
      <c r="TTM2" s="92"/>
      <c r="TTN2" s="92"/>
      <c r="TTO2" s="92"/>
      <c r="TTP2" s="92"/>
      <c r="TTQ2" s="92"/>
      <c r="TTR2" s="92"/>
      <c r="TTS2" s="92"/>
      <c r="TTT2" s="92"/>
      <c r="TTU2" s="92"/>
      <c r="TTV2" s="92"/>
      <c r="TTW2" s="92"/>
      <c r="TTX2" s="92"/>
      <c r="TTY2" s="92"/>
      <c r="TTZ2" s="92"/>
      <c r="TUA2" s="92"/>
      <c r="TUB2" s="92"/>
      <c r="TUC2" s="92"/>
      <c r="TUD2" s="92"/>
      <c r="TUE2" s="92"/>
      <c r="TUF2" s="92"/>
      <c r="TUG2" s="92"/>
      <c r="TUH2" s="92"/>
      <c r="TUI2" s="92"/>
      <c r="TUJ2" s="92"/>
      <c r="TUK2" s="92"/>
      <c r="TUL2" s="92"/>
      <c r="TUM2" s="92"/>
      <c r="TUN2" s="92"/>
      <c r="TUO2" s="92"/>
      <c r="TUP2" s="92"/>
      <c r="TUQ2" s="92"/>
      <c r="TUR2" s="92"/>
      <c r="TUS2" s="92"/>
      <c r="TUT2" s="92"/>
      <c r="TUU2" s="92"/>
      <c r="TUV2" s="92"/>
      <c r="TUW2" s="92"/>
      <c r="TUX2" s="92"/>
      <c r="TUY2" s="92"/>
      <c r="TUZ2" s="92"/>
      <c r="TVA2" s="92"/>
      <c r="TVB2" s="92"/>
      <c r="TVC2" s="92"/>
      <c r="TVD2" s="92"/>
      <c r="TVE2" s="92"/>
      <c r="TVF2" s="92"/>
      <c r="TVG2" s="92"/>
      <c r="TVH2" s="92"/>
      <c r="TVI2" s="92"/>
      <c r="TVJ2" s="92"/>
      <c r="TVK2" s="92"/>
      <c r="TVL2" s="92"/>
      <c r="TVM2" s="92"/>
      <c r="TVN2" s="92"/>
      <c r="TVO2" s="92"/>
      <c r="TVP2" s="92"/>
      <c r="TVQ2" s="92"/>
      <c r="TVR2" s="92"/>
      <c r="TVS2" s="92"/>
      <c r="TVT2" s="92"/>
      <c r="TVU2" s="92"/>
      <c r="TVV2" s="92"/>
      <c r="TVW2" s="92"/>
      <c r="TVX2" s="92"/>
      <c r="TVY2" s="92"/>
      <c r="TVZ2" s="92"/>
      <c r="TWA2" s="92"/>
      <c r="TWB2" s="92"/>
      <c r="TWC2" s="92"/>
      <c r="TWD2" s="92"/>
      <c r="TWE2" s="92"/>
      <c r="TWF2" s="92"/>
      <c r="TWG2" s="92"/>
      <c r="TWH2" s="92"/>
      <c r="TWI2" s="92"/>
      <c r="TWJ2" s="92"/>
      <c r="TWK2" s="92"/>
      <c r="TWL2" s="92"/>
      <c r="TWM2" s="92"/>
      <c r="TWN2" s="92"/>
      <c r="TWO2" s="92"/>
      <c r="TWP2" s="92"/>
      <c r="TWQ2" s="92"/>
      <c r="TWR2" s="92"/>
      <c r="TWS2" s="92"/>
      <c r="TWT2" s="92"/>
      <c r="TWU2" s="92"/>
      <c r="TWV2" s="92"/>
      <c r="TWW2" s="92"/>
      <c r="TWX2" s="92"/>
      <c r="TWY2" s="92"/>
      <c r="TWZ2" s="92"/>
      <c r="TXA2" s="92"/>
      <c r="TXB2" s="92"/>
      <c r="TXC2" s="92"/>
      <c r="TXD2" s="92"/>
      <c r="TXE2" s="92"/>
      <c r="TXF2" s="92"/>
      <c r="TXG2" s="92"/>
      <c r="TXH2" s="92"/>
      <c r="TXI2" s="92"/>
      <c r="TXJ2" s="92"/>
      <c r="TXK2" s="92"/>
      <c r="TXL2" s="92"/>
      <c r="TXM2" s="92"/>
      <c r="TXN2" s="92"/>
      <c r="TXO2" s="92"/>
      <c r="TXP2" s="92"/>
      <c r="TXQ2" s="92"/>
      <c r="TXR2" s="92"/>
      <c r="TXS2" s="92"/>
      <c r="TXT2" s="92"/>
      <c r="TXU2" s="92"/>
      <c r="TXV2" s="92"/>
      <c r="TXW2" s="92"/>
      <c r="TXX2" s="92"/>
      <c r="TXY2" s="92"/>
      <c r="TXZ2" s="92"/>
      <c r="TYA2" s="92"/>
      <c r="TYB2" s="92"/>
      <c r="TYC2" s="92"/>
      <c r="TYD2" s="92"/>
      <c r="TYE2" s="92"/>
      <c r="TYF2" s="92"/>
      <c r="TYG2" s="92"/>
      <c r="TYH2" s="92"/>
      <c r="TYI2" s="92"/>
      <c r="TYJ2" s="92"/>
      <c r="TYK2" s="92"/>
      <c r="TYL2" s="92"/>
      <c r="TYM2" s="92"/>
      <c r="TYN2" s="92"/>
      <c r="TYO2" s="92"/>
      <c r="TYP2" s="92"/>
      <c r="TYQ2" s="92"/>
      <c r="TYR2" s="92"/>
      <c r="TYS2" s="92"/>
      <c r="TYT2" s="92"/>
      <c r="TYU2" s="92"/>
      <c r="TYV2" s="92"/>
      <c r="TYW2" s="92"/>
      <c r="TYX2" s="92"/>
      <c r="TYY2" s="92"/>
      <c r="TYZ2" s="92"/>
      <c r="TZA2" s="92"/>
      <c r="TZB2" s="92"/>
      <c r="TZC2" s="92"/>
      <c r="TZD2" s="92"/>
      <c r="TZE2" s="92"/>
      <c r="TZF2" s="92"/>
      <c r="TZG2" s="92"/>
      <c r="TZH2" s="92"/>
      <c r="TZI2" s="92"/>
      <c r="TZJ2" s="92"/>
      <c r="TZK2" s="92"/>
      <c r="TZL2" s="92"/>
      <c r="TZM2" s="92"/>
      <c r="TZN2" s="92"/>
      <c r="TZO2" s="92"/>
      <c r="TZP2" s="92"/>
      <c r="TZQ2" s="92"/>
      <c r="TZR2" s="92"/>
      <c r="TZS2" s="92"/>
      <c r="TZT2" s="92"/>
      <c r="TZU2" s="92"/>
      <c r="TZV2" s="92"/>
      <c r="TZW2" s="92"/>
      <c r="TZX2" s="92"/>
      <c r="TZY2" s="92"/>
      <c r="TZZ2" s="92"/>
      <c r="UAA2" s="92"/>
      <c r="UAB2" s="92"/>
      <c r="UAC2" s="92"/>
      <c r="UAD2" s="92"/>
      <c r="UAE2" s="92"/>
      <c r="UAF2" s="92"/>
      <c r="UAG2" s="92"/>
      <c r="UAH2" s="92"/>
      <c r="UAI2" s="92"/>
      <c r="UAJ2" s="92"/>
      <c r="UAK2" s="92"/>
      <c r="UAL2" s="92"/>
      <c r="UAM2" s="92"/>
      <c r="UAN2" s="92"/>
      <c r="UAO2" s="92"/>
      <c r="UAP2" s="92"/>
      <c r="UAQ2" s="92"/>
      <c r="UAR2" s="92"/>
      <c r="UAS2" s="92"/>
      <c r="UAT2" s="92"/>
      <c r="UAU2" s="92"/>
      <c r="UAV2" s="92"/>
      <c r="UAW2" s="92"/>
      <c r="UAX2" s="92"/>
      <c r="UAY2" s="92"/>
      <c r="UAZ2" s="92"/>
      <c r="UBA2" s="92"/>
      <c r="UBB2" s="92"/>
      <c r="UBC2" s="92"/>
      <c r="UBD2" s="92"/>
      <c r="UBE2" s="92"/>
      <c r="UBF2" s="92"/>
      <c r="UBG2" s="92"/>
      <c r="UBH2" s="92"/>
      <c r="UBI2" s="92"/>
      <c r="UBJ2" s="92"/>
      <c r="UBK2" s="92"/>
      <c r="UBL2" s="92"/>
      <c r="UBM2" s="92"/>
      <c r="UBN2" s="92"/>
      <c r="UBO2" s="92"/>
      <c r="UBP2" s="92"/>
      <c r="UBQ2" s="92"/>
      <c r="UBR2" s="92"/>
      <c r="UBS2" s="92"/>
      <c r="UBT2" s="92"/>
      <c r="UBU2" s="92"/>
      <c r="UBV2" s="92"/>
      <c r="UBW2" s="92"/>
      <c r="UBX2" s="92"/>
      <c r="UBY2" s="92"/>
      <c r="UBZ2" s="92"/>
      <c r="UCA2" s="92"/>
      <c r="UCB2" s="92"/>
      <c r="UCC2" s="92"/>
      <c r="UCD2" s="92"/>
      <c r="UCE2" s="92"/>
      <c r="UCF2" s="92"/>
      <c r="UCG2" s="92"/>
      <c r="UCH2" s="92"/>
      <c r="UCI2" s="92"/>
      <c r="UCJ2" s="92"/>
      <c r="UCK2" s="92"/>
      <c r="UCL2" s="92"/>
      <c r="UCM2" s="92"/>
      <c r="UCN2" s="92"/>
      <c r="UCO2" s="92"/>
      <c r="UCP2" s="92"/>
      <c r="UCQ2" s="92"/>
      <c r="UCR2" s="92"/>
      <c r="UCS2" s="92"/>
      <c r="UCT2" s="92"/>
      <c r="UCU2" s="92"/>
      <c r="UCV2" s="92"/>
      <c r="UCW2" s="92"/>
      <c r="UCX2" s="92"/>
      <c r="UCY2" s="92"/>
      <c r="UCZ2" s="92"/>
      <c r="UDA2" s="92"/>
      <c r="UDB2" s="92"/>
      <c r="UDC2" s="92"/>
      <c r="UDD2" s="92"/>
      <c r="UDE2" s="92"/>
      <c r="UDF2" s="92"/>
      <c r="UDG2" s="92"/>
      <c r="UDH2" s="92"/>
      <c r="UDI2" s="92"/>
      <c r="UDJ2" s="92"/>
      <c r="UDK2" s="92"/>
      <c r="UDL2" s="92"/>
      <c r="UDM2" s="92"/>
      <c r="UDN2" s="92"/>
      <c r="UDO2" s="92"/>
      <c r="UDP2" s="92"/>
      <c r="UDQ2" s="92"/>
      <c r="UDR2" s="92"/>
      <c r="UDS2" s="92"/>
      <c r="UDT2" s="92"/>
      <c r="UDU2" s="92"/>
      <c r="UDV2" s="92"/>
      <c r="UDW2" s="92"/>
      <c r="UDX2" s="92"/>
      <c r="UDY2" s="92"/>
      <c r="UDZ2" s="92"/>
      <c r="UEA2" s="92"/>
      <c r="UEB2" s="92"/>
      <c r="UEC2" s="92"/>
      <c r="UED2" s="92"/>
      <c r="UEE2" s="92"/>
      <c r="UEF2" s="92"/>
      <c r="UEG2" s="92"/>
      <c r="UEH2" s="92"/>
      <c r="UEI2" s="92"/>
      <c r="UEJ2" s="92"/>
      <c r="UEK2" s="92"/>
      <c r="UEL2" s="92"/>
      <c r="UEM2" s="92"/>
      <c r="UEN2" s="92"/>
      <c r="UEO2" s="92"/>
      <c r="UEP2" s="92"/>
      <c r="UEQ2" s="92"/>
      <c r="UER2" s="92"/>
      <c r="UES2" s="92"/>
      <c r="UET2" s="92"/>
      <c r="UEU2" s="92"/>
      <c r="UEV2" s="92"/>
      <c r="UEW2" s="92"/>
      <c r="UEX2" s="92"/>
      <c r="UEY2" s="92"/>
      <c r="UEZ2" s="92"/>
      <c r="UFA2" s="92"/>
      <c r="UFB2" s="92"/>
      <c r="UFC2" s="92"/>
      <c r="UFD2" s="92"/>
      <c r="UFE2" s="92"/>
      <c r="UFF2" s="92"/>
      <c r="UFG2" s="92"/>
      <c r="UFH2" s="92"/>
      <c r="UFI2" s="92"/>
      <c r="UFJ2" s="92"/>
      <c r="UFK2" s="92"/>
      <c r="UFL2" s="92"/>
      <c r="UFM2" s="92"/>
      <c r="UFN2" s="92"/>
      <c r="UFO2" s="92"/>
      <c r="UFP2" s="92"/>
      <c r="UFQ2" s="92"/>
      <c r="UFR2" s="92"/>
      <c r="UFS2" s="92"/>
      <c r="UFT2" s="92"/>
      <c r="UFU2" s="92"/>
      <c r="UFV2" s="92"/>
      <c r="UFW2" s="92"/>
      <c r="UFX2" s="92"/>
      <c r="UFY2" s="92"/>
      <c r="UFZ2" s="92"/>
      <c r="UGA2" s="92"/>
      <c r="UGB2" s="92"/>
      <c r="UGC2" s="92"/>
      <c r="UGD2" s="92"/>
      <c r="UGE2" s="92"/>
      <c r="UGF2" s="92"/>
      <c r="UGG2" s="92"/>
      <c r="UGH2" s="92"/>
      <c r="UGI2" s="92"/>
      <c r="UGJ2" s="92"/>
      <c r="UGK2" s="92"/>
      <c r="UGL2" s="92"/>
      <c r="UGM2" s="92"/>
      <c r="UGN2" s="92"/>
      <c r="UGO2" s="92"/>
      <c r="UGP2" s="92"/>
      <c r="UGQ2" s="92"/>
      <c r="UGR2" s="92"/>
      <c r="UGS2" s="92"/>
      <c r="UGT2" s="92"/>
      <c r="UGU2" s="92"/>
      <c r="UGV2" s="92"/>
      <c r="UGW2" s="92"/>
      <c r="UGX2" s="92"/>
      <c r="UGY2" s="92"/>
      <c r="UGZ2" s="92"/>
      <c r="UHA2" s="92"/>
      <c r="UHB2" s="92"/>
      <c r="UHC2" s="92"/>
      <c r="UHD2" s="92"/>
      <c r="UHE2" s="92"/>
      <c r="UHF2" s="92"/>
      <c r="UHG2" s="92"/>
      <c r="UHH2" s="92"/>
      <c r="UHI2" s="92"/>
      <c r="UHJ2" s="92"/>
      <c r="UHK2" s="92"/>
      <c r="UHL2" s="92"/>
      <c r="UHM2" s="92"/>
      <c r="UHN2" s="92"/>
      <c r="UHO2" s="92"/>
      <c r="UHP2" s="92"/>
      <c r="UHQ2" s="92"/>
      <c r="UHR2" s="92"/>
      <c r="UHS2" s="92"/>
      <c r="UHT2" s="92"/>
      <c r="UHU2" s="92"/>
      <c r="UHV2" s="92"/>
      <c r="UHW2" s="92"/>
      <c r="UHX2" s="92"/>
      <c r="UHY2" s="92"/>
      <c r="UHZ2" s="92"/>
      <c r="UIA2" s="92"/>
      <c r="UIB2" s="92"/>
      <c r="UIC2" s="92"/>
      <c r="UID2" s="92"/>
      <c r="UIE2" s="92"/>
      <c r="UIF2" s="92"/>
      <c r="UIG2" s="92"/>
      <c r="UIH2" s="92"/>
      <c r="UII2" s="92"/>
      <c r="UIJ2" s="92"/>
      <c r="UIK2" s="92"/>
      <c r="UIL2" s="92"/>
      <c r="UIM2" s="92"/>
      <c r="UIN2" s="92"/>
      <c r="UIO2" s="92"/>
      <c r="UIP2" s="92"/>
      <c r="UIQ2" s="92"/>
      <c r="UIR2" s="92"/>
      <c r="UIS2" s="92"/>
      <c r="UIT2" s="92"/>
      <c r="UIU2" s="92"/>
      <c r="UIV2" s="92"/>
      <c r="UIW2" s="92"/>
      <c r="UIX2" s="92"/>
      <c r="UIY2" s="92"/>
      <c r="UIZ2" s="92"/>
      <c r="UJA2" s="92"/>
      <c r="UJB2" s="92"/>
      <c r="UJC2" s="92"/>
      <c r="UJD2" s="92"/>
      <c r="UJE2" s="92"/>
      <c r="UJF2" s="92"/>
      <c r="UJG2" s="92"/>
      <c r="UJH2" s="92"/>
      <c r="UJI2" s="92"/>
      <c r="UJJ2" s="92"/>
      <c r="UJK2" s="92"/>
      <c r="UJL2" s="92"/>
      <c r="UJM2" s="92"/>
      <c r="UJN2" s="92"/>
      <c r="UJO2" s="92"/>
      <c r="UJP2" s="92"/>
      <c r="UJQ2" s="92"/>
      <c r="UJR2" s="92"/>
      <c r="UJS2" s="92"/>
      <c r="UJT2" s="92"/>
      <c r="UJU2" s="92"/>
      <c r="UJV2" s="92"/>
      <c r="UJW2" s="92"/>
      <c r="UJX2" s="92"/>
      <c r="UJY2" s="92"/>
      <c r="UJZ2" s="92"/>
      <c r="UKA2" s="92"/>
      <c r="UKB2" s="92"/>
      <c r="UKC2" s="92"/>
      <c r="UKD2" s="92"/>
      <c r="UKE2" s="92"/>
      <c r="UKF2" s="92"/>
      <c r="UKG2" s="92"/>
      <c r="UKH2" s="92"/>
      <c r="UKI2" s="92"/>
      <c r="UKJ2" s="92"/>
      <c r="UKK2" s="92"/>
      <c r="UKL2" s="92"/>
      <c r="UKM2" s="92"/>
      <c r="UKN2" s="92"/>
      <c r="UKO2" s="92"/>
      <c r="UKP2" s="92"/>
      <c r="UKQ2" s="92"/>
      <c r="UKR2" s="92"/>
      <c r="UKS2" s="92"/>
      <c r="UKT2" s="92"/>
      <c r="UKU2" s="92"/>
      <c r="UKV2" s="92"/>
      <c r="UKW2" s="92"/>
      <c r="UKX2" s="92"/>
      <c r="UKY2" s="92"/>
      <c r="UKZ2" s="92"/>
      <c r="ULA2" s="92"/>
      <c r="ULB2" s="92"/>
      <c r="ULC2" s="92"/>
      <c r="ULD2" s="92"/>
      <c r="ULE2" s="92"/>
      <c r="ULF2" s="92"/>
      <c r="ULG2" s="92"/>
      <c r="ULH2" s="92"/>
      <c r="ULI2" s="92"/>
      <c r="ULJ2" s="92"/>
      <c r="ULK2" s="92"/>
      <c r="ULL2" s="92"/>
      <c r="ULM2" s="92"/>
      <c r="ULN2" s="92"/>
      <c r="ULO2" s="92"/>
      <c r="ULP2" s="92"/>
      <c r="ULQ2" s="92"/>
      <c r="ULR2" s="92"/>
      <c r="ULS2" s="92"/>
      <c r="ULT2" s="92"/>
      <c r="ULU2" s="92"/>
      <c r="ULV2" s="92"/>
      <c r="ULW2" s="92"/>
      <c r="ULX2" s="92"/>
      <c r="ULY2" s="92"/>
      <c r="ULZ2" s="92"/>
      <c r="UMA2" s="92"/>
      <c r="UMB2" s="92"/>
      <c r="UMC2" s="92"/>
      <c r="UMD2" s="92"/>
      <c r="UME2" s="92"/>
      <c r="UMF2" s="92"/>
      <c r="UMG2" s="92"/>
      <c r="UMH2" s="92"/>
      <c r="UMI2" s="92"/>
      <c r="UMJ2" s="92"/>
      <c r="UMK2" s="92"/>
      <c r="UML2" s="92"/>
      <c r="UMM2" s="92"/>
      <c r="UMN2" s="92"/>
      <c r="UMO2" s="92"/>
      <c r="UMP2" s="92"/>
      <c r="UMQ2" s="92"/>
      <c r="UMR2" s="92"/>
      <c r="UMS2" s="92"/>
      <c r="UMT2" s="92"/>
      <c r="UMU2" s="92"/>
      <c r="UMV2" s="92"/>
      <c r="UMW2" s="92"/>
      <c r="UMX2" s="92"/>
      <c r="UMY2" s="92"/>
      <c r="UMZ2" s="92"/>
      <c r="UNA2" s="92"/>
      <c r="UNB2" s="92"/>
      <c r="UNC2" s="92"/>
      <c r="UND2" s="92"/>
      <c r="UNE2" s="92"/>
      <c r="UNF2" s="92"/>
      <c r="UNG2" s="92"/>
      <c r="UNH2" s="92"/>
      <c r="UNI2" s="92"/>
      <c r="UNJ2" s="92"/>
      <c r="UNK2" s="92"/>
      <c r="UNL2" s="92"/>
      <c r="UNM2" s="92"/>
      <c r="UNN2" s="92"/>
      <c r="UNO2" s="92"/>
      <c r="UNP2" s="92"/>
      <c r="UNQ2" s="92"/>
      <c r="UNR2" s="92"/>
      <c r="UNS2" s="92"/>
      <c r="UNT2" s="92"/>
      <c r="UNU2" s="92"/>
      <c r="UNV2" s="92"/>
      <c r="UNW2" s="92"/>
      <c r="UNX2" s="92"/>
      <c r="UNY2" s="92"/>
      <c r="UNZ2" s="92"/>
      <c r="UOA2" s="92"/>
      <c r="UOB2" s="92"/>
      <c r="UOC2" s="92"/>
      <c r="UOD2" s="92"/>
      <c r="UOE2" s="92"/>
      <c r="UOF2" s="92"/>
      <c r="UOG2" s="92"/>
      <c r="UOH2" s="92"/>
      <c r="UOI2" s="92"/>
      <c r="UOJ2" s="92"/>
      <c r="UOK2" s="92"/>
      <c r="UOL2" s="92"/>
      <c r="UOM2" s="92"/>
      <c r="UON2" s="92"/>
      <c r="UOO2" s="92"/>
      <c r="UOP2" s="92"/>
      <c r="UOQ2" s="92"/>
      <c r="UOR2" s="92"/>
      <c r="UOS2" s="92"/>
      <c r="UOT2" s="92"/>
      <c r="UOU2" s="92"/>
      <c r="UOV2" s="92"/>
      <c r="UOW2" s="92"/>
      <c r="UOX2" s="92"/>
      <c r="UOY2" s="92"/>
      <c r="UOZ2" s="92"/>
      <c r="UPA2" s="92"/>
      <c r="UPB2" s="92"/>
      <c r="UPC2" s="92"/>
      <c r="UPD2" s="92"/>
      <c r="UPE2" s="92"/>
      <c r="UPF2" s="92"/>
      <c r="UPG2" s="92"/>
      <c r="UPH2" s="92"/>
      <c r="UPI2" s="92"/>
      <c r="UPJ2" s="92"/>
      <c r="UPK2" s="92"/>
      <c r="UPL2" s="92"/>
      <c r="UPM2" s="92"/>
      <c r="UPN2" s="92"/>
      <c r="UPO2" s="92"/>
      <c r="UPP2" s="92"/>
      <c r="UPQ2" s="92"/>
      <c r="UPR2" s="92"/>
      <c r="UPS2" s="92"/>
      <c r="UPT2" s="92"/>
      <c r="UPU2" s="92"/>
      <c r="UPV2" s="92"/>
      <c r="UPW2" s="92"/>
      <c r="UPX2" s="92"/>
      <c r="UPY2" s="92"/>
      <c r="UPZ2" s="92"/>
      <c r="UQA2" s="92"/>
      <c r="UQB2" s="92"/>
      <c r="UQC2" s="92"/>
      <c r="UQD2" s="92"/>
      <c r="UQE2" s="92"/>
      <c r="UQF2" s="92"/>
      <c r="UQG2" s="92"/>
      <c r="UQH2" s="92"/>
      <c r="UQI2" s="92"/>
      <c r="UQJ2" s="92"/>
      <c r="UQK2" s="92"/>
      <c r="UQL2" s="92"/>
      <c r="UQM2" s="92"/>
      <c r="UQN2" s="92"/>
      <c r="UQO2" s="92"/>
      <c r="UQP2" s="92"/>
      <c r="UQQ2" s="92"/>
      <c r="UQR2" s="92"/>
      <c r="UQS2" s="92"/>
      <c r="UQT2" s="92"/>
      <c r="UQU2" s="92"/>
      <c r="UQV2" s="92"/>
      <c r="UQW2" s="92"/>
      <c r="UQX2" s="92"/>
      <c r="UQY2" s="92"/>
      <c r="UQZ2" s="92"/>
      <c r="URA2" s="92"/>
      <c r="URB2" s="92"/>
      <c r="URC2" s="92"/>
      <c r="URD2" s="92"/>
      <c r="URE2" s="92"/>
      <c r="URF2" s="92"/>
      <c r="URG2" s="92"/>
      <c r="URH2" s="92"/>
      <c r="URI2" s="92"/>
      <c r="URJ2" s="92"/>
      <c r="URK2" s="92"/>
      <c r="URL2" s="92"/>
      <c r="URM2" s="92"/>
      <c r="URN2" s="92"/>
      <c r="URO2" s="92"/>
      <c r="URP2" s="92"/>
      <c r="URQ2" s="92"/>
      <c r="URR2" s="92"/>
      <c r="URS2" s="92"/>
      <c r="URT2" s="92"/>
      <c r="URU2" s="92"/>
      <c r="URV2" s="92"/>
      <c r="URW2" s="92"/>
      <c r="URX2" s="92"/>
      <c r="URY2" s="92"/>
      <c r="URZ2" s="92"/>
      <c r="USA2" s="92"/>
      <c r="USB2" s="92"/>
      <c r="USC2" s="92"/>
      <c r="USD2" s="92"/>
      <c r="USE2" s="92"/>
      <c r="USF2" s="92"/>
      <c r="USG2" s="92"/>
      <c r="USH2" s="92"/>
      <c r="USI2" s="92"/>
      <c r="USJ2" s="92"/>
      <c r="USK2" s="92"/>
      <c r="USL2" s="92"/>
      <c r="USM2" s="92"/>
      <c r="USN2" s="92"/>
      <c r="USO2" s="92"/>
      <c r="USP2" s="92"/>
      <c r="USQ2" s="92"/>
      <c r="USR2" s="92"/>
      <c r="USS2" s="92"/>
      <c r="UST2" s="92"/>
      <c r="USU2" s="92"/>
      <c r="USV2" s="92"/>
      <c r="USW2" s="92"/>
      <c r="USX2" s="92"/>
      <c r="USY2" s="92"/>
      <c r="USZ2" s="92"/>
      <c r="UTA2" s="92"/>
      <c r="UTB2" s="92"/>
      <c r="UTC2" s="92"/>
      <c r="UTD2" s="92"/>
      <c r="UTE2" s="92"/>
      <c r="UTF2" s="92"/>
      <c r="UTG2" s="92"/>
      <c r="UTH2" s="92"/>
      <c r="UTI2" s="92"/>
      <c r="UTJ2" s="92"/>
      <c r="UTK2" s="92"/>
      <c r="UTL2" s="92"/>
      <c r="UTM2" s="92"/>
      <c r="UTN2" s="92"/>
      <c r="UTO2" s="92"/>
      <c r="UTP2" s="92"/>
      <c r="UTQ2" s="92"/>
      <c r="UTR2" s="92"/>
      <c r="UTS2" s="92"/>
      <c r="UTT2" s="92"/>
      <c r="UTU2" s="92"/>
      <c r="UTV2" s="92"/>
      <c r="UTW2" s="92"/>
      <c r="UTX2" s="92"/>
      <c r="UTY2" s="92"/>
      <c r="UTZ2" s="92"/>
      <c r="UUA2" s="92"/>
      <c r="UUB2" s="92"/>
      <c r="UUC2" s="92"/>
      <c r="UUD2" s="92"/>
      <c r="UUE2" s="92"/>
      <c r="UUF2" s="92"/>
      <c r="UUG2" s="92"/>
      <c r="UUH2" s="92"/>
      <c r="UUI2" s="92"/>
      <c r="UUJ2" s="92"/>
      <c r="UUK2" s="92"/>
      <c r="UUL2" s="92"/>
      <c r="UUM2" s="92"/>
      <c r="UUN2" s="92"/>
      <c r="UUO2" s="92"/>
      <c r="UUP2" s="92"/>
      <c r="UUQ2" s="92"/>
      <c r="UUR2" s="92"/>
      <c r="UUS2" s="92"/>
      <c r="UUT2" s="92"/>
      <c r="UUU2" s="92"/>
      <c r="UUV2" s="92"/>
      <c r="UUW2" s="92"/>
      <c r="UUX2" s="92"/>
      <c r="UUY2" s="92"/>
      <c r="UUZ2" s="92"/>
      <c r="UVA2" s="92"/>
      <c r="UVB2" s="92"/>
      <c r="UVC2" s="92"/>
      <c r="UVD2" s="92"/>
      <c r="UVE2" s="92"/>
      <c r="UVF2" s="92"/>
      <c r="UVG2" s="92"/>
      <c r="UVH2" s="92"/>
      <c r="UVI2" s="92"/>
      <c r="UVJ2" s="92"/>
      <c r="UVK2" s="92"/>
      <c r="UVL2" s="92"/>
      <c r="UVM2" s="92"/>
      <c r="UVN2" s="92"/>
      <c r="UVO2" s="92"/>
      <c r="UVP2" s="92"/>
      <c r="UVQ2" s="92"/>
      <c r="UVR2" s="92"/>
      <c r="UVS2" s="92"/>
      <c r="UVT2" s="92"/>
      <c r="UVU2" s="92"/>
      <c r="UVV2" s="92"/>
      <c r="UVW2" s="92"/>
      <c r="UVX2" s="92"/>
      <c r="UVY2" s="92"/>
      <c r="UVZ2" s="92"/>
      <c r="UWA2" s="92"/>
      <c r="UWB2" s="92"/>
      <c r="UWC2" s="92"/>
      <c r="UWD2" s="92"/>
      <c r="UWE2" s="92"/>
      <c r="UWF2" s="92"/>
      <c r="UWG2" s="92"/>
      <c r="UWH2" s="92"/>
      <c r="UWI2" s="92"/>
      <c r="UWJ2" s="92"/>
      <c r="UWK2" s="92"/>
      <c r="UWL2" s="92"/>
      <c r="UWM2" s="92"/>
      <c r="UWN2" s="92"/>
      <c r="UWO2" s="92"/>
      <c r="UWP2" s="92"/>
      <c r="UWQ2" s="92"/>
      <c r="UWR2" s="92"/>
      <c r="UWS2" s="92"/>
      <c r="UWT2" s="92"/>
      <c r="UWU2" s="92"/>
      <c r="UWV2" s="92"/>
      <c r="UWW2" s="92"/>
      <c r="UWX2" s="92"/>
      <c r="UWY2" s="92"/>
      <c r="UWZ2" s="92"/>
      <c r="UXA2" s="92"/>
      <c r="UXB2" s="92"/>
      <c r="UXC2" s="92"/>
      <c r="UXD2" s="92"/>
      <c r="UXE2" s="92"/>
      <c r="UXF2" s="92"/>
      <c r="UXG2" s="92"/>
      <c r="UXH2" s="92"/>
      <c r="UXI2" s="92"/>
      <c r="UXJ2" s="92"/>
      <c r="UXK2" s="92"/>
      <c r="UXL2" s="92"/>
      <c r="UXM2" s="92"/>
      <c r="UXN2" s="92"/>
      <c r="UXO2" s="92"/>
      <c r="UXP2" s="92"/>
      <c r="UXQ2" s="92"/>
      <c r="UXR2" s="92"/>
      <c r="UXS2" s="92"/>
      <c r="UXT2" s="92"/>
      <c r="UXU2" s="92"/>
      <c r="UXV2" s="92"/>
      <c r="UXW2" s="92"/>
      <c r="UXX2" s="92"/>
      <c r="UXY2" s="92"/>
      <c r="UXZ2" s="92"/>
      <c r="UYA2" s="92"/>
      <c r="UYB2" s="92"/>
      <c r="UYC2" s="92"/>
      <c r="UYD2" s="92"/>
      <c r="UYE2" s="92"/>
      <c r="UYF2" s="92"/>
      <c r="UYG2" s="92"/>
      <c r="UYH2" s="92"/>
      <c r="UYI2" s="92"/>
      <c r="UYJ2" s="92"/>
      <c r="UYK2" s="92"/>
      <c r="UYL2" s="92"/>
      <c r="UYM2" s="92"/>
      <c r="UYN2" s="92"/>
      <c r="UYO2" s="92"/>
      <c r="UYP2" s="92"/>
      <c r="UYQ2" s="92"/>
      <c r="UYR2" s="92"/>
      <c r="UYS2" s="92"/>
      <c r="UYT2" s="92"/>
      <c r="UYU2" s="92"/>
      <c r="UYV2" s="92"/>
      <c r="UYW2" s="92"/>
      <c r="UYX2" s="92"/>
      <c r="UYY2" s="92"/>
      <c r="UYZ2" s="92"/>
      <c r="UZA2" s="92"/>
      <c r="UZB2" s="92"/>
      <c r="UZC2" s="92"/>
      <c r="UZD2" s="92"/>
      <c r="UZE2" s="92"/>
      <c r="UZF2" s="92"/>
      <c r="UZG2" s="92"/>
      <c r="UZH2" s="92"/>
      <c r="UZI2" s="92"/>
      <c r="UZJ2" s="92"/>
      <c r="UZK2" s="92"/>
      <c r="UZL2" s="92"/>
      <c r="UZM2" s="92"/>
      <c r="UZN2" s="92"/>
      <c r="UZO2" s="92"/>
      <c r="UZP2" s="92"/>
      <c r="UZQ2" s="92"/>
      <c r="UZR2" s="92"/>
      <c r="UZS2" s="92"/>
      <c r="UZT2" s="92"/>
      <c r="UZU2" s="92"/>
      <c r="UZV2" s="92"/>
      <c r="UZW2" s="92"/>
      <c r="UZX2" s="92"/>
      <c r="UZY2" s="92"/>
      <c r="UZZ2" s="92"/>
      <c r="VAA2" s="92"/>
      <c r="VAB2" s="92"/>
      <c r="VAC2" s="92"/>
      <c r="VAD2" s="92"/>
      <c r="VAE2" s="92"/>
      <c r="VAF2" s="92"/>
      <c r="VAG2" s="92"/>
      <c r="VAH2" s="92"/>
      <c r="VAI2" s="92"/>
      <c r="VAJ2" s="92"/>
      <c r="VAK2" s="92"/>
      <c r="VAL2" s="92"/>
      <c r="VAM2" s="92"/>
      <c r="VAN2" s="92"/>
      <c r="VAO2" s="92"/>
      <c r="VAP2" s="92"/>
      <c r="VAQ2" s="92"/>
      <c r="VAR2" s="92"/>
      <c r="VAS2" s="92"/>
      <c r="VAT2" s="92"/>
      <c r="VAU2" s="92"/>
      <c r="VAV2" s="92"/>
      <c r="VAW2" s="92"/>
      <c r="VAX2" s="92"/>
      <c r="VAY2" s="92"/>
      <c r="VAZ2" s="92"/>
      <c r="VBA2" s="92"/>
      <c r="VBB2" s="92"/>
      <c r="VBC2" s="92"/>
      <c r="VBD2" s="92"/>
      <c r="VBE2" s="92"/>
      <c r="VBF2" s="92"/>
      <c r="VBG2" s="92"/>
      <c r="VBH2" s="92"/>
      <c r="VBI2" s="92"/>
      <c r="VBJ2" s="92"/>
      <c r="VBK2" s="92"/>
      <c r="VBL2" s="92"/>
      <c r="VBM2" s="92"/>
      <c r="VBN2" s="92"/>
      <c r="VBO2" s="92"/>
      <c r="VBP2" s="92"/>
      <c r="VBQ2" s="92"/>
      <c r="VBR2" s="92"/>
      <c r="VBS2" s="92"/>
      <c r="VBT2" s="92"/>
      <c r="VBU2" s="92"/>
      <c r="VBV2" s="92"/>
      <c r="VBW2" s="92"/>
      <c r="VBX2" s="92"/>
      <c r="VBY2" s="92"/>
      <c r="VBZ2" s="92"/>
      <c r="VCA2" s="92"/>
      <c r="VCB2" s="92"/>
      <c r="VCC2" s="92"/>
      <c r="VCD2" s="92"/>
      <c r="VCE2" s="92"/>
      <c r="VCF2" s="92"/>
      <c r="VCG2" s="92"/>
      <c r="VCH2" s="92"/>
      <c r="VCI2" s="92"/>
      <c r="VCJ2" s="92"/>
      <c r="VCK2" s="92"/>
      <c r="VCL2" s="92"/>
      <c r="VCM2" s="92"/>
      <c r="VCN2" s="92"/>
      <c r="VCO2" s="92"/>
      <c r="VCP2" s="92"/>
      <c r="VCQ2" s="92"/>
      <c r="VCR2" s="92"/>
      <c r="VCS2" s="92"/>
      <c r="VCT2" s="92"/>
      <c r="VCU2" s="92"/>
      <c r="VCV2" s="92"/>
      <c r="VCW2" s="92"/>
      <c r="VCX2" s="92"/>
      <c r="VCY2" s="92"/>
      <c r="VCZ2" s="92"/>
      <c r="VDA2" s="92"/>
      <c r="VDB2" s="92"/>
      <c r="VDC2" s="92"/>
      <c r="VDD2" s="92"/>
      <c r="VDE2" s="92"/>
      <c r="VDF2" s="92"/>
      <c r="VDG2" s="92"/>
      <c r="VDH2" s="92"/>
      <c r="VDI2" s="92"/>
      <c r="VDJ2" s="92"/>
      <c r="VDK2" s="92"/>
      <c r="VDL2" s="92"/>
      <c r="VDM2" s="92"/>
      <c r="VDN2" s="92"/>
      <c r="VDO2" s="92"/>
      <c r="VDP2" s="92"/>
      <c r="VDQ2" s="92"/>
      <c r="VDR2" s="92"/>
      <c r="VDS2" s="92"/>
      <c r="VDT2" s="92"/>
      <c r="VDU2" s="92"/>
      <c r="VDV2" s="92"/>
      <c r="VDW2" s="92"/>
      <c r="VDX2" s="92"/>
      <c r="VDY2" s="92"/>
      <c r="VDZ2" s="92"/>
      <c r="VEA2" s="92"/>
      <c r="VEB2" s="92"/>
      <c r="VEC2" s="92"/>
      <c r="VED2" s="92"/>
      <c r="VEE2" s="92"/>
      <c r="VEF2" s="92"/>
      <c r="VEG2" s="92"/>
      <c r="VEH2" s="92"/>
      <c r="VEI2" s="92"/>
      <c r="VEJ2" s="92"/>
      <c r="VEK2" s="92"/>
      <c r="VEL2" s="92"/>
      <c r="VEM2" s="92"/>
      <c r="VEN2" s="92"/>
      <c r="VEO2" s="92"/>
      <c r="VEP2" s="92"/>
      <c r="VEQ2" s="92"/>
      <c r="VER2" s="92"/>
      <c r="VES2" s="92"/>
      <c r="VET2" s="92"/>
      <c r="VEU2" s="92"/>
      <c r="VEV2" s="92"/>
      <c r="VEW2" s="92"/>
      <c r="VEX2" s="92"/>
      <c r="VEY2" s="92"/>
      <c r="VEZ2" s="92"/>
      <c r="VFA2" s="92"/>
      <c r="VFB2" s="92"/>
      <c r="VFC2" s="92"/>
      <c r="VFD2" s="92"/>
      <c r="VFE2" s="92"/>
      <c r="VFF2" s="92"/>
      <c r="VFG2" s="92"/>
      <c r="VFH2" s="92"/>
      <c r="VFI2" s="92"/>
      <c r="VFJ2" s="92"/>
      <c r="VFK2" s="92"/>
      <c r="VFL2" s="92"/>
      <c r="VFM2" s="92"/>
      <c r="VFN2" s="92"/>
      <c r="VFO2" s="92"/>
      <c r="VFP2" s="92"/>
      <c r="VFQ2" s="92"/>
      <c r="VFR2" s="92"/>
      <c r="VFS2" s="92"/>
      <c r="VFT2" s="92"/>
      <c r="VFU2" s="92"/>
      <c r="VFV2" s="92"/>
      <c r="VFW2" s="92"/>
      <c r="VFX2" s="92"/>
      <c r="VFY2" s="92"/>
      <c r="VFZ2" s="92"/>
      <c r="VGA2" s="92"/>
      <c r="VGB2" s="92"/>
      <c r="VGC2" s="92"/>
      <c r="VGD2" s="92"/>
      <c r="VGE2" s="92"/>
      <c r="VGF2" s="92"/>
      <c r="VGG2" s="92"/>
      <c r="VGH2" s="92"/>
      <c r="VGI2" s="92"/>
      <c r="VGJ2" s="92"/>
      <c r="VGK2" s="92"/>
      <c r="VGL2" s="92"/>
      <c r="VGM2" s="92"/>
      <c r="VGN2" s="92"/>
      <c r="VGO2" s="92"/>
      <c r="VGP2" s="92"/>
      <c r="VGQ2" s="92"/>
      <c r="VGR2" s="92"/>
      <c r="VGS2" s="92"/>
      <c r="VGT2" s="92"/>
      <c r="VGU2" s="92"/>
      <c r="VGV2" s="92"/>
      <c r="VGW2" s="92"/>
      <c r="VGX2" s="92"/>
      <c r="VGY2" s="92"/>
      <c r="VGZ2" s="92"/>
      <c r="VHA2" s="92"/>
      <c r="VHB2" s="92"/>
      <c r="VHC2" s="92"/>
      <c r="VHD2" s="92"/>
      <c r="VHE2" s="92"/>
      <c r="VHF2" s="92"/>
      <c r="VHG2" s="92"/>
      <c r="VHH2" s="92"/>
      <c r="VHI2" s="92"/>
      <c r="VHJ2" s="92"/>
      <c r="VHK2" s="92"/>
      <c r="VHL2" s="92"/>
      <c r="VHM2" s="92"/>
      <c r="VHN2" s="92"/>
      <c r="VHO2" s="92"/>
      <c r="VHP2" s="92"/>
      <c r="VHQ2" s="92"/>
      <c r="VHR2" s="92"/>
      <c r="VHS2" s="92"/>
      <c r="VHT2" s="92"/>
      <c r="VHU2" s="92"/>
      <c r="VHV2" s="92"/>
      <c r="VHW2" s="92"/>
      <c r="VHX2" s="92"/>
      <c r="VHY2" s="92"/>
      <c r="VHZ2" s="92"/>
      <c r="VIA2" s="92"/>
      <c r="VIB2" s="92"/>
      <c r="VIC2" s="92"/>
      <c r="VID2" s="92"/>
      <c r="VIE2" s="92"/>
      <c r="VIF2" s="92"/>
      <c r="VIG2" s="92"/>
      <c r="VIH2" s="92"/>
      <c r="VII2" s="92"/>
      <c r="VIJ2" s="92"/>
      <c r="VIK2" s="92"/>
      <c r="VIL2" s="92"/>
      <c r="VIM2" s="92"/>
      <c r="VIN2" s="92"/>
      <c r="VIO2" s="92"/>
      <c r="VIP2" s="92"/>
      <c r="VIQ2" s="92"/>
      <c r="VIR2" s="92"/>
      <c r="VIS2" s="92"/>
      <c r="VIT2" s="92"/>
      <c r="VIU2" s="92"/>
      <c r="VIV2" s="92"/>
      <c r="VIW2" s="92"/>
      <c r="VIX2" s="92"/>
      <c r="VIY2" s="92"/>
      <c r="VIZ2" s="92"/>
      <c r="VJA2" s="92"/>
      <c r="VJB2" s="92"/>
      <c r="VJC2" s="92"/>
      <c r="VJD2" s="92"/>
      <c r="VJE2" s="92"/>
      <c r="VJF2" s="92"/>
      <c r="VJG2" s="92"/>
      <c r="VJH2" s="92"/>
      <c r="VJI2" s="92"/>
      <c r="VJJ2" s="92"/>
      <c r="VJK2" s="92"/>
      <c r="VJL2" s="92"/>
      <c r="VJM2" s="92"/>
      <c r="VJN2" s="92"/>
      <c r="VJO2" s="92"/>
      <c r="VJP2" s="92"/>
      <c r="VJQ2" s="92"/>
      <c r="VJR2" s="92"/>
      <c r="VJS2" s="92"/>
      <c r="VJT2" s="92"/>
      <c r="VJU2" s="92"/>
      <c r="VJV2" s="92"/>
      <c r="VJW2" s="92"/>
      <c r="VJX2" s="92"/>
      <c r="VJY2" s="92"/>
      <c r="VJZ2" s="92"/>
      <c r="VKA2" s="92"/>
      <c r="VKB2" s="92"/>
      <c r="VKC2" s="92"/>
      <c r="VKD2" s="92"/>
      <c r="VKE2" s="92"/>
      <c r="VKF2" s="92"/>
      <c r="VKG2" s="92"/>
      <c r="VKH2" s="92"/>
      <c r="VKI2" s="92"/>
      <c r="VKJ2" s="92"/>
      <c r="VKK2" s="92"/>
      <c r="VKL2" s="92"/>
      <c r="VKM2" s="92"/>
      <c r="VKN2" s="92"/>
      <c r="VKO2" s="92"/>
      <c r="VKP2" s="92"/>
      <c r="VKQ2" s="92"/>
      <c r="VKR2" s="92"/>
      <c r="VKS2" s="92"/>
      <c r="VKT2" s="92"/>
      <c r="VKU2" s="92"/>
      <c r="VKV2" s="92"/>
      <c r="VKW2" s="92"/>
      <c r="VKX2" s="92"/>
      <c r="VKY2" s="92"/>
      <c r="VKZ2" s="92"/>
      <c r="VLA2" s="92"/>
      <c r="VLB2" s="92"/>
      <c r="VLC2" s="92"/>
      <c r="VLD2" s="92"/>
      <c r="VLE2" s="92"/>
      <c r="VLF2" s="92"/>
      <c r="VLG2" s="92"/>
      <c r="VLH2" s="92"/>
      <c r="VLI2" s="92"/>
      <c r="VLJ2" s="92"/>
      <c r="VLK2" s="92"/>
      <c r="VLL2" s="92"/>
      <c r="VLM2" s="92"/>
      <c r="VLN2" s="92"/>
      <c r="VLO2" s="92"/>
      <c r="VLP2" s="92"/>
      <c r="VLQ2" s="92"/>
      <c r="VLR2" s="92"/>
      <c r="VLS2" s="92"/>
      <c r="VLT2" s="92"/>
      <c r="VLU2" s="92"/>
      <c r="VLV2" s="92"/>
      <c r="VLW2" s="92"/>
      <c r="VLX2" s="92"/>
      <c r="VLY2" s="92"/>
      <c r="VLZ2" s="92"/>
      <c r="VMA2" s="92"/>
      <c r="VMB2" s="92"/>
      <c r="VMC2" s="92"/>
      <c r="VMD2" s="92"/>
      <c r="VME2" s="92"/>
      <c r="VMF2" s="92"/>
      <c r="VMG2" s="92"/>
      <c r="VMH2" s="92"/>
      <c r="VMI2" s="92"/>
      <c r="VMJ2" s="92"/>
      <c r="VMK2" s="92"/>
      <c r="VML2" s="92"/>
      <c r="VMM2" s="92"/>
      <c r="VMN2" s="92"/>
      <c r="VMO2" s="92"/>
      <c r="VMP2" s="92"/>
      <c r="VMQ2" s="92"/>
      <c r="VMR2" s="92"/>
      <c r="VMS2" s="92"/>
      <c r="VMT2" s="92"/>
      <c r="VMU2" s="92"/>
      <c r="VMV2" s="92"/>
      <c r="VMW2" s="92"/>
      <c r="VMX2" s="92"/>
      <c r="VMY2" s="92"/>
      <c r="VMZ2" s="92"/>
      <c r="VNA2" s="92"/>
      <c r="VNB2" s="92"/>
      <c r="VNC2" s="92"/>
      <c r="VND2" s="92"/>
      <c r="VNE2" s="92"/>
      <c r="VNF2" s="92"/>
      <c r="VNG2" s="92"/>
      <c r="VNH2" s="92"/>
      <c r="VNI2" s="92"/>
      <c r="VNJ2" s="92"/>
      <c r="VNK2" s="92"/>
      <c r="VNL2" s="92"/>
      <c r="VNM2" s="92"/>
      <c r="VNN2" s="92"/>
      <c r="VNO2" s="92"/>
      <c r="VNP2" s="92"/>
      <c r="VNQ2" s="92"/>
      <c r="VNR2" s="92"/>
      <c r="VNS2" s="92"/>
      <c r="VNT2" s="92"/>
      <c r="VNU2" s="92"/>
      <c r="VNV2" s="92"/>
      <c r="VNW2" s="92"/>
      <c r="VNX2" s="92"/>
      <c r="VNY2" s="92"/>
      <c r="VNZ2" s="92"/>
      <c r="VOA2" s="92"/>
      <c r="VOB2" s="92"/>
      <c r="VOC2" s="92"/>
      <c r="VOD2" s="92"/>
      <c r="VOE2" s="92"/>
      <c r="VOF2" s="92"/>
      <c r="VOG2" s="92"/>
      <c r="VOH2" s="92"/>
      <c r="VOI2" s="92"/>
      <c r="VOJ2" s="92"/>
      <c r="VOK2" s="92"/>
      <c r="VOL2" s="92"/>
      <c r="VOM2" s="92"/>
      <c r="VON2" s="92"/>
      <c r="VOO2" s="92"/>
      <c r="VOP2" s="92"/>
      <c r="VOQ2" s="92"/>
      <c r="VOR2" s="92"/>
      <c r="VOS2" s="92"/>
      <c r="VOT2" s="92"/>
      <c r="VOU2" s="92"/>
      <c r="VOV2" s="92"/>
      <c r="VOW2" s="92"/>
      <c r="VOX2" s="92"/>
      <c r="VOY2" s="92"/>
      <c r="VOZ2" s="92"/>
      <c r="VPA2" s="92"/>
      <c r="VPB2" s="92"/>
      <c r="VPC2" s="92"/>
      <c r="VPD2" s="92"/>
      <c r="VPE2" s="92"/>
      <c r="VPF2" s="92"/>
      <c r="VPG2" s="92"/>
      <c r="VPH2" s="92"/>
      <c r="VPI2" s="92"/>
      <c r="VPJ2" s="92"/>
      <c r="VPK2" s="92"/>
      <c r="VPL2" s="92"/>
      <c r="VPM2" s="92"/>
      <c r="VPN2" s="92"/>
      <c r="VPO2" s="92"/>
      <c r="VPP2" s="92"/>
      <c r="VPQ2" s="92"/>
      <c r="VPR2" s="92"/>
      <c r="VPS2" s="92"/>
      <c r="VPT2" s="92"/>
      <c r="VPU2" s="92"/>
      <c r="VPV2" s="92"/>
      <c r="VPW2" s="92"/>
      <c r="VPX2" s="92"/>
      <c r="VPY2" s="92"/>
      <c r="VPZ2" s="92"/>
      <c r="VQA2" s="92"/>
      <c r="VQB2" s="92"/>
      <c r="VQC2" s="92"/>
      <c r="VQD2" s="92"/>
      <c r="VQE2" s="92"/>
      <c r="VQF2" s="92"/>
      <c r="VQG2" s="92"/>
      <c r="VQH2" s="92"/>
      <c r="VQI2" s="92"/>
      <c r="VQJ2" s="92"/>
      <c r="VQK2" s="92"/>
      <c r="VQL2" s="92"/>
      <c r="VQM2" s="92"/>
      <c r="VQN2" s="92"/>
      <c r="VQO2" s="92"/>
      <c r="VQP2" s="92"/>
      <c r="VQQ2" s="92"/>
      <c r="VQR2" s="92"/>
      <c r="VQS2" s="92"/>
      <c r="VQT2" s="92"/>
      <c r="VQU2" s="92"/>
      <c r="VQV2" s="92"/>
      <c r="VQW2" s="92"/>
      <c r="VQX2" s="92"/>
      <c r="VQY2" s="92"/>
      <c r="VQZ2" s="92"/>
      <c r="VRA2" s="92"/>
      <c r="VRB2" s="92"/>
      <c r="VRC2" s="92"/>
      <c r="VRD2" s="92"/>
      <c r="VRE2" s="92"/>
      <c r="VRF2" s="92"/>
      <c r="VRG2" s="92"/>
      <c r="VRH2" s="92"/>
      <c r="VRI2" s="92"/>
      <c r="VRJ2" s="92"/>
      <c r="VRK2" s="92"/>
      <c r="VRL2" s="92"/>
      <c r="VRM2" s="92"/>
      <c r="VRN2" s="92"/>
      <c r="VRO2" s="92"/>
      <c r="VRP2" s="92"/>
      <c r="VRQ2" s="92"/>
      <c r="VRR2" s="92"/>
      <c r="VRS2" s="92"/>
      <c r="VRT2" s="92"/>
      <c r="VRU2" s="92"/>
      <c r="VRV2" s="92"/>
      <c r="VRW2" s="92"/>
      <c r="VRX2" s="92"/>
      <c r="VRY2" s="92"/>
      <c r="VRZ2" s="92"/>
      <c r="VSA2" s="92"/>
      <c r="VSB2" s="92"/>
      <c r="VSC2" s="92"/>
      <c r="VSD2" s="92"/>
      <c r="VSE2" s="92"/>
      <c r="VSF2" s="92"/>
      <c r="VSG2" s="92"/>
      <c r="VSH2" s="92"/>
      <c r="VSI2" s="92"/>
      <c r="VSJ2" s="92"/>
      <c r="VSK2" s="92"/>
      <c r="VSL2" s="92"/>
      <c r="VSM2" s="92"/>
      <c r="VSN2" s="92"/>
      <c r="VSO2" s="92"/>
      <c r="VSP2" s="92"/>
      <c r="VSQ2" s="92"/>
      <c r="VSR2" s="92"/>
      <c r="VSS2" s="92"/>
      <c r="VST2" s="92"/>
      <c r="VSU2" s="92"/>
      <c r="VSV2" s="92"/>
      <c r="VSW2" s="92"/>
      <c r="VSX2" s="92"/>
      <c r="VSY2" s="92"/>
      <c r="VSZ2" s="92"/>
      <c r="VTA2" s="92"/>
      <c r="VTB2" s="92"/>
      <c r="VTC2" s="92"/>
      <c r="VTD2" s="92"/>
      <c r="VTE2" s="92"/>
      <c r="VTF2" s="92"/>
      <c r="VTG2" s="92"/>
      <c r="VTH2" s="92"/>
      <c r="VTI2" s="92"/>
      <c r="VTJ2" s="92"/>
      <c r="VTK2" s="92"/>
      <c r="VTL2" s="92"/>
      <c r="VTM2" s="92"/>
      <c r="VTN2" s="92"/>
      <c r="VTO2" s="92"/>
      <c r="VTP2" s="92"/>
      <c r="VTQ2" s="92"/>
      <c r="VTR2" s="92"/>
      <c r="VTS2" s="92"/>
      <c r="VTT2" s="92"/>
      <c r="VTU2" s="92"/>
      <c r="VTV2" s="92"/>
      <c r="VTW2" s="92"/>
      <c r="VTX2" s="92"/>
      <c r="VTY2" s="92"/>
      <c r="VTZ2" s="92"/>
      <c r="VUA2" s="92"/>
      <c r="VUB2" s="92"/>
      <c r="VUC2" s="92"/>
      <c r="VUD2" s="92"/>
      <c r="VUE2" s="92"/>
      <c r="VUF2" s="92"/>
      <c r="VUG2" s="92"/>
      <c r="VUH2" s="92"/>
      <c r="VUI2" s="92"/>
      <c r="VUJ2" s="92"/>
      <c r="VUK2" s="92"/>
      <c r="VUL2" s="92"/>
      <c r="VUM2" s="92"/>
      <c r="VUN2" s="92"/>
      <c r="VUO2" s="92"/>
      <c r="VUP2" s="92"/>
      <c r="VUQ2" s="92"/>
      <c r="VUR2" s="92"/>
      <c r="VUS2" s="92"/>
      <c r="VUT2" s="92"/>
      <c r="VUU2" s="92"/>
      <c r="VUV2" s="92"/>
      <c r="VUW2" s="92"/>
      <c r="VUX2" s="92"/>
      <c r="VUY2" s="92"/>
      <c r="VUZ2" s="92"/>
      <c r="VVA2" s="92"/>
      <c r="VVB2" s="92"/>
      <c r="VVC2" s="92"/>
      <c r="VVD2" s="92"/>
      <c r="VVE2" s="92"/>
      <c r="VVF2" s="92"/>
      <c r="VVG2" s="92"/>
      <c r="VVH2" s="92"/>
      <c r="VVI2" s="92"/>
      <c r="VVJ2" s="92"/>
      <c r="VVK2" s="92"/>
      <c r="VVL2" s="92"/>
      <c r="VVM2" s="92"/>
      <c r="VVN2" s="92"/>
      <c r="VVO2" s="92"/>
      <c r="VVP2" s="92"/>
      <c r="VVQ2" s="92"/>
      <c r="VVR2" s="92"/>
      <c r="VVS2" s="92"/>
      <c r="VVT2" s="92"/>
      <c r="VVU2" s="92"/>
      <c r="VVV2" s="92"/>
      <c r="VVW2" s="92"/>
      <c r="VVX2" s="92"/>
      <c r="VVY2" s="92"/>
      <c r="VVZ2" s="92"/>
      <c r="VWA2" s="92"/>
      <c r="VWB2" s="92"/>
      <c r="VWC2" s="92"/>
      <c r="VWD2" s="92"/>
      <c r="VWE2" s="92"/>
      <c r="VWF2" s="92"/>
      <c r="VWG2" s="92"/>
      <c r="VWH2" s="92"/>
      <c r="VWI2" s="92"/>
      <c r="VWJ2" s="92"/>
      <c r="VWK2" s="92"/>
      <c r="VWL2" s="92"/>
      <c r="VWM2" s="92"/>
      <c r="VWN2" s="92"/>
      <c r="VWO2" s="92"/>
      <c r="VWP2" s="92"/>
      <c r="VWQ2" s="92"/>
      <c r="VWR2" s="92"/>
      <c r="VWS2" s="92"/>
      <c r="VWT2" s="92"/>
      <c r="VWU2" s="92"/>
      <c r="VWV2" s="92"/>
      <c r="VWW2" s="92"/>
      <c r="VWX2" s="92"/>
      <c r="VWY2" s="92"/>
      <c r="VWZ2" s="92"/>
      <c r="VXA2" s="92"/>
      <c r="VXB2" s="92"/>
      <c r="VXC2" s="92"/>
      <c r="VXD2" s="92"/>
      <c r="VXE2" s="92"/>
      <c r="VXF2" s="92"/>
      <c r="VXG2" s="92"/>
      <c r="VXH2" s="92"/>
      <c r="VXI2" s="92"/>
      <c r="VXJ2" s="92"/>
      <c r="VXK2" s="92"/>
      <c r="VXL2" s="92"/>
      <c r="VXM2" s="92"/>
      <c r="VXN2" s="92"/>
      <c r="VXO2" s="92"/>
      <c r="VXP2" s="92"/>
      <c r="VXQ2" s="92"/>
      <c r="VXR2" s="92"/>
      <c r="VXS2" s="92"/>
      <c r="VXT2" s="92"/>
      <c r="VXU2" s="92"/>
      <c r="VXV2" s="92"/>
      <c r="VXW2" s="92"/>
      <c r="VXX2" s="92"/>
      <c r="VXY2" s="92"/>
      <c r="VXZ2" s="92"/>
      <c r="VYA2" s="92"/>
      <c r="VYB2" s="92"/>
      <c r="VYC2" s="92"/>
      <c r="VYD2" s="92"/>
      <c r="VYE2" s="92"/>
      <c r="VYF2" s="92"/>
      <c r="VYG2" s="92"/>
      <c r="VYH2" s="92"/>
      <c r="VYI2" s="92"/>
      <c r="VYJ2" s="92"/>
      <c r="VYK2" s="92"/>
      <c r="VYL2" s="92"/>
      <c r="VYM2" s="92"/>
      <c r="VYN2" s="92"/>
      <c r="VYO2" s="92"/>
      <c r="VYP2" s="92"/>
      <c r="VYQ2" s="92"/>
      <c r="VYR2" s="92"/>
      <c r="VYS2" s="92"/>
      <c r="VYT2" s="92"/>
      <c r="VYU2" s="92"/>
      <c r="VYV2" s="92"/>
      <c r="VYW2" s="92"/>
      <c r="VYX2" s="92"/>
      <c r="VYY2" s="92"/>
      <c r="VYZ2" s="92"/>
      <c r="VZA2" s="92"/>
      <c r="VZB2" s="92"/>
      <c r="VZC2" s="92"/>
      <c r="VZD2" s="92"/>
      <c r="VZE2" s="92"/>
      <c r="VZF2" s="92"/>
      <c r="VZG2" s="92"/>
      <c r="VZH2" s="92"/>
      <c r="VZI2" s="92"/>
      <c r="VZJ2" s="92"/>
      <c r="VZK2" s="92"/>
      <c r="VZL2" s="92"/>
      <c r="VZM2" s="92"/>
      <c r="VZN2" s="92"/>
      <c r="VZO2" s="92"/>
      <c r="VZP2" s="92"/>
      <c r="VZQ2" s="92"/>
      <c r="VZR2" s="92"/>
      <c r="VZS2" s="92"/>
      <c r="VZT2" s="92"/>
      <c r="VZU2" s="92"/>
      <c r="VZV2" s="92"/>
      <c r="VZW2" s="92"/>
      <c r="VZX2" s="92"/>
      <c r="VZY2" s="92"/>
      <c r="VZZ2" s="92"/>
      <c r="WAA2" s="92"/>
      <c r="WAB2" s="92"/>
      <c r="WAC2" s="92"/>
      <c r="WAD2" s="92"/>
      <c r="WAE2" s="92"/>
      <c r="WAF2" s="92"/>
      <c r="WAG2" s="92"/>
      <c r="WAH2" s="92"/>
      <c r="WAI2" s="92"/>
      <c r="WAJ2" s="92"/>
      <c r="WAK2" s="92"/>
      <c r="WAL2" s="92"/>
      <c r="WAM2" s="92"/>
      <c r="WAN2" s="92"/>
      <c r="WAO2" s="92"/>
      <c r="WAP2" s="92"/>
      <c r="WAQ2" s="92"/>
      <c r="WAR2" s="92"/>
      <c r="WAS2" s="92"/>
      <c r="WAT2" s="92"/>
      <c r="WAU2" s="92"/>
      <c r="WAV2" s="92"/>
      <c r="WAW2" s="92"/>
      <c r="WAX2" s="92"/>
      <c r="WAY2" s="92"/>
      <c r="WAZ2" s="92"/>
      <c r="WBA2" s="92"/>
      <c r="WBB2" s="92"/>
      <c r="WBC2" s="92"/>
      <c r="WBD2" s="92"/>
      <c r="WBE2" s="92"/>
      <c r="WBF2" s="92"/>
      <c r="WBG2" s="92"/>
      <c r="WBH2" s="92"/>
      <c r="WBI2" s="92"/>
      <c r="WBJ2" s="92"/>
      <c r="WBK2" s="92"/>
      <c r="WBL2" s="92"/>
      <c r="WBM2" s="92"/>
      <c r="WBN2" s="92"/>
      <c r="WBO2" s="92"/>
      <c r="WBP2" s="92"/>
      <c r="WBQ2" s="92"/>
      <c r="WBR2" s="92"/>
      <c r="WBS2" s="92"/>
      <c r="WBT2" s="92"/>
      <c r="WBU2" s="92"/>
      <c r="WBV2" s="92"/>
      <c r="WBW2" s="92"/>
      <c r="WBX2" s="92"/>
      <c r="WBY2" s="92"/>
      <c r="WBZ2" s="92"/>
      <c r="WCA2" s="92"/>
      <c r="WCB2" s="92"/>
      <c r="WCC2" s="92"/>
      <c r="WCD2" s="92"/>
      <c r="WCE2" s="92"/>
      <c r="WCF2" s="92"/>
      <c r="WCG2" s="92"/>
      <c r="WCH2" s="92"/>
      <c r="WCI2" s="92"/>
      <c r="WCJ2" s="92"/>
      <c r="WCK2" s="92"/>
      <c r="WCL2" s="92"/>
      <c r="WCM2" s="92"/>
      <c r="WCN2" s="92"/>
      <c r="WCO2" s="92"/>
      <c r="WCP2" s="92"/>
      <c r="WCQ2" s="92"/>
      <c r="WCR2" s="92"/>
      <c r="WCS2" s="92"/>
      <c r="WCT2" s="92"/>
      <c r="WCU2" s="92"/>
      <c r="WCV2" s="92"/>
      <c r="WCW2" s="92"/>
      <c r="WCX2" s="92"/>
      <c r="WCY2" s="92"/>
      <c r="WCZ2" s="92"/>
      <c r="WDA2" s="92"/>
      <c r="WDB2" s="92"/>
      <c r="WDC2" s="92"/>
      <c r="WDD2" s="92"/>
      <c r="WDE2" s="92"/>
      <c r="WDF2" s="92"/>
      <c r="WDG2" s="92"/>
      <c r="WDH2" s="92"/>
      <c r="WDI2" s="92"/>
      <c r="WDJ2" s="92"/>
      <c r="WDK2" s="92"/>
      <c r="WDL2" s="92"/>
      <c r="WDM2" s="92"/>
      <c r="WDN2" s="92"/>
      <c r="WDO2" s="92"/>
      <c r="WDP2" s="92"/>
      <c r="WDQ2" s="92"/>
      <c r="WDR2" s="92"/>
      <c r="WDS2" s="92"/>
      <c r="WDT2" s="92"/>
      <c r="WDU2" s="92"/>
      <c r="WDV2" s="92"/>
      <c r="WDW2" s="92"/>
      <c r="WDX2" s="92"/>
      <c r="WDY2" s="92"/>
      <c r="WDZ2" s="92"/>
      <c r="WEA2" s="92"/>
      <c r="WEB2" s="92"/>
      <c r="WEC2" s="92"/>
      <c r="WED2" s="92"/>
      <c r="WEE2" s="92"/>
      <c r="WEF2" s="92"/>
      <c r="WEG2" s="92"/>
      <c r="WEH2" s="92"/>
      <c r="WEI2" s="92"/>
      <c r="WEJ2" s="92"/>
      <c r="WEK2" s="92"/>
      <c r="WEL2" s="92"/>
      <c r="WEM2" s="92"/>
      <c r="WEN2" s="92"/>
      <c r="WEO2" s="92"/>
      <c r="WEP2" s="92"/>
      <c r="WEQ2" s="92"/>
      <c r="WER2" s="92"/>
      <c r="WES2" s="92"/>
      <c r="WET2" s="92"/>
      <c r="WEU2" s="92"/>
      <c r="WEV2" s="92"/>
      <c r="WEW2" s="92"/>
      <c r="WEX2" s="92"/>
      <c r="WEY2" s="92"/>
      <c r="WEZ2" s="92"/>
      <c r="WFA2" s="92"/>
      <c r="WFB2" s="92"/>
      <c r="WFC2" s="92"/>
      <c r="WFD2" s="92"/>
      <c r="WFE2" s="92"/>
      <c r="WFF2" s="92"/>
      <c r="WFG2" s="92"/>
      <c r="WFH2" s="92"/>
      <c r="WFI2" s="92"/>
      <c r="WFJ2" s="92"/>
      <c r="WFK2" s="92"/>
      <c r="WFL2" s="92"/>
      <c r="WFM2" s="92"/>
      <c r="WFN2" s="92"/>
      <c r="WFO2" s="92"/>
      <c r="WFP2" s="92"/>
      <c r="WFQ2" s="92"/>
      <c r="WFR2" s="92"/>
      <c r="WFS2" s="92"/>
      <c r="WFT2" s="92"/>
      <c r="WFU2" s="92"/>
      <c r="WFV2" s="92"/>
      <c r="WFW2" s="92"/>
      <c r="WFX2" s="92"/>
      <c r="WFY2" s="92"/>
      <c r="WFZ2" s="92"/>
      <c r="WGA2" s="92"/>
      <c r="WGB2" s="92"/>
      <c r="WGC2" s="92"/>
      <c r="WGD2" s="92"/>
      <c r="WGE2" s="92"/>
      <c r="WGF2" s="92"/>
      <c r="WGG2" s="92"/>
      <c r="WGH2" s="92"/>
      <c r="WGI2" s="92"/>
      <c r="WGJ2" s="92"/>
      <c r="WGK2" s="92"/>
      <c r="WGL2" s="92"/>
      <c r="WGM2" s="92"/>
      <c r="WGN2" s="92"/>
      <c r="WGO2" s="92"/>
      <c r="WGP2" s="92"/>
      <c r="WGQ2" s="92"/>
      <c r="WGR2" s="92"/>
      <c r="WGS2" s="92"/>
      <c r="WGT2" s="92"/>
      <c r="WGU2" s="92"/>
      <c r="WGV2" s="92"/>
      <c r="WGW2" s="92"/>
      <c r="WGX2" s="92"/>
      <c r="WGY2" s="92"/>
      <c r="WGZ2" s="92"/>
      <c r="WHA2" s="92"/>
      <c r="WHB2" s="92"/>
      <c r="WHC2" s="92"/>
      <c r="WHD2" s="92"/>
      <c r="WHE2" s="92"/>
      <c r="WHF2" s="92"/>
      <c r="WHG2" s="92"/>
      <c r="WHH2" s="92"/>
      <c r="WHI2" s="92"/>
      <c r="WHJ2" s="92"/>
      <c r="WHK2" s="92"/>
      <c r="WHL2" s="92"/>
      <c r="WHM2" s="92"/>
      <c r="WHN2" s="92"/>
      <c r="WHO2" s="92"/>
      <c r="WHP2" s="92"/>
      <c r="WHQ2" s="92"/>
      <c r="WHR2" s="92"/>
      <c r="WHS2" s="92"/>
      <c r="WHT2" s="92"/>
      <c r="WHU2" s="92"/>
      <c r="WHV2" s="92"/>
      <c r="WHW2" s="92"/>
      <c r="WHX2" s="92"/>
      <c r="WHY2" s="92"/>
      <c r="WHZ2" s="92"/>
      <c r="WIA2" s="92"/>
      <c r="WIB2" s="92"/>
      <c r="WIC2" s="92"/>
      <c r="WID2" s="92"/>
      <c r="WIE2" s="92"/>
      <c r="WIF2" s="92"/>
      <c r="WIG2" s="92"/>
      <c r="WIH2" s="92"/>
      <c r="WII2" s="92"/>
      <c r="WIJ2" s="92"/>
      <c r="WIK2" s="92"/>
      <c r="WIL2" s="92"/>
      <c r="WIM2" s="92"/>
      <c r="WIN2" s="92"/>
      <c r="WIO2" s="92"/>
      <c r="WIP2" s="92"/>
      <c r="WIQ2" s="92"/>
      <c r="WIR2" s="92"/>
      <c r="WIS2" s="92"/>
      <c r="WIT2" s="92"/>
      <c r="WIU2" s="92"/>
      <c r="WIV2" s="92"/>
      <c r="WIW2" s="92"/>
      <c r="WIX2" s="92"/>
      <c r="WIY2" s="92"/>
      <c r="WIZ2" s="92"/>
      <c r="WJA2" s="92"/>
      <c r="WJB2" s="92"/>
      <c r="WJC2" s="92"/>
      <c r="WJD2" s="92"/>
      <c r="WJE2" s="92"/>
      <c r="WJF2" s="92"/>
      <c r="WJG2" s="92"/>
      <c r="WJH2" s="92"/>
      <c r="WJI2" s="92"/>
      <c r="WJJ2" s="92"/>
      <c r="WJK2" s="92"/>
      <c r="WJL2" s="92"/>
      <c r="WJM2" s="92"/>
      <c r="WJN2" s="92"/>
      <c r="WJO2" s="92"/>
      <c r="WJP2" s="92"/>
      <c r="WJQ2" s="92"/>
      <c r="WJR2" s="92"/>
      <c r="WJS2" s="92"/>
      <c r="WJT2" s="92"/>
      <c r="WJU2" s="92"/>
      <c r="WJV2" s="92"/>
      <c r="WJW2" s="92"/>
      <c r="WJX2" s="92"/>
      <c r="WJY2" s="92"/>
      <c r="WJZ2" s="92"/>
      <c r="WKA2" s="92"/>
      <c r="WKB2" s="92"/>
      <c r="WKC2" s="92"/>
      <c r="WKD2" s="92"/>
      <c r="WKE2" s="92"/>
      <c r="WKF2" s="92"/>
      <c r="WKG2" s="92"/>
      <c r="WKH2" s="92"/>
      <c r="WKI2" s="92"/>
      <c r="WKJ2" s="92"/>
      <c r="WKK2" s="92"/>
      <c r="WKL2" s="92"/>
      <c r="WKM2" s="92"/>
      <c r="WKN2" s="92"/>
      <c r="WKO2" s="92"/>
      <c r="WKP2" s="92"/>
      <c r="WKQ2" s="92"/>
      <c r="WKR2" s="92"/>
      <c r="WKS2" s="92"/>
      <c r="WKT2" s="92"/>
      <c r="WKU2" s="92"/>
      <c r="WKV2" s="92"/>
      <c r="WKW2" s="92"/>
      <c r="WKX2" s="92"/>
      <c r="WKY2" s="92"/>
      <c r="WKZ2" s="92"/>
      <c r="WLA2" s="92"/>
      <c r="WLB2" s="92"/>
      <c r="WLC2" s="92"/>
      <c r="WLD2" s="92"/>
      <c r="WLE2" s="92"/>
      <c r="WLF2" s="92"/>
      <c r="WLG2" s="92"/>
      <c r="WLH2" s="92"/>
      <c r="WLI2" s="92"/>
      <c r="WLJ2" s="92"/>
      <c r="WLK2" s="92"/>
      <c r="WLL2" s="92"/>
      <c r="WLM2" s="92"/>
      <c r="WLN2" s="92"/>
      <c r="WLO2" s="92"/>
      <c r="WLP2" s="92"/>
      <c r="WLQ2" s="92"/>
      <c r="WLR2" s="92"/>
      <c r="WLS2" s="92"/>
      <c r="WLT2" s="92"/>
      <c r="WLU2" s="92"/>
      <c r="WLV2" s="92"/>
      <c r="WLW2" s="92"/>
      <c r="WLX2" s="92"/>
      <c r="WLY2" s="92"/>
      <c r="WLZ2" s="92"/>
      <c r="WMA2" s="92"/>
      <c r="WMB2" s="92"/>
      <c r="WMC2" s="92"/>
      <c r="WMD2" s="92"/>
      <c r="WME2" s="92"/>
      <c r="WMF2" s="92"/>
      <c r="WMG2" s="92"/>
      <c r="WMH2" s="92"/>
      <c r="WMI2" s="92"/>
      <c r="WMJ2" s="92"/>
      <c r="WMK2" s="92"/>
      <c r="WML2" s="92"/>
      <c r="WMM2" s="92"/>
      <c r="WMN2" s="92"/>
      <c r="WMO2" s="92"/>
      <c r="WMP2" s="92"/>
      <c r="WMQ2" s="92"/>
      <c r="WMR2" s="92"/>
      <c r="WMS2" s="92"/>
      <c r="WMT2" s="92"/>
      <c r="WMU2" s="92"/>
      <c r="WMV2" s="92"/>
      <c r="WMW2" s="92"/>
      <c r="WMX2" s="92"/>
      <c r="WMY2" s="92"/>
      <c r="WMZ2" s="92"/>
      <c r="WNA2" s="92"/>
      <c r="WNB2" s="92"/>
      <c r="WNC2" s="92"/>
      <c r="WND2" s="92"/>
      <c r="WNE2" s="92"/>
      <c r="WNF2" s="92"/>
      <c r="WNG2" s="92"/>
      <c r="WNH2" s="92"/>
      <c r="WNI2" s="92"/>
      <c r="WNJ2" s="92"/>
      <c r="WNK2" s="92"/>
      <c r="WNL2" s="92"/>
      <c r="WNM2" s="92"/>
      <c r="WNN2" s="92"/>
      <c r="WNO2" s="92"/>
      <c r="WNP2" s="92"/>
      <c r="WNQ2" s="92"/>
      <c r="WNR2" s="92"/>
      <c r="WNS2" s="92"/>
      <c r="WNT2" s="92"/>
      <c r="WNU2" s="92"/>
      <c r="WNV2" s="92"/>
      <c r="WNW2" s="92"/>
      <c r="WNX2" s="92"/>
      <c r="WNY2" s="92"/>
      <c r="WNZ2" s="92"/>
      <c r="WOA2" s="92"/>
      <c r="WOB2" s="92"/>
      <c r="WOC2" s="92"/>
      <c r="WOD2" s="92"/>
      <c r="WOE2" s="92"/>
      <c r="WOF2" s="92"/>
      <c r="WOG2" s="92"/>
      <c r="WOH2" s="92"/>
      <c r="WOI2" s="92"/>
      <c r="WOJ2" s="92"/>
      <c r="WOK2" s="92"/>
      <c r="WOL2" s="92"/>
      <c r="WOM2" s="92"/>
      <c r="WON2" s="92"/>
      <c r="WOO2" s="92"/>
      <c r="WOP2" s="92"/>
      <c r="WOQ2" s="92"/>
      <c r="WOR2" s="92"/>
      <c r="WOS2" s="92"/>
      <c r="WOT2" s="92"/>
      <c r="WOU2" s="92"/>
      <c r="WOV2" s="92"/>
      <c r="WOW2" s="92"/>
      <c r="WOX2" s="92"/>
      <c r="WOY2" s="92"/>
      <c r="WOZ2" s="92"/>
      <c r="WPA2" s="92"/>
      <c r="WPB2" s="92"/>
      <c r="WPC2" s="92"/>
      <c r="WPD2" s="92"/>
      <c r="WPE2" s="92"/>
      <c r="WPF2" s="92"/>
      <c r="WPG2" s="92"/>
      <c r="WPH2" s="92"/>
      <c r="WPI2" s="92"/>
      <c r="WPJ2" s="92"/>
      <c r="WPK2" s="92"/>
      <c r="WPL2" s="92"/>
      <c r="WPM2" s="92"/>
      <c r="WPN2" s="92"/>
      <c r="WPO2" s="92"/>
      <c r="WPP2" s="92"/>
      <c r="WPQ2" s="92"/>
      <c r="WPR2" s="92"/>
      <c r="WPS2" s="92"/>
      <c r="WPT2" s="92"/>
      <c r="WPU2" s="92"/>
      <c r="WPV2" s="92"/>
      <c r="WPW2" s="92"/>
      <c r="WPX2" s="92"/>
      <c r="WPY2" s="92"/>
      <c r="WPZ2" s="92"/>
      <c r="WQA2" s="92"/>
      <c r="WQB2" s="92"/>
      <c r="WQC2" s="92"/>
      <c r="WQD2" s="92"/>
      <c r="WQE2" s="92"/>
      <c r="WQF2" s="92"/>
      <c r="WQG2" s="92"/>
      <c r="WQH2" s="92"/>
      <c r="WQI2" s="92"/>
      <c r="WQJ2" s="92"/>
      <c r="WQK2" s="92"/>
      <c r="WQL2" s="92"/>
      <c r="WQM2" s="92"/>
      <c r="WQN2" s="92"/>
      <c r="WQO2" s="92"/>
      <c r="WQP2" s="92"/>
      <c r="WQQ2" s="92"/>
      <c r="WQR2" s="92"/>
      <c r="WQS2" s="92"/>
      <c r="WQT2" s="92"/>
      <c r="WQU2" s="92"/>
      <c r="WQV2" s="92"/>
      <c r="WQW2" s="92"/>
      <c r="WQX2" s="92"/>
      <c r="WQY2" s="92"/>
      <c r="WQZ2" s="92"/>
      <c r="WRA2" s="92"/>
      <c r="WRB2" s="92"/>
      <c r="WRC2" s="92"/>
      <c r="WRD2" s="92"/>
      <c r="WRE2" s="92"/>
      <c r="WRF2" s="92"/>
      <c r="WRG2" s="92"/>
      <c r="WRH2" s="92"/>
      <c r="WRI2" s="92"/>
      <c r="WRJ2" s="92"/>
      <c r="WRK2" s="92"/>
      <c r="WRL2" s="92"/>
      <c r="WRM2" s="92"/>
      <c r="WRN2" s="92"/>
      <c r="WRO2" s="92"/>
      <c r="WRP2" s="92"/>
      <c r="WRQ2" s="92"/>
      <c r="WRR2" s="92"/>
      <c r="WRS2" s="92"/>
      <c r="WRT2" s="92"/>
      <c r="WRU2" s="92"/>
      <c r="WRV2" s="92"/>
      <c r="WRW2" s="92"/>
      <c r="WRX2" s="92"/>
      <c r="WRY2" s="92"/>
      <c r="WRZ2" s="92"/>
      <c r="WSA2" s="92"/>
      <c r="WSB2" s="92"/>
      <c r="WSC2" s="92"/>
      <c r="WSD2" s="92"/>
      <c r="WSE2" s="92"/>
      <c r="WSF2" s="92"/>
      <c r="WSG2" s="92"/>
      <c r="WSH2" s="92"/>
      <c r="WSI2" s="92"/>
      <c r="WSJ2" s="92"/>
      <c r="WSK2" s="92"/>
      <c r="WSL2" s="92"/>
      <c r="WSM2" s="92"/>
      <c r="WSN2" s="92"/>
      <c r="WSO2" s="92"/>
      <c r="WSP2" s="92"/>
      <c r="WSQ2" s="92"/>
      <c r="WSR2" s="92"/>
      <c r="WSS2" s="92"/>
      <c r="WST2" s="92"/>
      <c r="WSU2" s="92"/>
      <c r="WSV2" s="92"/>
      <c r="WSW2" s="92"/>
      <c r="WSX2" s="92"/>
      <c r="WSY2" s="92"/>
      <c r="WSZ2" s="92"/>
      <c r="WTA2" s="92"/>
      <c r="WTB2" s="92"/>
      <c r="WTC2" s="92"/>
      <c r="WTD2" s="92"/>
      <c r="WTE2" s="92"/>
      <c r="WTF2" s="92"/>
      <c r="WTG2" s="92"/>
      <c r="WTH2" s="92"/>
      <c r="WTI2" s="92"/>
      <c r="WTJ2" s="92"/>
      <c r="WTK2" s="92"/>
      <c r="WTL2" s="92"/>
      <c r="WTM2" s="92"/>
      <c r="WTN2" s="92"/>
      <c r="WTO2" s="92"/>
      <c r="WTP2" s="92"/>
      <c r="WTQ2" s="92"/>
      <c r="WTR2" s="92"/>
      <c r="WTS2" s="92"/>
      <c r="WTT2" s="92"/>
      <c r="WTU2" s="92"/>
      <c r="WTV2" s="92"/>
      <c r="WTW2" s="92"/>
      <c r="WTX2" s="92"/>
      <c r="WTY2" s="92"/>
      <c r="WTZ2" s="92"/>
      <c r="WUA2" s="92"/>
      <c r="WUB2" s="92"/>
      <c r="WUC2" s="92"/>
      <c r="WUD2" s="92"/>
      <c r="WUE2" s="92"/>
      <c r="WUF2" s="92"/>
      <c r="WUG2" s="92"/>
      <c r="WUH2" s="92"/>
      <c r="WUI2" s="92"/>
      <c r="WUJ2" s="92"/>
      <c r="WUK2" s="92"/>
      <c r="WUL2" s="92"/>
      <c r="WUM2" s="92"/>
      <c r="WUN2" s="92"/>
      <c r="WUO2" s="92"/>
      <c r="WUP2" s="92"/>
      <c r="WUQ2" s="92"/>
      <c r="WUR2" s="92"/>
      <c r="WUS2" s="92"/>
      <c r="WUT2" s="92"/>
      <c r="WUU2" s="92"/>
      <c r="WUV2" s="92"/>
      <c r="WUW2" s="92"/>
      <c r="WUX2" s="92"/>
      <c r="WUY2" s="92"/>
      <c r="WUZ2" s="92"/>
      <c r="WVA2" s="92"/>
      <c r="WVB2" s="92"/>
      <c r="WVC2" s="92"/>
      <c r="WVD2" s="92"/>
      <c r="WVE2" s="92"/>
      <c r="WVF2" s="92"/>
      <c r="WVG2" s="92"/>
      <c r="WVH2" s="92"/>
      <c r="WVI2" s="92"/>
      <c r="WVJ2" s="92"/>
      <c r="WVK2" s="92"/>
      <c r="WVL2" s="92"/>
      <c r="WVM2" s="92"/>
      <c r="WVN2" s="92"/>
      <c r="WVO2" s="92"/>
      <c r="WVP2" s="92"/>
      <c r="WVQ2" s="92"/>
      <c r="WVR2" s="92"/>
      <c r="WVS2" s="92"/>
      <c r="WVT2" s="92"/>
      <c r="WVU2" s="92"/>
      <c r="WVV2" s="92"/>
      <c r="WVW2" s="92"/>
      <c r="WVX2" s="92"/>
      <c r="WVY2" s="92"/>
      <c r="WVZ2" s="92"/>
      <c r="WWA2" s="92"/>
      <c r="WWB2" s="92"/>
      <c r="WWC2" s="92"/>
      <c r="WWD2" s="92"/>
      <c r="WWE2" s="92"/>
      <c r="WWF2" s="92"/>
      <c r="WWG2" s="92"/>
      <c r="WWH2" s="92"/>
      <c r="WWI2" s="92"/>
      <c r="WWJ2" s="92"/>
      <c r="WWK2" s="92"/>
      <c r="WWL2" s="92"/>
      <c r="WWM2" s="92"/>
      <c r="WWN2" s="92"/>
      <c r="WWO2" s="92"/>
      <c r="WWP2" s="92"/>
      <c r="WWQ2" s="92"/>
      <c r="WWR2" s="92"/>
      <c r="WWS2" s="92"/>
      <c r="WWT2" s="92"/>
      <c r="WWU2" s="92"/>
      <c r="WWV2" s="92"/>
      <c r="WWW2" s="92"/>
      <c r="WWX2" s="92"/>
      <c r="WWY2" s="92"/>
      <c r="WWZ2" s="92"/>
      <c r="WXA2" s="92"/>
      <c r="WXB2" s="92"/>
      <c r="WXC2" s="92"/>
      <c r="WXD2" s="92"/>
      <c r="WXE2" s="92"/>
      <c r="WXF2" s="92"/>
      <c r="WXG2" s="92"/>
      <c r="WXH2" s="92"/>
      <c r="WXI2" s="92"/>
      <c r="WXJ2" s="92"/>
      <c r="WXK2" s="92"/>
      <c r="WXL2" s="92"/>
      <c r="WXM2" s="92"/>
      <c r="WXN2" s="92"/>
      <c r="WXO2" s="92"/>
      <c r="WXP2" s="92"/>
      <c r="WXQ2" s="92"/>
      <c r="WXR2" s="92"/>
      <c r="WXS2" s="92"/>
      <c r="WXT2" s="92"/>
      <c r="WXU2" s="92"/>
      <c r="WXV2" s="92"/>
      <c r="WXW2" s="92"/>
      <c r="WXX2" s="92"/>
      <c r="WXY2" s="92"/>
      <c r="WXZ2" s="92"/>
      <c r="WYA2" s="92"/>
      <c r="WYB2" s="92"/>
      <c r="WYC2" s="92"/>
      <c r="WYD2" s="92"/>
      <c r="WYE2" s="92"/>
      <c r="WYF2" s="92"/>
      <c r="WYG2" s="92"/>
      <c r="WYH2" s="92"/>
      <c r="WYI2" s="92"/>
      <c r="WYJ2" s="92"/>
      <c r="WYK2" s="92"/>
      <c r="WYL2" s="92"/>
      <c r="WYM2" s="92"/>
      <c r="WYN2" s="92"/>
      <c r="WYO2" s="92"/>
      <c r="WYP2" s="92"/>
      <c r="WYQ2" s="92"/>
      <c r="WYR2" s="92"/>
      <c r="WYS2" s="92"/>
      <c r="WYT2" s="92"/>
      <c r="WYU2" s="92"/>
      <c r="WYV2" s="92"/>
      <c r="WYW2" s="92"/>
      <c r="WYX2" s="92"/>
      <c r="WYY2" s="92"/>
      <c r="WYZ2" s="92"/>
      <c r="WZA2" s="92"/>
      <c r="WZB2" s="92"/>
      <c r="WZC2" s="92"/>
      <c r="WZD2" s="92"/>
      <c r="WZE2" s="92"/>
      <c r="WZF2" s="92"/>
      <c r="WZG2" s="92"/>
      <c r="WZH2" s="92"/>
      <c r="WZI2" s="92"/>
      <c r="WZJ2" s="92"/>
      <c r="WZK2" s="92"/>
      <c r="WZL2" s="92"/>
      <c r="WZM2" s="92"/>
      <c r="WZN2" s="92"/>
      <c r="WZO2" s="92"/>
      <c r="WZP2" s="92"/>
      <c r="WZQ2" s="92"/>
      <c r="WZR2" s="92"/>
      <c r="WZS2" s="92"/>
      <c r="WZT2" s="92"/>
      <c r="WZU2" s="92"/>
      <c r="WZV2" s="92"/>
      <c r="WZW2" s="92"/>
      <c r="WZX2" s="92"/>
      <c r="WZY2" s="92"/>
      <c r="WZZ2" s="92"/>
      <c r="XAA2" s="92"/>
      <c r="XAB2" s="92"/>
      <c r="XAC2" s="92"/>
      <c r="XAD2" s="92"/>
      <c r="XAE2" s="92"/>
      <c r="XAF2" s="92"/>
      <c r="XAG2" s="92"/>
      <c r="XAH2" s="92"/>
      <c r="XAI2" s="92"/>
      <c r="XAJ2" s="92"/>
      <c r="XAK2" s="92"/>
      <c r="XAL2" s="92"/>
      <c r="XAM2" s="92"/>
      <c r="XAN2" s="92"/>
      <c r="XAO2" s="92"/>
      <c r="XAP2" s="92"/>
      <c r="XAQ2" s="92"/>
      <c r="XAR2" s="92"/>
      <c r="XAS2" s="92"/>
      <c r="XAT2" s="92"/>
      <c r="XAU2" s="92"/>
      <c r="XAV2" s="92"/>
      <c r="XAW2" s="92"/>
      <c r="XAX2" s="92"/>
      <c r="XAY2" s="92"/>
      <c r="XAZ2" s="92"/>
      <c r="XBA2" s="92"/>
      <c r="XBB2" s="92"/>
      <c r="XBC2" s="92"/>
      <c r="XBD2" s="92"/>
      <c r="XBE2" s="92"/>
      <c r="XBF2" s="92"/>
      <c r="XBG2" s="92"/>
      <c r="XBH2" s="92"/>
      <c r="XBI2" s="92"/>
      <c r="XBJ2" s="92"/>
      <c r="XBK2" s="92"/>
      <c r="XBL2" s="92"/>
      <c r="XBM2" s="92"/>
      <c r="XBN2" s="92"/>
      <c r="XBO2" s="92"/>
      <c r="XBP2" s="92"/>
      <c r="XBQ2" s="92"/>
      <c r="XBR2" s="92"/>
      <c r="XBS2" s="92"/>
      <c r="XBT2" s="92"/>
      <c r="XBU2" s="92"/>
      <c r="XBV2" s="92"/>
      <c r="XBW2" s="92"/>
      <c r="XBX2" s="92"/>
      <c r="XBY2" s="92"/>
      <c r="XBZ2" s="92"/>
      <c r="XCA2" s="92"/>
      <c r="XCB2" s="92"/>
      <c r="XCC2" s="92"/>
      <c r="XCD2" s="92"/>
      <c r="XCE2" s="92"/>
      <c r="XCF2" s="92"/>
      <c r="XCG2" s="92"/>
      <c r="XCH2" s="92"/>
      <c r="XCI2" s="92"/>
      <c r="XCJ2" s="92"/>
      <c r="XCK2" s="92"/>
      <c r="XCL2" s="92"/>
      <c r="XCM2" s="92"/>
      <c r="XCN2" s="92"/>
      <c r="XCO2" s="92"/>
      <c r="XCP2" s="92"/>
      <c r="XCQ2" s="92"/>
      <c r="XCR2" s="92"/>
      <c r="XCS2" s="92"/>
      <c r="XCT2" s="92"/>
      <c r="XCU2" s="92"/>
      <c r="XCV2" s="92"/>
      <c r="XCW2" s="92"/>
      <c r="XCX2" s="92"/>
      <c r="XCY2" s="92"/>
      <c r="XCZ2" s="92"/>
      <c r="XDA2" s="92"/>
      <c r="XDB2" s="92"/>
      <c r="XDC2" s="92"/>
      <c r="XDD2" s="92"/>
      <c r="XDE2" s="92"/>
      <c r="XDF2" s="92"/>
      <c r="XDG2" s="92"/>
      <c r="XDH2" s="92"/>
      <c r="XDI2" s="92"/>
      <c r="XDJ2" s="92"/>
      <c r="XDK2" s="92"/>
      <c r="XDL2" s="92"/>
      <c r="XDM2" s="92"/>
      <c r="XDN2" s="92"/>
      <c r="XDO2" s="92"/>
      <c r="XDP2" s="92"/>
      <c r="XDQ2" s="92"/>
      <c r="XDR2" s="92"/>
      <c r="XDS2" s="92"/>
      <c r="XDT2" s="92"/>
      <c r="XDU2" s="92"/>
      <c r="XDV2" s="92"/>
      <c r="XDW2" s="92"/>
      <c r="XDX2" s="92"/>
      <c r="XDY2" s="92"/>
      <c r="XDZ2" s="92"/>
      <c r="XEA2" s="92"/>
      <c r="XEB2" s="92"/>
      <c r="XEC2" s="92"/>
      <c r="XED2" s="92"/>
      <c r="XEE2" s="92"/>
      <c r="XEF2" s="92"/>
      <c r="XEG2" s="92"/>
      <c r="XEH2" s="92"/>
      <c r="XEI2" s="92"/>
      <c r="XEJ2" s="92"/>
      <c r="XEK2" s="92"/>
      <c r="XEL2" s="92"/>
      <c r="XEM2" s="92"/>
      <c r="XEN2" s="92"/>
      <c r="XEO2" s="92"/>
      <c r="XEP2" s="92"/>
      <c r="XEQ2" s="92"/>
      <c r="XER2" s="92"/>
      <c r="XES2" s="92"/>
      <c r="XET2" s="92"/>
      <c r="XEU2" s="92"/>
      <c r="XEV2" s="92"/>
      <c r="XEW2" s="92"/>
      <c r="XEX2" s="92"/>
      <c r="XEY2" s="92"/>
      <c r="XEZ2" s="92"/>
      <c r="XFA2" s="92"/>
      <c r="XFB2" s="92"/>
      <c r="XFC2" s="92"/>
      <c r="XFD2" s="92"/>
    </row>
    <row r="3" spans="1:16384" x14ac:dyDescent="0.25">
      <c r="B3" s="43" t="s">
        <v>4106</v>
      </c>
      <c r="L3"/>
      <c r="M3" s="43" t="s">
        <v>4106</v>
      </c>
      <c r="N3"/>
      <c r="O3"/>
      <c r="P3"/>
      <c r="Q3"/>
      <c r="R3"/>
      <c r="S3" s="8"/>
    </row>
    <row r="4" spans="1:16384" x14ac:dyDescent="0.25">
      <c r="A4" s="37" t="s">
        <v>0</v>
      </c>
      <c r="B4" s="37">
        <v>3</v>
      </c>
      <c r="C4" s="37">
        <v>4</v>
      </c>
      <c r="D4" s="37">
        <v>5</v>
      </c>
      <c r="E4" s="37">
        <v>6</v>
      </c>
      <c r="F4" s="37">
        <v>7</v>
      </c>
      <c r="G4" s="37">
        <v>8</v>
      </c>
      <c r="H4" s="37" t="s">
        <v>4105</v>
      </c>
      <c r="K4" s="27"/>
      <c r="L4" s="37" t="s">
        <v>0</v>
      </c>
      <c r="M4" s="37">
        <v>3</v>
      </c>
      <c r="N4" s="37">
        <v>4</v>
      </c>
      <c r="O4" s="37">
        <v>5</v>
      </c>
      <c r="P4" s="37">
        <v>6</v>
      </c>
      <c r="Q4"/>
      <c r="R4"/>
    </row>
    <row r="5" spans="1:16384" x14ac:dyDescent="0.25">
      <c r="A5" s="38" t="s">
        <v>4032</v>
      </c>
      <c r="B5" s="39">
        <v>9</v>
      </c>
      <c r="C5" s="39"/>
      <c r="D5" s="39"/>
      <c r="E5" s="39"/>
      <c r="F5" s="39">
        <v>15</v>
      </c>
      <c r="G5" s="39">
        <v>6</v>
      </c>
      <c r="H5" s="39">
        <v>33</v>
      </c>
      <c r="K5" s="27"/>
      <c r="L5" s="38" t="s">
        <v>4032</v>
      </c>
      <c r="M5" s="95">
        <v>0.2447</v>
      </c>
      <c r="N5" s="39"/>
      <c r="O5" s="39"/>
      <c r="P5" s="39"/>
      <c r="Q5"/>
      <c r="R5"/>
    </row>
    <row r="6" spans="1:16384" x14ac:dyDescent="0.25">
      <c r="A6" s="37" t="s">
        <v>3532</v>
      </c>
      <c r="B6" s="40">
        <v>140</v>
      </c>
      <c r="C6" s="40">
        <v>189</v>
      </c>
      <c r="D6" s="40">
        <v>14</v>
      </c>
      <c r="E6" s="40">
        <v>12</v>
      </c>
      <c r="F6" s="40">
        <v>48</v>
      </c>
      <c r="G6" s="40">
        <v>81</v>
      </c>
      <c r="H6" s="40">
        <v>491</v>
      </c>
      <c r="K6" s="27"/>
      <c r="L6" s="37" t="s">
        <v>3532</v>
      </c>
      <c r="M6" s="98" t="s">
        <v>4175</v>
      </c>
      <c r="N6" s="98" t="s">
        <v>4175</v>
      </c>
      <c r="O6" s="93">
        <v>0.54239999999999999</v>
      </c>
      <c r="P6" s="93">
        <v>0.44059999999999999</v>
      </c>
      <c r="Q6"/>
      <c r="R6"/>
    </row>
    <row r="7" spans="1:16384" x14ac:dyDescent="0.25">
      <c r="A7" s="37" t="s">
        <v>3508</v>
      </c>
      <c r="B7" s="40">
        <v>17</v>
      </c>
      <c r="C7" s="40"/>
      <c r="D7" s="40"/>
      <c r="E7" s="40"/>
      <c r="F7" s="40"/>
      <c r="G7" s="40"/>
      <c r="H7" s="40">
        <v>17</v>
      </c>
      <c r="K7" s="27"/>
      <c r="L7" s="37" t="s">
        <v>3508</v>
      </c>
      <c r="M7" s="93">
        <v>0.23069999999999999</v>
      </c>
      <c r="N7" s="40"/>
      <c r="O7" s="93"/>
      <c r="P7" s="93"/>
      <c r="Q7"/>
      <c r="R7"/>
    </row>
    <row r="8" spans="1:16384" x14ac:dyDescent="0.25">
      <c r="A8" s="37" t="s">
        <v>3022</v>
      </c>
      <c r="B8" s="40">
        <v>37</v>
      </c>
      <c r="C8" s="40">
        <v>129</v>
      </c>
      <c r="D8" s="40">
        <v>103</v>
      </c>
      <c r="E8" s="40">
        <v>115</v>
      </c>
      <c r="F8" s="40">
        <v>61</v>
      </c>
      <c r="G8" s="40">
        <v>20</v>
      </c>
      <c r="H8" s="40">
        <v>475</v>
      </c>
      <c r="K8" s="27"/>
      <c r="L8" s="37" t="s">
        <v>3022</v>
      </c>
      <c r="M8" s="93">
        <v>0.5605</v>
      </c>
      <c r="N8" s="93">
        <v>0.60329999999999995</v>
      </c>
      <c r="O8" s="93">
        <v>0.11169999999999999</v>
      </c>
      <c r="P8" s="93">
        <v>5.228E-2</v>
      </c>
      <c r="Q8"/>
      <c r="R8"/>
    </row>
    <row r="9" spans="1:16384" x14ac:dyDescent="0.25">
      <c r="A9" s="37" t="s">
        <v>2541</v>
      </c>
      <c r="B9" s="40">
        <v>57</v>
      </c>
      <c r="C9" s="40">
        <v>101</v>
      </c>
      <c r="D9" s="40">
        <v>109</v>
      </c>
      <c r="E9" s="40">
        <v>83</v>
      </c>
      <c r="F9" s="40">
        <v>67</v>
      </c>
      <c r="G9" s="40">
        <v>40</v>
      </c>
      <c r="H9" s="40">
        <v>472</v>
      </c>
      <c r="K9" s="27"/>
      <c r="L9" s="37" t="s">
        <v>2541</v>
      </c>
      <c r="M9" s="98" t="s">
        <v>4175</v>
      </c>
      <c r="N9" s="96" t="s">
        <v>4176</v>
      </c>
      <c r="O9" s="93">
        <v>0.19359999999999999</v>
      </c>
      <c r="P9" s="93">
        <v>5.4969999999999998E-2</v>
      </c>
      <c r="Q9"/>
      <c r="R9"/>
    </row>
    <row r="10" spans="1:16384" x14ac:dyDescent="0.25">
      <c r="A10" s="37" t="s">
        <v>1991</v>
      </c>
      <c r="B10" s="40">
        <v>123</v>
      </c>
      <c r="C10" s="40">
        <v>43</v>
      </c>
      <c r="D10" s="40">
        <v>40</v>
      </c>
      <c r="E10" s="40">
        <v>103</v>
      </c>
      <c r="F10" s="40">
        <v>90</v>
      </c>
      <c r="G10" s="40">
        <v>83</v>
      </c>
      <c r="H10" s="40">
        <v>537</v>
      </c>
      <c r="K10" s="27"/>
      <c r="L10" s="37" t="s">
        <v>1991</v>
      </c>
      <c r="M10" s="93">
        <v>0.23910000000000001</v>
      </c>
      <c r="N10" s="93">
        <v>0.56320000000000003</v>
      </c>
      <c r="O10" s="93">
        <v>0.377</v>
      </c>
      <c r="P10" s="93">
        <v>0.77529999999999999</v>
      </c>
      <c r="Q10"/>
      <c r="R10"/>
    </row>
    <row r="11" spans="1:16384" x14ac:dyDescent="0.25">
      <c r="A11" s="37" t="s">
        <v>1105</v>
      </c>
      <c r="B11" s="40">
        <v>11</v>
      </c>
      <c r="C11" s="40">
        <v>350</v>
      </c>
      <c r="D11" s="40">
        <v>84</v>
      </c>
      <c r="E11" s="40">
        <v>74</v>
      </c>
      <c r="F11" s="40">
        <v>132</v>
      </c>
      <c r="G11" s="40">
        <v>77</v>
      </c>
      <c r="H11" s="40">
        <v>871</v>
      </c>
      <c r="K11" s="27"/>
      <c r="L11" s="37" t="s">
        <v>1105</v>
      </c>
      <c r="M11" s="93">
        <v>0.74370000000000003</v>
      </c>
      <c r="N11" s="96">
        <v>5.3160000000000004E-3</v>
      </c>
      <c r="O11" s="93">
        <v>7.9299999999999995E-2</v>
      </c>
      <c r="P11" s="93">
        <v>0.39040000000000002</v>
      </c>
      <c r="Q11"/>
      <c r="R11"/>
    </row>
    <row r="12" spans="1:16384" x14ac:dyDescent="0.25">
      <c r="A12" s="37" t="s">
        <v>593</v>
      </c>
      <c r="B12" s="40">
        <v>257</v>
      </c>
      <c r="C12" s="40">
        <v>5</v>
      </c>
      <c r="D12" s="40">
        <v>101</v>
      </c>
      <c r="E12" s="40">
        <v>22</v>
      </c>
      <c r="F12" s="40">
        <v>27</v>
      </c>
      <c r="G12" s="40">
        <v>31</v>
      </c>
      <c r="H12" s="40">
        <v>498</v>
      </c>
      <c r="K12" s="27"/>
      <c r="L12" s="37" t="s">
        <v>593</v>
      </c>
      <c r="M12" s="96">
        <v>4.0550000000000003E-2</v>
      </c>
      <c r="N12" s="93">
        <v>0.63039999999999996</v>
      </c>
      <c r="O12" s="93">
        <v>0.1138</v>
      </c>
      <c r="P12" s="93">
        <v>4.6190000000000002E-2</v>
      </c>
      <c r="Q12"/>
      <c r="R12"/>
    </row>
    <row r="13" spans="1:16384" ht="15.75" thickBot="1" x14ac:dyDescent="0.3">
      <c r="A13" s="41" t="s">
        <v>38</v>
      </c>
      <c r="B13" s="42">
        <v>13</v>
      </c>
      <c r="C13" s="42">
        <v>416</v>
      </c>
      <c r="D13" s="42">
        <v>19</v>
      </c>
      <c r="E13" s="42">
        <v>39</v>
      </c>
      <c r="F13" s="42">
        <v>6</v>
      </c>
      <c r="G13" s="42">
        <v>6</v>
      </c>
      <c r="H13" s="42">
        <v>521</v>
      </c>
      <c r="L13" s="41" t="s">
        <v>38</v>
      </c>
      <c r="M13" s="94">
        <v>0.49730000000000002</v>
      </c>
      <c r="N13" s="97" t="s">
        <v>4175</v>
      </c>
      <c r="O13" s="100">
        <v>3.6179999999999997E-2</v>
      </c>
      <c r="P13" s="97" t="s">
        <v>4175</v>
      </c>
      <c r="Q13"/>
      <c r="R13"/>
    </row>
    <row r="14" spans="1:16384" x14ac:dyDescent="0.25">
      <c r="B14" s="26">
        <f>SUM(B5:B13)</f>
        <v>664</v>
      </c>
      <c r="C14" s="26">
        <f t="shared" ref="C14:G14" si="0">SUM(C5:C13)</f>
        <v>1233</v>
      </c>
      <c r="D14" s="26">
        <f t="shared" si="0"/>
        <v>470</v>
      </c>
      <c r="E14" s="26">
        <f t="shared" si="0"/>
        <v>448</v>
      </c>
      <c r="F14" s="26">
        <f t="shared" si="0"/>
        <v>446</v>
      </c>
      <c r="G14" s="26">
        <f t="shared" si="0"/>
        <v>344</v>
      </c>
      <c r="L14" s="8" t="s">
        <v>4178</v>
      </c>
      <c r="M14" s="99" t="s">
        <v>4175</v>
      </c>
      <c r="N14" s="99" t="s">
        <v>4175</v>
      </c>
      <c r="O14" s="99" t="s">
        <v>4175</v>
      </c>
      <c r="P14" s="99" t="s">
        <v>4175</v>
      </c>
    </row>
    <row r="16" spans="1:16384" x14ac:dyDescent="0.25">
      <c r="A16" s="37"/>
      <c r="K16" s="47" t="s">
        <v>4093</v>
      </c>
      <c r="L16" s="47"/>
      <c r="M16" s="47"/>
      <c r="N16" s="47"/>
      <c r="O16" s="47"/>
      <c r="P16" s="47" t="s">
        <v>4094</v>
      </c>
      <c r="Q16" s="47"/>
      <c r="R16" s="47"/>
      <c r="S16" s="47"/>
      <c r="T16" s="47"/>
      <c r="U16" s="44" t="s">
        <v>4095</v>
      </c>
      <c r="V16" s="45"/>
      <c r="W16" s="45"/>
      <c r="X16" s="45"/>
      <c r="Y16" s="45"/>
      <c r="Z16" s="44" t="s">
        <v>4096</v>
      </c>
      <c r="AA16" s="45"/>
      <c r="AB16" s="45"/>
      <c r="AC16" s="45"/>
      <c r="AD16" s="45"/>
      <c r="AE16" s="44" t="s">
        <v>4097</v>
      </c>
      <c r="AF16" s="45"/>
      <c r="AG16" s="45"/>
      <c r="AH16" s="45"/>
      <c r="AI16" s="45"/>
      <c r="AJ16" s="44" t="s">
        <v>4150</v>
      </c>
      <c r="AK16" s="45"/>
      <c r="AL16" s="45"/>
      <c r="AM16" s="45"/>
      <c r="AN16" s="45"/>
    </row>
    <row r="17" spans="1:41" x14ac:dyDescent="0.25">
      <c r="A17" s="48" t="s">
        <v>4109</v>
      </c>
      <c r="B17" s="49" t="s">
        <v>0</v>
      </c>
      <c r="C17" s="49" t="s">
        <v>4107</v>
      </c>
      <c r="D17" s="49" t="s">
        <v>4108</v>
      </c>
      <c r="E17" s="47" t="s">
        <v>4085</v>
      </c>
      <c r="F17" s="49" t="s">
        <v>4151</v>
      </c>
      <c r="G17" s="49" t="s">
        <v>4152</v>
      </c>
      <c r="H17" s="8" t="s">
        <v>4154</v>
      </c>
      <c r="I17" s="8" t="s">
        <v>4153</v>
      </c>
      <c r="K17" s="46" t="s">
        <v>0</v>
      </c>
      <c r="L17" s="47" t="s">
        <v>4110</v>
      </c>
      <c r="M17" s="47" t="s">
        <v>4111</v>
      </c>
      <c r="N17" s="47" t="s">
        <v>4112</v>
      </c>
      <c r="O17" s="47" t="s">
        <v>4113</v>
      </c>
      <c r="P17" s="46" t="s">
        <v>0</v>
      </c>
      <c r="Q17" s="47" t="s">
        <v>4110</v>
      </c>
      <c r="R17" s="47" t="s">
        <v>4111</v>
      </c>
      <c r="S17" s="47" t="s">
        <v>4112</v>
      </c>
      <c r="T17" s="47" t="s">
        <v>4113</v>
      </c>
      <c r="U17" s="44" t="s">
        <v>0</v>
      </c>
      <c r="V17" s="45" t="s">
        <v>4110</v>
      </c>
      <c r="W17" s="45" t="s">
        <v>4111</v>
      </c>
      <c r="X17" s="45" t="s">
        <v>4112</v>
      </c>
      <c r="Y17" s="45" t="s">
        <v>4113</v>
      </c>
      <c r="Z17" s="49" t="s">
        <v>0</v>
      </c>
      <c r="AA17" s="49" t="s">
        <v>4110</v>
      </c>
      <c r="AB17" s="49" t="s">
        <v>4111</v>
      </c>
      <c r="AC17" s="49" t="s">
        <v>4112</v>
      </c>
      <c r="AD17" s="49" t="s">
        <v>4113</v>
      </c>
      <c r="AE17" s="46" t="s">
        <v>0</v>
      </c>
      <c r="AF17" s="49" t="s">
        <v>4110</v>
      </c>
      <c r="AG17" s="49" t="s">
        <v>4111</v>
      </c>
      <c r="AH17" s="49" t="s">
        <v>4112</v>
      </c>
      <c r="AI17" s="49" t="s">
        <v>4113</v>
      </c>
      <c r="AJ17" s="46" t="s">
        <v>0</v>
      </c>
      <c r="AK17" s="49" t="s">
        <v>4110</v>
      </c>
      <c r="AL17" s="49" t="s">
        <v>4111</v>
      </c>
      <c r="AM17" s="49" t="s">
        <v>4112</v>
      </c>
      <c r="AN17" s="49" t="s">
        <v>4113</v>
      </c>
      <c r="AO17" s="45"/>
    </row>
    <row r="18" spans="1:41" x14ac:dyDescent="0.25">
      <c r="A18" s="70">
        <v>3</v>
      </c>
      <c r="B18" s="70">
        <v>1995</v>
      </c>
      <c r="C18" s="70">
        <v>0.90774440000000001</v>
      </c>
      <c r="D18" s="70">
        <v>0.1723074</v>
      </c>
      <c r="E18" s="76">
        <v>9</v>
      </c>
      <c r="F18" s="77">
        <v>5.7435815000000001E-2</v>
      </c>
      <c r="G18" s="77">
        <f>TINV(0.05,E18-1)</f>
        <v>2.3060041352041671</v>
      </c>
      <c r="H18" s="10">
        <f>C18+(F18*G18)</f>
        <v>1.0401916268988216</v>
      </c>
      <c r="I18" s="10">
        <f>C18-(F18*G18)</f>
        <v>0.77529717310117841</v>
      </c>
      <c r="K18" s="52" t="s">
        <v>4114</v>
      </c>
      <c r="L18" s="53">
        <v>-0.16044087300000001</v>
      </c>
      <c r="M18" s="53">
        <v>-0.35116176999999998</v>
      </c>
      <c r="N18" s="53">
        <v>3.0280020000000001E-2</v>
      </c>
      <c r="O18" s="53">
        <v>0.18099960000000001</v>
      </c>
      <c r="P18" s="52" t="s">
        <v>4123</v>
      </c>
      <c r="Q18" s="53">
        <v>0.2487888</v>
      </c>
      <c r="R18" s="53">
        <v>0.20529103000000001</v>
      </c>
      <c r="S18" s="53">
        <v>0.29228656390000002</v>
      </c>
      <c r="T18" s="60">
        <v>0</v>
      </c>
      <c r="U18" s="62" t="s">
        <v>4123</v>
      </c>
      <c r="V18" s="63">
        <v>8.9637447999999995E-2</v>
      </c>
      <c r="W18" s="63">
        <v>1.3448069999999999E-3</v>
      </c>
      <c r="X18" s="63">
        <v>0.17793008900000001</v>
      </c>
      <c r="Y18" s="64">
        <v>4.39446E-2</v>
      </c>
      <c r="Z18" s="52" t="s">
        <v>4123</v>
      </c>
      <c r="AA18" s="63">
        <v>0.10195336000000001</v>
      </c>
      <c r="AB18" s="63">
        <v>1.4400507999999999E-2</v>
      </c>
      <c r="AC18" s="63">
        <v>0.18950621100000001</v>
      </c>
      <c r="AD18" s="64">
        <v>1.0944199999999999E-2</v>
      </c>
      <c r="AE18" s="52" t="s">
        <v>4114</v>
      </c>
      <c r="AF18" s="63">
        <v>4.3843332999999998E-2</v>
      </c>
      <c r="AG18" s="63">
        <v>-3.7789080000000003E-2</v>
      </c>
      <c r="AH18" s="63">
        <v>0.125475747</v>
      </c>
      <c r="AI18" s="63">
        <v>0.72831849999999998</v>
      </c>
      <c r="AJ18" s="52" t="s">
        <v>4114</v>
      </c>
      <c r="AK18" s="63">
        <v>-0.107780864</v>
      </c>
      <c r="AL18" s="63">
        <v>-0.18083961000000001</v>
      </c>
      <c r="AM18" s="63">
        <v>-3.4722119000000003E-2</v>
      </c>
      <c r="AN18" s="64">
        <v>2.5000000000000001E-4</v>
      </c>
      <c r="AO18" s="45"/>
    </row>
    <row r="19" spans="1:41" x14ac:dyDescent="0.25">
      <c r="A19" s="71">
        <v>3</v>
      </c>
      <c r="B19" s="71">
        <v>1996</v>
      </c>
      <c r="C19" s="71">
        <v>0.74730359999999996</v>
      </c>
      <c r="D19" s="71">
        <v>0.23248820000000001</v>
      </c>
      <c r="E19" s="73">
        <v>140</v>
      </c>
      <c r="F19" s="78">
        <v>1.9648842999999999E-2</v>
      </c>
      <c r="G19" s="78">
        <f t="shared" ref="G19:G63" si="1">TINV(0.05,E19-1)</f>
        <v>1.9771777244903315</v>
      </c>
      <c r="H19" s="11">
        <f t="shared" ref="H19:H63" si="2">C19+(F19*G19)</f>
        <v>0.78615285469160778</v>
      </c>
      <c r="I19" s="11">
        <f t="shared" ref="I19:I63" si="3">C19-(F19*G19)</f>
        <v>0.70845434530839213</v>
      </c>
      <c r="K19" s="50" t="s">
        <v>4115</v>
      </c>
      <c r="L19" s="54">
        <v>-0.21643194399999999</v>
      </c>
      <c r="M19" s="54">
        <v>-0.447520894</v>
      </c>
      <c r="N19" s="54">
        <v>1.4657E-2</v>
      </c>
      <c r="O19" s="54">
        <v>8.7036000000000002E-2</v>
      </c>
      <c r="P19" s="50" t="s">
        <v>4124</v>
      </c>
      <c r="Q19" s="54">
        <v>0.12985140000000001</v>
      </c>
      <c r="R19" s="54">
        <v>8.2913849999999997E-2</v>
      </c>
      <c r="S19" s="54">
        <v>0.17678894619999999</v>
      </c>
      <c r="T19" s="55">
        <v>0</v>
      </c>
      <c r="U19" s="65" t="s">
        <v>4124</v>
      </c>
      <c r="V19" s="66">
        <v>4.3348493000000002E-2</v>
      </c>
      <c r="W19" s="66">
        <v>-4.4652890000000001E-2</v>
      </c>
      <c r="X19" s="66">
        <v>0.131349876</v>
      </c>
      <c r="Y19" s="66">
        <v>0.76907579999999998</v>
      </c>
      <c r="Z19" s="50" t="s">
        <v>4124</v>
      </c>
      <c r="AA19" s="66">
        <v>7.1645349999999997E-2</v>
      </c>
      <c r="AB19" s="66">
        <v>-1.7368759000000001E-2</v>
      </c>
      <c r="AC19" s="66">
        <v>0.16065944900000001</v>
      </c>
      <c r="AD19" s="66">
        <v>0.20776639999999999</v>
      </c>
      <c r="AE19" s="50" t="s">
        <v>4116</v>
      </c>
      <c r="AF19" s="66">
        <v>-4.3515956000000001E-2</v>
      </c>
      <c r="AG19" s="66">
        <v>-0.12305033</v>
      </c>
      <c r="AH19" s="66">
        <v>3.6018415999999998E-2</v>
      </c>
      <c r="AI19" s="66">
        <v>0.7090206</v>
      </c>
      <c r="AJ19" s="50" t="s">
        <v>4116</v>
      </c>
      <c r="AK19" s="66">
        <v>-8.9316667000000002E-2</v>
      </c>
      <c r="AL19" s="66">
        <v>-0.16969273700000001</v>
      </c>
      <c r="AM19" s="66">
        <v>-8.9405960000000003E-3</v>
      </c>
      <c r="AN19" s="67">
        <v>1.7669299999999999E-2</v>
      </c>
      <c r="AO19" s="45"/>
    </row>
    <row r="20" spans="1:41" x14ac:dyDescent="0.25">
      <c r="A20" s="71">
        <v>3</v>
      </c>
      <c r="B20" s="71">
        <v>2006</v>
      </c>
      <c r="C20" s="71">
        <v>0.6913125</v>
      </c>
      <c r="D20" s="71">
        <v>0.140239</v>
      </c>
      <c r="E20" s="73">
        <v>16</v>
      </c>
      <c r="F20" s="78">
        <v>3.5059758000000003E-2</v>
      </c>
      <c r="G20" s="78">
        <f t="shared" si="1"/>
        <v>2.1314495455597742</v>
      </c>
      <c r="H20" s="11">
        <f t="shared" si="2"/>
        <v>0.76604060525653561</v>
      </c>
      <c r="I20" s="11">
        <f t="shared" si="3"/>
        <v>0.61658439474346438</v>
      </c>
      <c r="K20" s="50" t="s">
        <v>4116</v>
      </c>
      <c r="L20" s="54">
        <v>2.4785285000000001E-2</v>
      </c>
      <c r="M20" s="54">
        <v>-0.18134757000000001</v>
      </c>
      <c r="N20" s="54">
        <v>0.23091813999999999</v>
      </c>
      <c r="O20" s="54">
        <v>0.99998920000000002</v>
      </c>
      <c r="P20" s="50" t="s">
        <v>4125</v>
      </c>
      <c r="Q20" s="54">
        <v>0.25305003999999998</v>
      </c>
      <c r="R20" s="54">
        <v>0.18873627000000001</v>
      </c>
      <c r="S20" s="54">
        <v>0.3173638044</v>
      </c>
      <c r="T20" s="55">
        <v>0</v>
      </c>
      <c r="U20" s="65" t="s">
        <v>4125</v>
      </c>
      <c r="V20" s="66">
        <v>0.128933929</v>
      </c>
      <c r="W20" s="66">
        <v>3.2680307999999998E-2</v>
      </c>
      <c r="X20" s="66">
        <v>0.22518754899999999</v>
      </c>
      <c r="Y20" s="67">
        <v>1.6285E-3</v>
      </c>
      <c r="Z20" s="50" t="s">
        <v>4125</v>
      </c>
      <c r="AA20" s="66">
        <v>0.15289232</v>
      </c>
      <c r="AB20" s="66">
        <v>6.4895343999999994E-2</v>
      </c>
      <c r="AC20" s="66">
        <v>0.240889299</v>
      </c>
      <c r="AD20" s="67">
        <v>8.3000000000000002E-6</v>
      </c>
      <c r="AE20" s="50" t="s">
        <v>4117</v>
      </c>
      <c r="AF20" s="66">
        <v>-8.2734527000000002E-2</v>
      </c>
      <c r="AG20" s="66">
        <v>-0.16156288999999999</v>
      </c>
      <c r="AH20" s="66">
        <v>-3.9061650000000001E-3</v>
      </c>
      <c r="AI20" s="66">
        <v>3.1926400000000001E-2</v>
      </c>
      <c r="AJ20" s="50" t="s">
        <v>4117</v>
      </c>
      <c r="AK20" s="66">
        <v>-9.2324166999999999E-2</v>
      </c>
      <c r="AL20" s="66">
        <v>-0.16792107100000001</v>
      </c>
      <c r="AM20" s="66">
        <v>-1.6727262E-2</v>
      </c>
      <c r="AN20" s="67">
        <v>5.5599000000000004E-3</v>
      </c>
      <c r="AO20" s="45"/>
    </row>
    <row r="21" spans="1:41" x14ac:dyDescent="0.25">
      <c r="A21" s="71">
        <v>3</v>
      </c>
      <c r="B21" s="71">
        <v>2011</v>
      </c>
      <c r="C21" s="71">
        <v>0.93252970000000002</v>
      </c>
      <c r="D21" s="71">
        <v>0.18542210000000001</v>
      </c>
      <c r="E21" s="73">
        <v>37</v>
      </c>
      <c r="F21" s="78">
        <v>3.0483199999999998E-2</v>
      </c>
      <c r="G21" s="78">
        <f t="shared" si="1"/>
        <v>2.028094000980452</v>
      </c>
      <c r="H21" s="11">
        <f t="shared" si="2"/>
        <v>0.99435249505068735</v>
      </c>
      <c r="I21" s="11">
        <f t="shared" si="3"/>
        <v>0.87070690494931269</v>
      </c>
      <c r="K21" s="50" t="s">
        <v>4117</v>
      </c>
      <c r="L21" s="54">
        <v>-4.6553216000000001E-2</v>
      </c>
      <c r="M21" s="54">
        <v>-0.24548478400000001</v>
      </c>
      <c r="N21" s="54">
        <v>0.15237835</v>
      </c>
      <c r="O21" s="54">
        <v>0.9983841</v>
      </c>
      <c r="P21" s="50" t="s">
        <v>4126</v>
      </c>
      <c r="Q21" s="54">
        <v>0.14588905999999999</v>
      </c>
      <c r="R21" s="54">
        <v>0.11148661</v>
      </c>
      <c r="S21" s="54">
        <v>0.18029150299999999</v>
      </c>
      <c r="T21" s="55">
        <v>0</v>
      </c>
      <c r="U21" s="65" t="s">
        <v>4126</v>
      </c>
      <c r="V21" s="66">
        <v>3.5916666999999999E-2</v>
      </c>
      <c r="W21" s="66">
        <v>-5.3562841E-2</v>
      </c>
      <c r="X21" s="66">
        <v>0.125396174</v>
      </c>
      <c r="Y21" s="66">
        <v>0.89829329999999996</v>
      </c>
      <c r="Z21" s="50" t="s">
        <v>4126</v>
      </c>
      <c r="AA21" s="66">
        <v>8.6524569999999995E-2</v>
      </c>
      <c r="AB21" s="66">
        <v>-3.120734E-3</v>
      </c>
      <c r="AC21" s="66">
        <v>0.176169874</v>
      </c>
      <c r="AD21" s="66">
        <v>6.6523700000000005E-2</v>
      </c>
      <c r="AE21" s="50" t="s">
        <v>4118</v>
      </c>
      <c r="AF21" s="66">
        <v>3.7283333000000002E-2</v>
      </c>
      <c r="AG21" s="66">
        <v>-3.9680439999999997E-2</v>
      </c>
      <c r="AH21" s="66">
        <v>0.114247111</v>
      </c>
      <c r="AI21" s="66">
        <v>0.82028469999999998</v>
      </c>
      <c r="AJ21" s="50" t="s">
        <v>4118</v>
      </c>
      <c r="AK21" s="66">
        <v>1.1179718999999999E-2</v>
      </c>
      <c r="AL21" s="66">
        <v>-6.1818296000000002E-2</v>
      </c>
      <c r="AM21" s="66">
        <v>8.4177734000000004E-2</v>
      </c>
      <c r="AN21" s="66">
        <v>0.99978180000000005</v>
      </c>
      <c r="AO21" s="45"/>
    </row>
    <row r="22" spans="1:41" x14ac:dyDescent="0.25">
      <c r="A22" s="71">
        <v>3</v>
      </c>
      <c r="B22" s="71">
        <v>2012</v>
      </c>
      <c r="C22" s="71">
        <v>0.86119120000000005</v>
      </c>
      <c r="D22" s="71">
        <v>0.2060408</v>
      </c>
      <c r="E22" s="73">
        <v>57</v>
      </c>
      <c r="F22" s="78">
        <v>2.7290775E-2</v>
      </c>
      <c r="G22" s="78">
        <f t="shared" si="1"/>
        <v>2.0032407188478727</v>
      </c>
      <c r="H22" s="11">
        <f t="shared" si="2"/>
        <v>0.91586119172891556</v>
      </c>
      <c r="I22" s="11">
        <f t="shared" si="3"/>
        <v>0.80652120827108453</v>
      </c>
      <c r="K22" s="50" t="s">
        <v>4118</v>
      </c>
      <c r="L22" s="54">
        <v>-6.3118428000000004E-2</v>
      </c>
      <c r="M22" s="54">
        <v>-0.25463377199999998</v>
      </c>
      <c r="N22" s="54">
        <v>0.12839692</v>
      </c>
      <c r="O22" s="54">
        <v>0.98335850000000002</v>
      </c>
      <c r="P22" s="50" t="s">
        <v>4127</v>
      </c>
      <c r="Q22" s="54">
        <v>0.16114585000000001</v>
      </c>
      <c r="R22" s="54">
        <v>-1.124961E-2</v>
      </c>
      <c r="S22" s="54">
        <v>0.33354131710000001</v>
      </c>
      <c r="T22" s="54">
        <v>8.4764400000000004E-2</v>
      </c>
      <c r="U22" s="65" t="s">
        <v>4127</v>
      </c>
      <c r="V22" s="66">
        <v>-5.0790660000000001E-3</v>
      </c>
      <c r="W22" s="66">
        <v>-9.3476248999999997E-2</v>
      </c>
      <c r="X22" s="66">
        <v>8.3318115999999998E-2</v>
      </c>
      <c r="Y22" s="66">
        <v>0.9999979</v>
      </c>
      <c r="Z22" s="50" t="s">
        <v>4127</v>
      </c>
      <c r="AA22" s="66">
        <v>4.8622730000000003E-2</v>
      </c>
      <c r="AB22" s="66">
        <v>-5.3819631999999999E-2</v>
      </c>
      <c r="AC22" s="66">
        <v>0.15106508699999999</v>
      </c>
      <c r="AD22" s="66">
        <v>0.7985911</v>
      </c>
      <c r="AE22" s="50" t="s">
        <v>4119</v>
      </c>
      <c r="AF22" s="66">
        <v>-6.1948333000000001E-2</v>
      </c>
      <c r="AG22" s="66">
        <v>-0.13714259000000001</v>
      </c>
      <c r="AH22" s="66">
        <v>1.3245925E-2</v>
      </c>
      <c r="AI22" s="66">
        <v>0.19424469999999999</v>
      </c>
      <c r="AJ22" s="50" t="s">
        <v>4119</v>
      </c>
      <c r="AK22" s="66">
        <v>-4.8221860999999998E-2</v>
      </c>
      <c r="AL22" s="66">
        <v>-0.121411361</v>
      </c>
      <c r="AM22" s="66">
        <v>2.4967638E-2</v>
      </c>
      <c r="AN22" s="66">
        <v>0.47689359999999997</v>
      </c>
      <c r="AO22" s="45"/>
    </row>
    <row r="23" spans="1:41" x14ac:dyDescent="0.25">
      <c r="A23" s="71">
        <v>3</v>
      </c>
      <c r="B23" s="71">
        <v>2013</v>
      </c>
      <c r="C23" s="71">
        <v>0.84462599999999999</v>
      </c>
      <c r="D23" s="71">
        <v>0.165575</v>
      </c>
      <c r="E23" s="73">
        <v>123</v>
      </c>
      <c r="F23" s="78">
        <v>1.4929395999999999E-2</v>
      </c>
      <c r="G23" s="78">
        <f t="shared" si="1"/>
        <v>1.9795998784866402</v>
      </c>
      <c r="H23" s="11">
        <f t="shared" si="2"/>
        <v>0.87418023050747895</v>
      </c>
      <c r="I23" s="11">
        <f t="shared" si="3"/>
        <v>0.81507176949252103</v>
      </c>
      <c r="K23" s="50" t="s">
        <v>4119</v>
      </c>
      <c r="L23" s="54">
        <v>-3.5717169999999999E-3</v>
      </c>
      <c r="M23" s="54">
        <v>-0.252851938</v>
      </c>
      <c r="N23" s="54">
        <v>0.2457085</v>
      </c>
      <c r="O23" s="54">
        <v>1</v>
      </c>
      <c r="P23" s="50" t="s">
        <v>4128</v>
      </c>
      <c r="Q23" s="54">
        <v>8.6916019999999997E-2</v>
      </c>
      <c r="R23" s="54">
        <v>5.3443039999999997E-2</v>
      </c>
      <c r="S23" s="54">
        <v>0.1203890021</v>
      </c>
      <c r="T23" s="55">
        <v>0</v>
      </c>
      <c r="U23" s="65" t="s">
        <v>4128</v>
      </c>
      <c r="V23" s="66">
        <v>-7.6100793999999999E-2</v>
      </c>
      <c r="W23" s="66">
        <v>-0.18655669599999999</v>
      </c>
      <c r="X23" s="66">
        <v>3.4355108000000002E-2</v>
      </c>
      <c r="Y23" s="66">
        <v>0.3906522</v>
      </c>
      <c r="Z23" s="50" t="s">
        <v>4128</v>
      </c>
      <c r="AA23" s="66">
        <v>1.0106759999999999E-2</v>
      </c>
      <c r="AB23" s="66">
        <v>-8.4601234999999997E-2</v>
      </c>
      <c r="AC23" s="66">
        <v>0.104814755</v>
      </c>
      <c r="AD23" s="66">
        <v>0.99991909999999995</v>
      </c>
      <c r="AE23" s="50" t="s">
        <v>4120</v>
      </c>
      <c r="AF23" s="66">
        <v>-8.0636295999999996E-2</v>
      </c>
      <c r="AG23" s="66">
        <v>-0.16950641</v>
      </c>
      <c r="AH23" s="66">
        <v>8.2338189999999999E-3</v>
      </c>
      <c r="AI23" s="66">
        <v>0.1070955</v>
      </c>
      <c r="AJ23" s="50" t="s">
        <v>4120</v>
      </c>
      <c r="AK23" s="66">
        <v>-0.103371505</v>
      </c>
      <c r="AL23" s="66">
        <v>-0.18038646799999999</v>
      </c>
      <c r="AM23" s="66">
        <v>-2.6356543E-2</v>
      </c>
      <c r="AN23" s="67">
        <v>1.3634999999999999E-3</v>
      </c>
      <c r="AO23" s="45"/>
    </row>
    <row r="24" spans="1:41" x14ac:dyDescent="0.25">
      <c r="A24" s="71">
        <v>3</v>
      </c>
      <c r="B24" s="71">
        <v>2014</v>
      </c>
      <c r="C24" s="71">
        <v>0.90417270000000005</v>
      </c>
      <c r="D24" s="71">
        <v>0.1498813</v>
      </c>
      <c r="E24" s="73">
        <v>11</v>
      </c>
      <c r="F24" s="78">
        <v>4.5190899999999999E-2</v>
      </c>
      <c r="G24" s="78">
        <f t="shared" si="1"/>
        <v>2.2281388519862744</v>
      </c>
      <c r="H24" s="11">
        <f t="shared" si="2"/>
        <v>1.0048643000462265</v>
      </c>
      <c r="I24" s="11">
        <f t="shared" si="3"/>
        <v>0.80348109995377348</v>
      </c>
      <c r="K24" s="50" t="s">
        <v>4120</v>
      </c>
      <c r="L24" s="54">
        <v>-0.100396974</v>
      </c>
      <c r="M24" s="54">
        <v>-0.28847732300000001</v>
      </c>
      <c r="N24" s="54">
        <v>8.7683380000000005E-2</v>
      </c>
      <c r="O24" s="54">
        <v>0.769903</v>
      </c>
      <c r="P24" s="50" t="s">
        <v>4135</v>
      </c>
      <c r="Q24" s="54">
        <v>-0.1189374</v>
      </c>
      <c r="R24" s="54">
        <v>-0.16948721</v>
      </c>
      <c r="S24" s="54">
        <v>-6.8387595800000006E-2</v>
      </c>
      <c r="T24" s="55">
        <v>0</v>
      </c>
      <c r="U24" s="65" t="s">
        <v>4135</v>
      </c>
      <c r="V24" s="66">
        <v>-4.6288955E-2</v>
      </c>
      <c r="W24" s="66">
        <v>-8.8883137000000001E-2</v>
      </c>
      <c r="X24" s="66">
        <v>-3.6947740000000001E-3</v>
      </c>
      <c r="Y24" s="67">
        <v>2.3205E-2</v>
      </c>
      <c r="Z24" s="50" t="s">
        <v>4135</v>
      </c>
      <c r="AA24" s="66">
        <v>-3.030801E-2</v>
      </c>
      <c r="AB24" s="66">
        <v>-7.0263361999999996E-2</v>
      </c>
      <c r="AC24" s="66">
        <v>9.6473329999999993E-3</v>
      </c>
      <c r="AD24" s="66">
        <v>0.27280100000000002</v>
      </c>
      <c r="AE24" s="50" t="s">
        <v>4121</v>
      </c>
      <c r="AF24" s="66">
        <v>-0.15475666699999999</v>
      </c>
      <c r="AG24" s="66">
        <v>-0.28806184000000001</v>
      </c>
      <c r="AH24" s="66">
        <v>-2.1451494000000002E-2</v>
      </c>
      <c r="AI24" s="67">
        <v>1.05583E-2</v>
      </c>
      <c r="AJ24" s="50" t="s">
        <v>4121</v>
      </c>
      <c r="AK24" s="66">
        <v>-0.16023333300000001</v>
      </c>
      <c r="AL24" s="66">
        <v>-0.25992757900000002</v>
      </c>
      <c r="AM24" s="66">
        <v>-6.0539087999999998E-2</v>
      </c>
      <c r="AN24" s="67">
        <v>4.0200000000000001E-5</v>
      </c>
      <c r="AO24" s="45"/>
    </row>
    <row r="25" spans="1:41" x14ac:dyDescent="0.25">
      <c r="A25" s="71">
        <v>3</v>
      </c>
      <c r="B25" s="71">
        <v>2015</v>
      </c>
      <c r="C25" s="71">
        <v>0.8073475</v>
      </c>
      <c r="D25" s="71">
        <v>0.14061870000000001</v>
      </c>
      <c r="E25" s="73">
        <v>257</v>
      </c>
      <c r="F25" s="78">
        <v>8.7715540000000009E-3</v>
      </c>
      <c r="G25" s="78">
        <f t="shared" si="1"/>
        <v>1.9692738896556845</v>
      </c>
      <c r="H25" s="11">
        <f t="shared" si="2"/>
        <v>0.8246210922639049</v>
      </c>
      <c r="I25" s="11">
        <f t="shared" si="3"/>
        <v>0.79007390773609509</v>
      </c>
      <c r="K25" s="50" t="s">
        <v>4121</v>
      </c>
      <c r="L25" s="54">
        <v>-0.170452137</v>
      </c>
      <c r="M25" s="54">
        <v>-0.41094867499999999</v>
      </c>
      <c r="N25" s="54">
        <v>7.0044400000000007E-2</v>
      </c>
      <c r="O25" s="54">
        <v>0.40304050000000002</v>
      </c>
      <c r="P25" s="50" t="s">
        <v>4136</v>
      </c>
      <c r="Q25" s="54">
        <v>4.2612400000000003E-3</v>
      </c>
      <c r="R25" s="54">
        <v>-6.2734360000000003E-2</v>
      </c>
      <c r="S25" s="54">
        <v>7.1256835899999996E-2</v>
      </c>
      <c r="T25" s="54">
        <v>0.99999629999999995</v>
      </c>
      <c r="U25" s="65" t="s">
        <v>4136</v>
      </c>
      <c r="V25" s="66">
        <v>3.9296481000000001E-2</v>
      </c>
      <c r="W25" s="66">
        <v>-1.8451077E-2</v>
      </c>
      <c r="X25" s="66">
        <v>9.7044037999999999E-2</v>
      </c>
      <c r="Y25" s="66">
        <v>0.40638940000000001</v>
      </c>
      <c r="Z25" s="50" t="s">
        <v>4136</v>
      </c>
      <c r="AA25" s="66">
        <v>5.0938959999999998E-2</v>
      </c>
      <c r="AB25" s="66">
        <v>1.3304041000000001E-2</v>
      </c>
      <c r="AC25" s="66">
        <v>8.8573882000000007E-2</v>
      </c>
      <c r="AD25" s="67">
        <v>1.3871000000000001E-3</v>
      </c>
      <c r="AE25" s="50" t="s">
        <v>4123</v>
      </c>
      <c r="AF25" s="66">
        <v>-8.7359290000000006E-2</v>
      </c>
      <c r="AG25" s="66">
        <v>-0.14060521000000001</v>
      </c>
      <c r="AH25" s="66">
        <v>-3.4113371000000003E-2</v>
      </c>
      <c r="AI25" s="67">
        <v>2.3099999999999999E-5</v>
      </c>
      <c r="AJ25" s="50" t="s">
        <v>4123</v>
      </c>
      <c r="AK25" s="66">
        <v>1.8464198000000001E-2</v>
      </c>
      <c r="AL25" s="66">
        <v>-2.4651348999999999E-2</v>
      </c>
      <c r="AM25" s="66">
        <v>6.1579743999999999E-2</v>
      </c>
      <c r="AN25" s="66">
        <v>0.89614959999999999</v>
      </c>
      <c r="AO25" s="45"/>
    </row>
    <row r="26" spans="1:41" x14ac:dyDescent="0.25">
      <c r="A26" s="71">
        <v>3</v>
      </c>
      <c r="B26" s="71">
        <v>2016</v>
      </c>
      <c r="C26" s="71">
        <v>0.73729230000000001</v>
      </c>
      <c r="D26" s="71">
        <v>0.1994476</v>
      </c>
      <c r="E26" s="73">
        <v>13</v>
      </c>
      <c r="F26" s="78">
        <v>5.5316802999999998E-2</v>
      </c>
      <c r="G26" s="78">
        <f t="shared" si="1"/>
        <v>2.1788128296672284</v>
      </c>
      <c r="H26" s="11">
        <f t="shared" si="2"/>
        <v>0.85781726007257464</v>
      </c>
      <c r="I26" s="11">
        <f t="shared" si="3"/>
        <v>0.61676733992742538</v>
      </c>
      <c r="K26" s="50" t="s">
        <v>4122</v>
      </c>
      <c r="L26" s="54">
        <v>-5.5991071000000003E-2</v>
      </c>
      <c r="M26" s="54">
        <v>-0.20235319800000001</v>
      </c>
      <c r="N26" s="54">
        <v>9.0371049999999994E-2</v>
      </c>
      <c r="O26" s="54">
        <v>0.95840579999999997</v>
      </c>
      <c r="P26" s="50" t="s">
        <v>4137</v>
      </c>
      <c r="Q26" s="54">
        <v>-0.10289974</v>
      </c>
      <c r="R26" s="54">
        <v>-0.14208746</v>
      </c>
      <c r="S26" s="54">
        <v>-6.3712018699999998E-2</v>
      </c>
      <c r="T26" s="55">
        <v>0</v>
      </c>
      <c r="U26" s="65" t="s">
        <v>4137</v>
      </c>
      <c r="V26" s="66">
        <v>-5.3720781000000002E-2</v>
      </c>
      <c r="W26" s="66">
        <v>-9.9290542999999995E-2</v>
      </c>
      <c r="X26" s="66">
        <v>-8.1510200000000001E-3</v>
      </c>
      <c r="Y26" s="67">
        <v>9.4485999999999997E-3</v>
      </c>
      <c r="Z26" s="50" t="s">
        <v>4137</v>
      </c>
      <c r="AA26" s="66">
        <v>-1.542879E-2</v>
      </c>
      <c r="AB26" s="66">
        <v>-5.6771257999999998E-2</v>
      </c>
      <c r="AC26" s="66">
        <v>2.5913678999999998E-2</v>
      </c>
      <c r="AD26" s="66">
        <v>0.92633540000000003</v>
      </c>
      <c r="AE26" s="50" t="s">
        <v>4124</v>
      </c>
      <c r="AF26" s="66">
        <v>-0.12657786100000001</v>
      </c>
      <c r="AG26" s="66">
        <v>-0.17876332</v>
      </c>
      <c r="AH26" s="66">
        <v>-7.4392400999999997E-2</v>
      </c>
      <c r="AI26" s="67">
        <v>0</v>
      </c>
      <c r="AJ26" s="50" t="s">
        <v>4124</v>
      </c>
      <c r="AK26" s="66">
        <v>1.5456698E-2</v>
      </c>
      <c r="AL26" s="66">
        <v>-1.7912895000000002E-2</v>
      </c>
      <c r="AM26" s="66">
        <v>4.8826290000000001E-2</v>
      </c>
      <c r="AN26" s="66">
        <v>0.85098759999999996</v>
      </c>
      <c r="AO26" s="45"/>
    </row>
    <row r="27" spans="1:41" x14ac:dyDescent="0.25">
      <c r="A27" s="71">
        <v>4</v>
      </c>
      <c r="B27" s="71">
        <v>1996</v>
      </c>
      <c r="C27" s="71">
        <v>0.34999409999999997</v>
      </c>
      <c r="D27" s="71">
        <v>0.12915589999999999</v>
      </c>
      <c r="E27" s="73">
        <v>188</v>
      </c>
      <c r="F27" s="78">
        <v>9.4196650000000007E-3</v>
      </c>
      <c r="G27" s="78">
        <f t="shared" si="1"/>
        <v>1.9727310334089139</v>
      </c>
      <c r="H27" s="11">
        <f t="shared" si="2"/>
        <v>0.36857656546981576</v>
      </c>
      <c r="I27" s="11">
        <f t="shared" si="3"/>
        <v>0.33141163453018418</v>
      </c>
      <c r="K27" s="50" t="s">
        <v>4123</v>
      </c>
      <c r="L27" s="54">
        <v>0.185226158</v>
      </c>
      <c r="M27" s="54">
        <v>8.2705314000000002E-2</v>
      </c>
      <c r="N27" s="54">
        <v>0.28774699999999998</v>
      </c>
      <c r="O27" s="55">
        <v>9.9999999999999995E-7</v>
      </c>
      <c r="P27" s="50" t="s">
        <v>4138</v>
      </c>
      <c r="Q27" s="54">
        <v>-8.7642949999999997E-2</v>
      </c>
      <c r="R27" s="54">
        <v>-0.26105675</v>
      </c>
      <c r="S27" s="54">
        <v>8.5770853899999999E-2</v>
      </c>
      <c r="T27" s="54">
        <v>0.74939239999999996</v>
      </c>
      <c r="U27" s="65" t="s">
        <v>4138</v>
      </c>
      <c r="V27" s="66">
        <v>-9.4716514000000002E-2</v>
      </c>
      <c r="W27" s="66">
        <v>-0.13812253699999999</v>
      </c>
      <c r="X27" s="66">
        <v>-5.1310491999999999E-2</v>
      </c>
      <c r="Y27" s="67">
        <v>0</v>
      </c>
      <c r="Z27" s="50" t="s">
        <v>4138</v>
      </c>
      <c r="AA27" s="66">
        <v>-5.3330629999999997E-2</v>
      </c>
      <c r="AB27" s="66">
        <v>-0.117885695</v>
      </c>
      <c r="AC27" s="66">
        <v>1.1224430000000001E-2</v>
      </c>
      <c r="AD27" s="66">
        <v>0.1817694</v>
      </c>
      <c r="AE27" s="50" t="s">
        <v>4125</v>
      </c>
      <c r="AF27" s="66">
        <v>-6.5599999999999999E-3</v>
      </c>
      <c r="AG27" s="66">
        <v>-5.5883769999999999E-2</v>
      </c>
      <c r="AH27" s="66">
        <v>4.2763771999999999E-2</v>
      </c>
      <c r="AI27" s="66">
        <v>0.99991680000000005</v>
      </c>
      <c r="AJ27" s="50" t="s">
        <v>4125</v>
      </c>
      <c r="AK27" s="66">
        <v>0.11896058299999999</v>
      </c>
      <c r="AL27" s="66">
        <v>9.1991194999999998E-2</v>
      </c>
      <c r="AM27" s="66">
        <v>0.14592997099999999</v>
      </c>
      <c r="AN27" s="67">
        <v>0</v>
      </c>
      <c r="AO27" s="45"/>
    </row>
    <row r="28" spans="1:41" x14ac:dyDescent="0.25">
      <c r="A28" s="72">
        <v>4</v>
      </c>
      <c r="B28" s="71">
        <v>2011</v>
      </c>
      <c r="C28" s="71">
        <v>0.59878290000000001</v>
      </c>
      <c r="D28" s="71">
        <v>0.1350276</v>
      </c>
      <c r="E28" s="73">
        <v>129</v>
      </c>
      <c r="F28" s="78">
        <v>1.1888519E-2</v>
      </c>
      <c r="G28" s="78">
        <f t="shared" si="1"/>
        <v>1.9786708498378349</v>
      </c>
      <c r="H28" s="11">
        <f t="shared" si="2"/>
        <v>0.62230636599304323</v>
      </c>
      <c r="I28" s="11">
        <f t="shared" si="3"/>
        <v>0.57525943400695678</v>
      </c>
      <c r="K28" s="50" t="s">
        <v>4124</v>
      </c>
      <c r="L28" s="54">
        <v>0.113887657</v>
      </c>
      <c r="M28" s="54">
        <v>2.6746747000000001E-2</v>
      </c>
      <c r="N28" s="54">
        <v>0.20102856999999999</v>
      </c>
      <c r="O28" s="55">
        <v>1.7439000000000001E-3</v>
      </c>
      <c r="P28" s="50" t="s">
        <v>4139</v>
      </c>
      <c r="Q28" s="54">
        <v>-0.16187277999999999</v>
      </c>
      <c r="R28" s="54">
        <v>-0.20024711000000001</v>
      </c>
      <c r="S28" s="54">
        <v>-0.1234984402</v>
      </c>
      <c r="T28" s="55">
        <v>0</v>
      </c>
      <c r="U28" s="65" t="s">
        <v>4139</v>
      </c>
      <c r="V28" s="66">
        <v>-0.16573824200000001</v>
      </c>
      <c r="W28" s="66">
        <v>-0.244924902</v>
      </c>
      <c r="X28" s="66">
        <v>-8.6551581000000002E-2</v>
      </c>
      <c r="Y28" s="67">
        <v>0</v>
      </c>
      <c r="Z28" s="50" t="s">
        <v>4139</v>
      </c>
      <c r="AA28" s="66">
        <v>-9.18466E-2</v>
      </c>
      <c r="AB28" s="66">
        <v>-0.14325208</v>
      </c>
      <c r="AC28" s="66">
        <v>-4.0441118999999998E-2</v>
      </c>
      <c r="AD28" s="67">
        <v>3.9999999999999998E-6</v>
      </c>
      <c r="AE28" s="50" t="s">
        <v>4126</v>
      </c>
      <c r="AF28" s="66">
        <v>-0.10579166700000001</v>
      </c>
      <c r="AG28" s="66">
        <v>-0.15230605</v>
      </c>
      <c r="AH28" s="66">
        <v>-5.9277282000000001E-2</v>
      </c>
      <c r="AI28" s="67">
        <v>0</v>
      </c>
      <c r="AJ28" s="50" t="s">
        <v>4126</v>
      </c>
      <c r="AK28" s="66">
        <v>5.9559002999999999E-2</v>
      </c>
      <c r="AL28" s="66">
        <v>3.2075543999999998E-2</v>
      </c>
      <c r="AM28" s="66">
        <v>8.7042462000000001E-2</v>
      </c>
      <c r="AN28" s="67">
        <v>0</v>
      </c>
      <c r="AO28" s="45"/>
    </row>
    <row r="29" spans="1:41" x14ac:dyDescent="0.25">
      <c r="A29" s="72">
        <v>4</v>
      </c>
      <c r="B29" s="71">
        <v>2012</v>
      </c>
      <c r="C29" s="71">
        <v>0.47984549999999998</v>
      </c>
      <c r="D29" s="71">
        <v>0.1174598</v>
      </c>
      <c r="E29" s="73">
        <v>101</v>
      </c>
      <c r="F29" s="78">
        <v>1.1687684E-2</v>
      </c>
      <c r="G29" s="78">
        <f t="shared" si="1"/>
        <v>1.9839715185235556</v>
      </c>
      <c r="H29" s="11">
        <f t="shared" si="2"/>
        <v>0.50303353217350344</v>
      </c>
      <c r="I29" s="11">
        <f t="shared" si="3"/>
        <v>0.45665746782649652</v>
      </c>
      <c r="K29" s="50" t="s">
        <v>4125</v>
      </c>
      <c r="L29" s="54">
        <v>9.7322444999999994E-2</v>
      </c>
      <c r="M29" s="54">
        <v>2.8781241999999999E-2</v>
      </c>
      <c r="N29" s="54">
        <v>0.16586365</v>
      </c>
      <c r="O29" s="55">
        <v>3.9429999999999999E-4</v>
      </c>
      <c r="P29" s="50" t="s">
        <v>4140</v>
      </c>
      <c r="Q29" s="54">
        <v>0.12319864</v>
      </c>
      <c r="R29" s="54">
        <v>5.3920309999999999E-2</v>
      </c>
      <c r="S29" s="54">
        <v>0.1924769768</v>
      </c>
      <c r="T29" s="55">
        <v>3.7000000000000002E-6</v>
      </c>
      <c r="U29" s="65" t="s">
        <v>4140</v>
      </c>
      <c r="V29" s="66">
        <v>8.5585436000000001E-2</v>
      </c>
      <c r="W29" s="66">
        <v>2.8284185999999999E-2</v>
      </c>
      <c r="X29" s="66">
        <v>0.14288668600000001</v>
      </c>
      <c r="Y29" s="67">
        <v>2.4399999999999999E-4</v>
      </c>
      <c r="Z29" s="50" t="s">
        <v>4140</v>
      </c>
      <c r="AA29" s="66">
        <v>8.1246979999999996E-2</v>
      </c>
      <c r="AB29" s="66">
        <v>4.0327591000000003E-2</v>
      </c>
      <c r="AC29" s="66">
        <v>0.122166361</v>
      </c>
      <c r="AD29" s="67">
        <v>1.9999999999999999E-7</v>
      </c>
      <c r="AE29" s="50" t="s">
        <v>4127</v>
      </c>
      <c r="AF29" s="66">
        <v>-0.12447962999999999</v>
      </c>
      <c r="AG29" s="66">
        <v>-0.19086718999999999</v>
      </c>
      <c r="AH29" s="66">
        <v>-5.8092064999999998E-2</v>
      </c>
      <c r="AI29" s="67">
        <v>5.9999999999999997E-7</v>
      </c>
      <c r="AJ29" s="50" t="s">
        <v>4127</v>
      </c>
      <c r="AK29" s="66">
        <v>4.4093589999999998E-3</v>
      </c>
      <c r="AL29" s="66">
        <v>-3.2059012999999997E-2</v>
      </c>
      <c r="AM29" s="66">
        <v>4.0877731E-2</v>
      </c>
      <c r="AN29" s="66">
        <v>0.9999557</v>
      </c>
      <c r="AO29" s="45"/>
    </row>
    <row r="30" spans="1:41" x14ac:dyDescent="0.25">
      <c r="A30" s="72">
        <v>4</v>
      </c>
      <c r="B30" s="71">
        <v>2013</v>
      </c>
      <c r="C30" s="71">
        <v>0.60304420000000003</v>
      </c>
      <c r="D30" s="71">
        <v>0.1656349</v>
      </c>
      <c r="E30" s="73">
        <v>43</v>
      </c>
      <c r="F30" s="78">
        <v>2.5259087999999999E-2</v>
      </c>
      <c r="G30" s="78">
        <f t="shared" si="1"/>
        <v>2.0180817028184461</v>
      </c>
      <c r="H30" s="11">
        <f t="shared" si="2"/>
        <v>0.65401910332268098</v>
      </c>
      <c r="I30" s="11">
        <f t="shared" si="3"/>
        <v>0.55206929667731908</v>
      </c>
      <c r="K30" s="50" t="s">
        <v>4126</v>
      </c>
      <c r="L30" s="54">
        <v>0.15686915600000001</v>
      </c>
      <c r="M30" s="54">
        <v>-1.6798336000000001E-2</v>
      </c>
      <c r="N30" s="54">
        <v>0.33053664999999999</v>
      </c>
      <c r="O30" s="54">
        <v>0.1140013</v>
      </c>
      <c r="P30" s="50" t="s">
        <v>4141</v>
      </c>
      <c r="Q30" s="54">
        <v>1.6037659999999999E-2</v>
      </c>
      <c r="R30" s="54">
        <v>-2.6936229999999999E-2</v>
      </c>
      <c r="S30" s="54">
        <v>5.9011553500000001E-2</v>
      </c>
      <c r="T30" s="54">
        <v>0.92756110000000003</v>
      </c>
      <c r="U30" s="65" t="s">
        <v>4141</v>
      </c>
      <c r="V30" s="66">
        <v>-7.4318259999999999E-3</v>
      </c>
      <c r="W30" s="66">
        <v>-5.2434671000000002E-2</v>
      </c>
      <c r="X30" s="66">
        <v>3.7571018999999997E-2</v>
      </c>
      <c r="Y30" s="66">
        <v>0.99898670000000001</v>
      </c>
      <c r="Z30" s="50" t="s">
        <v>4141</v>
      </c>
      <c r="AA30" s="66">
        <v>1.487923E-2</v>
      </c>
      <c r="AB30" s="66">
        <v>-2.9474E-2</v>
      </c>
      <c r="AC30" s="66">
        <v>5.9232449999999999E-2</v>
      </c>
      <c r="AD30" s="66">
        <v>0.95524909999999996</v>
      </c>
      <c r="AE30" s="50" t="s">
        <v>4128</v>
      </c>
      <c r="AF30" s="66">
        <v>-0.1986</v>
      </c>
      <c r="AG30" s="66">
        <v>-0.31809762000000003</v>
      </c>
      <c r="AH30" s="66">
        <v>-7.9102382999999998E-2</v>
      </c>
      <c r="AI30" s="67">
        <v>1.6799999999999998E-5</v>
      </c>
      <c r="AJ30" s="50" t="s">
        <v>4128</v>
      </c>
      <c r="AK30" s="66">
        <v>-5.2452469000000002E-2</v>
      </c>
      <c r="AL30" s="66">
        <v>-0.12551121500000001</v>
      </c>
      <c r="AM30" s="66">
        <v>2.0606276E-2</v>
      </c>
      <c r="AN30" s="66">
        <v>0.36051929999999999</v>
      </c>
      <c r="AO30" s="45"/>
    </row>
    <row r="31" spans="1:41" x14ac:dyDescent="0.25">
      <c r="A31" s="72">
        <v>4</v>
      </c>
      <c r="B31" s="71">
        <v>2014</v>
      </c>
      <c r="C31" s="71">
        <v>0.49588320000000002</v>
      </c>
      <c r="D31" s="71">
        <v>0.1300317</v>
      </c>
      <c r="E31" s="73">
        <v>350</v>
      </c>
      <c r="F31" s="78">
        <v>6.9504859999999996E-3</v>
      </c>
      <c r="G31" s="78">
        <f t="shared" si="1"/>
        <v>1.9667845565748452</v>
      </c>
      <c r="H31" s="11">
        <f t="shared" si="2"/>
        <v>0.50955330852548975</v>
      </c>
      <c r="I31" s="11">
        <f t="shared" si="3"/>
        <v>0.48221309147451036</v>
      </c>
      <c r="K31" s="50" t="s">
        <v>4127</v>
      </c>
      <c r="L31" s="54">
        <v>6.0043898999999998E-2</v>
      </c>
      <c r="M31" s="54">
        <v>1.785963E-3</v>
      </c>
      <c r="N31" s="54">
        <v>0.11830184000000001</v>
      </c>
      <c r="O31" s="55">
        <v>3.75553E-2</v>
      </c>
      <c r="P31" s="50" t="s">
        <v>4142</v>
      </c>
      <c r="Q31" s="54">
        <v>3.1294460000000003E-2</v>
      </c>
      <c r="R31" s="54">
        <v>-0.14301396</v>
      </c>
      <c r="S31" s="54">
        <v>0.20560287120000001</v>
      </c>
      <c r="T31" s="54">
        <v>0.99840850000000003</v>
      </c>
      <c r="U31" s="65" t="s">
        <v>4142</v>
      </c>
      <c r="V31" s="66">
        <v>-4.8427559000000002E-2</v>
      </c>
      <c r="W31" s="66">
        <v>-9.1238022000000002E-2</v>
      </c>
      <c r="X31" s="66">
        <v>-5.6170969999999997E-3</v>
      </c>
      <c r="Y31" s="67">
        <v>1.51971E-2</v>
      </c>
      <c r="Z31" s="50" t="s">
        <v>4142</v>
      </c>
      <c r="AA31" s="66">
        <v>-2.3022620000000001E-2</v>
      </c>
      <c r="AB31" s="66">
        <v>-8.9546034999999996E-2</v>
      </c>
      <c r="AC31" s="66">
        <v>4.3500799E-2</v>
      </c>
      <c r="AD31" s="66">
        <v>0.9480864</v>
      </c>
      <c r="AE31" s="50" t="s">
        <v>4135</v>
      </c>
      <c r="AF31" s="66">
        <v>-3.9218571000000001E-2</v>
      </c>
      <c r="AG31" s="66">
        <v>-8.8056949999999995E-2</v>
      </c>
      <c r="AH31" s="66">
        <v>9.6198120000000002E-3</v>
      </c>
      <c r="AI31" s="66">
        <v>0.22216449999999999</v>
      </c>
      <c r="AJ31" s="50" t="s">
        <v>4135</v>
      </c>
      <c r="AK31" s="66">
        <v>-3.0075000000000002E-3</v>
      </c>
      <c r="AL31" s="66">
        <v>-5.0296633E-2</v>
      </c>
      <c r="AM31" s="66">
        <v>4.4281633000000001E-2</v>
      </c>
      <c r="AN31" s="66">
        <v>0.99999950000000004</v>
      </c>
      <c r="AO31" s="45"/>
    </row>
    <row r="32" spans="1:41" x14ac:dyDescent="0.25">
      <c r="A32" s="72">
        <v>4</v>
      </c>
      <c r="B32" s="71">
        <v>2015</v>
      </c>
      <c r="C32" s="71">
        <v>0.51114000000000004</v>
      </c>
      <c r="D32" s="71">
        <v>0.18754309999999999</v>
      </c>
      <c r="E32" s="73">
        <v>5</v>
      </c>
      <c r="F32" s="78">
        <v>8.3871834000000006E-2</v>
      </c>
      <c r="G32" s="78">
        <f t="shared" si="1"/>
        <v>2.7764451051977934</v>
      </c>
      <c r="H32" s="11">
        <f t="shared" si="2"/>
        <v>0.74400554297326194</v>
      </c>
      <c r="I32" s="11">
        <f t="shared" si="3"/>
        <v>0.27827445702673814</v>
      </c>
      <c r="K32" s="50" t="s">
        <v>4128</v>
      </c>
      <c r="L32" s="54">
        <v>-1.0011264000000001E-2</v>
      </c>
      <c r="M32" s="54">
        <v>-0.17081659399999999</v>
      </c>
      <c r="N32" s="54">
        <v>0.15079407</v>
      </c>
      <c r="O32" s="54">
        <v>0.99999990000000005</v>
      </c>
      <c r="P32" s="50" t="s">
        <v>4143</v>
      </c>
      <c r="Q32" s="54">
        <v>-4.2935380000000002E-2</v>
      </c>
      <c r="R32" s="54">
        <v>-8.5168859999999999E-2</v>
      </c>
      <c r="S32" s="54">
        <v>-7.0188629999999998E-4</v>
      </c>
      <c r="T32" s="55">
        <v>4.3381099999999999E-2</v>
      </c>
      <c r="U32" s="65" t="s">
        <v>4143</v>
      </c>
      <c r="V32" s="66">
        <v>-0.119449286</v>
      </c>
      <c r="W32" s="66">
        <v>-0.19831106500000001</v>
      </c>
      <c r="X32" s="66">
        <v>-4.0587508000000001E-2</v>
      </c>
      <c r="Y32" s="67">
        <v>1.853E-4</v>
      </c>
      <c r="Z32" s="50" t="s">
        <v>4143</v>
      </c>
      <c r="AA32" s="66">
        <v>-6.1538589999999997E-2</v>
      </c>
      <c r="AB32" s="66">
        <v>-0.115395175</v>
      </c>
      <c r="AC32" s="66">
        <v>-7.6819949999999996E-3</v>
      </c>
      <c r="AD32" s="67">
        <v>1.36002E-2</v>
      </c>
      <c r="AE32" s="50" t="s">
        <v>4136</v>
      </c>
      <c r="AF32" s="66">
        <v>8.0799289999999996E-2</v>
      </c>
      <c r="AG32" s="66">
        <v>3.5031399999999997E-2</v>
      </c>
      <c r="AH32" s="66">
        <v>0.126567182</v>
      </c>
      <c r="AI32" s="67">
        <v>3.4000000000000001E-6</v>
      </c>
      <c r="AJ32" s="50" t="s">
        <v>4136</v>
      </c>
      <c r="AK32" s="66">
        <v>0.10049638599999999</v>
      </c>
      <c r="AL32" s="66">
        <v>5.7483826000000002E-2</v>
      </c>
      <c r="AM32" s="66">
        <v>0.143508945</v>
      </c>
      <c r="AN32" s="67">
        <v>0</v>
      </c>
      <c r="AO32" s="45"/>
    </row>
    <row r="33" spans="1:41" x14ac:dyDescent="0.25">
      <c r="A33" s="72">
        <v>4</v>
      </c>
      <c r="B33" s="71">
        <v>2016</v>
      </c>
      <c r="C33" s="71">
        <v>0.43691020000000003</v>
      </c>
      <c r="D33" s="71">
        <v>0.1232092</v>
      </c>
      <c r="E33" s="73">
        <v>413</v>
      </c>
      <c r="F33" s="78">
        <v>6.0627299999999997E-3</v>
      </c>
      <c r="G33" s="78">
        <f t="shared" si="1"/>
        <v>1.9657385889937773</v>
      </c>
      <c r="H33" s="11">
        <f t="shared" si="2"/>
        <v>0.44882794231565026</v>
      </c>
      <c r="I33" s="11">
        <f t="shared" si="3"/>
        <v>0.42499245768434979</v>
      </c>
      <c r="K33" s="50" t="s">
        <v>4129</v>
      </c>
      <c r="L33" s="54">
        <v>0.24121723</v>
      </c>
      <c r="M33" s="54">
        <v>7.5270956999999999E-2</v>
      </c>
      <c r="N33" s="54">
        <v>0.40716350000000001</v>
      </c>
      <c r="O33" s="54">
        <v>2.4709999999999999E-4</v>
      </c>
      <c r="P33" s="50" t="s">
        <v>4144</v>
      </c>
      <c r="Q33" s="54">
        <v>-0.10716098</v>
      </c>
      <c r="R33" s="54">
        <v>-0.16864172999999999</v>
      </c>
      <c r="S33" s="54">
        <v>-4.56802314E-2</v>
      </c>
      <c r="T33" s="55">
        <v>6.3999999999999997E-6</v>
      </c>
      <c r="U33" s="65" t="s">
        <v>4144</v>
      </c>
      <c r="V33" s="66">
        <v>-9.3017262000000003E-2</v>
      </c>
      <c r="W33" s="66">
        <v>-0.152563648</v>
      </c>
      <c r="X33" s="66">
        <v>-3.3470874999999997E-2</v>
      </c>
      <c r="Y33" s="67">
        <v>9.8499999999999995E-5</v>
      </c>
      <c r="Z33" s="50" t="s">
        <v>4144</v>
      </c>
      <c r="AA33" s="66">
        <v>-6.6367750000000003E-2</v>
      </c>
      <c r="AB33" s="66">
        <v>-0.108642637</v>
      </c>
      <c r="AC33" s="66">
        <v>-2.4092865000000002E-2</v>
      </c>
      <c r="AD33" s="67">
        <v>8.9400000000000005E-5</v>
      </c>
      <c r="AE33" s="50" t="s">
        <v>4137</v>
      </c>
      <c r="AF33" s="66">
        <v>-1.8432377E-2</v>
      </c>
      <c r="AG33" s="66">
        <v>-6.1157700000000002E-2</v>
      </c>
      <c r="AH33" s="66">
        <v>2.4292949000000001E-2</v>
      </c>
      <c r="AI33" s="66">
        <v>0.89337</v>
      </c>
      <c r="AJ33" s="50" t="s">
        <v>4137</v>
      </c>
      <c r="AK33" s="66">
        <v>4.1094804999999998E-2</v>
      </c>
      <c r="AL33" s="66">
        <v>-2.2419330000000002E-3</v>
      </c>
      <c r="AM33" s="66">
        <v>8.4431543999999997E-2</v>
      </c>
      <c r="AN33" s="66">
        <v>7.7363500000000002E-2</v>
      </c>
      <c r="AO33" s="45"/>
    </row>
    <row r="34" spans="1:41" x14ac:dyDescent="0.25">
      <c r="A34" s="72">
        <v>5</v>
      </c>
      <c r="B34" s="71">
        <v>1996</v>
      </c>
      <c r="C34" s="71">
        <v>0.30612859999999997</v>
      </c>
      <c r="D34" s="71">
        <v>0.11023831000000001</v>
      </c>
      <c r="E34" s="73">
        <v>14</v>
      </c>
      <c r="F34" s="78">
        <v>2.9462427999999999E-2</v>
      </c>
      <c r="G34" s="78">
        <f t="shared" si="1"/>
        <v>2.1603686564627926</v>
      </c>
      <c r="H34" s="11">
        <f t="shared" si="2"/>
        <v>0.36977830599449174</v>
      </c>
      <c r="I34" s="11">
        <f t="shared" si="3"/>
        <v>0.24247889400550821</v>
      </c>
      <c r="K34" s="50" t="s">
        <v>4130</v>
      </c>
      <c r="L34" s="54">
        <v>0.16987872800000001</v>
      </c>
      <c r="M34" s="54">
        <v>1.2967352E-2</v>
      </c>
      <c r="N34" s="54">
        <v>0.32679009999999997</v>
      </c>
      <c r="O34" s="55">
        <v>2.2516899999999999E-2</v>
      </c>
      <c r="P34" s="50" t="s">
        <v>4145</v>
      </c>
      <c r="Q34" s="54">
        <v>-9.1904189999999997E-2</v>
      </c>
      <c r="R34" s="54">
        <v>-0.27167223000000001</v>
      </c>
      <c r="S34" s="54">
        <v>8.7863861200000004E-2</v>
      </c>
      <c r="T34" s="54">
        <v>0.73902190000000001</v>
      </c>
      <c r="U34" s="65" t="s">
        <v>4145</v>
      </c>
      <c r="V34" s="66">
        <v>-0.134012995</v>
      </c>
      <c r="W34" s="66">
        <v>-0.19192026400000001</v>
      </c>
      <c r="X34" s="66">
        <v>-7.6105725999999999E-2</v>
      </c>
      <c r="Y34" s="67">
        <v>0</v>
      </c>
      <c r="Z34" s="50" t="s">
        <v>4145</v>
      </c>
      <c r="AA34" s="66">
        <v>-0.10426959</v>
      </c>
      <c r="AB34" s="66">
        <v>-0.169425733</v>
      </c>
      <c r="AC34" s="66">
        <v>-3.9113454999999998E-2</v>
      </c>
      <c r="AD34" s="67">
        <v>5.8999999999999998E-5</v>
      </c>
      <c r="AE34" s="50" t="s">
        <v>4138</v>
      </c>
      <c r="AF34" s="66">
        <v>-3.7120340000000002E-2</v>
      </c>
      <c r="AG34" s="66">
        <v>-0.10091042</v>
      </c>
      <c r="AH34" s="66">
        <v>2.6669740000000001E-2</v>
      </c>
      <c r="AI34" s="66">
        <v>0.63924159999999997</v>
      </c>
      <c r="AJ34" s="50" t="s">
        <v>4138</v>
      </c>
      <c r="AK34" s="66">
        <v>-1.4054839E-2</v>
      </c>
      <c r="AL34" s="66">
        <v>-6.3579322999999993E-2</v>
      </c>
      <c r="AM34" s="66">
        <v>3.5469646000000001E-2</v>
      </c>
      <c r="AN34" s="66">
        <v>0.98882409999999998</v>
      </c>
      <c r="AO34" s="45"/>
    </row>
    <row r="35" spans="1:41" x14ac:dyDescent="0.25">
      <c r="A35" s="72">
        <v>5</v>
      </c>
      <c r="B35" s="71">
        <v>2011</v>
      </c>
      <c r="C35" s="71">
        <v>0.39576600000000001</v>
      </c>
      <c r="D35" s="71">
        <v>0.11025806</v>
      </c>
      <c r="E35" s="73">
        <v>103</v>
      </c>
      <c r="F35" s="78">
        <v>1.0864049000000001E-2</v>
      </c>
      <c r="G35" s="78">
        <f t="shared" si="1"/>
        <v>1.9834952585628811</v>
      </c>
      <c r="H35" s="11">
        <f t="shared" si="2"/>
        <v>0.41731478968029484</v>
      </c>
      <c r="I35" s="11">
        <f t="shared" si="3"/>
        <v>0.37421721031970517</v>
      </c>
      <c r="K35" s="50" t="s">
        <v>4131</v>
      </c>
      <c r="L35" s="54">
        <v>0.15331351600000001</v>
      </c>
      <c r="M35" s="54">
        <v>5.9176610000000003E-3</v>
      </c>
      <c r="N35" s="54">
        <v>0.30070936999999998</v>
      </c>
      <c r="O35" s="55">
        <v>3.4289800000000002E-2</v>
      </c>
      <c r="P35" s="50" t="s">
        <v>4146</v>
      </c>
      <c r="Q35" s="54">
        <v>-0.16613401999999999</v>
      </c>
      <c r="R35" s="54">
        <v>-0.22709953999999999</v>
      </c>
      <c r="S35" s="54">
        <v>-0.10516849690000001</v>
      </c>
      <c r="T35" s="55">
        <v>0</v>
      </c>
      <c r="U35" s="65" t="s">
        <v>4146</v>
      </c>
      <c r="V35" s="66">
        <v>-0.205034722</v>
      </c>
      <c r="W35" s="66">
        <v>-0.29301026499999999</v>
      </c>
      <c r="X35" s="66">
        <v>-0.117059179</v>
      </c>
      <c r="Y35" s="67">
        <v>0</v>
      </c>
      <c r="Z35" s="50" t="s">
        <v>4146</v>
      </c>
      <c r="AA35" s="66">
        <v>-0.14278556000000001</v>
      </c>
      <c r="AB35" s="66">
        <v>-0.19494387499999999</v>
      </c>
      <c r="AC35" s="66">
        <v>-9.0627247999999994E-2</v>
      </c>
      <c r="AD35" s="67">
        <v>0</v>
      </c>
      <c r="AE35" s="50" t="s">
        <v>4139</v>
      </c>
      <c r="AF35" s="66">
        <v>-0.11124071000000001</v>
      </c>
      <c r="AG35" s="66">
        <v>-0.22931503</v>
      </c>
      <c r="AH35" s="66">
        <v>6.833614E-3</v>
      </c>
      <c r="AI35" s="66">
        <v>8.1444900000000001E-2</v>
      </c>
      <c r="AJ35" s="50" t="s">
        <v>4139</v>
      </c>
      <c r="AK35" s="66">
        <v>-7.0916667000000003E-2</v>
      </c>
      <c r="AL35" s="66">
        <v>-0.15129273700000001</v>
      </c>
      <c r="AM35" s="66">
        <v>9.4594039999999994E-3</v>
      </c>
      <c r="AN35" s="66">
        <v>0.1288628</v>
      </c>
      <c r="AO35" s="45"/>
    </row>
    <row r="36" spans="1:41" x14ac:dyDescent="0.25">
      <c r="A36" s="72">
        <v>5</v>
      </c>
      <c r="B36" s="71">
        <v>2012</v>
      </c>
      <c r="C36" s="71">
        <v>0.34947709999999998</v>
      </c>
      <c r="D36" s="71">
        <v>0.10164513999999999</v>
      </c>
      <c r="E36" s="73">
        <v>109</v>
      </c>
      <c r="F36" s="78">
        <v>9.7358389999999996E-3</v>
      </c>
      <c r="G36" s="78">
        <f t="shared" si="1"/>
        <v>1.982173483307728</v>
      </c>
      <c r="H36" s="11">
        <f t="shared" si="2"/>
        <v>0.36877522190355322</v>
      </c>
      <c r="I36" s="11">
        <f t="shared" si="3"/>
        <v>0.33017897809644675</v>
      </c>
      <c r="K36" s="50" t="s">
        <v>4132</v>
      </c>
      <c r="L36" s="54">
        <v>0.21286022700000001</v>
      </c>
      <c r="M36" s="54">
        <v>-4.3678550000000003E-3</v>
      </c>
      <c r="N36" s="54">
        <v>0.43008830999999997</v>
      </c>
      <c r="O36" s="54">
        <v>5.9940100000000003E-2</v>
      </c>
      <c r="P36" s="50" t="s">
        <v>4147</v>
      </c>
      <c r="Q36" s="54">
        <v>1.5256789999999999E-2</v>
      </c>
      <c r="R36" s="54">
        <v>-0.15610194999999999</v>
      </c>
      <c r="S36" s="54">
        <v>0.18661553419999999</v>
      </c>
      <c r="T36" s="54">
        <v>0.99997290000000005</v>
      </c>
      <c r="U36" s="65" t="s">
        <v>4147</v>
      </c>
      <c r="V36" s="66">
        <v>-4.0995732999999999E-2</v>
      </c>
      <c r="W36" s="66">
        <v>-8.6767717999999994E-2</v>
      </c>
      <c r="X36" s="66">
        <v>4.7762509999999996E-3</v>
      </c>
      <c r="Y36" s="66">
        <v>0.1131007</v>
      </c>
      <c r="Z36" s="50" t="s">
        <v>4147</v>
      </c>
      <c r="AA36" s="66">
        <v>-3.7901839999999999E-2</v>
      </c>
      <c r="AB36" s="66">
        <v>-0.105267523</v>
      </c>
      <c r="AC36" s="66">
        <v>2.9463837999999999E-2</v>
      </c>
      <c r="AD36" s="66">
        <v>0.63880789999999998</v>
      </c>
      <c r="AE36" s="50" t="s">
        <v>4140</v>
      </c>
      <c r="AF36" s="66">
        <v>0.120017861</v>
      </c>
      <c r="AG36" s="66">
        <v>7.5488159999999999E-2</v>
      </c>
      <c r="AH36" s="66">
        <v>0.16454756200000001</v>
      </c>
      <c r="AI36" s="67">
        <v>0</v>
      </c>
      <c r="AJ36" s="50" t="s">
        <v>4140</v>
      </c>
      <c r="AK36" s="66">
        <v>0.103503886</v>
      </c>
      <c r="AL36" s="66">
        <v>7.0267466000000001E-2</v>
      </c>
      <c r="AM36" s="66">
        <v>0.13674030500000001</v>
      </c>
      <c r="AN36" s="67">
        <v>0</v>
      </c>
      <c r="AO36" s="45"/>
    </row>
    <row r="37" spans="1:41" x14ac:dyDescent="0.25">
      <c r="A37" s="72">
        <v>5</v>
      </c>
      <c r="B37" s="71">
        <v>2013</v>
      </c>
      <c r="C37" s="71">
        <v>0.43506250000000002</v>
      </c>
      <c r="D37" s="71">
        <v>0.11344289</v>
      </c>
      <c r="E37" s="73">
        <v>40</v>
      </c>
      <c r="F37" s="78">
        <v>1.7936896000000001E-2</v>
      </c>
      <c r="G37" s="78">
        <f t="shared" si="1"/>
        <v>2.0226909200367595</v>
      </c>
      <c r="H37" s="11">
        <f t="shared" si="2"/>
        <v>0.47134329667284369</v>
      </c>
      <c r="I37" s="11">
        <f t="shared" si="3"/>
        <v>0.39878170332715634</v>
      </c>
      <c r="K37" s="50" t="s">
        <v>4133</v>
      </c>
      <c r="L37" s="54">
        <v>0.116034971</v>
      </c>
      <c r="M37" s="54">
        <v>-2.6869293999999998E-2</v>
      </c>
      <c r="N37" s="54">
        <v>0.25893924000000001</v>
      </c>
      <c r="O37" s="54">
        <v>0.22087850000000001</v>
      </c>
      <c r="P37" s="50" t="s">
        <v>4148</v>
      </c>
      <c r="Q37" s="54">
        <v>-5.8973039999999997E-2</v>
      </c>
      <c r="R37" s="54">
        <v>-8.6614709999999998E-2</v>
      </c>
      <c r="S37" s="54">
        <v>-3.1331364399999999E-2</v>
      </c>
      <c r="T37" s="55">
        <v>0</v>
      </c>
      <c r="U37" s="65" t="s">
        <v>4148</v>
      </c>
      <c r="V37" s="66">
        <v>-0.11201746</v>
      </c>
      <c r="W37" s="66">
        <v>-0.19252534199999999</v>
      </c>
      <c r="X37" s="66">
        <v>-3.1509579000000003E-2</v>
      </c>
      <c r="Y37" s="67">
        <v>8.7900000000000001E-4</v>
      </c>
      <c r="Z37" s="50" t="s">
        <v>4148</v>
      </c>
      <c r="AA37" s="66">
        <v>-7.6417810000000003E-2</v>
      </c>
      <c r="AB37" s="66">
        <v>-0.13131136299999999</v>
      </c>
      <c r="AC37" s="66">
        <v>-2.1524257000000001E-2</v>
      </c>
      <c r="AD37" s="67">
        <v>8.7500000000000002E-4</v>
      </c>
      <c r="AE37" s="50" t="s">
        <v>4141</v>
      </c>
      <c r="AF37" s="66">
        <v>2.0786194000000001E-2</v>
      </c>
      <c r="AG37" s="66">
        <v>-2.0610030000000001E-2</v>
      </c>
      <c r="AH37" s="66">
        <v>6.2182423000000001E-2</v>
      </c>
      <c r="AI37" s="66">
        <v>0.79128880000000001</v>
      </c>
      <c r="AJ37" s="50" t="s">
        <v>4141</v>
      </c>
      <c r="AK37" s="66">
        <v>4.4102305000000001E-2</v>
      </c>
      <c r="AL37" s="66">
        <v>1.0447405999999999E-2</v>
      </c>
      <c r="AM37" s="66">
        <v>7.7757203999999996E-2</v>
      </c>
      <c r="AN37" s="67">
        <v>1.9989000000000001E-3</v>
      </c>
      <c r="AO37" s="45"/>
    </row>
    <row r="38" spans="1:41" ht="15.75" thickBot="1" x14ac:dyDescent="0.3">
      <c r="A38" s="72">
        <v>5</v>
      </c>
      <c r="B38" s="71">
        <v>2014</v>
      </c>
      <c r="C38" s="71">
        <v>0.34204519999999999</v>
      </c>
      <c r="D38" s="71">
        <v>0.11585958</v>
      </c>
      <c r="E38" s="73">
        <v>84</v>
      </c>
      <c r="F38" s="78">
        <v>1.2641316E-2</v>
      </c>
      <c r="G38" s="78">
        <f t="shared" si="1"/>
        <v>1.9889597801751635</v>
      </c>
      <c r="H38" s="11">
        <f t="shared" si="2"/>
        <v>0.36718826909248475</v>
      </c>
      <c r="I38" s="11">
        <f t="shared" si="3"/>
        <v>0.31690213090751523</v>
      </c>
      <c r="K38" s="50" t="s">
        <v>4134</v>
      </c>
      <c r="L38" s="54">
        <v>4.5979807999999997E-2</v>
      </c>
      <c r="M38" s="54">
        <v>-0.161109536</v>
      </c>
      <c r="N38" s="54">
        <v>0.25306915000000002</v>
      </c>
      <c r="O38" s="54">
        <v>0.99889329999999998</v>
      </c>
      <c r="P38" s="51" t="s">
        <v>4149</v>
      </c>
      <c r="Q38" s="61">
        <v>-7.4229829999999997E-2</v>
      </c>
      <c r="R38" s="61">
        <v>-0.24540439</v>
      </c>
      <c r="S38" s="61">
        <v>9.6944731399999998E-2</v>
      </c>
      <c r="T38" s="61">
        <v>0.86088070000000005</v>
      </c>
      <c r="U38" s="68" t="s">
        <v>4149</v>
      </c>
      <c r="V38" s="69">
        <v>-7.1021727000000007E-2</v>
      </c>
      <c r="W38" s="69">
        <v>-0.15032493399999999</v>
      </c>
      <c r="X38" s="69">
        <v>8.2814800000000008E-3</v>
      </c>
      <c r="Y38" s="69">
        <v>0.11316560000000001</v>
      </c>
      <c r="Z38" s="51" t="s">
        <v>4149</v>
      </c>
      <c r="AA38" s="69">
        <v>-3.8515969999999997E-2</v>
      </c>
      <c r="AB38" s="69">
        <v>-0.112485276</v>
      </c>
      <c r="AC38" s="69">
        <v>3.5453340999999999E-2</v>
      </c>
      <c r="AD38" s="69">
        <v>0.71897219999999995</v>
      </c>
      <c r="AE38" s="50" t="s">
        <v>4142</v>
      </c>
      <c r="AF38" s="66">
        <v>2.0982309999999999E-3</v>
      </c>
      <c r="AG38" s="66">
        <v>-6.0809389999999998E-2</v>
      </c>
      <c r="AH38" s="66">
        <v>6.5005851000000003E-2</v>
      </c>
      <c r="AI38" s="66">
        <v>1</v>
      </c>
      <c r="AJ38" s="50" t="s">
        <v>4142</v>
      </c>
      <c r="AK38" s="66">
        <v>-1.1047339E-2</v>
      </c>
      <c r="AL38" s="66">
        <v>-5.2366267000000001E-2</v>
      </c>
      <c r="AM38" s="66">
        <v>3.0271590000000001E-2</v>
      </c>
      <c r="AN38" s="66">
        <v>0.99218609999999996</v>
      </c>
      <c r="AO38" s="45"/>
    </row>
    <row r="39" spans="1:41" x14ac:dyDescent="0.25">
      <c r="A39" s="72">
        <v>5</v>
      </c>
      <c r="B39" s="71">
        <v>2015</v>
      </c>
      <c r="C39" s="71">
        <v>0.30104950000000003</v>
      </c>
      <c r="D39" s="71">
        <v>7.6652659999999997E-2</v>
      </c>
      <c r="E39" s="73">
        <v>101</v>
      </c>
      <c r="F39" s="78">
        <v>7.6272249999999996E-3</v>
      </c>
      <c r="G39" s="78">
        <f t="shared" si="1"/>
        <v>1.9839715185235556</v>
      </c>
      <c r="H39" s="11">
        <f t="shared" si="2"/>
        <v>0.31618169716537087</v>
      </c>
      <c r="I39" s="11">
        <f t="shared" si="3"/>
        <v>0.28591730283462918</v>
      </c>
      <c r="K39" s="50" t="s">
        <v>4135</v>
      </c>
      <c r="L39" s="54">
        <v>-7.1338501999999998E-2</v>
      </c>
      <c r="M39" s="54">
        <v>-0.188427491</v>
      </c>
      <c r="N39" s="54">
        <v>4.5750489999999998E-2</v>
      </c>
      <c r="O39" s="54">
        <v>0.61667070000000002</v>
      </c>
      <c r="P39" s="47"/>
      <c r="Q39" s="47"/>
      <c r="R39" s="47"/>
      <c r="S39" s="47"/>
      <c r="T39" s="47"/>
      <c r="U39" s="47"/>
      <c r="V39" s="45"/>
      <c r="W39" s="45"/>
      <c r="X39" s="45"/>
      <c r="Y39" s="45"/>
      <c r="Z39" s="49"/>
      <c r="AA39" s="49"/>
      <c r="AB39" s="49"/>
      <c r="AC39" s="49"/>
      <c r="AD39" s="49"/>
      <c r="AE39" s="50" t="s">
        <v>4143</v>
      </c>
      <c r="AF39" s="66">
        <v>-7.2022138999999999E-2</v>
      </c>
      <c r="AG39" s="66">
        <v>-0.18962206000000001</v>
      </c>
      <c r="AH39" s="66">
        <v>4.5577777E-2</v>
      </c>
      <c r="AI39" s="66">
        <v>0.57562670000000005</v>
      </c>
      <c r="AJ39" s="50" t="s">
        <v>4143</v>
      </c>
      <c r="AK39" s="66">
        <v>-6.7909167000000006E-2</v>
      </c>
      <c r="AL39" s="66">
        <v>-0.14350607100000001</v>
      </c>
      <c r="AM39" s="66">
        <v>7.6877380000000004E-3</v>
      </c>
      <c r="AN39" s="66">
        <v>0.1144231</v>
      </c>
      <c r="AO39" s="45"/>
    </row>
    <row r="40" spans="1:41" x14ac:dyDescent="0.25">
      <c r="A40" s="72">
        <v>5</v>
      </c>
      <c r="B40" s="71">
        <v>2016</v>
      </c>
      <c r="C40" s="71">
        <v>0.2300278</v>
      </c>
      <c r="D40" s="71">
        <v>0.14227038</v>
      </c>
      <c r="E40" s="73">
        <v>18</v>
      </c>
      <c r="F40" s="78">
        <v>3.3533449999999999E-2</v>
      </c>
      <c r="G40" s="78">
        <f t="shared" si="1"/>
        <v>2.109815577833317</v>
      </c>
      <c r="H40" s="11">
        <f t="shared" si="2"/>
        <v>0.30077719518849466</v>
      </c>
      <c r="I40" s="11">
        <f t="shared" si="3"/>
        <v>0.15927840481150535</v>
      </c>
      <c r="K40" s="50" t="s">
        <v>4136</v>
      </c>
      <c r="L40" s="54">
        <v>-8.7903712999999994E-2</v>
      </c>
      <c r="M40" s="54">
        <v>-0.19189501</v>
      </c>
      <c r="N40" s="54">
        <v>1.6087580000000001E-2</v>
      </c>
      <c r="O40" s="54">
        <v>0.17588980000000001</v>
      </c>
      <c r="P40" s="47"/>
      <c r="Q40" s="47"/>
      <c r="R40" s="47"/>
      <c r="S40" s="47"/>
      <c r="T40" s="47"/>
      <c r="U40" s="47"/>
      <c r="V40" s="45"/>
      <c r="W40" s="45"/>
      <c r="X40" s="45"/>
      <c r="Y40" s="45"/>
      <c r="Z40" s="49"/>
      <c r="AA40" s="49"/>
      <c r="AB40" s="49"/>
      <c r="AC40" s="49"/>
      <c r="AD40" s="49"/>
      <c r="AE40" s="50" t="s">
        <v>4144</v>
      </c>
      <c r="AF40" s="66">
        <v>-9.9231666999999996E-2</v>
      </c>
      <c r="AG40" s="66">
        <v>-0.13695646</v>
      </c>
      <c r="AH40" s="66">
        <v>-6.1506872999999997E-2</v>
      </c>
      <c r="AI40" s="67">
        <v>0</v>
      </c>
      <c r="AJ40" s="50" t="s">
        <v>4144</v>
      </c>
      <c r="AK40" s="66">
        <v>-5.9401580000000002E-2</v>
      </c>
      <c r="AL40" s="66">
        <v>-8.6723191000000005E-2</v>
      </c>
      <c r="AM40" s="66">
        <v>-3.2079969999999999E-2</v>
      </c>
      <c r="AN40" s="67">
        <v>0</v>
      </c>
      <c r="AO40" s="45"/>
    </row>
    <row r="41" spans="1:41" x14ac:dyDescent="0.25">
      <c r="A41" s="72">
        <v>6</v>
      </c>
      <c r="B41" s="73">
        <v>1996</v>
      </c>
      <c r="C41" s="73">
        <v>0.1893727</v>
      </c>
      <c r="D41" s="73">
        <v>5.5893270000000002E-2</v>
      </c>
      <c r="E41" s="73">
        <v>11</v>
      </c>
      <c r="F41" s="78">
        <v>1.6852455999999998E-2</v>
      </c>
      <c r="G41" s="78">
        <f t="shared" si="1"/>
        <v>2.2281388519862744</v>
      </c>
      <c r="H41" s="11">
        <f t="shared" si="2"/>
        <v>0.22692231196498919</v>
      </c>
      <c r="I41" s="11">
        <f t="shared" si="3"/>
        <v>0.15182308803501082</v>
      </c>
      <c r="K41" s="50" t="s">
        <v>4137</v>
      </c>
      <c r="L41" s="54">
        <v>-2.8357001999999999E-2</v>
      </c>
      <c r="M41" s="54">
        <v>-0.21882141199999999</v>
      </c>
      <c r="N41" s="54">
        <v>0.16210741000000001</v>
      </c>
      <c r="O41" s="54">
        <v>0.9999441</v>
      </c>
      <c r="P41" s="47"/>
      <c r="Q41" s="47"/>
      <c r="R41" s="47"/>
      <c r="S41" s="47"/>
      <c r="T41" s="47"/>
      <c r="U41" s="47"/>
      <c r="V41" s="45"/>
      <c r="W41" s="45"/>
      <c r="X41" s="45"/>
      <c r="Y41" s="45"/>
      <c r="Z41" s="49"/>
      <c r="AA41" s="49"/>
      <c r="AB41" s="49"/>
      <c r="AC41" s="49"/>
      <c r="AD41" s="49"/>
      <c r="AE41" s="50" t="s">
        <v>4145</v>
      </c>
      <c r="AF41" s="66">
        <v>-0.11791963</v>
      </c>
      <c r="AG41" s="66">
        <v>-0.17847441</v>
      </c>
      <c r="AH41" s="66">
        <v>-5.7364853E-2</v>
      </c>
      <c r="AI41" s="67">
        <v>1.9999999999999999E-7</v>
      </c>
      <c r="AJ41" s="50" t="s">
        <v>4145</v>
      </c>
      <c r="AK41" s="66">
        <v>-0.11455122399999999</v>
      </c>
      <c r="AL41" s="66">
        <v>-0.15089777900000001</v>
      </c>
      <c r="AM41" s="66">
        <v>-7.8204669000000004E-2</v>
      </c>
      <c r="AN41" s="67">
        <v>0</v>
      </c>
      <c r="AO41" s="45"/>
    </row>
    <row r="42" spans="1:41" x14ac:dyDescent="0.25">
      <c r="A42" s="72">
        <v>6</v>
      </c>
      <c r="B42" s="73">
        <v>2011</v>
      </c>
      <c r="C42" s="73">
        <v>0.29132609999999998</v>
      </c>
      <c r="D42" s="73">
        <v>9.1655619999999993E-2</v>
      </c>
      <c r="E42" s="73">
        <v>115</v>
      </c>
      <c r="F42" s="78">
        <v>8.5469310000000007E-3</v>
      </c>
      <c r="G42" s="78">
        <f t="shared" si="1"/>
        <v>1.9809922979758596</v>
      </c>
      <c r="H42" s="11">
        <f t="shared" si="2"/>
        <v>0.30825750448233108</v>
      </c>
      <c r="I42" s="11">
        <f t="shared" si="3"/>
        <v>0.27439469551766887</v>
      </c>
      <c r="K42" s="50" t="s">
        <v>4138</v>
      </c>
      <c r="L42" s="54">
        <v>-0.12518225899999999</v>
      </c>
      <c r="M42" s="54">
        <v>-0.222702926</v>
      </c>
      <c r="N42" s="54">
        <v>-2.766159E-2</v>
      </c>
      <c r="O42" s="55">
        <v>2.3321000000000001E-3</v>
      </c>
      <c r="P42" s="47"/>
      <c r="Q42" s="47"/>
      <c r="R42" s="47"/>
      <c r="S42" s="47"/>
      <c r="T42" s="47"/>
      <c r="U42" s="47"/>
      <c r="V42" s="45"/>
      <c r="W42" s="45"/>
      <c r="X42" s="45"/>
      <c r="Y42" s="45"/>
      <c r="Z42" s="49"/>
      <c r="AA42" s="49"/>
      <c r="AB42" s="49"/>
      <c r="AC42" s="49"/>
      <c r="AD42" s="49"/>
      <c r="AE42" s="50" t="s">
        <v>4146</v>
      </c>
      <c r="AF42" s="66">
        <v>-0.19203999999999999</v>
      </c>
      <c r="AG42" s="66">
        <v>-0.30839829000000002</v>
      </c>
      <c r="AH42" s="66">
        <v>-7.5681706000000001E-2</v>
      </c>
      <c r="AI42" s="67">
        <v>2.0000000000000002E-5</v>
      </c>
      <c r="AJ42" s="50" t="s">
        <v>4146</v>
      </c>
      <c r="AK42" s="66">
        <v>-0.17141305200000001</v>
      </c>
      <c r="AL42" s="66">
        <v>-0.24441106700000001</v>
      </c>
      <c r="AM42" s="66">
        <v>-9.8415036999999997E-2</v>
      </c>
      <c r="AN42" s="67">
        <v>0</v>
      </c>
      <c r="AO42" s="45"/>
    </row>
    <row r="43" spans="1:41" x14ac:dyDescent="0.25">
      <c r="A43" s="72">
        <v>6</v>
      </c>
      <c r="B43" s="73">
        <v>2012</v>
      </c>
      <c r="C43" s="73">
        <v>0.26101809999999998</v>
      </c>
      <c r="D43" s="73">
        <v>8.6372409999999997E-2</v>
      </c>
      <c r="E43" s="73">
        <v>83</v>
      </c>
      <c r="F43" s="78">
        <v>9.4806040000000001E-3</v>
      </c>
      <c r="G43" s="78">
        <f t="shared" si="1"/>
        <v>1.9893185571365706</v>
      </c>
      <c r="H43" s="11">
        <f t="shared" si="2"/>
        <v>0.27987804147006318</v>
      </c>
      <c r="I43" s="11">
        <f t="shared" si="3"/>
        <v>0.24215815852993677</v>
      </c>
      <c r="K43" s="50" t="s">
        <v>4139</v>
      </c>
      <c r="L43" s="54">
        <v>-0.19523742199999999</v>
      </c>
      <c r="M43" s="54">
        <v>-0.374051984</v>
      </c>
      <c r="N43" s="54">
        <v>-1.6422860000000001E-2</v>
      </c>
      <c r="O43" s="55">
        <v>2.0498700000000002E-2</v>
      </c>
      <c r="P43" s="47"/>
      <c r="Q43" s="47"/>
      <c r="R43" s="47"/>
      <c r="S43" s="47"/>
      <c r="T43" s="47"/>
      <c r="U43" s="47"/>
      <c r="V43" s="45"/>
      <c r="W43" s="45"/>
      <c r="X43" s="45"/>
      <c r="Y43" s="45"/>
      <c r="Z43" s="49"/>
      <c r="AA43" s="49"/>
      <c r="AB43" s="49"/>
      <c r="AC43" s="49"/>
      <c r="AD43" s="49"/>
      <c r="AE43" s="50" t="s">
        <v>4147</v>
      </c>
      <c r="AF43" s="66">
        <v>-1.8687962999999998E-2</v>
      </c>
      <c r="AG43" s="66">
        <v>-7.6977190000000001E-2</v>
      </c>
      <c r="AH43" s="66">
        <v>3.9601268000000002E-2</v>
      </c>
      <c r="AI43" s="66">
        <v>0.97755270000000005</v>
      </c>
      <c r="AJ43" s="50" t="s">
        <v>4147</v>
      </c>
      <c r="AK43" s="66">
        <v>-5.5149643999999998E-2</v>
      </c>
      <c r="AL43" s="66">
        <v>-9.1879260000000004E-2</v>
      </c>
      <c r="AM43" s="66">
        <v>-1.8420028000000001E-2</v>
      </c>
      <c r="AN43" s="67">
        <v>1.7579999999999999E-4</v>
      </c>
      <c r="AO43" s="45"/>
    </row>
    <row r="44" spans="1:41" x14ac:dyDescent="0.25">
      <c r="A44" s="72">
        <v>6</v>
      </c>
      <c r="B44" s="73">
        <v>2013</v>
      </c>
      <c r="C44" s="73">
        <v>0.34226499999999999</v>
      </c>
      <c r="D44" s="73">
        <v>0.10176068000000001</v>
      </c>
      <c r="E44" s="73">
        <v>103</v>
      </c>
      <c r="F44" s="78">
        <v>1.0026778E-2</v>
      </c>
      <c r="G44" s="78">
        <f t="shared" si="1"/>
        <v>1.9834952585628811</v>
      </c>
      <c r="H44" s="11">
        <f t="shared" si="2"/>
        <v>0.36215306662166258</v>
      </c>
      <c r="I44" s="11">
        <f t="shared" si="3"/>
        <v>0.32237693337833739</v>
      </c>
      <c r="K44" s="50" t="s">
        <v>4140</v>
      </c>
      <c r="L44" s="54">
        <v>-1.6565211999999999E-2</v>
      </c>
      <c r="M44" s="54">
        <v>-0.10543142799999999</v>
      </c>
      <c r="N44" s="54">
        <v>7.2301000000000004E-2</v>
      </c>
      <c r="O44" s="54">
        <v>0.99969410000000003</v>
      </c>
      <c r="P44" s="47"/>
      <c r="Q44" s="47"/>
      <c r="R44" s="47"/>
      <c r="S44" s="47"/>
      <c r="T44" s="47"/>
      <c r="U44" s="47"/>
      <c r="V44" s="45"/>
      <c r="W44" s="45"/>
      <c r="X44" s="45"/>
      <c r="Y44" s="45"/>
      <c r="Z44" s="49"/>
      <c r="AA44" s="49"/>
      <c r="AB44" s="49"/>
      <c r="AC44" s="49"/>
      <c r="AD44" s="49"/>
      <c r="AE44" s="50" t="s">
        <v>4148</v>
      </c>
      <c r="AF44" s="66">
        <v>-9.2808333000000007E-2</v>
      </c>
      <c r="AG44" s="66">
        <v>-0.20800384999999999</v>
      </c>
      <c r="AH44" s="66">
        <v>2.2387179E-2</v>
      </c>
      <c r="AI44" s="66">
        <v>0.21849389999999999</v>
      </c>
      <c r="AJ44" s="50" t="s">
        <v>4148</v>
      </c>
      <c r="AK44" s="66">
        <v>-0.112011472</v>
      </c>
      <c r="AL44" s="66">
        <v>-0.18520097099999999</v>
      </c>
      <c r="AM44" s="66">
        <v>-3.8821972000000003E-2</v>
      </c>
      <c r="AN44" s="67">
        <v>1.1849999999999999E-4</v>
      </c>
      <c r="AO44" s="45"/>
    </row>
    <row r="45" spans="1:41" ht="15.75" thickBot="1" x14ac:dyDescent="0.3">
      <c r="A45" s="72">
        <v>6</v>
      </c>
      <c r="B45" s="73">
        <v>2014</v>
      </c>
      <c r="C45" s="73">
        <v>0.27589730000000001</v>
      </c>
      <c r="D45" s="73">
        <v>8.9916280000000001E-2</v>
      </c>
      <c r="E45" s="73">
        <v>74</v>
      </c>
      <c r="F45" s="78">
        <v>1.0452556E-2</v>
      </c>
      <c r="G45" s="78">
        <f t="shared" si="1"/>
        <v>1.9929971258898567</v>
      </c>
      <c r="H45" s="11">
        <f t="shared" si="2"/>
        <v>0.29672921406620278</v>
      </c>
      <c r="I45" s="11">
        <f t="shared" si="3"/>
        <v>0.25506538593379724</v>
      </c>
      <c r="K45" s="50" t="s">
        <v>4141</v>
      </c>
      <c r="L45" s="54">
        <v>4.2981498999999999E-2</v>
      </c>
      <c r="M45" s="54">
        <v>-0.13966489600000001</v>
      </c>
      <c r="N45" s="54">
        <v>0.22562789</v>
      </c>
      <c r="O45" s="54">
        <v>0.99831829999999999</v>
      </c>
      <c r="P45" s="47"/>
      <c r="Q45" s="47"/>
      <c r="R45" s="47"/>
      <c r="S45" s="47"/>
      <c r="T45" s="47"/>
      <c r="U45" s="47"/>
      <c r="V45" s="45"/>
      <c r="W45" s="45"/>
      <c r="X45" s="45"/>
      <c r="Y45" s="45"/>
      <c r="Z45" s="49"/>
      <c r="AA45" s="49"/>
      <c r="AB45" s="49"/>
      <c r="AC45" s="49"/>
      <c r="AD45" s="49"/>
      <c r="AE45" s="51" t="s">
        <v>4149</v>
      </c>
      <c r="AF45" s="69">
        <v>-7.4120370000000005E-2</v>
      </c>
      <c r="AG45" s="69">
        <v>-0.19867447999999999</v>
      </c>
      <c r="AH45" s="69">
        <v>5.0433741999999997E-2</v>
      </c>
      <c r="AI45" s="69">
        <v>0.61195109999999997</v>
      </c>
      <c r="AJ45" s="51" t="s">
        <v>4149</v>
      </c>
      <c r="AK45" s="69">
        <v>-5.6861828000000003E-2</v>
      </c>
      <c r="AL45" s="69">
        <v>-0.13387679099999999</v>
      </c>
      <c r="AM45" s="69">
        <v>2.0153134999999999E-2</v>
      </c>
      <c r="AN45" s="69">
        <v>0.3236829</v>
      </c>
      <c r="AO45" s="45"/>
    </row>
    <row r="46" spans="1:41" x14ac:dyDescent="0.25">
      <c r="A46" s="72">
        <v>6</v>
      </c>
      <c r="B46" s="73">
        <v>2015</v>
      </c>
      <c r="C46" s="73">
        <v>0.2379955</v>
      </c>
      <c r="D46" s="73">
        <v>7.8690019999999999E-2</v>
      </c>
      <c r="E46" s="73">
        <v>22</v>
      </c>
      <c r="F46" s="78">
        <v>1.6776768000000001E-2</v>
      </c>
      <c r="G46" s="78">
        <f t="shared" si="1"/>
        <v>2.07961384472768</v>
      </c>
      <c r="H46" s="11">
        <f t="shared" si="2"/>
        <v>0.27288469900258433</v>
      </c>
      <c r="I46" s="11">
        <f t="shared" si="3"/>
        <v>0.2031063009974157</v>
      </c>
      <c r="K46" s="50" t="s">
        <v>4142</v>
      </c>
      <c r="L46" s="54">
        <v>-5.3843756999999999E-2</v>
      </c>
      <c r="M46" s="54">
        <v>-0.13504286400000001</v>
      </c>
      <c r="N46" s="54">
        <v>2.735535E-2</v>
      </c>
      <c r="O46" s="54">
        <v>0.49928630000000002</v>
      </c>
      <c r="P46" s="47"/>
      <c r="Q46" s="47"/>
      <c r="R46" s="47"/>
      <c r="S46" s="47"/>
      <c r="T46" s="47"/>
      <c r="U46" s="47"/>
      <c r="V46" s="45"/>
      <c r="W46" s="45"/>
      <c r="X46" s="45"/>
      <c r="Y46" s="45"/>
      <c r="Z46" s="45"/>
      <c r="AA46" s="45"/>
      <c r="AB46" s="45"/>
      <c r="AC46" s="45"/>
      <c r="AD46" s="45"/>
      <c r="AO46" s="45"/>
    </row>
    <row r="47" spans="1:41" x14ac:dyDescent="0.25">
      <c r="A47" s="72">
        <v>6</v>
      </c>
      <c r="B47" s="73">
        <v>2016</v>
      </c>
      <c r="C47" s="73">
        <v>0.1994795</v>
      </c>
      <c r="D47" s="73">
        <v>0.11266735999999999</v>
      </c>
      <c r="E47" s="73">
        <v>39</v>
      </c>
      <c r="F47" s="78">
        <v>1.8041215999999999E-2</v>
      </c>
      <c r="G47" s="78">
        <f t="shared" si="1"/>
        <v>2.0243941639119702</v>
      </c>
      <c r="H47" s="11">
        <f t="shared" si="2"/>
        <v>0.23600203238027526</v>
      </c>
      <c r="I47" s="11">
        <f t="shared" si="3"/>
        <v>0.16295696761972475</v>
      </c>
      <c r="K47" s="50" t="s">
        <v>4143</v>
      </c>
      <c r="L47" s="54">
        <v>-0.12389892</v>
      </c>
      <c r="M47" s="54">
        <v>-0.29436200200000001</v>
      </c>
      <c r="N47" s="54">
        <v>4.656416E-2</v>
      </c>
      <c r="O47" s="54">
        <v>0.36697649999999998</v>
      </c>
      <c r="P47" s="47"/>
      <c r="Q47" s="47"/>
      <c r="R47" s="47"/>
      <c r="S47" s="47"/>
      <c r="T47" s="47"/>
      <c r="U47" s="47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O47" s="45"/>
    </row>
    <row r="48" spans="1:41" x14ac:dyDescent="0.25">
      <c r="A48" s="72">
        <v>7</v>
      </c>
      <c r="B48" s="73">
        <v>1995</v>
      </c>
      <c r="C48" s="73">
        <v>0.28107330000000003</v>
      </c>
      <c r="D48" s="73">
        <v>9.378968E-2</v>
      </c>
      <c r="E48" s="73">
        <v>15</v>
      </c>
      <c r="F48" s="78">
        <v>2.4216390000000001E-2</v>
      </c>
      <c r="G48" s="78">
        <f t="shared" si="1"/>
        <v>2.1447866879178044</v>
      </c>
      <c r="H48" s="11">
        <f t="shared" si="2"/>
        <v>0.33301229090142587</v>
      </c>
      <c r="I48" s="11">
        <f t="shared" si="3"/>
        <v>0.22913430909857418</v>
      </c>
      <c r="K48" s="56" t="s">
        <v>4144</v>
      </c>
      <c r="L48" s="57">
        <v>5.9546711000000002E-2</v>
      </c>
      <c r="M48" s="57">
        <v>-0.114992867</v>
      </c>
      <c r="N48" s="57">
        <v>0.23408629</v>
      </c>
      <c r="O48" s="57">
        <v>0.97928499999999996</v>
      </c>
      <c r="S48" s="8"/>
      <c r="T48" s="8"/>
      <c r="U48" s="8"/>
      <c r="AO48" s="45"/>
    </row>
    <row r="49" spans="1:21" x14ac:dyDescent="0.25">
      <c r="A49" s="72">
        <v>7</v>
      </c>
      <c r="B49" s="73">
        <v>1996</v>
      </c>
      <c r="C49" s="73">
        <v>0.3249167</v>
      </c>
      <c r="D49" s="73">
        <v>0.15967529</v>
      </c>
      <c r="E49" s="73">
        <v>48</v>
      </c>
      <c r="F49" s="78">
        <v>2.3047142999999999E-2</v>
      </c>
      <c r="G49" s="78">
        <f t="shared" si="1"/>
        <v>2.0117405137297668</v>
      </c>
      <c r="H49" s="11">
        <f t="shared" si="2"/>
        <v>0.37128157129882339</v>
      </c>
      <c r="I49" s="11">
        <f t="shared" si="3"/>
        <v>0.27855182870117662</v>
      </c>
      <c r="K49" s="56" t="s">
        <v>4145</v>
      </c>
      <c r="L49" s="57">
        <v>-3.7278545000000003E-2</v>
      </c>
      <c r="M49" s="57">
        <v>-9.8086879000000002E-2</v>
      </c>
      <c r="N49" s="57">
        <v>2.3529789999999998E-2</v>
      </c>
      <c r="O49" s="57">
        <v>0.6084773</v>
      </c>
      <c r="S49" s="8"/>
      <c r="T49" s="8"/>
      <c r="U49" s="8"/>
    </row>
    <row r="50" spans="1:21" x14ac:dyDescent="0.25">
      <c r="A50" s="72">
        <v>7</v>
      </c>
      <c r="B50" s="73">
        <v>2011</v>
      </c>
      <c r="C50" s="73">
        <v>0.2375574</v>
      </c>
      <c r="D50" s="73">
        <v>7.4852360000000007E-2</v>
      </c>
      <c r="E50" s="73">
        <v>61</v>
      </c>
      <c r="F50" s="78">
        <v>9.5838620000000003E-3</v>
      </c>
      <c r="G50" s="78">
        <f t="shared" si="1"/>
        <v>2.0002978220142609</v>
      </c>
      <c r="H50" s="11">
        <f t="shared" si="2"/>
        <v>0.25672797828508526</v>
      </c>
      <c r="I50" s="11">
        <f t="shared" si="3"/>
        <v>0.21838682171491478</v>
      </c>
      <c r="K50" s="56" t="s">
        <v>4146</v>
      </c>
      <c r="L50" s="57">
        <v>-0.107333709</v>
      </c>
      <c r="M50" s="57">
        <v>-0.26908048800000001</v>
      </c>
      <c r="N50" s="57">
        <v>5.4413070000000001E-2</v>
      </c>
      <c r="O50" s="57">
        <v>0.49823970000000001</v>
      </c>
      <c r="S50" s="8"/>
      <c r="T50" s="8"/>
      <c r="U50" s="8"/>
    </row>
    <row r="51" spans="1:21" x14ac:dyDescent="0.25">
      <c r="A51" s="72">
        <v>7</v>
      </c>
      <c r="B51" s="73">
        <v>2012</v>
      </c>
      <c r="C51" s="73">
        <v>0.19833880000000001</v>
      </c>
      <c r="D51" s="73">
        <v>7.5078909999999999E-2</v>
      </c>
      <c r="E51" s="73">
        <v>67</v>
      </c>
      <c r="F51" s="78">
        <v>9.1723489999999998E-3</v>
      </c>
      <c r="G51" s="78">
        <f t="shared" si="1"/>
        <v>1.996564418952312</v>
      </c>
      <c r="H51" s="11">
        <f t="shared" si="2"/>
        <v>0.21665198565161284</v>
      </c>
      <c r="I51" s="11">
        <f t="shared" si="3"/>
        <v>0.18002561434838718</v>
      </c>
      <c r="K51" s="56" t="s">
        <v>4147</v>
      </c>
      <c r="L51" s="57">
        <v>-9.6825255999999998E-2</v>
      </c>
      <c r="M51" s="57">
        <v>-0.26758870299999998</v>
      </c>
      <c r="N51" s="57">
        <v>7.3938190000000001E-2</v>
      </c>
      <c r="O51" s="57">
        <v>0.70555659999999998</v>
      </c>
      <c r="S51" s="8"/>
      <c r="T51" s="8"/>
      <c r="U51" s="8"/>
    </row>
    <row r="52" spans="1:21" x14ac:dyDescent="0.25">
      <c r="A52" s="72">
        <v>7</v>
      </c>
      <c r="B52" s="73">
        <v>2013</v>
      </c>
      <c r="C52" s="73">
        <v>0.31835669999999999</v>
      </c>
      <c r="D52" s="73">
        <v>8.2924170000000005E-2</v>
      </c>
      <c r="E52" s="73">
        <v>90</v>
      </c>
      <c r="F52" s="78">
        <v>8.7409749999999998E-3</v>
      </c>
      <c r="G52" s="78">
        <f t="shared" si="1"/>
        <v>1.986978699506285</v>
      </c>
      <c r="H52" s="11">
        <f t="shared" si="2"/>
        <v>0.33572483113791696</v>
      </c>
      <c r="I52" s="11">
        <f t="shared" si="3"/>
        <v>0.30098856886208303</v>
      </c>
      <c r="K52" s="56" t="s">
        <v>4148</v>
      </c>
      <c r="L52" s="57">
        <v>-0.16688042</v>
      </c>
      <c r="M52" s="57">
        <v>-0.39409072299999998</v>
      </c>
      <c r="N52" s="57">
        <v>6.0329880000000002E-2</v>
      </c>
      <c r="O52" s="57">
        <v>0.35220230000000002</v>
      </c>
      <c r="S52" s="8"/>
      <c r="T52" s="8"/>
      <c r="U52" s="8"/>
    </row>
    <row r="53" spans="1:21" ht="15.75" thickBot="1" x14ac:dyDescent="0.3">
      <c r="A53" s="72">
        <v>7</v>
      </c>
      <c r="B53" s="73">
        <v>2014</v>
      </c>
      <c r="C53" s="73">
        <v>0.21912499999999999</v>
      </c>
      <c r="D53" s="73">
        <v>7.8289880000000006E-2</v>
      </c>
      <c r="E53" s="73">
        <v>132</v>
      </c>
      <c r="F53" s="78">
        <v>6.8142589999999996E-3</v>
      </c>
      <c r="G53" s="78">
        <f t="shared" si="1"/>
        <v>1.9782385392303834</v>
      </c>
      <c r="H53" s="11">
        <f t="shared" si="2"/>
        <v>0.23260522977009748</v>
      </c>
      <c r="I53" s="11">
        <f t="shared" si="3"/>
        <v>0.20564477022990249</v>
      </c>
      <c r="K53" s="58" t="s">
        <v>4149</v>
      </c>
      <c r="L53" s="59">
        <v>-7.0055163000000004E-2</v>
      </c>
      <c r="M53" s="59">
        <v>-0.22771971599999999</v>
      </c>
      <c r="N53" s="59">
        <v>8.7609389999999995E-2</v>
      </c>
      <c r="O53" s="59">
        <v>0.90415789999999996</v>
      </c>
      <c r="S53" s="8"/>
      <c r="T53" s="8"/>
      <c r="U53" s="8"/>
    </row>
    <row r="54" spans="1:21" x14ac:dyDescent="0.25">
      <c r="A54" s="72">
        <v>7</v>
      </c>
      <c r="B54" s="73">
        <v>2015</v>
      </c>
      <c r="C54" s="73">
        <v>0.200437</v>
      </c>
      <c r="D54" s="73">
        <v>7.1250359999999999E-2</v>
      </c>
      <c r="E54" s="73">
        <v>27</v>
      </c>
      <c r="F54" s="78">
        <v>1.3712138E-2</v>
      </c>
      <c r="G54" s="78">
        <f t="shared" si="1"/>
        <v>2.0555294386428731</v>
      </c>
      <c r="H54" s="11">
        <f t="shared" si="2"/>
        <v>0.22862270332573362</v>
      </c>
      <c r="I54" s="11">
        <f t="shared" si="3"/>
        <v>0.17225129667426639</v>
      </c>
      <c r="S54" s="8"/>
      <c r="T54" s="8"/>
      <c r="U54" s="8"/>
    </row>
    <row r="55" spans="1:21" x14ac:dyDescent="0.25">
      <c r="A55" s="72">
        <v>7</v>
      </c>
      <c r="B55" s="73">
        <v>2016</v>
      </c>
      <c r="C55" s="73">
        <v>0.1263167</v>
      </c>
      <c r="D55" s="73">
        <v>6.2455089999999998E-2</v>
      </c>
      <c r="E55" s="73">
        <v>6</v>
      </c>
      <c r="F55" s="78">
        <v>2.5497182E-2</v>
      </c>
      <c r="G55" s="78">
        <f t="shared" si="1"/>
        <v>2.570581835636315</v>
      </c>
      <c r="H55" s="11">
        <f t="shared" si="2"/>
        <v>0.19185929290911322</v>
      </c>
      <c r="I55" s="11">
        <f t="shared" si="3"/>
        <v>6.0774107090886792E-2</v>
      </c>
      <c r="S55" s="8"/>
      <c r="T55" s="8"/>
      <c r="U55" s="8"/>
    </row>
    <row r="56" spans="1:21" x14ac:dyDescent="0.25">
      <c r="A56" s="72">
        <v>8</v>
      </c>
      <c r="B56" s="73">
        <v>1995</v>
      </c>
      <c r="C56" s="73">
        <v>0.24831666999999999</v>
      </c>
      <c r="D56" s="73">
        <v>4.8282350000000002E-2</v>
      </c>
      <c r="E56" s="73">
        <v>6</v>
      </c>
      <c r="F56" s="78">
        <v>1.9711188000000001E-2</v>
      </c>
      <c r="G56" s="78">
        <f t="shared" si="1"/>
        <v>2.570581835636315</v>
      </c>
      <c r="H56" s="11">
        <f t="shared" si="2"/>
        <v>0.2989858918316125</v>
      </c>
      <c r="I56" s="11">
        <f t="shared" si="3"/>
        <v>0.19764744816838747</v>
      </c>
      <c r="S56" s="8"/>
      <c r="T56" s="8"/>
      <c r="U56" s="8"/>
    </row>
    <row r="57" spans="1:21" x14ac:dyDescent="0.25">
      <c r="A57" s="72">
        <v>8</v>
      </c>
      <c r="B57" s="73">
        <v>1996</v>
      </c>
      <c r="C57" s="73">
        <v>0.14053579999999999</v>
      </c>
      <c r="D57" s="73">
        <v>4.543142E-2</v>
      </c>
      <c r="E57" s="73">
        <v>81</v>
      </c>
      <c r="F57" s="78">
        <v>5.0479349999999999E-3</v>
      </c>
      <c r="G57" s="78">
        <f t="shared" si="1"/>
        <v>1.9900634212544475</v>
      </c>
      <c r="H57" s="11">
        <f t="shared" si="2"/>
        <v>0.15058151079637005</v>
      </c>
      <c r="I57" s="11">
        <f t="shared" si="3"/>
        <v>0.13049008920362992</v>
      </c>
      <c r="S57" s="8"/>
      <c r="T57" s="8"/>
      <c r="U57" s="8"/>
    </row>
    <row r="58" spans="1:21" x14ac:dyDescent="0.25">
      <c r="A58" s="72">
        <v>8</v>
      </c>
      <c r="B58" s="73">
        <v>2011</v>
      </c>
      <c r="C58" s="73">
        <v>0.159</v>
      </c>
      <c r="D58" s="73">
        <v>4.9341320000000001E-2</v>
      </c>
      <c r="E58" s="73">
        <v>20</v>
      </c>
      <c r="F58" s="78">
        <v>1.1033055999999999E-2</v>
      </c>
      <c r="G58" s="78">
        <f t="shared" si="1"/>
        <v>2.0930240544083096</v>
      </c>
      <c r="H58" s="11">
        <f t="shared" si="2"/>
        <v>0.18209245160163393</v>
      </c>
      <c r="I58" s="11">
        <f t="shared" si="3"/>
        <v>0.13590754839836608</v>
      </c>
      <c r="J58" s="27"/>
      <c r="S58" s="8"/>
      <c r="T58" s="8"/>
      <c r="U58" s="8"/>
    </row>
    <row r="59" spans="1:21" x14ac:dyDescent="0.25">
      <c r="A59" s="72">
        <v>8</v>
      </c>
      <c r="B59" s="73">
        <v>2012</v>
      </c>
      <c r="C59" s="73">
        <v>0.15599250000000001</v>
      </c>
      <c r="D59" s="73">
        <v>5.7763839999999997E-2</v>
      </c>
      <c r="E59" s="73">
        <v>40</v>
      </c>
      <c r="F59" s="78">
        <v>9.1332659999999993E-3</v>
      </c>
      <c r="G59" s="78">
        <f t="shared" si="1"/>
        <v>2.0226909200367595</v>
      </c>
      <c r="H59" s="11">
        <f t="shared" si="2"/>
        <v>0.17446627420848046</v>
      </c>
      <c r="I59" s="11">
        <f t="shared" si="3"/>
        <v>0.13751872579151955</v>
      </c>
      <c r="J59" s="27"/>
      <c r="S59" s="8"/>
      <c r="T59" s="8"/>
      <c r="U59" s="8"/>
    </row>
    <row r="60" spans="1:21" x14ac:dyDescent="0.25">
      <c r="A60" s="72">
        <v>8</v>
      </c>
      <c r="B60" s="73">
        <v>2013</v>
      </c>
      <c r="C60" s="73">
        <v>0.25949639000000002</v>
      </c>
      <c r="D60" s="73">
        <v>6.8254690000000007E-2</v>
      </c>
      <c r="E60" s="73">
        <v>83</v>
      </c>
      <c r="F60" s="78">
        <v>7.4919260000000003E-3</v>
      </c>
      <c r="G60" s="78">
        <f t="shared" si="1"/>
        <v>1.9893185571365706</v>
      </c>
      <c r="H60" s="11">
        <f t="shared" si="2"/>
        <v>0.27440021742049397</v>
      </c>
      <c r="I60" s="11">
        <f t="shared" si="3"/>
        <v>0.24459256257950607</v>
      </c>
      <c r="J60" s="27"/>
    </row>
    <row r="61" spans="1:21" x14ac:dyDescent="0.25">
      <c r="A61" s="72">
        <v>8</v>
      </c>
      <c r="B61" s="73">
        <v>2014</v>
      </c>
      <c r="C61" s="73">
        <v>0.20009481000000001</v>
      </c>
      <c r="D61" s="73">
        <v>5.6914230000000003E-2</v>
      </c>
      <c r="E61" s="73">
        <v>77</v>
      </c>
      <c r="F61" s="78">
        <v>6.4859779999999999E-3</v>
      </c>
      <c r="G61" s="78">
        <f t="shared" si="1"/>
        <v>1.991672609644662</v>
      </c>
      <c r="H61" s="11">
        <f t="shared" si="2"/>
        <v>0.21301275472935788</v>
      </c>
      <c r="I61" s="11">
        <f t="shared" si="3"/>
        <v>0.18717686527064215</v>
      </c>
      <c r="J61" s="27"/>
      <c r="S61" s="8"/>
      <c r="T61" s="8"/>
      <c r="U61" s="8"/>
    </row>
    <row r="62" spans="1:21" x14ac:dyDescent="0.25">
      <c r="A62" s="72">
        <v>8</v>
      </c>
      <c r="B62" s="73">
        <v>2015</v>
      </c>
      <c r="C62" s="73">
        <v>0.14494515999999999</v>
      </c>
      <c r="D62" s="73">
        <v>5.3421620000000003E-2</v>
      </c>
      <c r="E62" s="73">
        <v>31</v>
      </c>
      <c r="F62" s="78">
        <v>9.5948070000000003E-3</v>
      </c>
      <c r="G62" s="78">
        <f t="shared" si="1"/>
        <v>2.0422724563012378</v>
      </c>
      <c r="H62" s="11">
        <f t="shared" si="2"/>
        <v>0.1645403700596263</v>
      </c>
      <c r="I62" s="11">
        <f t="shared" si="3"/>
        <v>0.12534994994037368</v>
      </c>
      <c r="J62" s="27"/>
      <c r="S62" s="8"/>
      <c r="T62" s="8"/>
      <c r="U62" s="8"/>
    </row>
    <row r="63" spans="1:21" ht="15.75" thickBot="1" x14ac:dyDescent="0.3">
      <c r="A63" s="74">
        <v>8</v>
      </c>
      <c r="B63" s="75">
        <v>2016</v>
      </c>
      <c r="C63" s="75">
        <v>8.8083330000000001E-2</v>
      </c>
      <c r="D63" s="75">
        <v>4.4475000000000001E-2</v>
      </c>
      <c r="E63" s="75">
        <v>6</v>
      </c>
      <c r="F63" s="79">
        <v>1.8156842999999999E-2</v>
      </c>
      <c r="G63" s="79">
        <f t="shared" si="1"/>
        <v>2.570581835636315</v>
      </c>
      <c r="H63" s="12">
        <f t="shared" si="2"/>
        <v>0.13475698080830037</v>
      </c>
      <c r="I63" s="12">
        <f t="shared" si="3"/>
        <v>4.1409679191699626E-2</v>
      </c>
      <c r="J63" s="27"/>
      <c r="S63" s="8"/>
      <c r="T63" s="8"/>
      <c r="U63" s="8"/>
    </row>
    <row r="64" spans="1:21" x14ac:dyDescent="0.25">
      <c r="J64" s="27"/>
    </row>
    <row r="65" spans="10:10" x14ac:dyDescent="0.25">
      <c r="J65" s="2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from detlef</vt:lpstr>
      <vt:lpstr>from detlef scd 8+</vt:lpstr>
      <vt:lpstr>from detlef scd 8+ cumul</vt:lpstr>
      <vt:lpstr>Table 1</vt:lpstr>
      <vt:lpstr>Table 3</vt:lpstr>
    </vt:vector>
  </TitlesOfParts>
  <Company>Alaska Dept of 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Buettner, Detlef (DFG)</dc:creator>
  <cp:lastModifiedBy>NA</cp:lastModifiedBy>
  <dcterms:created xsi:type="dcterms:W3CDTF">2016-09-17T00:11:14Z</dcterms:created>
  <dcterms:modified xsi:type="dcterms:W3CDTF">2020-06-16T22:59:37Z</dcterms:modified>
</cp:coreProperties>
</file>