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doubt_Lake_sockeye\output\"/>
    </mc:Choice>
  </mc:AlternateContent>
  <xr:revisionPtr revIDLastSave="0" documentId="13_ncr:1_{85D7F2E5-5399-4943-BDCC-6D1A2EF2D3CD}" xr6:coauthVersionLast="45" xr6:coauthVersionMax="45" xr10:uidLastSave="{00000000-0000-0000-0000-000000000000}"/>
  <bookViews>
    <workbookView xWindow="-120" yWindow="-120" windowWidth="29040" windowHeight="15840" activeTab="1" xr2:uid="{8CD0671C-8A5F-4420-A6BE-113F90DF11EE}"/>
  </bookViews>
  <sheets>
    <sheet name="output" sheetId="2" r:id="rId1"/>
    <sheet name="tables" sheetId="1" r:id="rId2"/>
    <sheet name="profiles" sheetId="8" r:id="rId3"/>
  </sheets>
  <definedNames>
    <definedName name="solver_adj" localSheetId="2" hidden="1">profiles!#REF!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profiles!#REF!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8" i="1" l="1"/>
  <c r="C47" i="1"/>
  <c r="C46" i="1"/>
  <c r="C45" i="1"/>
  <c r="C44" i="1"/>
  <c r="C43" i="1"/>
  <c r="C42" i="1"/>
  <c r="C41" i="1"/>
  <c r="C40" i="1"/>
  <c r="B65" i="1" l="1"/>
  <c r="B12" i="1" l="1"/>
  <c r="B34" i="1" s="1"/>
  <c r="C12" i="1"/>
  <c r="C34" i="1" s="1"/>
  <c r="B64" i="1" s="1"/>
  <c r="D12" i="1"/>
  <c r="D34" i="1" s="1"/>
  <c r="F12" i="1"/>
  <c r="G12" i="1"/>
  <c r="F6" i="1"/>
  <c r="F5" i="1"/>
  <c r="F4" i="1"/>
  <c r="F3" i="1"/>
  <c r="H12" i="1" l="1"/>
  <c r="C10" i="1"/>
  <c r="C32" i="1" s="1"/>
  <c r="B62" i="1" s="1"/>
  <c r="D4" i="1" l="1"/>
  <c r="D26" i="1" s="1"/>
  <c r="D5" i="1"/>
  <c r="D27" i="1" s="1"/>
  <c r="D6" i="1"/>
  <c r="D28" i="1" s="1"/>
  <c r="D7" i="1"/>
  <c r="D29" i="1" s="1"/>
  <c r="D8" i="1"/>
  <c r="D30" i="1" s="1"/>
  <c r="D9" i="1"/>
  <c r="D31" i="1" s="1"/>
  <c r="D10" i="1"/>
  <c r="D32" i="1" s="1"/>
  <c r="D11" i="1"/>
  <c r="D33" i="1" s="1"/>
  <c r="D3" i="1"/>
  <c r="D25" i="1" s="1"/>
  <c r="C4" i="1"/>
  <c r="C26" i="1" s="1"/>
  <c r="B56" i="1" s="1"/>
  <c r="C5" i="1"/>
  <c r="C27" i="1" s="1"/>
  <c r="B59" i="1" s="1"/>
  <c r="C6" i="1"/>
  <c r="C28" i="1" s="1"/>
  <c r="B57" i="1" s="1"/>
  <c r="C7" i="1"/>
  <c r="C29" i="1" s="1"/>
  <c r="B58" i="1" s="1"/>
  <c r="C8" i="1"/>
  <c r="C30" i="1" s="1"/>
  <c r="B61" i="1" s="1"/>
  <c r="C9" i="1"/>
  <c r="C31" i="1" s="1"/>
  <c r="B60" i="1" s="1"/>
  <c r="C11" i="1"/>
  <c r="C33" i="1" s="1"/>
  <c r="B63" i="1" s="1"/>
  <c r="C3" i="1"/>
  <c r="C25" i="1" s="1"/>
  <c r="B4" i="1"/>
  <c r="B26" i="1" s="1"/>
  <c r="B5" i="1"/>
  <c r="B27" i="1" s="1"/>
  <c r="B6" i="1"/>
  <c r="B28" i="1" s="1"/>
  <c r="B7" i="1"/>
  <c r="B29" i="1" s="1"/>
  <c r="B8" i="1"/>
  <c r="B30" i="1" s="1"/>
  <c r="B9" i="1"/>
  <c r="B31" i="1" s="1"/>
  <c r="B10" i="1"/>
  <c r="B32" i="1" s="1"/>
  <c r="B11" i="1"/>
  <c r="B33" i="1" s="1"/>
  <c r="B3" i="1"/>
  <c r="B25" i="1" s="1"/>
  <c r="F10" i="1"/>
  <c r="G10" i="1"/>
  <c r="H10" i="1" s="1"/>
  <c r="F11" i="1"/>
  <c r="G11" i="1"/>
  <c r="H11" i="1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2" i="2"/>
  <c r="EK37" i="8" l="1"/>
  <c r="EL37" i="8"/>
  <c r="EL38" i="8" s="1"/>
  <c r="EL39" i="8" s="1"/>
  <c r="EK38" i="8" l="1"/>
  <c r="EK39" i="8" s="1"/>
  <c r="EM37" i="8"/>
  <c r="EM38" i="8" s="1"/>
  <c r="EM39" i="8" s="1"/>
  <c r="K486" i="2"/>
  <c r="K564" i="2" l="1"/>
  <c r="G4" i="1" l="1"/>
  <c r="H4" i="1" s="1"/>
  <c r="G5" i="1"/>
  <c r="H5" i="1" s="1"/>
  <c r="G6" i="1"/>
  <c r="H6" i="1" s="1"/>
  <c r="F7" i="1"/>
  <c r="G7" i="1"/>
  <c r="F8" i="1"/>
  <c r="G8" i="1"/>
  <c r="F9" i="1"/>
  <c r="G9" i="1"/>
  <c r="G3" i="1"/>
  <c r="H3" i="1" s="1"/>
  <c r="H8" i="1" l="1"/>
  <c r="H9" i="1"/>
  <c r="H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Q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B39" authorId="0" shapeId="0" xr:uid="{FDBB7AA9-C8D9-4758-9806-F3E6676A30F3}">
      <text>
        <r>
          <rPr>
            <b/>
            <sz val="9"/>
            <color indexed="81"/>
            <rFont val="Tahoma"/>
            <family val="2"/>
          </rPr>
          <t>SEM: This ouput is from the SLR analysis from the spreadsheet 'Redoubt Lake-updated brood table 8-19-2019'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" authorId="0" shapeId="0" xr:uid="{1DD0F87D-E6CF-4221-8D56-694C0820E411}">
      <text>
        <r>
          <rPr>
            <b/>
            <sz val="9"/>
            <color indexed="81"/>
            <rFont val="Tahoma"/>
            <family val="2"/>
          </rPr>
          <t>SEM:This is pasted in the spreadsheet 'Redoubt Lake-updated brood table 8-19-2019' to calculate 90% Smsy lower and upper (see Resonstruction 3 sheet)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<sst xmlns="http://schemas.openxmlformats.org/spreadsheetml/2006/main" count="135" uniqueCount="87">
  <si>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</si>
  <si>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</si>
  <si>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</si>
  <si>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</si>
  <si>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</si>
  <si>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</si>
  <si>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</si>
  <si>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</si>
  <si>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</si>
  <si>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S.max</t>
  </si>
  <si>
    <t>alpha</t>
  </si>
  <si>
    <t>beta</t>
  </si>
  <si>
    <t>lnalpha</t>
  </si>
  <si>
    <t>lnalpha.c</t>
  </si>
  <si>
    <t>Smsy_lambert</t>
  </si>
  <si>
    <t>NA</t>
  </si>
  <si>
    <t>Umsy_lambert</t>
  </si>
  <si>
    <t>Parameter</t>
  </si>
  <si>
    <t>Median</t>
  </si>
  <si>
    <t>Posterior Mean</t>
  </si>
  <si>
    <t>Posterior SD</t>
  </si>
  <si>
    <t>a</t>
  </si>
  <si>
    <t>b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</si>
  <si>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</si>
  <si>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</si>
  <si>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</si>
  <si>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t>OY0.9</t>
  </si>
  <si>
    <t>OY0.8</t>
  </si>
  <si>
    <t>OR0.9</t>
  </si>
  <si>
    <t>OR0.8</t>
  </si>
  <si>
    <t>OF0.9</t>
  </si>
  <si>
    <t>OF0.8</t>
  </si>
  <si>
    <t>S</t>
  </si>
  <si>
    <t>dropout</t>
  </si>
  <si>
    <t>variables</t>
  </si>
  <si>
    <t>.</t>
  </si>
  <si>
    <t>MSY</t>
  </si>
  <si>
    <t>S.eq</t>
  </si>
  <si>
    <t>S.msy</t>
  </si>
  <si>
    <t>U.msy</t>
  </si>
  <si>
    <t>resid.red.0</t>
  </si>
  <si>
    <t>sigma.red</t>
  </si>
  <si>
    <t>sigma.white</t>
  </si>
  <si>
    <t>NaN</t>
  </si>
  <si>
    <t>s</t>
  </si>
  <si>
    <t>OR0.7</t>
  </si>
  <si>
    <t>OF0.7</t>
  </si>
  <si>
    <t>OY0.7</t>
  </si>
  <si>
    <t>ENTER DATA HERE FROM R OUTPUT  Y.csv</t>
  </si>
  <si>
    <r>
      <t>2.5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</si>
  <si>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t>97.5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</si>
  <si>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EQ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</si>
  <si>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MAX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</si>
  <si>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MSY</t>
    </r>
  </si>
  <si>
    <r>
      <rPr>
        <i/>
        <sz val="12"/>
        <rFont val="Times New Roman"/>
        <family val="1"/>
      </rPr>
      <t>U</t>
    </r>
    <r>
      <rPr>
        <vertAlign val="subscript"/>
        <sz val="12"/>
        <rFont val="Times New Roman"/>
        <family val="1"/>
      </rPr>
      <t>MSY</t>
    </r>
  </si>
  <si>
    <t>2.5th Percentile</t>
  </si>
  <si>
    <t>97.5th percentile</t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</si>
  <si>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</t>
    </r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</si>
  <si>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)’</t>
    </r>
  </si>
  <si>
    <r>
      <t>S</t>
    </r>
    <r>
      <rPr>
        <vertAlign val="subscript"/>
        <sz val="11"/>
        <color theme="1"/>
        <rFont val="Times New Roman"/>
        <family val="1"/>
      </rPr>
      <t>EQ</t>
    </r>
  </si>
  <si>
    <r>
      <t>S</t>
    </r>
    <r>
      <rPr>
        <vertAlign val="subscript"/>
        <sz val="11"/>
        <color theme="1"/>
        <rFont val="Times New Roman"/>
        <family val="1"/>
      </rPr>
      <t>MAX</t>
    </r>
    <r>
      <rPr>
        <sz val="11"/>
        <color theme="1"/>
        <rFont val="Times New Roman"/>
        <family val="1"/>
      </rPr>
      <t xml:space="preserve"> </t>
    </r>
  </si>
  <si>
    <r>
      <t>S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</si>
  <si>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t>U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</si>
  <si>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t>`</t>
  </si>
  <si>
    <r>
      <rPr>
        <i/>
        <sz val="11"/>
        <color theme="1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contrast</t>
    </r>
  </si>
  <si>
    <t xml:space="preserve">Model 1 </t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</si>
  <si>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</t>
    </r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</si>
  <si>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)'</t>
    </r>
  </si>
  <si>
    <t>SLR</t>
  </si>
  <si>
    <t>lnalpha^</t>
  </si>
  <si>
    <t>beta^</t>
  </si>
  <si>
    <t>sigma^</t>
  </si>
  <si>
    <t>lnalpha'</t>
  </si>
  <si>
    <t>Smax^</t>
  </si>
  <si>
    <t>Seq^</t>
  </si>
  <si>
    <t>Smsy^</t>
  </si>
  <si>
    <t>Umsy^</t>
  </si>
  <si>
    <t>MSY^</t>
  </si>
  <si>
    <t>S Contrast</t>
  </si>
  <si>
    <t>90% Smsy lower</t>
  </si>
  <si>
    <t>90% Smsy Upper</t>
  </si>
  <si>
    <t>Model 1</t>
  </si>
  <si>
    <t>CV</t>
  </si>
  <si>
    <t>Summary output for report:</t>
  </si>
  <si>
    <t>DIFFERENCE</t>
  </si>
  <si>
    <t>Summary Output-Model 1</t>
  </si>
  <si>
    <t>Bayesian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</si>
</sst>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%"/>
    <numFmt numFmtId="169" formatCode="0.00000000"/>
    <numFmt numFmtId="170" formatCode="0.000000000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name val="Times New Roman"/>
      <family val="1"/>
    </font>
    <font>
      <vertAlign val="subscript"/>
      <sz val="12"/>
      <name val="Times New Roman"/>
      <family val="1"/>
    </font>
    <font>
      <i/>
      <sz val="11"/>
      <color theme="1"/>
      <name val="Symbol"/>
      <family val="1"/>
      <charset val="2"/>
    </font>
    <font>
      <sz val="8"/>
      <color theme="1"/>
      <name val="Times New Roman"/>
      <family val="1"/>
    </font>
    <font>
      <i/>
      <sz val="11"/>
      <color rgb="FF000000"/>
      <name val="Symbol"/>
      <family val="1"/>
      <charset val="2"/>
    </font>
    <font>
      <i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2"/>
      <name val="Symbol"/>
      <family val="1"/>
      <charset val="2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sz val="10"/>
      <color rgb="FFFF0000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730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9" fontId="0" fillId="34" borderId="0" xfId="57307" applyFont="1" applyFill="1"/>
    <xf numFmtId="9" fontId="0" fillId="0" borderId="0" xfId="57307" applyFont="1"/>
    <xf numFmtId="0" fontId="17" fillId="0" borderId="0" xfId="0" applyFont="1"/>
    <xf numFmtId="9" fontId="17" fillId="34" borderId="0" xfId="57307" applyFont="1" applyFill="1"/>
    <xf numFmtId="9" fontId="17" fillId="0" borderId="0" xfId="57307" applyFont="1"/>
    <xf numFmtId="2" fontId="55" fillId="0" borderId="0" xfId="0" applyNumberFormat="1" applyFont="1" applyAlignment="1">
      <alignment vertical="center"/>
    </xf>
    <xf numFmtId="2" fontId="56" fillId="0" borderId="0" xfId="166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0" fontId="5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 vertical="center"/>
    </xf>
    <xf numFmtId="9" fontId="58" fillId="0" borderId="0" xfId="1267" applyNumberFormat="1" applyFont="1" applyBorder="1" applyAlignment="1">
      <alignment horizontal="center" vertical="center"/>
    </xf>
    <xf numFmtId="9" fontId="57" fillId="0" borderId="0" xfId="0" applyNumberFormat="1" applyFont="1" applyBorder="1" applyAlignment="1">
      <alignment horizontal="center" vertical="center"/>
    </xf>
    <xf numFmtId="3" fontId="57" fillId="0" borderId="0" xfId="0" applyNumberFormat="1" applyFont="1" applyBorder="1" applyAlignment="1">
      <alignment horizontal="center" vertical="center"/>
    </xf>
    <xf numFmtId="9" fontId="0" fillId="0" borderId="0" xfId="57307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6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61" fillId="0" borderId="0" xfId="0" applyNumberFormat="1" applyFont="1" applyFill="1" applyBorder="1" applyAlignment="1">
      <alignment horizontal="center" vertical="center" wrapText="1"/>
    </xf>
    <xf numFmtId="3" fontId="61" fillId="0" borderId="0" xfId="0" applyNumberFormat="1" applyFont="1" applyFill="1" applyBorder="1" applyAlignment="1">
      <alignment horizontal="center" vertical="center" wrapText="1"/>
    </xf>
    <xf numFmtId="0" fontId="53" fillId="0" borderId="0" xfId="56" applyFont="1" applyFill="1" applyAlignment="1">
      <alignment horizontal="left" vertical="center"/>
    </xf>
    <xf numFmtId="0" fontId="0" fillId="0" borderId="0" xfId="0" applyFill="1"/>
    <xf numFmtId="2" fontId="0" fillId="0" borderId="0" xfId="0" applyNumberFormat="1"/>
    <xf numFmtId="9" fontId="63" fillId="0" borderId="0" xfId="1267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/>
    </xf>
    <xf numFmtId="9" fontId="63" fillId="0" borderId="0" xfId="0" applyNumberFormat="1" applyFont="1" applyBorder="1"/>
    <xf numFmtId="9" fontId="63" fillId="35" borderId="0" xfId="1267" applyNumberFormat="1" applyFont="1" applyFill="1" applyBorder="1" applyAlignment="1">
      <alignment horizontal="center" vertical="center"/>
    </xf>
    <xf numFmtId="9" fontId="62" fillId="35" borderId="0" xfId="166" applyNumberFormat="1" applyFont="1" applyFill="1" applyBorder="1" applyAlignment="1">
      <alignment horizontal="center" vertical="center"/>
    </xf>
    <xf numFmtId="9" fontId="62" fillId="35" borderId="0" xfId="166" applyNumberFormat="1" applyFont="1" applyFill="1" applyBorder="1" applyAlignment="1">
      <alignment horizontal="center"/>
    </xf>
    <xf numFmtId="9" fontId="63" fillId="35" borderId="0" xfId="0" applyNumberFormat="1" applyFont="1" applyFill="1" applyBorder="1"/>
    <xf numFmtId="9" fontId="63" fillId="34" borderId="0" xfId="1267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/>
    </xf>
    <xf numFmtId="9" fontId="62" fillId="34" borderId="0" xfId="0" applyNumberFormat="1" applyFont="1" applyFill="1" applyBorder="1"/>
    <xf numFmtId="9" fontId="62" fillId="34" borderId="0" xfId="0" applyNumberFormat="1" applyFont="1" applyFill="1" applyBorder="1" applyAlignment="1">
      <alignment horizontal="center" vertical="center"/>
    </xf>
    <xf numFmtId="9" fontId="62" fillId="34" borderId="0" xfId="0" applyNumberFormat="1" applyFont="1" applyFill="1" applyBorder="1" applyAlignment="1">
      <alignment horizontal="center"/>
    </xf>
    <xf numFmtId="168" fontId="62" fillId="34" borderId="0" xfId="0" applyNumberFormat="1" applyFont="1" applyFill="1" applyBorder="1" applyAlignment="1">
      <alignment horizontal="center"/>
    </xf>
    <xf numFmtId="0" fontId="43" fillId="0" borderId="0" xfId="56" applyFont="1" applyFill="1" applyAlignment="1">
      <alignment horizontal="center" vertical="center"/>
    </xf>
    <xf numFmtId="0" fontId="43" fillId="0" borderId="0" xfId="56" applyFont="1" applyFill="1"/>
    <xf numFmtId="0" fontId="65" fillId="0" borderId="0" xfId="0" applyFont="1" applyFill="1"/>
    <xf numFmtId="0" fontId="65" fillId="0" borderId="10" xfId="56" applyFont="1" applyFill="1" applyBorder="1" applyAlignment="1">
      <alignment horizontal="center" vertical="center"/>
    </xf>
    <xf numFmtId="164" fontId="65" fillId="0" borderId="10" xfId="56" applyNumberFormat="1" applyFont="1" applyFill="1" applyBorder="1" applyAlignment="1">
      <alignment horizontal="center" vertical="center"/>
    </xf>
    <xf numFmtId="9" fontId="65" fillId="0" borderId="10" xfId="56" applyNumberFormat="1" applyFont="1" applyFill="1" applyBorder="1" applyAlignment="1">
      <alignment horizontal="center" vertical="center"/>
    </xf>
    <xf numFmtId="2" fontId="43" fillId="0" borderId="10" xfId="56" applyNumberFormat="1" applyFont="1" applyFill="1" applyBorder="1" applyAlignment="1">
      <alignment horizontal="center" vertical="center"/>
    </xf>
    <xf numFmtId="0" fontId="43" fillId="0" borderId="0" xfId="56" applyFont="1" applyFill="1" applyBorder="1" applyAlignment="1">
      <alignment horizontal="center" vertical="center"/>
    </xf>
    <xf numFmtId="2" fontId="43" fillId="0" borderId="0" xfId="56" applyNumberFormat="1" applyFont="1" applyFill="1" applyBorder="1" applyAlignment="1">
      <alignment horizontal="center" vertical="center"/>
    </xf>
    <xf numFmtId="167" fontId="43" fillId="0" borderId="0" xfId="56" applyNumberFormat="1" applyFont="1" applyFill="1" applyBorder="1" applyAlignment="1">
      <alignment horizontal="center" vertical="center"/>
    </xf>
    <xf numFmtId="11" fontId="43" fillId="0" borderId="0" xfId="56" applyNumberFormat="1" applyFont="1" applyFill="1" applyBorder="1" applyAlignment="1">
      <alignment horizontal="center" vertical="center"/>
    </xf>
    <xf numFmtId="3" fontId="43" fillId="0" borderId="0" xfId="56" applyNumberFormat="1" applyFont="1" applyFill="1" applyBorder="1" applyAlignment="1">
      <alignment horizontal="center" vertical="center"/>
    </xf>
    <xf numFmtId="0" fontId="68" fillId="0" borderId="0" xfId="56" applyFont="1" applyFill="1" applyBorder="1" applyAlignment="1">
      <alignment horizontal="center" vertical="center"/>
    </xf>
    <xf numFmtId="4" fontId="43" fillId="0" borderId="0" xfId="56" applyNumberFormat="1" applyFont="1" applyFill="1" applyBorder="1" applyAlignment="1">
      <alignment horizontal="center" vertical="center"/>
    </xf>
    <xf numFmtId="0" fontId="43" fillId="0" borderId="0" xfId="56" applyFont="1" applyFill="1" applyAlignment="1">
      <alignment horizontal="center"/>
    </xf>
    <xf numFmtId="0" fontId="43" fillId="0" borderId="0" xfId="56" applyFont="1" applyFill="1" applyAlignment="1">
      <alignment horizontal="left" vertical="center"/>
    </xf>
    <xf numFmtId="37" fontId="43" fillId="0" borderId="0" xfId="57306" applyNumberFormat="1" applyFont="1" applyFill="1" applyBorder="1" applyAlignment="1">
      <alignment horizontal="center" vertical="center"/>
    </xf>
    <xf numFmtId="2" fontId="43" fillId="0" borderId="0" xfId="56" applyNumberFormat="1" applyFont="1" applyFill="1"/>
    <xf numFmtId="39" fontId="43" fillId="0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justify" vertical="center"/>
    </xf>
    <xf numFmtId="0" fontId="64" fillId="0" borderId="0" xfId="0" applyFont="1" applyBorder="1" applyAlignment="1">
      <alignment horizontal="center" vertical="center" wrapText="1"/>
    </xf>
    <xf numFmtId="11" fontId="74" fillId="0" borderId="0" xfId="56" applyNumberFormat="1" applyFont="1" applyFill="1" applyBorder="1" applyAlignment="1">
      <alignment horizontal="center" vertical="center"/>
    </xf>
    <xf numFmtId="0" fontId="74" fillId="0" borderId="0" xfId="56" applyFont="1" applyFill="1" applyBorder="1" applyAlignment="1">
      <alignment horizontal="center" vertical="center"/>
    </xf>
    <xf numFmtId="169" fontId="43" fillId="0" borderId="0" xfId="56" applyNumberFormat="1" applyFont="1" applyFill="1" applyBorder="1" applyAlignment="1">
      <alignment horizontal="center" vertical="center"/>
    </xf>
    <xf numFmtId="0" fontId="74" fillId="0" borderId="10" xfId="56" applyFont="1" applyFill="1" applyBorder="1" applyAlignment="1">
      <alignment horizontal="center" vertical="center"/>
    </xf>
    <xf numFmtId="0" fontId="0" fillId="34" borderId="0" xfId="0" applyFill="1"/>
    <xf numFmtId="0" fontId="0" fillId="35" borderId="0" xfId="0" applyFill="1"/>
    <xf numFmtId="3" fontId="64" fillId="0" borderId="0" xfId="0" applyNumberFormat="1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43" fillId="0" borderId="12" xfId="56" applyFont="1" applyFill="1" applyBorder="1" applyAlignment="1">
      <alignment horizontal="center" vertical="center"/>
    </xf>
    <xf numFmtId="3" fontId="43" fillId="0" borderId="12" xfId="56" applyNumberFormat="1" applyFont="1" applyFill="1" applyBorder="1" applyAlignment="1">
      <alignment horizontal="center" vertical="center"/>
    </xf>
    <xf numFmtId="0" fontId="64" fillId="0" borderId="13" xfId="0" applyFont="1" applyBorder="1" applyAlignment="1">
      <alignment horizontal="justify" vertical="center" wrapText="1"/>
    </xf>
    <xf numFmtId="0" fontId="64" fillId="0" borderId="13" xfId="0" applyFont="1" applyBorder="1" applyAlignment="1">
      <alignment horizontal="center" vertical="center" wrapText="1"/>
    </xf>
    <xf numFmtId="0" fontId="65" fillId="0" borderId="0" xfId="0" applyFont="1" applyFill="1" applyBorder="1"/>
    <xf numFmtId="2" fontId="64" fillId="0" borderId="0" xfId="0" applyNumberFormat="1" applyFont="1" applyBorder="1" applyAlignment="1">
      <alignment horizontal="center" vertical="center" wrapText="1"/>
    </xf>
    <xf numFmtId="4" fontId="64" fillId="0" borderId="0" xfId="0" applyNumberFormat="1" applyFont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5" fillId="0" borderId="0" xfId="0" applyFont="1" applyFill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/>
    </xf>
    <xf numFmtId="0" fontId="69" fillId="0" borderId="0" xfId="0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/>
    </xf>
    <xf numFmtId="0" fontId="71" fillId="0" borderId="0" xfId="0" applyFont="1" applyBorder="1" applyAlignment="1">
      <alignment horizontal="center" vertical="center" wrapText="1"/>
    </xf>
    <xf numFmtId="0" fontId="72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/>
    </xf>
    <xf numFmtId="0" fontId="65" fillId="0" borderId="12" xfId="0" applyFont="1" applyFill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/>
    <xf numFmtId="0" fontId="64" fillId="0" borderId="0" xfId="0" applyFont="1" applyAlignment="1">
      <alignment horizontal="center" vertical="center"/>
    </xf>
    <xf numFmtId="0" fontId="43" fillId="0" borderId="0" xfId="56" applyFont="1" applyFill="1" applyBorder="1"/>
    <xf numFmtId="9" fontId="65" fillId="0" borderId="10" xfId="57307" applyFont="1" applyFill="1" applyBorder="1" applyAlignment="1">
      <alignment horizontal="center" vertical="center"/>
    </xf>
    <xf numFmtId="9" fontId="65" fillId="0" borderId="0" xfId="57307" applyFont="1" applyFill="1" applyBorder="1" applyAlignment="1">
      <alignment horizontal="center" vertical="center"/>
    </xf>
    <xf numFmtId="4" fontId="43" fillId="0" borderId="12" xfId="56" applyNumberFormat="1" applyFont="1" applyFill="1" applyBorder="1" applyAlignment="1">
      <alignment horizontal="center" vertical="center"/>
    </xf>
    <xf numFmtId="9" fontId="65" fillId="0" borderId="12" xfId="57307" applyFont="1" applyFill="1" applyBorder="1" applyAlignment="1">
      <alignment horizontal="center" vertical="center"/>
    </xf>
    <xf numFmtId="0" fontId="43" fillId="36" borderId="0" xfId="56" applyFont="1" applyFill="1" applyBorder="1" applyAlignment="1">
      <alignment horizontal="center" vertical="center"/>
    </xf>
    <xf numFmtId="0" fontId="53" fillId="0" borderId="0" xfId="56" applyFont="1" applyFill="1" applyBorder="1" applyAlignment="1">
      <alignment horizontal="left" vertical="center"/>
    </xf>
    <xf numFmtId="2" fontId="65" fillId="0" borderId="10" xfId="0" applyNumberFormat="1" applyFont="1" applyFill="1" applyBorder="1" applyAlignment="1">
      <alignment horizontal="center" vertical="center"/>
    </xf>
    <xf numFmtId="2" fontId="65" fillId="0" borderId="0" xfId="0" applyNumberFormat="1" applyFont="1" applyFill="1" applyBorder="1" applyAlignment="1">
      <alignment horizontal="center" vertical="center"/>
    </xf>
    <xf numFmtId="3" fontId="65" fillId="0" borderId="0" xfId="0" applyNumberFormat="1" applyFont="1" applyFill="1" applyBorder="1" applyAlignment="1">
      <alignment horizontal="center" vertical="center"/>
    </xf>
    <xf numFmtId="4" fontId="65" fillId="0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3" fontId="65" fillId="0" borderId="12" xfId="0" applyNumberFormat="1" applyFont="1" applyFill="1" applyBorder="1" applyAlignment="1">
      <alignment horizontal="center" vertical="center"/>
    </xf>
    <xf numFmtId="170" fontId="64" fillId="0" borderId="0" xfId="0" applyNumberFormat="1" applyFont="1" applyBorder="1" applyAlignment="1">
      <alignment horizontal="center" vertical="center" wrapText="1"/>
    </xf>
    <xf numFmtId="0" fontId="75" fillId="0" borderId="0" xfId="0" applyFont="1" applyFill="1" applyAlignment="1">
      <alignment horizontal="center"/>
    </xf>
    <xf numFmtId="167" fontId="76" fillId="0" borderId="10" xfId="0" applyNumberFormat="1" applyFont="1" applyFill="1" applyBorder="1" applyAlignment="1">
      <alignment horizontal="center" vertical="center"/>
    </xf>
    <xf numFmtId="170" fontId="76" fillId="0" borderId="0" xfId="0" applyNumberFormat="1" applyFont="1" applyFill="1" applyBorder="1" applyAlignment="1">
      <alignment horizontal="center" vertical="center"/>
    </xf>
    <xf numFmtId="167" fontId="76" fillId="0" borderId="0" xfId="0" applyNumberFormat="1" applyFont="1" applyFill="1" applyBorder="1" applyAlignment="1">
      <alignment horizontal="center" vertical="center"/>
    </xf>
    <xf numFmtId="1" fontId="76" fillId="0" borderId="0" xfId="0" applyNumberFormat="1" applyFont="1" applyFill="1" applyBorder="1" applyAlignment="1">
      <alignment horizontal="center" vertical="center"/>
    </xf>
    <xf numFmtId="2" fontId="76" fillId="0" borderId="0" xfId="0" applyNumberFormat="1" applyFont="1" applyFill="1" applyBorder="1" applyAlignment="1">
      <alignment horizontal="center" vertical="center"/>
    </xf>
    <xf numFmtId="2" fontId="76" fillId="0" borderId="12" xfId="0" applyNumberFormat="1" applyFont="1" applyFill="1" applyBorder="1" applyAlignment="1">
      <alignment horizontal="center" vertical="center"/>
    </xf>
    <xf numFmtId="2" fontId="43" fillId="0" borderId="0" xfId="56" applyNumberFormat="1" applyFont="1" applyFill="1" applyBorder="1"/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0" fontId="65" fillId="0" borderId="0" xfId="0" applyNumberFormat="1" applyFont="1" applyFill="1" applyBorder="1" applyAlignment="1">
      <alignment horizontal="center" vertical="center"/>
    </xf>
    <xf numFmtId="2" fontId="62" fillId="0" borderId="0" xfId="0" applyNumberFormat="1" applyFont="1" applyFill="1" applyBorder="1" applyAlignment="1">
      <alignment horizontal="center" vertical="center"/>
    </xf>
    <xf numFmtId="3" fontId="62" fillId="0" borderId="0" xfId="166" applyNumberFormat="1" applyFont="1" applyFill="1" applyBorder="1" applyAlignment="1">
      <alignment horizontal="center" vertical="center"/>
    </xf>
    <xf numFmtId="0" fontId="63" fillId="0" borderId="0" xfId="0" applyFont="1" applyFill="1" applyBorder="1"/>
    <xf numFmtId="9" fontId="77" fillId="34" borderId="0" xfId="166" applyNumberFormat="1" applyFont="1" applyFill="1" applyBorder="1" applyAlignment="1">
      <alignment horizontal="center" vertical="center"/>
    </xf>
    <xf numFmtId="9" fontId="77" fillId="34" borderId="0" xfId="0" applyNumberFormat="1" applyFont="1" applyFill="1" applyBorder="1" applyAlignment="1">
      <alignment horizontal="center" vertical="center"/>
    </xf>
    <xf numFmtId="9" fontId="77" fillId="0" borderId="0" xfId="166" applyNumberFormat="1" applyFont="1" applyBorder="1" applyAlignment="1">
      <alignment horizontal="center" vertical="center"/>
    </xf>
    <xf numFmtId="9" fontId="77" fillId="35" borderId="0" xfId="166" applyNumberFormat="1" applyFont="1" applyFill="1" applyBorder="1" applyAlignment="1">
      <alignment horizontal="center" vertical="center"/>
    </xf>
    <xf numFmtId="3" fontId="77" fillId="0" borderId="0" xfId="166" applyNumberFormat="1" applyFont="1" applyFill="1" applyBorder="1" applyAlignment="1">
      <alignment horizontal="center" vertical="center"/>
    </xf>
    <xf numFmtId="9" fontId="77" fillId="34" borderId="0" xfId="0" applyNumberFormat="1" applyFont="1" applyFill="1" applyBorder="1"/>
    <xf numFmtId="9" fontId="78" fillId="0" borderId="0" xfId="0" applyNumberFormat="1" applyFont="1" applyBorder="1"/>
    <xf numFmtId="9" fontId="78" fillId="35" borderId="0" xfId="0" applyNumberFormat="1" applyFont="1" applyFill="1" applyBorder="1"/>
    <xf numFmtId="0" fontId="0" fillId="0" borderId="0" xfId="0" applyFont="1"/>
    <xf numFmtId="9" fontId="79" fillId="34" borderId="0" xfId="0" applyNumberFormat="1" applyFont="1" applyFill="1" applyBorder="1"/>
    <xf numFmtId="9" fontId="80" fillId="0" borderId="0" xfId="0" applyNumberFormat="1" applyFont="1" applyBorder="1"/>
    <xf numFmtId="9" fontId="80" fillId="35" borderId="0" xfId="0" applyNumberFormat="1" applyFont="1" applyFill="1" applyBorder="1"/>
    <xf numFmtId="3" fontId="79" fillId="0" borderId="0" xfId="166" applyNumberFormat="1" applyFont="1" applyFill="1" applyBorder="1" applyAlignment="1">
      <alignment horizontal="center" vertical="center"/>
    </xf>
  </cellXfs>
  <cellStyles count="57308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7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9525</xdr:rowOff>
    </xdr:from>
    <xdr:to>
      <xdr:col>15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zoomScaleNormal="100" workbookViewId="0">
      <selection activeCell="E2" sqref="E2:G2"/>
    </sheetView>
  </sheetViews>
  <sheetFormatPr defaultRowHeight="15" x14ac:dyDescent="0.25"/>
  <cols>
    <col min="1" max="1" width="19.7109375" bestFit="1" customWidth="1"/>
    <col min="5" max="5" width="9.140625" style="81"/>
    <col min="6" max="6" width="9.140625" style="80"/>
    <col min="7" max="7" width="9.140625" style="38"/>
    <col min="11" max="11" width="12.7109375" bestFit="1" customWidth="1"/>
    <col min="17" max="17" width="15.7109375" bestFit="1" customWidth="1"/>
    <col min="19" max="19" width="9.5703125" bestFit="1" customWidth="1"/>
    <col min="20" max="20" width="10.28515625" bestFit="1" customWidth="1"/>
    <col min="21" max="21" width="9.5703125" bestFit="1" customWidth="1"/>
    <col min="22" max="23" width="10.28515625" bestFit="1" customWidth="1"/>
    <col min="24" max="24" width="1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81" t="s">
        <v>4</v>
      </c>
      <c r="F1" s="80" t="s">
        <v>5</v>
      </c>
      <c r="G1" s="1" t="s">
        <v>6</v>
      </c>
      <c r="H1" s="1" t="s">
        <v>7</v>
      </c>
      <c r="I1" s="1" t="s">
        <v>8</v>
      </c>
      <c r="Q1" s="28" t="s">
        <v>34</v>
      </c>
      <c r="R1" s="28">
        <v>0</v>
      </c>
      <c r="S1" s="28">
        <v>2.5000000000000001E-2</v>
      </c>
      <c r="T1" s="28">
        <v>0.05</v>
      </c>
      <c r="U1" s="28">
        <v>0.5</v>
      </c>
      <c r="V1" s="28">
        <v>0.95</v>
      </c>
      <c r="W1" s="28">
        <v>0.97499999999999998</v>
      </c>
      <c r="X1" s="28">
        <v>1</v>
      </c>
    </row>
    <row r="2" spans="1:26" x14ac:dyDescent="0.25">
      <c r="A2" s="1" t="s">
        <v>36</v>
      </c>
      <c r="B2" s="1">
        <v>64957.688153349802</v>
      </c>
      <c r="C2" s="1">
        <v>23580.9942543738</v>
      </c>
      <c r="D2" s="1">
        <v>215.280394447795</v>
      </c>
      <c r="E2" s="81">
        <v>33628.014161638399</v>
      </c>
      <c r="F2" s="80">
        <v>60420.712785098498</v>
      </c>
      <c r="G2" s="1">
        <v>122352.087970928</v>
      </c>
      <c r="H2" s="1">
        <v>9.1294027777418501E-3</v>
      </c>
      <c r="I2" s="1" t="b">
        <v>1</v>
      </c>
      <c r="J2">
        <f>C2/B2</f>
        <v>0.36302083594330864</v>
      </c>
      <c r="Q2" s="1" t="s">
        <v>36</v>
      </c>
      <c r="R2" s="1">
        <v>17894.6288347763</v>
      </c>
      <c r="S2" s="1">
        <v>33628.014161638399</v>
      </c>
      <c r="T2" s="1">
        <v>37070.831972131302</v>
      </c>
      <c r="U2" s="1">
        <v>60420.712785098498</v>
      </c>
      <c r="V2" s="1">
        <v>108187.779110188</v>
      </c>
      <c r="W2" s="1">
        <v>122352.087970928</v>
      </c>
      <c r="X2" s="1">
        <v>389670.460527841</v>
      </c>
    </row>
    <row r="3" spans="1:26" x14ac:dyDescent="0.25">
      <c r="A3" s="1" t="s">
        <v>37</v>
      </c>
      <c r="B3" s="1">
        <v>55145.027315257197</v>
      </c>
      <c r="C3" s="1">
        <v>7628.0824283482398</v>
      </c>
      <c r="D3" s="1">
        <v>70.640799828884496</v>
      </c>
      <c r="E3" s="81">
        <v>43939.126407807198</v>
      </c>
      <c r="F3" s="80">
        <v>53945.650791707601</v>
      </c>
      <c r="G3" s="1">
        <v>73375.926725514801</v>
      </c>
      <c r="H3" s="1">
        <v>9.2606235567620696E-3</v>
      </c>
      <c r="I3" s="1" t="b">
        <v>1</v>
      </c>
      <c r="J3" s="1">
        <f t="shared" ref="J3:J15" si="0">C3/B3</f>
        <v>0.13832765708391892</v>
      </c>
      <c r="Q3" s="1" t="s">
        <v>37</v>
      </c>
      <c r="R3" s="1">
        <v>37964.754761290998</v>
      </c>
      <c r="S3" s="1">
        <v>43939.126407807198</v>
      </c>
      <c r="T3" s="1">
        <v>45315.212138620198</v>
      </c>
      <c r="U3" s="1">
        <v>53945.650791707601</v>
      </c>
      <c r="V3" s="1">
        <v>68880.863669305094</v>
      </c>
      <c r="W3" s="1">
        <v>73375.926725514801</v>
      </c>
      <c r="X3" s="1">
        <v>133741.992267558</v>
      </c>
    </row>
    <row r="4" spans="1:26" x14ac:dyDescent="0.25">
      <c r="A4" s="1" t="s">
        <v>9</v>
      </c>
      <c r="B4" s="1">
        <v>25274.113198808998</v>
      </c>
      <c r="C4" s="1">
        <v>4686.8938070709501</v>
      </c>
      <c r="D4" s="1">
        <v>42.787207452041798</v>
      </c>
      <c r="E4" s="81">
        <v>18492.636476778302</v>
      </c>
      <c r="F4" s="80">
        <v>24535.6525448584</v>
      </c>
      <c r="G4" s="1">
        <v>36115.539976990098</v>
      </c>
      <c r="H4" s="1">
        <v>9.1291181779050105E-3</v>
      </c>
      <c r="I4" s="1" t="b">
        <v>1</v>
      </c>
      <c r="J4" s="1">
        <f t="shared" si="0"/>
        <v>0.18544246321140209</v>
      </c>
      <c r="Q4" s="1" t="s">
        <v>9</v>
      </c>
      <c r="R4" s="1">
        <v>13801.8017495642</v>
      </c>
      <c r="S4" s="1">
        <v>18492.636476778302</v>
      </c>
      <c r="T4" s="1">
        <v>19314.682470301301</v>
      </c>
      <c r="U4" s="1">
        <v>24535.6525448584</v>
      </c>
      <c r="V4" s="1">
        <v>33435.729424851401</v>
      </c>
      <c r="W4" s="1">
        <v>36115.539976990098</v>
      </c>
      <c r="X4" s="1">
        <v>86969.343032708493</v>
      </c>
    </row>
    <row r="5" spans="1:26" x14ac:dyDescent="0.25">
      <c r="A5" s="1" t="s">
        <v>38</v>
      </c>
      <c r="B5" s="1">
        <v>18972.737170133601</v>
      </c>
      <c r="C5" s="1">
        <v>2691.40837732927</v>
      </c>
      <c r="D5" s="1">
        <v>24.5701229192649</v>
      </c>
      <c r="E5" s="81">
        <v>15126.702094873899</v>
      </c>
      <c r="F5" s="80">
        <v>18525.503146991199</v>
      </c>
      <c r="G5" s="1">
        <v>25342.2922116097</v>
      </c>
      <c r="H5" s="1">
        <v>9.1290950590137594E-3</v>
      </c>
      <c r="I5" s="1" t="b">
        <v>1</v>
      </c>
      <c r="J5" s="1">
        <f t="shared" si="0"/>
        <v>0.14185662053897086</v>
      </c>
      <c r="Q5" s="1" t="s">
        <v>38</v>
      </c>
      <c r="R5" s="1">
        <v>12296.690139058001</v>
      </c>
      <c r="S5" s="1">
        <v>15126.702094873899</v>
      </c>
      <c r="T5" s="1">
        <v>15556.5578935097</v>
      </c>
      <c r="U5" s="1">
        <v>18525.503146991199</v>
      </c>
      <c r="V5" s="1">
        <v>23737.1603499798</v>
      </c>
      <c r="W5" s="1">
        <v>25342.2922116097</v>
      </c>
      <c r="X5" s="1">
        <v>52416.237591589503</v>
      </c>
    </row>
    <row r="6" spans="1:26" x14ac:dyDescent="0.25">
      <c r="A6" s="1" t="s">
        <v>39</v>
      </c>
      <c r="B6" s="1">
        <v>0.75772976030053096</v>
      </c>
      <c r="C6" s="1">
        <v>5.8295272090455298E-2</v>
      </c>
      <c r="D6" s="1">
        <v>5.3613268164738202E-4</v>
      </c>
      <c r="E6" s="81">
        <v>0.63386542496741405</v>
      </c>
      <c r="F6" s="80">
        <v>0.76155007798607199</v>
      </c>
      <c r="G6" s="1">
        <v>0.86160666602608305</v>
      </c>
      <c r="H6" s="1">
        <v>9.1968467153816305E-3</v>
      </c>
      <c r="I6" s="1" t="b">
        <v>1</v>
      </c>
      <c r="J6" s="1">
        <f t="shared" si="0"/>
        <v>7.6934119714836352E-2</v>
      </c>
      <c r="Q6" s="1" t="s">
        <v>39</v>
      </c>
      <c r="R6" s="1">
        <v>0.49213463525747903</v>
      </c>
      <c r="S6" s="1">
        <v>0.63386542496741405</v>
      </c>
      <c r="T6" s="1">
        <v>0.65624137472343302</v>
      </c>
      <c r="U6" s="1">
        <v>0.76155007798607199</v>
      </c>
      <c r="V6" s="1">
        <v>0.84853101649347995</v>
      </c>
      <c r="W6" s="1">
        <v>0.86160666602608305</v>
      </c>
      <c r="X6" s="1">
        <v>0.89266175598761199</v>
      </c>
    </row>
    <row r="7" spans="1:26" x14ac:dyDescent="0.25">
      <c r="A7" s="1" t="s">
        <v>10</v>
      </c>
      <c r="B7" s="1">
        <v>5.7152015366673901</v>
      </c>
      <c r="C7" s="1">
        <v>1.6661755811296799</v>
      </c>
      <c r="D7" s="1">
        <v>1.53345098881948E-2</v>
      </c>
      <c r="E7" s="81">
        <v>3.1498010468309898</v>
      </c>
      <c r="F7" s="80">
        <v>5.48652228497886</v>
      </c>
      <c r="G7" s="1">
        <v>9.5933919633675195</v>
      </c>
      <c r="H7" s="1">
        <v>9.2034177321203108E-3</v>
      </c>
      <c r="I7" s="1" t="b">
        <v>1</v>
      </c>
      <c r="J7" s="1">
        <f t="shared" si="0"/>
        <v>0.2915340028588474</v>
      </c>
      <c r="Q7" s="1" t="s">
        <v>10</v>
      </c>
      <c r="R7" s="1">
        <v>1.7554094953116901</v>
      </c>
      <c r="S7" s="1">
        <v>3.1498010468309898</v>
      </c>
      <c r="T7" s="1">
        <v>3.46371858793598</v>
      </c>
      <c r="U7" s="1">
        <v>5.48652228497886</v>
      </c>
      <c r="V7" s="1">
        <v>8.7264595329442702</v>
      </c>
      <c r="W7" s="1">
        <v>9.5933919633675195</v>
      </c>
      <c r="X7" s="1">
        <v>18.129686847212898</v>
      </c>
    </row>
    <row r="8" spans="1:26" x14ac:dyDescent="0.25">
      <c r="A8" s="1" t="s">
        <v>11</v>
      </c>
      <c r="B8" s="1">
        <v>4.0763760039478899E-5</v>
      </c>
      <c r="C8" s="1">
        <v>6.7598041194228798E-6</v>
      </c>
      <c r="D8" s="1">
        <v>6.28286027486495E-8</v>
      </c>
      <c r="E8" s="81">
        <v>2.76889139780441E-5</v>
      </c>
      <c r="F8" s="80">
        <v>4.0757016679028102E-5</v>
      </c>
      <c r="G8" s="1">
        <v>5.40755776877851E-5</v>
      </c>
      <c r="H8" s="1">
        <v>9.2944413238431906E-3</v>
      </c>
      <c r="I8" s="1" t="b">
        <v>1</v>
      </c>
      <c r="J8" s="1">
        <f t="shared" si="0"/>
        <v>0.16582876831960894</v>
      </c>
      <c r="Q8" s="1" t="s">
        <v>11</v>
      </c>
      <c r="R8" s="1">
        <v>1.14983046338973E-5</v>
      </c>
      <c r="S8" s="1">
        <v>2.76889139780441E-5</v>
      </c>
      <c r="T8" s="1">
        <v>2.9908125772275701E-5</v>
      </c>
      <c r="U8" s="1">
        <v>4.0757016679028102E-5</v>
      </c>
      <c r="V8" s="1">
        <v>5.17740845580518E-5</v>
      </c>
      <c r="W8" s="1">
        <v>5.40755776877851E-5</v>
      </c>
      <c r="X8" s="1">
        <v>7.2454308368222594E-5</v>
      </c>
    </row>
    <row r="9" spans="1:26" x14ac:dyDescent="0.25">
      <c r="A9" s="1" t="s">
        <v>12</v>
      </c>
      <c r="B9" s="1">
        <v>1.70291226413259</v>
      </c>
      <c r="C9" s="1">
        <v>0.283079511803634</v>
      </c>
      <c r="D9" s="1">
        <v>2.59888962147843E-3</v>
      </c>
      <c r="E9" s="81">
        <v>1.1473392802924101</v>
      </c>
      <c r="F9" s="80">
        <v>1.70229459122086</v>
      </c>
      <c r="G9" s="1">
        <v>2.2610745241476198</v>
      </c>
      <c r="H9" s="1">
        <v>9.1807761180583893E-3</v>
      </c>
      <c r="I9" s="1" t="b">
        <v>1</v>
      </c>
      <c r="J9" s="1">
        <f t="shared" si="0"/>
        <v>0.16623258741273192</v>
      </c>
      <c r="Q9" s="1" t="s">
        <v>12</v>
      </c>
      <c r="R9" s="1">
        <v>0.56270216036239495</v>
      </c>
      <c r="S9" s="1">
        <v>1.1473392802924101</v>
      </c>
      <c r="T9" s="1">
        <v>1.24234274214356</v>
      </c>
      <c r="U9" s="1">
        <v>1.70229459122086</v>
      </c>
      <c r="V9" s="1">
        <v>2.1663597206084502</v>
      </c>
      <c r="W9" s="1">
        <v>2.2610745241476198</v>
      </c>
      <c r="X9" s="1">
        <v>2.8975507519872998</v>
      </c>
    </row>
    <row r="10" spans="1:26" x14ac:dyDescent="0.25">
      <c r="A10" s="1" t="s">
        <v>13</v>
      </c>
      <c r="B10" s="1">
        <v>2.2190318040216299</v>
      </c>
      <c r="C10" s="1">
        <v>0.31846917397448898</v>
      </c>
      <c r="D10" s="1">
        <v>2.9228223841678302E-3</v>
      </c>
      <c r="E10" s="81">
        <v>1.6479209202809599</v>
      </c>
      <c r="F10" s="80">
        <v>2.2018245373713099</v>
      </c>
      <c r="G10" s="1">
        <v>2.9032703698694098</v>
      </c>
      <c r="H10" s="1">
        <v>9.1777246371793596E-3</v>
      </c>
      <c r="I10" s="1" t="b">
        <v>1</v>
      </c>
      <c r="J10" s="1">
        <f t="shared" si="0"/>
        <v>0.1435171742006203</v>
      </c>
      <c r="Q10" s="1" t="s">
        <v>13</v>
      </c>
      <c r="R10" s="1">
        <v>1.17881342238689</v>
      </c>
      <c r="S10" s="1">
        <v>1.6479209202809599</v>
      </c>
      <c r="T10" s="1">
        <v>1.73288967907018</v>
      </c>
      <c r="U10" s="1">
        <v>2.2018245373713099</v>
      </c>
      <c r="V10" s="1">
        <v>2.7756708411277402</v>
      </c>
      <c r="W10" s="1">
        <v>2.9032703698694098</v>
      </c>
      <c r="X10" s="1">
        <v>3.98383966933917</v>
      </c>
    </row>
    <row r="11" spans="1:26" x14ac:dyDescent="0.25">
      <c r="A11" s="1" t="s">
        <v>40</v>
      </c>
      <c r="B11" s="1">
        <v>1.2172272733962999E-2</v>
      </c>
      <c r="C11" s="1">
        <v>1.0208176129561399</v>
      </c>
      <c r="D11" s="1">
        <v>9.5205726763772595E-3</v>
      </c>
      <c r="E11" s="81">
        <v>-2.03223973602472</v>
      </c>
      <c r="F11" s="80">
        <v>1.9269738287040199E-2</v>
      </c>
      <c r="G11" s="1">
        <v>1.98645282634344</v>
      </c>
      <c r="H11" s="1">
        <v>9.32641889750223E-3</v>
      </c>
      <c r="I11" s="1" t="b">
        <v>1</v>
      </c>
      <c r="J11" s="1">
        <f t="shared" si="0"/>
        <v>83.864175184627683</v>
      </c>
      <c r="Q11" s="1" t="s">
        <v>40</v>
      </c>
      <c r="R11" s="1">
        <v>-5.1139138330637701</v>
      </c>
      <c r="S11" s="1">
        <v>-2.03223973602472</v>
      </c>
      <c r="T11" s="1">
        <v>-1.6905116208456601</v>
      </c>
      <c r="U11" s="1">
        <v>1.9269738287040199E-2</v>
      </c>
      <c r="V11" s="1">
        <v>1.6800072551415199</v>
      </c>
      <c r="W11" s="1">
        <v>1.98645282634344</v>
      </c>
      <c r="X11" s="1">
        <v>5.2422634610973198</v>
      </c>
    </row>
    <row r="12" spans="1:26" x14ac:dyDescent="0.25">
      <c r="A12" s="1" t="s">
        <v>41</v>
      </c>
      <c r="B12" s="1">
        <v>1.0066751990294001</v>
      </c>
      <c r="C12" s="1">
        <v>0.137279619433125</v>
      </c>
      <c r="D12" s="1">
        <v>1.27854659653618E-3</v>
      </c>
      <c r="E12" s="81">
        <v>0.78214608534090502</v>
      </c>
      <c r="F12" s="80">
        <v>0.99373060503982702</v>
      </c>
      <c r="G12" s="1">
        <v>1.3115839884299201</v>
      </c>
      <c r="H12" s="1">
        <v>9.3134479962557193E-3</v>
      </c>
      <c r="I12" s="1" t="b">
        <v>1</v>
      </c>
      <c r="J12" s="1">
        <f t="shared" si="0"/>
        <v>0.13636932703366991</v>
      </c>
      <c r="Q12" s="1" t="s">
        <v>41</v>
      </c>
      <c r="R12" s="1">
        <v>0.646142060134693</v>
      </c>
      <c r="S12" s="1">
        <v>0.78214608534090502</v>
      </c>
      <c r="T12" s="1">
        <v>0.81018058411615501</v>
      </c>
      <c r="U12" s="1">
        <v>0.99373060503982702</v>
      </c>
      <c r="V12" s="1">
        <v>1.2529107469185401</v>
      </c>
      <c r="W12" s="1">
        <v>1.3115839884299201</v>
      </c>
      <c r="X12" s="1">
        <v>1.83729017076143</v>
      </c>
    </row>
    <row r="13" spans="1:26" x14ac:dyDescent="0.25">
      <c r="A13" s="1" t="s">
        <v>42</v>
      </c>
      <c r="B13" s="1">
        <v>1.0066751990294001</v>
      </c>
      <c r="C13" s="1">
        <v>0.137279619433125</v>
      </c>
      <c r="D13" s="1">
        <v>1.27854659653618E-3</v>
      </c>
      <c r="E13" s="81">
        <v>0.78214608534090502</v>
      </c>
      <c r="F13" s="80">
        <v>0.99373060503982702</v>
      </c>
      <c r="G13" s="1">
        <v>1.3115839884299201</v>
      </c>
      <c r="H13" s="1">
        <v>9.3134479962557193E-3</v>
      </c>
      <c r="I13" s="1" t="b">
        <v>1</v>
      </c>
      <c r="J13" s="1">
        <f t="shared" si="0"/>
        <v>0.13636932703366991</v>
      </c>
      <c r="Q13" s="1" t="s">
        <v>42</v>
      </c>
      <c r="R13" s="1">
        <v>0.646142060134693</v>
      </c>
      <c r="S13" s="1">
        <v>0.78214608534090502</v>
      </c>
      <c r="T13" s="1">
        <v>0.81018058411615501</v>
      </c>
      <c r="U13" s="1">
        <v>0.99373060503982702</v>
      </c>
      <c r="V13" s="1">
        <v>1.2529107469185401</v>
      </c>
      <c r="W13" s="1">
        <v>1.3115839884299201</v>
      </c>
      <c r="X13" s="1">
        <v>1.83729017076143</v>
      </c>
    </row>
    <row r="14" spans="1:26" x14ac:dyDescent="0.25">
      <c r="A14" s="1" t="s">
        <v>14</v>
      </c>
      <c r="B14" s="1">
        <v>19026.16</v>
      </c>
      <c r="C14" s="1">
        <v>2695.41</v>
      </c>
      <c r="D14" s="1" t="s">
        <v>15</v>
      </c>
      <c r="E14" s="81">
        <v>15189.18</v>
      </c>
      <c r="F14" s="80">
        <v>18575.97</v>
      </c>
      <c r="G14" s="1">
        <v>25456.32</v>
      </c>
      <c r="H14" s="1" t="s">
        <v>15</v>
      </c>
      <c r="I14" s="1" t="s">
        <v>43</v>
      </c>
      <c r="J14" s="1">
        <f t="shared" si="0"/>
        <v>0.14166862887729315</v>
      </c>
      <c r="Q14" s="1"/>
      <c r="R14" s="1"/>
      <c r="S14" s="1"/>
      <c r="T14" s="1"/>
      <c r="U14" s="1"/>
      <c r="V14" s="1"/>
    </row>
    <row r="15" spans="1:26" x14ac:dyDescent="0.25">
      <c r="A15" s="1" t="s">
        <v>16</v>
      </c>
      <c r="B15" s="1">
        <v>0.75993951999999998</v>
      </c>
      <c r="C15" s="1">
        <v>5.9247590000000003E-2</v>
      </c>
      <c r="D15" s="1" t="s">
        <v>15</v>
      </c>
      <c r="E15" s="81">
        <v>0.63635200000000003</v>
      </c>
      <c r="F15" s="80">
        <v>0.76283314999999996</v>
      </c>
      <c r="G15" s="1">
        <v>0.86919820999999997</v>
      </c>
      <c r="H15" s="1" t="s">
        <v>15</v>
      </c>
      <c r="I15" s="1" t="s">
        <v>43</v>
      </c>
      <c r="J15" s="1">
        <f t="shared" si="0"/>
        <v>7.7963559521157688E-2</v>
      </c>
      <c r="Q15" s="1"/>
      <c r="R15" s="1"/>
      <c r="S15" s="1"/>
      <c r="T15" s="1"/>
      <c r="U15" s="1"/>
      <c r="V15" s="1"/>
    </row>
    <row r="16" spans="1:26" x14ac:dyDescent="0.25"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7:27" x14ac:dyDescent="0.25"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7:27" x14ac:dyDescent="0.25"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1"/>
    </row>
    <row r="19" spans="17:27" x14ac:dyDescent="0.25"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1"/>
    </row>
    <row r="20" spans="17:27" x14ac:dyDescent="0.25">
      <c r="Q20" s="1"/>
      <c r="R20" s="1"/>
      <c r="S20" s="1"/>
      <c r="T20" s="1"/>
      <c r="U20" s="1"/>
      <c r="V20" s="1"/>
    </row>
    <row r="21" spans="17:27" x14ac:dyDescent="0.25">
      <c r="Q21" s="1"/>
      <c r="R21" s="1"/>
      <c r="S21" s="1"/>
      <c r="T21" s="1"/>
      <c r="U21" s="1"/>
      <c r="V21" s="1"/>
    </row>
    <row r="22" spans="17:27" x14ac:dyDescent="0.25">
      <c r="Q22" s="2"/>
    </row>
    <row r="23" spans="17:27" x14ac:dyDescent="0.25">
      <c r="Q23" s="2"/>
    </row>
    <row r="24" spans="17:27" x14ac:dyDescent="0.25">
      <c r="Q24" s="2"/>
    </row>
    <row r="39" spans="19:23" x14ac:dyDescent="0.25">
      <c r="S39" s="39"/>
      <c r="T39" s="39"/>
      <c r="U39" s="39"/>
      <c r="V39" s="39"/>
      <c r="W39" s="39"/>
    </row>
    <row r="40" spans="19:23" x14ac:dyDescent="0.25">
      <c r="S40" s="39"/>
      <c r="T40" s="39"/>
      <c r="U40" s="39"/>
      <c r="V40" s="39"/>
      <c r="W40" s="39"/>
    </row>
    <row r="41" spans="19:23" x14ac:dyDescent="0.25">
      <c r="S41" s="39"/>
      <c r="T41" s="39"/>
      <c r="U41" s="39"/>
      <c r="V41" s="39"/>
      <c r="W41" s="39"/>
    </row>
    <row r="433" spans="11:15" x14ac:dyDescent="0.25">
      <c r="K433" s="6"/>
      <c r="L433" s="6"/>
      <c r="M433" s="7"/>
      <c r="N433" s="3"/>
      <c r="O433" s="1"/>
    </row>
    <row r="434" spans="11:15" x14ac:dyDescent="0.25">
      <c r="K434" s="6"/>
      <c r="L434" s="6"/>
      <c r="M434" s="8"/>
      <c r="N434" s="3"/>
      <c r="O434" s="1"/>
    </row>
    <row r="435" spans="11:15" x14ac:dyDescent="0.25">
      <c r="K435" s="6"/>
      <c r="L435" s="6"/>
      <c r="M435" s="8"/>
    </row>
    <row r="436" spans="11:15" x14ac:dyDescent="0.25">
      <c r="K436" s="6"/>
      <c r="L436" s="6"/>
      <c r="M436" s="7"/>
    </row>
    <row r="437" spans="11:15" x14ac:dyDescent="0.25">
      <c r="K437" s="6"/>
      <c r="L437" s="6"/>
      <c r="M437" s="8"/>
    </row>
    <row r="438" spans="11:15" x14ac:dyDescent="0.25">
      <c r="K438" s="6"/>
      <c r="L438" s="6"/>
      <c r="M438" s="8"/>
    </row>
    <row r="439" spans="11:15" x14ac:dyDescent="0.25">
      <c r="K439" s="6"/>
      <c r="L439" s="6"/>
      <c r="M439" s="8"/>
    </row>
    <row r="440" spans="11:15" x14ac:dyDescent="0.25">
      <c r="K440" s="6"/>
      <c r="L440" s="6"/>
      <c r="M440" s="8"/>
    </row>
    <row r="441" spans="11:15" x14ac:dyDescent="0.25">
      <c r="K441" s="6"/>
      <c r="L441" s="6"/>
      <c r="M441" s="8"/>
    </row>
    <row r="442" spans="11:15" x14ac:dyDescent="0.25">
      <c r="K442" s="6"/>
      <c r="L442" s="6"/>
      <c r="M442" s="8"/>
    </row>
    <row r="443" spans="11:15" x14ac:dyDescent="0.25">
      <c r="K443" s="6"/>
      <c r="L443" s="6"/>
      <c r="M443" s="8"/>
    </row>
    <row r="444" spans="11:15" x14ac:dyDescent="0.25">
      <c r="K444" s="6"/>
      <c r="L444" s="6"/>
      <c r="M444" s="8"/>
    </row>
    <row r="445" spans="11:15" x14ac:dyDescent="0.25">
      <c r="K445" s="6"/>
      <c r="L445" s="6"/>
      <c r="M445" s="8"/>
    </row>
    <row r="446" spans="11:15" x14ac:dyDescent="0.25">
      <c r="K446" s="6"/>
      <c r="L446" s="6"/>
      <c r="M446" s="8"/>
    </row>
    <row r="447" spans="11:15" x14ac:dyDescent="0.25">
      <c r="K447" s="6"/>
      <c r="L447" s="6"/>
      <c r="M447" s="8"/>
    </row>
    <row r="448" spans="11:15" x14ac:dyDescent="0.25">
      <c r="K448" s="6"/>
      <c r="L448" s="6"/>
      <c r="M448" s="8"/>
    </row>
    <row r="449" spans="11:13" x14ac:dyDescent="0.25">
      <c r="K449" s="6"/>
      <c r="L449" s="6"/>
      <c r="M449" s="7"/>
    </row>
    <row r="450" spans="11:13" x14ac:dyDescent="0.25">
      <c r="K450" s="6"/>
      <c r="L450" s="6"/>
      <c r="M450" s="8"/>
    </row>
    <row r="451" spans="11:13" x14ac:dyDescent="0.25">
      <c r="K451" s="6"/>
      <c r="L451" s="6"/>
      <c r="M451" s="8"/>
    </row>
    <row r="452" spans="11:13" x14ac:dyDescent="0.25">
      <c r="K452" s="6"/>
      <c r="L452" s="6"/>
      <c r="M452" s="8"/>
    </row>
    <row r="453" spans="11:13" x14ac:dyDescent="0.25">
      <c r="K453" s="6"/>
      <c r="L453" s="6"/>
      <c r="M453" s="8"/>
    </row>
    <row r="454" spans="11:13" x14ac:dyDescent="0.25">
      <c r="K454" s="6"/>
      <c r="L454" s="6"/>
      <c r="M454" s="7"/>
    </row>
    <row r="455" spans="11:13" x14ac:dyDescent="0.25">
      <c r="K455" s="6"/>
      <c r="L455" s="6"/>
      <c r="M455" s="8"/>
    </row>
    <row r="456" spans="11:13" x14ac:dyDescent="0.25">
      <c r="K456" s="6"/>
      <c r="L456" s="6"/>
      <c r="M456" s="8"/>
    </row>
    <row r="457" spans="11:13" x14ac:dyDescent="0.25">
      <c r="K457" s="6"/>
      <c r="L457" s="6"/>
      <c r="M457" s="8"/>
    </row>
    <row r="458" spans="11:13" x14ac:dyDescent="0.25">
      <c r="K458" s="6"/>
      <c r="L458" s="6"/>
      <c r="M458" s="8"/>
    </row>
    <row r="459" spans="11:13" x14ac:dyDescent="0.25">
      <c r="K459" s="6"/>
      <c r="L459" s="6"/>
      <c r="M459" s="8"/>
    </row>
    <row r="460" spans="11:13" x14ac:dyDescent="0.25">
      <c r="K460" s="6"/>
      <c r="L460" s="6"/>
      <c r="M460" s="8"/>
    </row>
    <row r="461" spans="11:13" x14ac:dyDescent="0.25">
      <c r="K461" s="6"/>
      <c r="L461" s="6"/>
      <c r="M461" s="8"/>
    </row>
    <row r="462" spans="11:13" x14ac:dyDescent="0.25">
      <c r="K462" s="6"/>
      <c r="L462" s="6"/>
      <c r="M462" s="8"/>
    </row>
    <row r="463" spans="11:13" x14ac:dyDescent="0.25">
      <c r="K463" s="6"/>
      <c r="L463" s="6"/>
      <c r="M463" s="8"/>
    </row>
    <row r="464" spans="11:13" x14ac:dyDescent="0.25">
      <c r="K464" s="6"/>
      <c r="L464" s="6"/>
      <c r="M464" s="8"/>
    </row>
    <row r="465" spans="11:13" x14ac:dyDescent="0.25">
      <c r="K465" s="6"/>
      <c r="L465" s="6"/>
      <c r="M465" s="8"/>
    </row>
    <row r="466" spans="11:13" x14ac:dyDescent="0.25">
      <c r="K466" s="6"/>
      <c r="L466" s="6"/>
      <c r="M466" s="8"/>
    </row>
    <row r="467" spans="11:13" x14ac:dyDescent="0.25">
      <c r="K467" s="6"/>
      <c r="L467" s="6"/>
      <c r="M467" s="8"/>
    </row>
    <row r="468" spans="11:13" x14ac:dyDescent="0.25">
      <c r="K468" s="6"/>
      <c r="L468" s="6"/>
      <c r="M468" s="8"/>
    </row>
    <row r="469" spans="11:13" x14ac:dyDescent="0.25">
      <c r="K469" s="6"/>
      <c r="L469" s="6"/>
      <c r="M469" s="8"/>
    </row>
    <row r="470" spans="11:13" x14ac:dyDescent="0.25">
      <c r="K470" s="6"/>
      <c r="L470" s="6"/>
      <c r="M470" s="8"/>
    </row>
    <row r="471" spans="11:13" x14ac:dyDescent="0.25">
      <c r="K471" s="6"/>
      <c r="L471" s="6"/>
      <c r="M471" s="8"/>
    </row>
    <row r="472" spans="11:13" x14ac:dyDescent="0.25">
      <c r="K472" s="1"/>
      <c r="L472" s="1"/>
      <c r="M472" s="5"/>
    </row>
    <row r="473" spans="11:13" x14ac:dyDescent="0.25">
      <c r="K473" s="1"/>
      <c r="L473" s="1"/>
      <c r="M473" s="5"/>
    </row>
    <row r="474" spans="11:13" x14ac:dyDescent="0.25">
      <c r="K474" s="1"/>
      <c r="L474" s="1"/>
      <c r="M474" s="5"/>
    </row>
    <row r="475" spans="11:13" x14ac:dyDescent="0.25">
      <c r="K475" s="1"/>
      <c r="L475" s="1"/>
      <c r="M475" s="5"/>
    </row>
    <row r="476" spans="11:13" x14ac:dyDescent="0.25">
      <c r="K476" s="1"/>
      <c r="L476" s="1"/>
      <c r="M476" s="5"/>
    </row>
    <row r="477" spans="11:13" x14ac:dyDescent="0.25">
      <c r="K477" s="1"/>
      <c r="L477" s="1"/>
      <c r="M477" s="5"/>
    </row>
    <row r="478" spans="11:13" x14ac:dyDescent="0.25">
      <c r="K478" s="1"/>
      <c r="L478" s="1"/>
      <c r="M478" s="5"/>
    </row>
    <row r="479" spans="11:13" x14ac:dyDescent="0.25">
      <c r="K479" s="1"/>
      <c r="L479" s="1"/>
      <c r="M479" s="5"/>
    </row>
    <row r="480" spans="11:13" x14ac:dyDescent="0.25">
      <c r="K480" s="1"/>
      <c r="L480" s="1"/>
      <c r="M480" s="5"/>
    </row>
    <row r="481" spans="11:13" x14ac:dyDescent="0.25">
      <c r="K481" s="1"/>
      <c r="L481" s="1"/>
      <c r="M481" s="5"/>
    </row>
    <row r="482" spans="11:13" x14ac:dyDescent="0.25">
      <c r="K482" s="1"/>
      <c r="L482" s="1"/>
      <c r="M482" s="4"/>
    </row>
    <row r="483" spans="11:13" x14ac:dyDescent="0.25">
      <c r="K483" s="1"/>
      <c r="L483" s="1"/>
      <c r="M483" s="5"/>
    </row>
    <row r="484" spans="11:13" x14ac:dyDescent="0.25">
      <c r="K484" s="1"/>
      <c r="L484" s="1"/>
      <c r="M484" s="5"/>
    </row>
    <row r="485" spans="11:13" x14ac:dyDescent="0.25">
      <c r="K485" s="1"/>
      <c r="L485" s="1"/>
      <c r="M485" s="5"/>
    </row>
    <row r="486" spans="11:13" x14ac:dyDescent="0.25">
      <c r="K486" s="5" t="e">
        <f>AVERAGE(#REF!)</f>
        <v>#REF!</v>
      </c>
      <c r="L486" s="17">
        <v>1980</v>
      </c>
      <c r="M486" s="5"/>
    </row>
    <row r="487" spans="11:13" x14ac:dyDescent="0.25">
      <c r="K487" s="1"/>
      <c r="L487" s="17">
        <v>1981</v>
      </c>
      <c r="M487" s="5"/>
    </row>
    <row r="488" spans="11:13" x14ac:dyDescent="0.25">
      <c r="K488" s="1"/>
      <c r="L488" s="17">
        <v>1982</v>
      </c>
      <c r="M488" s="4"/>
    </row>
    <row r="489" spans="11:13" x14ac:dyDescent="0.25">
      <c r="K489" s="1"/>
      <c r="L489" s="17">
        <v>1983</v>
      </c>
      <c r="M489" s="5"/>
    </row>
    <row r="490" spans="11:13" x14ac:dyDescent="0.25">
      <c r="K490" s="1"/>
      <c r="L490" s="1">
        <v>1984</v>
      </c>
      <c r="M490" s="5"/>
    </row>
    <row r="491" spans="11:13" x14ac:dyDescent="0.25">
      <c r="K491" s="1"/>
      <c r="L491" s="1">
        <v>1985</v>
      </c>
      <c r="M491" s="5"/>
    </row>
    <row r="492" spans="11:13" x14ac:dyDescent="0.25">
      <c r="K492" s="1"/>
      <c r="L492" s="1">
        <v>1986</v>
      </c>
      <c r="M492" s="5"/>
    </row>
    <row r="493" spans="11:13" x14ac:dyDescent="0.25">
      <c r="K493" s="1"/>
      <c r="L493" s="1">
        <v>1987</v>
      </c>
      <c r="M493" s="4"/>
    </row>
    <row r="494" spans="11:13" x14ac:dyDescent="0.25">
      <c r="K494" s="1"/>
      <c r="L494" s="1">
        <v>1988</v>
      </c>
      <c r="M494" s="5"/>
    </row>
    <row r="495" spans="11:13" x14ac:dyDescent="0.25">
      <c r="K495" s="1"/>
      <c r="L495" s="1">
        <v>1989</v>
      </c>
      <c r="M495" s="5"/>
    </row>
    <row r="496" spans="11:13" x14ac:dyDescent="0.25">
      <c r="K496" s="1"/>
      <c r="L496" s="1">
        <v>1990</v>
      </c>
      <c r="M496" s="5"/>
    </row>
    <row r="497" spans="11:13" x14ac:dyDescent="0.25">
      <c r="K497" s="1"/>
      <c r="L497" s="1">
        <v>1991</v>
      </c>
      <c r="M497" s="5"/>
    </row>
    <row r="498" spans="11:13" x14ac:dyDescent="0.25">
      <c r="K498" s="1"/>
      <c r="L498" s="1">
        <v>1992</v>
      </c>
      <c r="M498" s="5"/>
    </row>
    <row r="499" spans="11:13" x14ac:dyDescent="0.25">
      <c r="K499" s="1"/>
      <c r="L499" s="1">
        <v>1993</v>
      </c>
      <c r="M499" s="5"/>
    </row>
    <row r="500" spans="11:13" x14ac:dyDescent="0.25">
      <c r="K500" s="1"/>
      <c r="L500" s="1">
        <v>1994</v>
      </c>
      <c r="M500" s="5"/>
    </row>
    <row r="501" spans="11:13" x14ac:dyDescent="0.25">
      <c r="K501" s="1"/>
      <c r="L501" s="1">
        <v>1995</v>
      </c>
      <c r="M501" s="5"/>
    </row>
    <row r="502" spans="11:13" x14ac:dyDescent="0.25">
      <c r="K502" s="1"/>
      <c r="L502" s="1">
        <v>1996</v>
      </c>
      <c r="M502" s="5"/>
    </row>
    <row r="503" spans="11:13" x14ac:dyDescent="0.25">
      <c r="K503" s="1"/>
      <c r="L503" s="1">
        <v>1997</v>
      </c>
      <c r="M503" s="5"/>
    </row>
    <row r="504" spans="11:13" x14ac:dyDescent="0.25">
      <c r="K504" s="1"/>
      <c r="L504" s="1">
        <v>1998</v>
      </c>
      <c r="M504" s="5"/>
    </row>
    <row r="505" spans="11:13" x14ac:dyDescent="0.25">
      <c r="K505" s="1"/>
      <c r="L505" s="1">
        <v>1999</v>
      </c>
      <c r="M505" s="4"/>
    </row>
    <row r="506" spans="11:13" x14ac:dyDescent="0.25">
      <c r="K506" s="1"/>
      <c r="L506" s="1">
        <v>2000</v>
      </c>
      <c r="M506" s="5"/>
    </row>
    <row r="507" spans="11:13" x14ac:dyDescent="0.25">
      <c r="K507" s="1"/>
      <c r="L507" s="1">
        <v>2001</v>
      </c>
      <c r="M507" s="5"/>
    </row>
    <row r="508" spans="11:13" x14ac:dyDescent="0.25">
      <c r="K508" s="1"/>
      <c r="L508" s="1">
        <v>2002</v>
      </c>
      <c r="M508" s="5"/>
    </row>
    <row r="509" spans="11:13" x14ac:dyDescent="0.25">
      <c r="K509" s="1"/>
      <c r="L509" s="1">
        <v>2003</v>
      </c>
      <c r="M509" s="5"/>
    </row>
    <row r="510" spans="11:13" x14ac:dyDescent="0.25">
      <c r="K510" s="1"/>
      <c r="L510" s="1">
        <v>2004</v>
      </c>
      <c r="M510" s="5"/>
    </row>
    <row r="511" spans="11:13" x14ac:dyDescent="0.25">
      <c r="K511" s="1"/>
      <c r="L511" s="1">
        <v>2005</v>
      </c>
    </row>
    <row r="512" spans="11:13" x14ac:dyDescent="0.25">
      <c r="K512" s="1"/>
      <c r="L512" s="1">
        <v>2006</v>
      </c>
    </row>
    <row r="513" spans="11:12" x14ac:dyDescent="0.25">
      <c r="K513" s="1"/>
      <c r="L513" s="1">
        <v>2007</v>
      </c>
    </row>
    <row r="514" spans="11:12" x14ac:dyDescent="0.25">
      <c r="K514" s="1"/>
      <c r="L514" s="1">
        <v>2008</v>
      </c>
    </row>
    <row r="515" spans="11:12" x14ac:dyDescent="0.25">
      <c r="K515" s="1"/>
      <c r="L515" s="1">
        <v>2009</v>
      </c>
    </row>
    <row r="516" spans="11:12" x14ac:dyDescent="0.25">
      <c r="K516" s="1"/>
      <c r="L516" s="1">
        <v>2010</v>
      </c>
    </row>
    <row r="517" spans="11:12" x14ac:dyDescent="0.25">
      <c r="K517" s="1"/>
      <c r="L517" s="1">
        <v>2011</v>
      </c>
    </row>
    <row r="518" spans="11:12" x14ac:dyDescent="0.25">
      <c r="K518" s="1"/>
      <c r="L518" s="1">
        <v>2012</v>
      </c>
    </row>
    <row r="519" spans="11:12" x14ac:dyDescent="0.25">
      <c r="K519" s="1"/>
      <c r="L519" s="1">
        <v>2013</v>
      </c>
    </row>
    <row r="520" spans="11:12" x14ac:dyDescent="0.25">
      <c r="K520" s="1"/>
      <c r="L520" s="1">
        <v>2014</v>
      </c>
    </row>
    <row r="521" spans="11:12" x14ac:dyDescent="0.25">
      <c r="K521" s="1"/>
      <c r="L521" s="1">
        <v>2015</v>
      </c>
    </row>
    <row r="522" spans="11:12" x14ac:dyDescent="0.25">
      <c r="K522" s="1"/>
      <c r="L522" s="1">
        <v>2016</v>
      </c>
    </row>
    <row r="523" spans="11:12" x14ac:dyDescent="0.25">
      <c r="K523" s="1"/>
      <c r="L523" s="1">
        <v>2017</v>
      </c>
    </row>
    <row r="524" spans="11:12" x14ac:dyDescent="0.25">
      <c r="K524" s="1"/>
      <c r="L524" s="1">
        <v>2018</v>
      </c>
    </row>
    <row r="525" spans="11:12" x14ac:dyDescent="0.25">
      <c r="K525" s="1"/>
    </row>
    <row r="526" spans="11:12" x14ac:dyDescent="0.25">
      <c r="K526" s="1"/>
    </row>
    <row r="527" spans="11:12" x14ac:dyDescent="0.25">
      <c r="K527" s="1"/>
    </row>
    <row r="528" spans="11:12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5" t="e">
        <f>AVERAGE(#REF!)</f>
        <v>#REF!</v>
      </c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6" x14ac:dyDescent="0.25">
      <c r="K593" s="1"/>
    </row>
    <row r="594" spans="11:16" x14ac:dyDescent="0.25">
      <c r="K594" s="1"/>
    </row>
    <row r="595" spans="11:16" x14ac:dyDescent="0.25">
      <c r="K595" s="1"/>
    </row>
    <row r="596" spans="11:16" x14ac:dyDescent="0.25">
      <c r="K596" s="1"/>
      <c r="P596" s="1"/>
    </row>
    <row r="597" spans="11:16" x14ac:dyDescent="0.25">
      <c r="K597" s="1"/>
      <c r="P597" s="1"/>
    </row>
    <row r="598" spans="11:16" x14ac:dyDescent="0.25">
      <c r="K598" s="1"/>
      <c r="P598" s="1"/>
    </row>
    <row r="599" spans="11:16" x14ac:dyDescent="0.25">
      <c r="K599" s="1"/>
      <c r="P599" s="1"/>
    </row>
    <row r="600" spans="11:16" x14ac:dyDescent="0.25">
      <c r="K600" s="1"/>
      <c r="P600" s="1"/>
    </row>
    <row r="601" spans="11:16" x14ac:dyDescent="0.25">
      <c r="K601" s="1"/>
      <c r="P601" s="1"/>
    </row>
    <row r="602" spans="11:16" x14ac:dyDescent="0.25">
      <c r="K602" s="1"/>
      <c r="P602" s="1"/>
    </row>
    <row r="603" spans="11:16" x14ac:dyDescent="0.25">
      <c r="K603" s="1"/>
      <c r="P603" s="1"/>
    </row>
    <row r="604" spans="11:16" x14ac:dyDescent="0.25">
      <c r="K604" s="1"/>
      <c r="P604" s="1"/>
    </row>
    <row r="605" spans="11:16" x14ac:dyDescent="0.25">
      <c r="K605" s="1"/>
      <c r="P605" s="1"/>
    </row>
    <row r="606" spans="11:16" x14ac:dyDescent="0.25">
      <c r="K606" s="1"/>
      <c r="P606" s="1"/>
    </row>
    <row r="607" spans="11:16" x14ac:dyDescent="0.25">
      <c r="K607" s="1"/>
      <c r="P607" s="1"/>
    </row>
    <row r="608" spans="11:16" x14ac:dyDescent="0.25">
      <c r="K608" s="1"/>
      <c r="P608" s="1"/>
    </row>
    <row r="609" spans="11:16" x14ac:dyDescent="0.25">
      <c r="K609" s="1"/>
      <c r="P609" s="1"/>
    </row>
    <row r="610" spans="11:16" x14ac:dyDescent="0.25">
      <c r="K610" s="1"/>
      <c r="P610" s="1"/>
    </row>
    <row r="611" spans="11:16" x14ac:dyDescent="0.25">
      <c r="K611" s="1"/>
      <c r="P611" s="1"/>
    </row>
    <row r="612" spans="11:16" x14ac:dyDescent="0.25">
      <c r="K612" s="1"/>
      <c r="P612" s="1"/>
    </row>
    <row r="613" spans="11:16" x14ac:dyDescent="0.25">
      <c r="K613" s="1"/>
      <c r="P613" s="1"/>
    </row>
    <row r="614" spans="11:16" x14ac:dyDescent="0.25">
      <c r="K614" s="1"/>
      <c r="P614" s="1"/>
    </row>
    <row r="615" spans="11:16" x14ac:dyDescent="0.25">
      <c r="K615" s="1"/>
      <c r="P615" s="1"/>
    </row>
    <row r="616" spans="11:16" x14ac:dyDescent="0.25">
      <c r="K616" s="1"/>
      <c r="P616" s="1"/>
    </row>
    <row r="617" spans="11:16" x14ac:dyDescent="0.25">
      <c r="K617" s="1"/>
      <c r="P617" s="1"/>
    </row>
    <row r="618" spans="11:16" x14ac:dyDescent="0.25">
      <c r="K618" s="1"/>
      <c r="P618" s="1"/>
    </row>
    <row r="619" spans="11:16" x14ac:dyDescent="0.25">
      <c r="K619" s="1"/>
      <c r="P619" s="1"/>
    </row>
    <row r="620" spans="11:16" x14ac:dyDescent="0.25">
      <c r="K620" s="1"/>
      <c r="P620" s="1"/>
    </row>
    <row r="621" spans="11:16" x14ac:dyDescent="0.25">
      <c r="K621" s="1"/>
      <c r="P621" s="1"/>
    </row>
    <row r="622" spans="11:16" x14ac:dyDescent="0.25">
      <c r="K622" s="1"/>
      <c r="P622" s="1"/>
    </row>
    <row r="623" spans="11:16" x14ac:dyDescent="0.25">
      <c r="K623" s="1"/>
      <c r="P623" s="1"/>
    </row>
    <row r="624" spans="11:16" x14ac:dyDescent="0.25">
      <c r="K624" s="1"/>
      <c r="P624" s="1"/>
    </row>
    <row r="625" spans="11:16" x14ac:dyDescent="0.25">
      <c r="K625" s="1"/>
      <c r="P625" s="1"/>
    </row>
    <row r="626" spans="11:16" x14ac:dyDescent="0.25">
      <c r="K626" s="1"/>
      <c r="P626" s="1"/>
    </row>
    <row r="627" spans="11:16" x14ac:dyDescent="0.25">
      <c r="K627" s="1"/>
      <c r="P627" s="1"/>
    </row>
    <row r="628" spans="11:16" x14ac:dyDescent="0.25">
      <c r="K628" s="1"/>
      <c r="P628" s="1"/>
    </row>
    <row r="629" spans="11:16" x14ac:dyDescent="0.25">
      <c r="K629" s="1"/>
      <c r="P629" s="1"/>
    </row>
    <row r="630" spans="11:16" x14ac:dyDescent="0.25">
      <c r="K630" s="1"/>
      <c r="P630" s="1"/>
    </row>
    <row r="631" spans="11:16" x14ac:dyDescent="0.25">
      <c r="K631" s="1"/>
      <c r="P631" s="1"/>
    </row>
    <row r="632" spans="11:16" x14ac:dyDescent="0.25">
      <c r="K632" s="1"/>
      <c r="P632" s="1"/>
    </row>
    <row r="633" spans="11:16" x14ac:dyDescent="0.25">
      <c r="K633" s="1"/>
      <c r="P633" s="1"/>
    </row>
    <row r="634" spans="11:16" x14ac:dyDescent="0.25">
      <c r="K634" s="1"/>
      <c r="P634" s="1"/>
    </row>
    <row r="635" spans="11:16" x14ac:dyDescent="0.25">
      <c r="K635" s="1"/>
      <c r="P635" s="1"/>
    </row>
    <row r="636" spans="11:16" x14ac:dyDescent="0.25">
      <c r="K636" s="1"/>
      <c r="P636" s="1"/>
    </row>
    <row r="637" spans="11:16" x14ac:dyDescent="0.25">
      <c r="K637" s="1"/>
    </row>
    <row r="638" spans="11:16" x14ac:dyDescent="0.25">
      <c r="K638" s="1"/>
    </row>
    <row r="639" spans="11:16" x14ac:dyDescent="0.25">
      <c r="K639" s="1"/>
    </row>
    <row r="640" spans="11:16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X67"/>
  <sheetViews>
    <sheetView showGridLines="0" tabSelected="1" zoomScale="80" zoomScaleNormal="80" workbookViewId="0">
      <selection activeCell="F19" sqref="F19"/>
    </sheetView>
  </sheetViews>
  <sheetFormatPr defaultRowHeight="15.75" x14ac:dyDescent="0.25"/>
  <cols>
    <col min="1" max="1" width="19.42578125" style="57" customWidth="1"/>
    <col min="2" max="2" width="27.85546875" style="57" customWidth="1"/>
    <col min="3" max="4" width="21.28515625" style="57" bestFit="1" customWidth="1"/>
    <col min="5" max="5" width="12.5703125" style="57" customWidth="1"/>
    <col min="6" max="6" width="16" style="57" bestFit="1" customWidth="1"/>
    <col min="7" max="7" width="15.7109375" style="57" customWidth="1"/>
    <col min="8" max="8" width="19.42578125" style="57" bestFit="1" customWidth="1"/>
    <col min="9" max="9" width="19.42578125" style="88" bestFit="1" customWidth="1"/>
    <col min="10" max="10" width="9.140625" style="57"/>
  </cols>
  <sheetData>
    <row r="1" spans="1:24" x14ac:dyDescent="0.25">
      <c r="A1" s="37" t="s">
        <v>85</v>
      </c>
      <c r="B1" s="55"/>
      <c r="C1" s="55"/>
      <c r="D1" s="55"/>
      <c r="E1" s="55"/>
      <c r="F1" s="55"/>
      <c r="G1" s="55"/>
      <c r="H1" s="55"/>
      <c r="I1" s="106"/>
    </row>
    <row r="2" spans="1:24" ht="18.75" x14ac:dyDescent="0.25">
      <c r="A2" s="58" t="s">
        <v>17</v>
      </c>
      <c r="B2" s="59" t="s">
        <v>49</v>
      </c>
      <c r="C2" s="60" t="s">
        <v>18</v>
      </c>
      <c r="D2" s="59" t="s">
        <v>50</v>
      </c>
      <c r="F2" s="55" t="s">
        <v>19</v>
      </c>
      <c r="G2" s="55" t="s">
        <v>20</v>
      </c>
      <c r="H2" s="91" t="s">
        <v>82</v>
      </c>
      <c r="I2" s="62"/>
      <c r="N2" s="1"/>
      <c r="O2" s="1"/>
      <c r="P2" s="1"/>
    </row>
    <row r="3" spans="1:24" x14ac:dyDescent="0.25">
      <c r="A3" s="79" t="s">
        <v>21</v>
      </c>
      <c r="B3" s="61">
        <f>VLOOKUP($I3,output!$A$2:$J$61,5,)</f>
        <v>3.1498010468309898</v>
      </c>
      <c r="C3" s="61">
        <f>VLOOKUP($I3,output!$A$2:$J$61,6,)</f>
        <v>5.48652228497886</v>
      </c>
      <c r="D3" s="61">
        <f>VLOOKUP($I3,output!$A$2:$J$61,7,)</f>
        <v>9.5933919633675195</v>
      </c>
      <c r="F3" s="61">
        <f>VLOOKUP($I3,output!$A$2:$I$61,2,)</f>
        <v>5.7152015366673901</v>
      </c>
      <c r="G3" s="61">
        <f>VLOOKUP($I3,output!$A$2:$I$61,3,)</f>
        <v>1.6661755811296799</v>
      </c>
      <c r="H3" s="107">
        <f>G3/F3</f>
        <v>0.2915340028588474</v>
      </c>
      <c r="I3" s="111" t="s">
        <v>10</v>
      </c>
      <c r="M3" s="14"/>
      <c r="N3" s="14"/>
      <c r="O3" s="14"/>
      <c r="P3" s="14"/>
    </row>
    <row r="4" spans="1:24" x14ac:dyDescent="0.25">
      <c r="A4" s="62" t="s">
        <v>66</v>
      </c>
      <c r="B4" s="63">
        <f>VLOOKUP($I4,output!$A$2:$J$61,5,)</f>
        <v>1.1473392802924101</v>
      </c>
      <c r="C4" s="63">
        <f>VLOOKUP($I4,output!$A$2:$J$61,6,)</f>
        <v>1.70229459122086</v>
      </c>
      <c r="D4" s="63">
        <f>VLOOKUP($I4,output!$A$2:$J$61,7,)</f>
        <v>2.2610745241476198</v>
      </c>
      <c r="F4" s="63">
        <f>VLOOKUP($I4,output!$A$2:$I$61,2,)</f>
        <v>1.70291226413259</v>
      </c>
      <c r="G4" s="63">
        <f>VLOOKUP($I4,output!$A$2:$I$61,3,)</f>
        <v>0.283079511803634</v>
      </c>
      <c r="H4" s="108">
        <f t="shared" ref="H4:H11" si="0">G4/F4</f>
        <v>0.16623258741273192</v>
      </c>
      <c r="I4" s="111" t="s">
        <v>12</v>
      </c>
    </row>
    <row r="5" spans="1:24" x14ac:dyDescent="0.25">
      <c r="A5" s="62" t="s">
        <v>67</v>
      </c>
      <c r="B5" s="63">
        <f>VLOOKUP($I5,output!$A$2:$J$61,5,)</f>
        <v>1.6479209202809599</v>
      </c>
      <c r="C5" s="64">
        <f>VLOOKUP($I5,output!$A$2:$J$61,6,)</f>
        <v>2.2018245373713099</v>
      </c>
      <c r="D5" s="63">
        <f>VLOOKUP($I5,output!$A$2:$J$61,7,)</f>
        <v>2.9032703698694098</v>
      </c>
      <c r="F5" s="63">
        <f>VLOOKUP($I5,output!$A$2:$I$61,2,)</f>
        <v>2.2190318040216299</v>
      </c>
      <c r="G5" s="63">
        <f>VLOOKUP($I5,output!$A$2:$I$61,3,)</f>
        <v>0.31846917397448898</v>
      </c>
      <c r="H5" s="108">
        <f t="shared" si="0"/>
        <v>0.1435171742006203</v>
      </c>
      <c r="I5" s="111" t="s">
        <v>13</v>
      </c>
    </row>
    <row r="6" spans="1:24" x14ac:dyDescent="0.25">
      <c r="A6" s="76" t="s">
        <v>22</v>
      </c>
      <c r="B6" s="78">
        <f>VLOOKUP($I6,output!$A$2:$J$61,5,)</f>
        <v>2.76889139780441E-5</v>
      </c>
      <c r="C6" s="78">
        <f>VLOOKUP($I6,output!$A$2:$J$61,6,)</f>
        <v>4.0757016679028102E-5</v>
      </c>
      <c r="D6" s="78">
        <f>VLOOKUP($I6,output!$A$2:$J$61,7,)</f>
        <v>5.40755776877851E-5</v>
      </c>
      <c r="F6" s="65">
        <f>VLOOKUP($I6,output!$A$2:$I$61,2,)</f>
        <v>4.0763760039478899E-5</v>
      </c>
      <c r="G6" s="65">
        <f>VLOOKUP($I6,output!$A$2:$I$61,3,)</f>
        <v>6.7598041194228798E-6</v>
      </c>
      <c r="H6" s="108">
        <f t="shared" si="0"/>
        <v>0.16582876831960894</v>
      </c>
      <c r="I6" s="111" t="s">
        <v>11</v>
      </c>
    </row>
    <row r="7" spans="1:24" x14ac:dyDescent="0.25">
      <c r="A7" s="77" t="s">
        <v>44</v>
      </c>
      <c r="B7" s="63">
        <f>VLOOKUP($I7,output!$A$2:$J$61,5,)</f>
        <v>0.78214608534090502</v>
      </c>
      <c r="C7" s="63">
        <f>VLOOKUP($I7,output!$A$2:$J$61,6,)</f>
        <v>0.99373060503982702</v>
      </c>
      <c r="D7" s="63">
        <f>VLOOKUP($I7,output!$A$2:$J$61,7,)</f>
        <v>1.3115839884299201</v>
      </c>
      <c r="F7" s="63">
        <f>VLOOKUP($I7,output!$A$2:$I$61,2,)</f>
        <v>1.0066751990294001</v>
      </c>
      <c r="G7" s="63">
        <f>VLOOKUP($I7,output!$A$2:$I$61,3,)</f>
        <v>0.137279619433125</v>
      </c>
      <c r="H7" s="108">
        <f t="shared" si="0"/>
        <v>0.13636932703366991</v>
      </c>
      <c r="I7" s="111" t="s">
        <v>41</v>
      </c>
    </row>
    <row r="8" spans="1:24" ht="18.75" x14ac:dyDescent="0.25">
      <c r="A8" s="62" t="s">
        <v>51</v>
      </c>
      <c r="B8" s="66">
        <f>VLOOKUP($I8,output!$A$2:$J$61,5,)</f>
        <v>43939.126407807198</v>
      </c>
      <c r="C8" s="66">
        <f>VLOOKUP($I8,output!$A$2:$J$61,6,)</f>
        <v>53945.650791707601</v>
      </c>
      <c r="D8" s="66">
        <f>VLOOKUP($I8,output!$A$2:$J$61,7,)</f>
        <v>73375.926725514801</v>
      </c>
      <c r="F8" s="66">
        <f>VLOOKUP($I8,output!$A$2:$I$61,2,)</f>
        <v>55145.027315257197</v>
      </c>
      <c r="G8" s="66">
        <f>VLOOKUP($I8,output!$A$2:$I$61,3,)</f>
        <v>7628.0824283482398</v>
      </c>
      <c r="H8" s="108">
        <f t="shared" si="0"/>
        <v>0.13832765708391892</v>
      </c>
      <c r="I8" s="111" t="s">
        <v>37</v>
      </c>
      <c r="M8" s="1"/>
      <c r="N8" s="1"/>
      <c r="O8" s="1"/>
    </row>
    <row r="9" spans="1:24" ht="18.75" x14ac:dyDescent="0.25">
      <c r="A9" s="62" t="s">
        <v>52</v>
      </c>
      <c r="B9" s="66">
        <f>VLOOKUP($I9,output!$A$2:$J$61,5,)</f>
        <v>18492.636476778302</v>
      </c>
      <c r="C9" s="66">
        <f>VLOOKUP($I9,output!$A$2:$J$61,6,)</f>
        <v>24535.6525448584</v>
      </c>
      <c r="D9" s="66">
        <f>VLOOKUP($I9,output!$A$2:$J$61,7,)</f>
        <v>36115.539976990098</v>
      </c>
      <c r="F9" s="66">
        <f>VLOOKUP($I9,output!$A$2:$I$61,2,)</f>
        <v>25274.113198808998</v>
      </c>
      <c r="G9" s="66">
        <f>VLOOKUP($I9,output!$A$2:$I$61,3,)</f>
        <v>4686.8938070709501</v>
      </c>
      <c r="H9" s="108">
        <f t="shared" si="0"/>
        <v>0.18544246321140209</v>
      </c>
      <c r="I9" s="111" t="s">
        <v>9</v>
      </c>
      <c r="M9" s="1"/>
      <c r="N9" s="1"/>
      <c r="O9" s="1"/>
    </row>
    <row r="10" spans="1:24" ht="18.75" x14ac:dyDescent="0.25">
      <c r="A10" s="62" t="s">
        <v>53</v>
      </c>
      <c r="B10" s="66">
        <f>VLOOKUP($I10,output!$A$2:$J$61,5,)</f>
        <v>15189.18</v>
      </c>
      <c r="C10" s="66">
        <f>VLOOKUP($I10,output!$A$2:$J$61,6,)</f>
        <v>18575.97</v>
      </c>
      <c r="D10" s="66">
        <f>VLOOKUP($I10,output!$A$2:$J$61,7,)</f>
        <v>25456.32</v>
      </c>
      <c r="F10" s="66">
        <f>VLOOKUP($I10,output!$A$2:$I$61,2,)</f>
        <v>19026.16</v>
      </c>
      <c r="G10" s="66">
        <f>VLOOKUP($I10,output!$A$2:$I$61,3,)</f>
        <v>2695.41</v>
      </c>
      <c r="H10" s="108">
        <f t="shared" si="0"/>
        <v>0.14166862887729315</v>
      </c>
      <c r="I10" s="111" t="s">
        <v>14</v>
      </c>
      <c r="M10" s="14"/>
      <c r="N10" s="14"/>
      <c r="O10" s="14"/>
    </row>
    <row r="11" spans="1:24" ht="18.75" x14ac:dyDescent="0.25">
      <c r="A11" s="67" t="s">
        <v>54</v>
      </c>
      <c r="B11" s="63">
        <f>VLOOKUP($I11,output!$A$2:$J$61,5,)</f>
        <v>0.63635200000000003</v>
      </c>
      <c r="C11" s="63">
        <f>VLOOKUP($I11,output!$A$2:$J$61,6,)</f>
        <v>0.76283314999999996</v>
      </c>
      <c r="D11" s="63">
        <f>VLOOKUP($I11,output!$A$2:$J$61,7,)</f>
        <v>0.86919820999999997</v>
      </c>
      <c r="F11" s="68">
        <f>VLOOKUP($I11,output!$A$2:$I$61,2,)</f>
        <v>0.75993951999999998</v>
      </c>
      <c r="G11" s="68">
        <f>VLOOKUP($I11,output!$A$2:$I$61,3,)</f>
        <v>5.9247590000000003E-2</v>
      </c>
      <c r="H11" s="108">
        <f t="shared" si="0"/>
        <v>7.7963559521157688E-2</v>
      </c>
      <c r="I11" s="111" t="s">
        <v>16</v>
      </c>
      <c r="M11" s="1"/>
      <c r="N11" s="1"/>
      <c r="O11" s="1"/>
    </row>
    <row r="12" spans="1:24" x14ac:dyDescent="0.25">
      <c r="A12" s="84" t="s">
        <v>36</v>
      </c>
      <c r="B12" s="85">
        <f>VLOOKUP($I12,output!$A$2:$J$61,5,)</f>
        <v>33628.014161638399</v>
      </c>
      <c r="C12" s="85">
        <f>VLOOKUP($I12,output!$A$2:$J$61,6,)</f>
        <v>60420.712785098498</v>
      </c>
      <c r="D12" s="85">
        <f>VLOOKUP($I12,output!$A$2:$J$61,7,)</f>
        <v>122352.087970928</v>
      </c>
      <c r="F12" s="109">
        <f>VLOOKUP($I12,output!$A$2:$I$61,2,)</f>
        <v>64957.688153349802</v>
      </c>
      <c r="G12" s="109">
        <f>VLOOKUP($I12,output!$A$2:$I$61,3,)</f>
        <v>23580.9942543738</v>
      </c>
      <c r="H12" s="110">
        <f>G12/F12</f>
        <v>0.36302083594330864</v>
      </c>
      <c r="I12" s="111" t="s">
        <v>36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70" t="s">
        <v>23</v>
      </c>
      <c r="B13" s="69"/>
      <c r="C13" s="69"/>
      <c r="D13" s="69"/>
      <c r="E13" s="69"/>
      <c r="F13" s="69"/>
      <c r="G13" s="69"/>
      <c r="H13" s="69"/>
      <c r="I13" s="106"/>
      <c r="L13" s="33"/>
      <c r="M13" s="33"/>
      <c r="N13" s="33"/>
      <c r="O13" s="33"/>
      <c r="P13" s="33"/>
      <c r="Q13" s="33"/>
      <c r="R13" s="34"/>
      <c r="S13" s="34"/>
      <c r="T13" s="34"/>
      <c r="U13" s="34"/>
      <c r="V13" s="34"/>
      <c r="W13" s="34"/>
      <c r="X13" s="34"/>
    </row>
    <row r="14" spans="1:24" x14ac:dyDescent="0.25">
      <c r="A14" s="70" t="s">
        <v>24</v>
      </c>
      <c r="B14" s="69"/>
      <c r="C14" s="69"/>
      <c r="D14" s="69"/>
      <c r="E14" s="56"/>
      <c r="F14" s="56"/>
      <c r="G14" s="56"/>
      <c r="H14" s="56"/>
      <c r="I14" s="106"/>
      <c r="L14" s="35"/>
      <c r="M14" s="33"/>
      <c r="N14" s="35"/>
      <c r="O14" s="33"/>
      <c r="P14" s="35"/>
      <c r="Q14" s="33"/>
      <c r="R14" s="34"/>
      <c r="S14" s="34"/>
      <c r="T14" s="34"/>
      <c r="U14" s="34"/>
      <c r="V14" s="34"/>
      <c r="W14" s="34"/>
      <c r="X14" s="34"/>
    </row>
    <row r="15" spans="1:24" x14ac:dyDescent="0.25">
      <c r="A15" s="70" t="s">
        <v>25</v>
      </c>
      <c r="B15" s="56"/>
      <c r="C15" s="56"/>
      <c r="D15" s="56"/>
      <c r="L15" s="33"/>
      <c r="M15" s="33"/>
      <c r="N15" s="33"/>
      <c r="O15" s="33"/>
      <c r="P15" s="33"/>
      <c r="Q15" s="33"/>
      <c r="R15" s="34"/>
      <c r="S15" s="34"/>
      <c r="T15" s="34"/>
      <c r="U15" s="34"/>
      <c r="V15" s="34"/>
      <c r="W15" s="34"/>
      <c r="X15" s="34"/>
    </row>
    <row r="16" spans="1:24" s="1" customFormat="1" x14ac:dyDescent="0.25">
      <c r="A16" s="57"/>
      <c r="B16" s="57"/>
      <c r="C16" s="57"/>
      <c r="D16" s="57"/>
      <c r="E16" s="57"/>
      <c r="F16" s="57"/>
      <c r="G16" s="57"/>
      <c r="H16" s="57"/>
      <c r="I16" s="88"/>
      <c r="J16" s="57"/>
      <c r="L16" s="35"/>
      <c r="M16" s="33"/>
      <c r="N16" s="35"/>
      <c r="O16" s="33"/>
      <c r="P16" s="35"/>
      <c r="Q16" s="33"/>
      <c r="R16" s="34"/>
      <c r="S16" s="34"/>
      <c r="T16" s="34"/>
      <c r="U16" s="34"/>
      <c r="V16" s="34"/>
      <c r="W16" s="34"/>
      <c r="X16" s="34"/>
    </row>
    <row r="17" spans="1:24" x14ac:dyDescent="0.25">
      <c r="A17" s="62"/>
      <c r="B17" s="71"/>
      <c r="C17" s="71"/>
      <c r="D17" s="71"/>
      <c r="E17" s="63"/>
      <c r="F17" s="72"/>
      <c r="G17" s="62"/>
      <c r="H17" s="63"/>
      <c r="I17" s="63"/>
      <c r="L17" s="36"/>
      <c r="M17" s="33"/>
      <c r="N17" s="36"/>
      <c r="O17" s="33"/>
      <c r="P17" s="36"/>
      <c r="Q17" s="33"/>
      <c r="R17" s="34"/>
      <c r="S17" s="34"/>
      <c r="T17" s="34"/>
      <c r="U17" s="34"/>
      <c r="V17" s="34"/>
      <c r="W17" s="34"/>
      <c r="X17" s="34"/>
    </row>
    <row r="18" spans="1:24" s="1" customFormat="1" x14ac:dyDescent="0.25">
      <c r="A18" s="62"/>
      <c r="B18" s="71"/>
      <c r="C18" s="71"/>
      <c r="D18" s="71"/>
      <c r="E18" s="63"/>
      <c r="F18" s="72"/>
      <c r="G18" s="62"/>
      <c r="H18" s="63"/>
      <c r="I18" s="63"/>
      <c r="J18" s="57"/>
      <c r="L18" s="36"/>
      <c r="M18" s="33"/>
      <c r="N18" s="36"/>
      <c r="O18" s="33"/>
      <c r="P18" s="36"/>
      <c r="Q18" s="33"/>
      <c r="R18" s="34"/>
      <c r="S18" s="34"/>
      <c r="T18" s="34"/>
      <c r="U18" s="34"/>
      <c r="V18" s="34"/>
      <c r="W18" s="34"/>
      <c r="X18" s="34"/>
    </row>
    <row r="19" spans="1:24" ht="18.75" x14ac:dyDescent="0.25">
      <c r="A19" s="67"/>
      <c r="B19" s="73"/>
      <c r="C19" s="73"/>
      <c r="D19" s="73"/>
      <c r="E19" s="63"/>
      <c r="F19" s="72"/>
      <c r="G19" s="62"/>
      <c r="H19" s="63"/>
      <c r="I19" s="63"/>
      <c r="L19" s="36"/>
      <c r="M19" s="33"/>
      <c r="N19" s="36"/>
      <c r="O19" s="33"/>
      <c r="P19" s="36"/>
      <c r="Q19" s="33"/>
      <c r="R19" s="34"/>
      <c r="S19" s="34"/>
      <c r="T19" s="34"/>
      <c r="U19" s="34"/>
      <c r="V19" s="34"/>
      <c r="W19" s="34"/>
      <c r="X19" s="34"/>
    </row>
    <row r="20" spans="1:24" x14ac:dyDescent="0.25">
      <c r="A20" s="62"/>
      <c r="B20" s="71"/>
      <c r="C20" s="71"/>
      <c r="D20" s="71"/>
      <c r="E20" s="63"/>
      <c r="F20" s="72"/>
      <c r="G20" s="62"/>
      <c r="H20" s="63"/>
      <c r="I20" s="63"/>
      <c r="L20" s="36"/>
      <c r="M20" s="33"/>
      <c r="N20" s="36"/>
      <c r="O20" s="33"/>
      <c r="P20" s="36"/>
      <c r="Q20" s="33"/>
      <c r="R20" s="34"/>
      <c r="S20" s="34"/>
      <c r="T20" s="34"/>
      <c r="U20" s="34"/>
      <c r="V20" s="34"/>
      <c r="W20" s="34"/>
      <c r="X20" s="34"/>
    </row>
    <row r="21" spans="1:24" s="1" customFormat="1" x14ac:dyDescent="0.25">
      <c r="A21" s="112" t="s">
        <v>83</v>
      </c>
      <c r="B21" s="71"/>
      <c r="C21" s="71"/>
      <c r="D21" s="71"/>
      <c r="E21" s="63"/>
      <c r="F21" s="72"/>
      <c r="G21" s="62"/>
      <c r="H21" s="63"/>
      <c r="I21" s="63"/>
      <c r="J21" s="57"/>
      <c r="L21" s="36"/>
      <c r="M21" s="33"/>
      <c r="N21" s="36"/>
      <c r="O21" s="33"/>
      <c r="P21" s="36"/>
      <c r="Q21" s="33"/>
      <c r="R21" s="34"/>
      <c r="S21" s="34"/>
      <c r="T21" s="34"/>
      <c r="U21" s="34"/>
      <c r="V21" s="34"/>
      <c r="W21" s="34"/>
      <c r="X21" s="34"/>
    </row>
    <row r="22" spans="1:24" ht="18.75" x14ac:dyDescent="0.25">
      <c r="A22" s="67"/>
      <c r="B22" s="73" t="s">
        <v>65</v>
      </c>
      <c r="C22" s="73"/>
      <c r="D22" s="73"/>
      <c r="E22" s="63"/>
      <c r="F22" s="127"/>
      <c r="G22" s="62"/>
      <c r="H22" s="63"/>
      <c r="I22" s="63"/>
      <c r="L22" s="36"/>
      <c r="M22" s="33"/>
      <c r="N22" s="36"/>
      <c r="O22" s="33"/>
      <c r="P22" s="36"/>
      <c r="Q22" s="33"/>
      <c r="R22" s="34"/>
      <c r="S22" s="34"/>
      <c r="T22" s="34"/>
      <c r="U22" s="34"/>
      <c r="V22" s="34"/>
      <c r="W22" s="34"/>
      <c r="X22" s="34"/>
    </row>
    <row r="23" spans="1:24" s="1" customFormat="1" x14ac:dyDescent="0.25">
      <c r="A23" s="86" t="s">
        <v>17</v>
      </c>
      <c r="B23" s="87" t="s">
        <v>55</v>
      </c>
      <c r="C23" s="87" t="s">
        <v>18</v>
      </c>
      <c r="D23" s="87" t="s">
        <v>56</v>
      </c>
      <c r="E23" s="88"/>
      <c r="F23" s="88"/>
      <c r="G23" s="57"/>
      <c r="H23" s="57"/>
      <c r="I23" s="88"/>
      <c r="J23" s="57"/>
      <c r="L23" s="33"/>
      <c r="M23" s="33"/>
      <c r="N23" s="33"/>
      <c r="O23" s="33"/>
      <c r="P23" s="33"/>
      <c r="Q23" s="33"/>
      <c r="R23" s="34"/>
      <c r="S23" s="34"/>
      <c r="T23" s="34"/>
      <c r="U23" s="34"/>
      <c r="V23" s="34"/>
      <c r="W23" s="34"/>
      <c r="X23" s="34"/>
    </row>
    <row r="24" spans="1:24" s="1" customFormat="1" x14ac:dyDescent="0.25">
      <c r="A24" s="83" t="s">
        <v>64</v>
      </c>
      <c r="B24" s="83"/>
      <c r="C24" s="83">
        <v>169</v>
      </c>
      <c r="D24" s="83"/>
      <c r="E24" s="93"/>
      <c r="F24" s="93"/>
      <c r="G24" s="57"/>
      <c r="H24" s="57"/>
      <c r="I24" s="88"/>
      <c r="J24" s="57"/>
      <c r="L24" s="33"/>
      <c r="M24" s="33"/>
      <c r="N24" s="33"/>
      <c r="O24" s="33"/>
      <c r="P24" s="33"/>
      <c r="Q24" s="33"/>
      <c r="R24" s="34"/>
      <c r="S24" s="34"/>
      <c r="T24" s="34"/>
      <c r="U24" s="34"/>
      <c r="V24" s="34"/>
      <c r="W24" s="34"/>
      <c r="X24" s="34"/>
    </row>
    <row r="25" spans="1:24" s="1" customFormat="1" x14ac:dyDescent="0.25">
      <c r="A25" s="97" t="s">
        <v>21</v>
      </c>
      <c r="B25" s="89">
        <f>B3</f>
        <v>3.1498010468309898</v>
      </c>
      <c r="C25" s="89">
        <f t="shared" ref="C25:D25" si="1">C3</f>
        <v>5.48652228497886</v>
      </c>
      <c r="D25" s="89">
        <f t="shared" si="1"/>
        <v>9.5933919633675195</v>
      </c>
      <c r="E25" s="93"/>
      <c r="F25" s="93"/>
      <c r="G25" s="57"/>
      <c r="H25" s="57"/>
      <c r="I25" s="88"/>
      <c r="J25" s="57"/>
      <c r="L25" s="33"/>
      <c r="M25" s="33"/>
      <c r="N25" s="33"/>
      <c r="O25" s="33"/>
      <c r="P25" s="33"/>
      <c r="Q25" s="33"/>
      <c r="R25" s="34"/>
      <c r="S25" s="34"/>
      <c r="T25" s="34"/>
      <c r="U25" s="34"/>
      <c r="V25" s="34"/>
      <c r="W25" s="34"/>
      <c r="X25" s="34"/>
    </row>
    <row r="26" spans="1:24" s="1" customFormat="1" x14ac:dyDescent="0.25">
      <c r="A26" s="75" t="s">
        <v>57</v>
      </c>
      <c r="B26" s="89">
        <f t="shared" ref="B26:D26" si="2">B4</f>
        <v>1.1473392802924101</v>
      </c>
      <c r="C26" s="89">
        <f t="shared" si="2"/>
        <v>1.70229459122086</v>
      </c>
      <c r="D26" s="89">
        <f t="shared" si="2"/>
        <v>2.2610745241476198</v>
      </c>
      <c r="E26" s="93"/>
      <c r="F26" s="93"/>
      <c r="G26" s="57"/>
      <c r="H26" s="57"/>
      <c r="I26" s="88"/>
      <c r="J26" s="57"/>
      <c r="L26" s="33"/>
      <c r="M26" s="33"/>
      <c r="N26" s="33"/>
      <c r="O26" s="33"/>
      <c r="P26" s="33"/>
      <c r="Q26" s="33"/>
      <c r="R26" s="34"/>
      <c r="S26" s="34"/>
      <c r="T26" s="34"/>
      <c r="U26" s="34"/>
      <c r="V26" s="34"/>
      <c r="W26" s="34"/>
      <c r="X26" s="34"/>
    </row>
    <row r="27" spans="1:24" x14ac:dyDescent="0.25">
      <c r="A27" s="75" t="s">
        <v>58</v>
      </c>
      <c r="B27" s="89">
        <f t="shared" ref="B27:D27" si="3">B5</f>
        <v>1.6479209202809599</v>
      </c>
      <c r="C27" s="89">
        <f t="shared" si="3"/>
        <v>2.2018245373713099</v>
      </c>
      <c r="D27" s="89">
        <f t="shared" si="3"/>
        <v>2.9032703698694098</v>
      </c>
      <c r="E27" s="93"/>
      <c r="F27" s="93"/>
    </row>
    <row r="28" spans="1:24" x14ac:dyDescent="0.25">
      <c r="A28" s="97" t="s">
        <v>22</v>
      </c>
      <c r="B28" s="119">
        <f t="shared" ref="B28:D28" si="4">B6</f>
        <v>2.76889139780441E-5</v>
      </c>
      <c r="C28" s="119">
        <f t="shared" si="4"/>
        <v>4.0757016679028102E-5</v>
      </c>
      <c r="D28" s="119">
        <f t="shared" si="4"/>
        <v>5.40755776877851E-5</v>
      </c>
      <c r="E28" s="93"/>
      <c r="F28" s="93"/>
    </row>
    <row r="29" spans="1:24" x14ac:dyDescent="0.25">
      <c r="A29" s="99" t="s">
        <v>44</v>
      </c>
      <c r="B29" s="89">
        <f t="shared" ref="B29:D29" si="5">B7</f>
        <v>0.78214608534090502</v>
      </c>
      <c r="C29" s="89">
        <f t="shared" si="5"/>
        <v>0.99373060503982702</v>
      </c>
      <c r="D29" s="89">
        <f t="shared" si="5"/>
        <v>1.3115839884299201</v>
      </c>
      <c r="E29" s="93"/>
      <c r="F29" s="93"/>
    </row>
    <row r="30" spans="1:24" ht="16.5" x14ac:dyDescent="0.25">
      <c r="A30" s="100" t="s">
        <v>59</v>
      </c>
      <c r="B30" s="82">
        <f t="shared" ref="B30:D30" si="6">B8</f>
        <v>43939.126407807198</v>
      </c>
      <c r="C30" s="82">
        <f t="shared" si="6"/>
        <v>53945.650791707601</v>
      </c>
      <c r="D30" s="82">
        <f t="shared" si="6"/>
        <v>73375.926725514801</v>
      </c>
      <c r="E30" s="93"/>
      <c r="F30" s="93"/>
    </row>
    <row r="31" spans="1:24" ht="16.5" x14ac:dyDescent="0.25">
      <c r="A31" s="100" t="s">
        <v>60</v>
      </c>
      <c r="B31" s="82">
        <f t="shared" ref="B31:D31" si="7">B9</f>
        <v>18492.636476778302</v>
      </c>
      <c r="C31" s="82">
        <f t="shared" si="7"/>
        <v>24535.6525448584</v>
      </c>
      <c r="D31" s="82">
        <f t="shared" si="7"/>
        <v>36115.539976990098</v>
      </c>
      <c r="E31" s="93"/>
      <c r="F31" s="93"/>
    </row>
    <row r="32" spans="1:24" ht="16.5" x14ac:dyDescent="0.25">
      <c r="A32" s="100" t="s">
        <v>61</v>
      </c>
      <c r="B32" s="82">
        <f t="shared" ref="B32:D32" si="8">B10</f>
        <v>15189.18</v>
      </c>
      <c r="C32" s="82">
        <f t="shared" si="8"/>
        <v>18575.97</v>
      </c>
      <c r="D32" s="82">
        <f t="shared" si="8"/>
        <v>25456.32</v>
      </c>
      <c r="E32" s="93"/>
      <c r="F32" s="93"/>
    </row>
    <row r="33" spans="1:7" ht="16.5" x14ac:dyDescent="0.25">
      <c r="A33" s="100" t="s">
        <v>62</v>
      </c>
      <c r="B33" s="90">
        <f t="shared" ref="B33:D33" si="9">B11</f>
        <v>0.63635200000000003</v>
      </c>
      <c r="C33" s="90">
        <f t="shared" si="9"/>
        <v>0.76283314999999996</v>
      </c>
      <c r="D33" s="90">
        <f t="shared" si="9"/>
        <v>0.86919820999999997</v>
      </c>
      <c r="E33" s="93"/>
      <c r="F33" s="93"/>
    </row>
    <row r="34" spans="1:7" x14ac:dyDescent="0.25">
      <c r="A34" s="75" t="s">
        <v>36</v>
      </c>
      <c r="B34" s="82">
        <f t="shared" ref="B34:D34" si="10">B12</f>
        <v>33628.014161638399</v>
      </c>
      <c r="C34" s="82">
        <f t="shared" si="10"/>
        <v>60420.712785098498</v>
      </c>
      <c r="D34" s="82">
        <f t="shared" si="10"/>
        <v>122352.087970928</v>
      </c>
      <c r="E34" s="93"/>
      <c r="F34" s="93"/>
    </row>
    <row r="35" spans="1:7" x14ac:dyDescent="0.25">
      <c r="A35" s="74"/>
      <c r="B35" s="104"/>
      <c r="C35" s="104"/>
      <c r="D35" s="104"/>
      <c r="E35" s="88"/>
      <c r="F35" s="88"/>
    </row>
    <row r="36" spans="1:7" x14ac:dyDescent="0.25">
      <c r="A36" s="74"/>
      <c r="B36" s="104"/>
      <c r="C36" s="104"/>
      <c r="D36" s="104"/>
    </row>
    <row r="37" spans="1:7" x14ac:dyDescent="0.25">
      <c r="A37" s="74"/>
      <c r="B37" s="104"/>
      <c r="C37" s="104"/>
      <c r="D37" s="104"/>
      <c r="F37" s="57" t="s">
        <v>63</v>
      </c>
    </row>
    <row r="38" spans="1:7" x14ac:dyDescent="0.25">
      <c r="A38" s="103"/>
      <c r="B38" s="105" t="s">
        <v>81</v>
      </c>
      <c r="C38" s="101" t="s">
        <v>81</v>
      </c>
      <c r="D38" s="101"/>
      <c r="E38" s="101"/>
      <c r="F38" s="101"/>
      <c r="G38" s="101"/>
    </row>
    <row r="39" spans="1:7" x14ac:dyDescent="0.25">
      <c r="A39" s="92"/>
      <c r="B39" s="92" t="s">
        <v>68</v>
      </c>
      <c r="C39" s="93" t="s">
        <v>86</v>
      </c>
      <c r="D39" s="93"/>
      <c r="E39" s="98"/>
      <c r="F39" s="98"/>
      <c r="G39" s="98"/>
    </row>
    <row r="40" spans="1:7" x14ac:dyDescent="0.25">
      <c r="A40" s="95" t="s">
        <v>69</v>
      </c>
      <c r="B40" s="113">
        <v>1.6997208684011791</v>
      </c>
      <c r="C40" s="113">
        <f>C26</f>
        <v>1.70229459122086</v>
      </c>
      <c r="D40" s="114"/>
      <c r="E40" s="114"/>
      <c r="F40" s="114"/>
      <c r="G40" s="114"/>
    </row>
    <row r="41" spans="1:7" x14ac:dyDescent="0.25">
      <c r="A41" s="93" t="s">
        <v>70</v>
      </c>
      <c r="B41" s="93">
        <v>4.0699612787082298E-5</v>
      </c>
      <c r="C41" s="130">
        <f>C28</f>
        <v>4.0757016679028102E-5</v>
      </c>
      <c r="D41" s="93"/>
      <c r="E41" s="93"/>
      <c r="F41" s="93"/>
      <c r="G41" s="93"/>
    </row>
    <row r="42" spans="1:7" x14ac:dyDescent="0.25">
      <c r="A42" s="93" t="s">
        <v>71</v>
      </c>
      <c r="B42" s="114">
        <v>0.96636457807329901</v>
      </c>
      <c r="C42" s="114">
        <f>C29</f>
        <v>0.99373060503982702</v>
      </c>
      <c r="D42" s="114"/>
      <c r="E42" s="114"/>
      <c r="F42" s="114"/>
      <c r="G42" s="114"/>
    </row>
    <row r="43" spans="1:7" x14ac:dyDescent="0.25">
      <c r="A43" s="93" t="s">
        <v>72</v>
      </c>
      <c r="B43" s="114">
        <v>2.1666511172785716</v>
      </c>
      <c r="C43" s="114">
        <f>C27</f>
        <v>2.2018245373713099</v>
      </c>
      <c r="D43" s="114"/>
      <c r="E43" s="114"/>
      <c r="F43" s="114"/>
      <c r="G43" s="114"/>
    </row>
    <row r="44" spans="1:7" x14ac:dyDescent="0.25">
      <c r="A44" s="93" t="s">
        <v>73</v>
      </c>
      <c r="B44" s="115">
        <v>24570.258327307507</v>
      </c>
      <c r="C44" s="115">
        <f>C31</f>
        <v>24535.6525448584</v>
      </c>
      <c r="D44" s="115"/>
      <c r="E44" s="115"/>
      <c r="F44" s="115"/>
      <c r="G44" s="115"/>
    </row>
    <row r="45" spans="1:7" x14ac:dyDescent="0.25">
      <c r="A45" s="93" t="s">
        <v>74</v>
      </c>
      <c r="B45" s="115">
        <v>53235.17765668394</v>
      </c>
      <c r="C45" s="115">
        <f>C30</f>
        <v>53945.650791707601</v>
      </c>
      <c r="D45" s="115"/>
      <c r="E45" s="115"/>
      <c r="F45" s="115"/>
      <c r="G45" s="115"/>
    </row>
    <row r="46" spans="1:7" x14ac:dyDescent="0.25">
      <c r="A46" s="93" t="s">
        <v>75</v>
      </c>
      <c r="B46" s="115">
        <v>18543.644827955544</v>
      </c>
      <c r="C46" s="115">
        <f>C32</f>
        <v>18575.97</v>
      </c>
      <c r="D46" s="115"/>
      <c r="E46" s="115"/>
      <c r="F46" s="115"/>
      <c r="G46" s="115"/>
    </row>
    <row r="47" spans="1:7" x14ac:dyDescent="0.25">
      <c r="A47" s="93" t="s">
        <v>76</v>
      </c>
      <c r="B47" s="116">
        <v>0.75471916415897211</v>
      </c>
      <c r="C47" s="116">
        <f>C33</f>
        <v>0.76283314999999996</v>
      </c>
      <c r="D47" s="116"/>
      <c r="E47" s="116"/>
      <c r="F47" s="116"/>
      <c r="G47" s="116"/>
    </row>
    <row r="48" spans="1:7" x14ac:dyDescent="0.25">
      <c r="A48" s="93" t="s">
        <v>77</v>
      </c>
      <c r="B48" s="115">
        <v>57557.178710151595</v>
      </c>
      <c r="C48" s="115">
        <f>C34</f>
        <v>60420.712785098498</v>
      </c>
      <c r="D48" s="115"/>
      <c r="E48" s="115"/>
      <c r="F48" s="115"/>
      <c r="G48" s="115"/>
    </row>
    <row r="49" spans="1:10" x14ac:dyDescent="0.25">
      <c r="A49" s="93" t="s">
        <v>78</v>
      </c>
      <c r="B49" s="117">
        <v>169.49496987116686</v>
      </c>
      <c r="C49" s="117"/>
      <c r="D49" s="117"/>
      <c r="E49" s="117"/>
      <c r="F49" s="117"/>
      <c r="G49" s="117"/>
    </row>
    <row r="50" spans="1:10" x14ac:dyDescent="0.25">
      <c r="A50" s="93" t="s">
        <v>79</v>
      </c>
      <c r="B50" s="115">
        <v>11734.641523281</v>
      </c>
      <c r="C50" s="115"/>
      <c r="D50" s="115"/>
      <c r="E50" s="115"/>
      <c r="F50" s="115"/>
      <c r="G50" s="115"/>
    </row>
    <row r="51" spans="1:10" x14ac:dyDescent="0.25">
      <c r="A51" s="94" t="s">
        <v>80</v>
      </c>
      <c r="B51" s="118">
        <v>26794.968206180984</v>
      </c>
      <c r="C51" s="118"/>
      <c r="D51" s="115"/>
      <c r="E51" s="115"/>
      <c r="F51" s="115"/>
      <c r="G51" s="115"/>
    </row>
    <row r="54" spans="1:10" x14ac:dyDescent="0.25">
      <c r="A54" s="120" t="s">
        <v>84</v>
      </c>
      <c r="B54" s="91" t="s">
        <v>81</v>
      </c>
      <c r="C54" s="91"/>
      <c r="E54" s="88"/>
      <c r="G54"/>
      <c r="H54"/>
      <c r="I54"/>
      <c r="J54"/>
    </row>
    <row r="55" spans="1:10" x14ac:dyDescent="0.25">
      <c r="A55" s="91"/>
      <c r="B55" s="91" t="s">
        <v>68</v>
      </c>
      <c r="C55" s="91"/>
      <c r="E55" s="88"/>
      <c r="G55"/>
      <c r="H55"/>
      <c r="I55"/>
      <c r="J55"/>
    </row>
    <row r="56" spans="1:10" x14ac:dyDescent="0.25">
      <c r="A56" s="96" t="s">
        <v>69</v>
      </c>
      <c r="B56" s="121">
        <f>C26-B40</f>
        <v>2.5737228196809347E-3</v>
      </c>
      <c r="C56" s="121"/>
      <c r="E56" s="88"/>
      <c r="G56"/>
      <c r="H56"/>
      <c r="I56"/>
      <c r="J56"/>
    </row>
    <row r="57" spans="1:10" x14ac:dyDescent="0.25">
      <c r="A57" s="98" t="s">
        <v>70</v>
      </c>
      <c r="B57" s="122">
        <f>C28-B41</f>
        <v>5.7403891945804087E-8</v>
      </c>
      <c r="C57" s="122"/>
      <c r="E57" s="88"/>
      <c r="G57"/>
      <c r="H57"/>
      <c r="I57"/>
      <c r="J57"/>
    </row>
    <row r="58" spans="1:10" x14ac:dyDescent="0.25">
      <c r="A58" s="98" t="s">
        <v>71</v>
      </c>
      <c r="B58" s="123">
        <f>C29-B42</f>
        <v>2.7366026966528012E-2</v>
      </c>
      <c r="C58" s="123"/>
      <c r="E58" s="88"/>
      <c r="G58"/>
      <c r="H58"/>
      <c r="I58"/>
      <c r="J58"/>
    </row>
    <row r="59" spans="1:10" x14ac:dyDescent="0.25">
      <c r="A59" s="98" t="s">
        <v>72</v>
      </c>
      <c r="B59" s="123">
        <f>C27-B43</f>
        <v>3.5173420092738272E-2</v>
      </c>
      <c r="C59" s="123"/>
      <c r="E59" s="88"/>
      <c r="G59"/>
      <c r="H59"/>
      <c r="I59"/>
      <c r="J59"/>
    </row>
    <row r="60" spans="1:10" x14ac:dyDescent="0.25">
      <c r="A60" s="98" t="s">
        <v>73</v>
      </c>
      <c r="B60" s="124">
        <f>C31-B44</f>
        <v>-34.60578244910721</v>
      </c>
      <c r="C60" s="125"/>
      <c r="E60" s="88"/>
      <c r="G60"/>
      <c r="H60"/>
      <c r="I60"/>
      <c r="J60"/>
    </row>
    <row r="61" spans="1:10" x14ac:dyDescent="0.25">
      <c r="A61" s="98" t="s">
        <v>74</v>
      </c>
      <c r="B61" s="124">
        <f>C30-B45</f>
        <v>710.4731350236616</v>
      </c>
      <c r="C61" s="125"/>
      <c r="E61" s="88"/>
      <c r="G61"/>
      <c r="H61"/>
      <c r="I61"/>
      <c r="J61"/>
    </row>
    <row r="62" spans="1:10" x14ac:dyDescent="0.25">
      <c r="A62" s="98" t="s">
        <v>75</v>
      </c>
      <c r="B62" s="124">
        <f>C32-B46</f>
        <v>32.325172044456849</v>
      </c>
      <c r="C62" s="125"/>
      <c r="E62" s="88"/>
      <c r="G62"/>
      <c r="H62"/>
      <c r="I62"/>
      <c r="J62"/>
    </row>
    <row r="63" spans="1:10" x14ac:dyDescent="0.25">
      <c r="A63" s="98" t="s">
        <v>76</v>
      </c>
      <c r="B63" s="125">
        <f>C33-B47</f>
        <v>8.1139858410278487E-3</v>
      </c>
      <c r="C63" s="125"/>
      <c r="E63" s="88"/>
      <c r="G63"/>
      <c r="H63"/>
      <c r="I63"/>
      <c r="J63"/>
    </row>
    <row r="64" spans="1:10" x14ac:dyDescent="0.25">
      <c r="A64" s="98" t="s">
        <v>77</v>
      </c>
      <c r="B64" s="124">
        <f>C34-B48</f>
        <v>2863.5340749469033</v>
      </c>
      <c r="C64" s="125"/>
      <c r="E64" s="88"/>
      <c r="G64"/>
      <c r="H64"/>
      <c r="I64"/>
      <c r="J64"/>
    </row>
    <row r="65" spans="1:10" x14ac:dyDescent="0.25">
      <c r="A65" s="98" t="s">
        <v>78</v>
      </c>
      <c r="B65" s="125">
        <f>C24-B49</f>
        <v>-0.49496987116685887</v>
      </c>
      <c r="C65" s="125"/>
      <c r="E65" s="88"/>
      <c r="G65"/>
      <c r="H65"/>
      <c r="I65"/>
      <c r="J65"/>
    </row>
    <row r="66" spans="1:10" x14ac:dyDescent="0.25">
      <c r="A66" s="98" t="s">
        <v>79</v>
      </c>
      <c r="B66" s="125"/>
      <c r="C66" s="125"/>
      <c r="E66" s="88"/>
      <c r="G66"/>
      <c r="H66"/>
      <c r="I66"/>
      <c r="J66"/>
    </row>
    <row r="67" spans="1:10" x14ac:dyDescent="0.25">
      <c r="A67" s="102" t="s">
        <v>80</v>
      </c>
      <c r="B67" s="126"/>
      <c r="C67" s="126"/>
      <c r="E67" s="88"/>
      <c r="G67"/>
      <c r="H67"/>
      <c r="I67"/>
      <c r="J67"/>
    </row>
  </sheetData>
  <phoneticPr fontId="54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822"/>
  <sheetViews>
    <sheetView topLeftCell="AE1" workbookViewId="0">
      <selection activeCell="AZ2" sqref="AZ2"/>
    </sheetView>
  </sheetViews>
  <sheetFormatPr defaultRowHeight="15" x14ac:dyDescent="0.2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1" max="51" width="9.140625" style="142"/>
    <col min="52" max="52" width="9.140625" style="17"/>
    <col min="58" max="60" width="6.42578125" bestFit="1" customWidth="1"/>
    <col min="62" max="62" width="10.7109375" customWidth="1"/>
    <col min="66" max="66" width="13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6.710937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7.25" customHeight="1" x14ac:dyDescent="0.25">
      <c r="A1" s="9" t="s">
        <v>48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Y1" s="142"/>
      <c r="AZ1" s="17"/>
    </row>
    <row r="2" spans="1:803" s="51" customFormat="1" x14ac:dyDescent="0.2">
      <c r="A2" s="48" t="s">
        <v>26</v>
      </c>
      <c r="B2" s="49">
        <v>0</v>
      </c>
      <c r="C2" s="49">
        <v>0</v>
      </c>
      <c r="D2" s="49">
        <v>0</v>
      </c>
      <c r="E2" s="49">
        <v>0</v>
      </c>
      <c r="F2" s="49">
        <v>0</v>
      </c>
      <c r="G2" s="49">
        <v>0</v>
      </c>
      <c r="H2" s="49">
        <v>0</v>
      </c>
      <c r="I2" s="49">
        <v>0</v>
      </c>
      <c r="J2" s="49">
        <v>0</v>
      </c>
      <c r="K2" s="49">
        <v>0</v>
      </c>
      <c r="L2" s="49">
        <v>0</v>
      </c>
      <c r="M2" s="49">
        <v>0</v>
      </c>
      <c r="N2" s="49">
        <v>0</v>
      </c>
      <c r="O2" s="49">
        <v>0</v>
      </c>
      <c r="P2" s="49">
        <v>0</v>
      </c>
      <c r="Q2" s="49">
        <v>0</v>
      </c>
      <c r="R2" s="49">
        <v>8.2999999999999998E-5</v>
      </c>
      <c r="S2" s="49">
        <v>9.1699999999999995E-4</v>
      </c>
      <c r="T2" s="49">
        <v>5.3330000000000001E-3</v>
      </c>
      <c r="U2" s="49">
        <v>2.2832999999999999E-2</v>
      </c>
      <c r="V2" s="134">
        <v>7.2249999999999995E-2</v>
      </c>
      <c r="W2" s="49">
        <v>0.16300000000000001</v>
      </c>
      <c r="X2" s="49">
        <v>0.29625000000000001</v>
      </c>
      <c r="Y2" s="49">
        <v>0.43616700000000003</v>
      </c>
      <c r="Z2" s="49">
        <v>0.56999999999999995</v>
      </c>
      <c r="AA2" s="49">
        <v>0.68258300000000005</v>
      </c>
      <c r="AB2" s="49">
        <v>0.77241700000000002</v>
      </c>
      <c r="AC2" s="50">
        <v>0.83733299999999999</v>
      </c>
      <c r="AD2" s="50">
        <v>0.88933300000000004</v>
      </c>
      <c r="AE2" s="50">
        <v>0.92141700000000004</v>
      </c>
      <c r="AF2" s="50">
        <v>0.94758299999999995</v>
      </c>
      <c r="AG2" s="50">
        <v>0.96350000000000002</v>
      </c>
      <c r="AH2" s="50">
        <v>0.973333</v>
      </c>
      <c r="AI2" s="50">
        <v>0.98008300000000004</v>
      </c>
      <c r="AJ2" s="50">
        <v>0.98466699999999996</v>
      </c>
      <c r="AK2" s="50">
        <v>0.98908300000000005</v>
      </c>
      <c r="AL2" s="50">
        <v>0.99183299999999996</v>
      </c>
      <c r="AM2" s="50">
        <v>0.99408300000000005</v>
      </c>
      <c r="AN2" s="51">
        <v>0.99524999999999997</v>
      </c>
      <c r="AO2" s="51">
        <v>0.99608300000000005</v>
      </c>
      <c r="AP2" s="51">
        <v>0.996583</v>
      </c>
      <c r="AQ2" s="51">
        <v>0.995583</v>
      </c>
      <c r="AR2" s="51">
        <v>0.99275000000000002</v>
      </c>
      <c r="AS2" s="51">
        <v>0.98783299999999996</v>
      </c>
      <c r="AT2" s="51">
        <v>0.97491700000000003</v>
      </c>
      <c r="AU2" s="51">
        <v>0.95650000000000002</v>
      </c>
      <c r="AV2" s="51">
        <v>0.93116699999999997</v>
      </c>
      <c r="AW2" s="51">
        <v>0.89624999999999999</v>
      </c>
      <c r="AX2" s="51">
        <v>0.85041699999999998</v>
      </c>
      <c r="AY2" s="143">
        <v>0.79508299999999998</v>
      </c>
      <c r="AZ2" s="139">
        <v>0.73641699999999999</v>
      </c>
      <c r="BA2" s="51">
        <v>0.67049999999999998</v>
      </c>
      <c r="BB2" s="51">
        <v>0.60541699999999998</v>
      </c>
      <c r="BC2" s="51">
        <v>0.54083300000000001</v>
      </c>
      <c r="BD2" s="51">
        <v>0.48016700000000001</v>
      </c>
      <c r="BE2" s="51">
        <v>0.42108299999999999</v>
      </c>
      <c r="BF2" s="51">
        <v>0.36741699999999999</v>
      </c>
      <c r="BG2" s="51">
        <v>0.31916699999999998</v>
      </c>
      <c r="BH2" s="51">
        <v>0.27308300000000002</v>
      </c>
      <c r="BI2" s="51">
        <v>0.23216700000000001</v>
      </c>
      <c r="BJ2" s="51">
        <v>0.19833300000000001</v>
      </c>
      <c r="BK2" s="51">
        <v>0.17358299999999999</v>
      </c>
      <c r="BL2" s="51">
        <v>0.14808299999999999</v>
      </c>
      <c r="BM2" s="51">
        <v>0.125333</v>
      </c>
      <c r="BN2" s="51">
        <v>0.105833</v>
      </c>
      <c r="BO2" s="51">
        <v>9.0999999999999998E-2</v>
      </c>
      <c r="BP2" s="51">
        <v>7.7166999999999999E-2</v>
      </c>
      <c r="BQ2" s="51">
        <v>6.5583000000000002E-2</v>
      </c>
      <c r="BR2" s="51">
        <v>5.2999999999999999E-2</v>
      </c>
      <c r="BS2" s="51">
        <v>4.5332999999999998E-2</v>
      </c>
      <c r="BT2" s="51">
        <v>3.8667E-2</v>
      </c>
      <c r="BU2" s="51">
        <v>3.3333000000000002E-2</v>
      </c>
      <c r="BV2" s="51">
        <v>2.8750000000000001E-2</v>
      </c>
      <c r="BW2" s="51">
        <v>2.5499999999999998E-2</v>
      </c>
      <c r="BX2" s="51">
        <v>2.2499999999999999E-2</v>
      </c>
      <c r="BY2" s="51">
        <v>1.9833E-2</v>
      </c>
      <c r="BZ2" s="51">
        <v>1.7583000000000001E-2</v>
      </c>
      <c r="CA2" s="51">
        <v>1.5667E-2</v>
      </c>
      <c r="CB2" s="51">
        <v>1.3833E-2</v>
      </c>
      <c r="CC2" s="51">
        <v>1.15E-2</v>
      </c>
      <c r="CD2" s="51">
        <v>0.01</v>
      </c>
      <c r="CE2" s="51">
        <v>8.6669999999999994E-3</v>
      </c>
      <c r="CF2" s="51">
        <v>7.2500000000000004E-3</v>
      </c>
      <c r="CG2" s="51">
        <v>6.2500000000000003E-3</v>
      </c>
      <c r="CH2" s="51">
        <v>5.9170000000000004E-3</v>
      </c>
      <c r="CI2" s="51">
        <v>5.1669999999999997E-3</v>
      </c>
      <c r="CJ2" s="51">
        <v>4.0829999999999998E-3</v>
      </c>
      <c r="CK2" s="51">
        <v>3.6670000000000001E-3</v>
      </c>
      <c r="CL2" s="51">
        <v>3.2499999999999999E-3</v>
      </c>
      <c r="CM2" s="51">
        <v>3.1670000000000001E-3</v>
      </c>
      <c r="CN2" s="51">
        <v>2.9169999999999999E-3</v>
      </c>
      <c r="CO2" s="51">
        <v>2.833E-3</v>
      </c>
      <c r="CP2" s="51">
        <v>2.2499999999999998E-3</v>
      </c>
      <c r="CQ2" s="51">
        <v>2.1670000000000001E-3</v>
      </c>
      <c r="CR2" s="51">
        <v>2E-3</v>
      </c>
      <c r="CS2" s="51">
        <v>1.9170000000000001E-3</v>
      </c>
      <c r="CT2" s="51">
        <v>1.9170000000000001E-3</v>
      </c>
      <c r="CU2" s="51">
        <v>1.6670000000000001E-3</v>
      </c>
      <c r="CV2" s="51">
        <v>1.4170000000000001E-3</v>
      </c>
      <c r="CW2" s="51">
        <v>1.333E-3</v>
      </c>
      <c r="CX2" s="51">
        <v>9.1699999999999995E-4</v>
      </c>
      <c r="CY2" s="51">
        <v>9.1699999999999995E-4</v>
      </c>
      <c r="CZ2" s="51">
        <v>9.1699999999999995E-4</v>
      </c>
      <c r="DA2" s="51">
        <v>7.5000000000000002E-4</v>
      </c>
      <c r="DB2" s="51">
        <v>7.5000000000000002E-4</v>
      </c>
      <c r="DC2" s="51">
        <v>7.5000000000000002E-4</v>
      </c>
      <c r="DD2" s="51">
        <v>5.8299999999999997E-4</v>
      </c>
      <c r="DE2" s="51">
        <v>4.17E-4</v>
      </c>
      <c r="DF2" s="51">
        <v>4.17E-4</v>
      </c>
      <c r="DG2" s="51">
        <v>4.17E-4</v>
      </c>
      <c r="DH2" s="51">
        <v>4.17E-4</v>
      </c>
      <c r="DI2" s="51">
        <v>3.3300000000000002E-4</v>
      </c>
      <c r="DJ2" s="51">
        <v>3.3300000000000002E-4</v>
      </c>
      <c r="DK2" s="51">
        <v>3.3300000000000002E-4</v>
      </c>
      <c r="DL2" s="51">
        <v>3.3300000000000002E-4</v>
      </c>
      <c r="DM2" s="51">
        <v>2.5000000000000001E-4</v>
      </c>
      <c r="DN2" s="51">
        <v>2.5000000000000001E-4</v>
      </c>
      <c r="DO2" s="51">
        <v>2.5000000000000001E-4</v>
      </c>
      <c r="DP2" s="51">
        <v>1.6699999999999999E-4</v>
      </c>
      <c r="DQ2" s="51">
        <v>1.6699999999999999E-4</v>
      </c>
      <c r="DR2" s="51">
        <v>1.6699999999999999E-4</v>
      </c>
      <c r="DS2" s="51">
        <v>1.6699999999999999E-4</v>
      </c>
      <c r="DT2" s="51">
        <v>1.6699999999999999E-4</v>
      </c>
      <c r="DU2" s="51">
        <v>1.6699999999999999E-4</v>
      </c>
      <c r="DV2" s="51">
        <v>1.6699999999999999E-4</v>
      </c>
      <c r="DW2" s="51">
        <v>1.6699999999999999E-4</v>
      </c>
      <c r="DX2" s="51">
        <v>1.6699999999999999E-4</v>
      </c>
      <c r="DY2" s="51">
        <v>1.6699999999999999E-4</v>
      </c>
      <c r="DZ2" s="51">
        <v>1.6699999999999999E-4</v>
      </c>
      <c r="EA2" s="51">
        <v>1.6699999999999999E-4</v>
      </c>
      <c r="EB2" s="51">
        <v>1.6699999999999999E-4</v>
      </c>
      <c r="EC2" s="51">
        <v>1.6699999999999999E-4</v>
      </c>
      <c r="ED2" s="51">
        <v>1.6699999999999999E-4</v>
      </c>
      <c r="EE2" s="51">
        <v>1.6699999999999999E-4</v>
      </c>
      <c r="EF2" s="51">
        <v>1.6699999999999999E-4</v>
      </c>
      <c r="EG2" s="51">
        <v>1.6699999999999999E-4</v>
      </c>
      <c r="EH2" s="51">
        <v>1.6699999999999999E-4</v>
      </c>
      <c r="EI2" s="51">
        <v>1.6699999999999999E-4</v>
      </c>
      <c r="EJ2" s="51">
        <v>1.6699999999999999E-4</v>
      </c>
      <c r="EK2" s="51">
        <v>1.6699999999999999E-4</v>
      </c>
      <c r="EL2" s="51">
        <v>1.6699999999999999E-4</v>
      </c>
      <c r="EM2" s="51">
        <v>1.6699999999999999E-4</v>
      </c>
      <c r="EN2" s="51">
        <v>8.2999999999999998E-5</v>
      </c>
      <c r="EO2" s="51">
        <v>8.2999999999999998E-5</v>
      </c>
      <c r="EP2" s="51">
        <v>8.2999999999999998E-5</v>
      </c>
      <c r="EQ2" s="51">
        <v>8.2999999999999998E-5</v>
      </c>
      <c r="ER2" s="51">
        <v>8.2999999999999998E-5</v>
      </c>
      <c r="ES2" s="51">
        <v>8.2999999999999998E-5</v>
      </c>
      <c r="ET2" s="51">
        <v>8.2999999999999998E-5</v>
      </c>
      <c r="EU2" s="51">
        <v>0</v>
      </c>
      <c r="EV2" s="51">
        <v>0</v>
      </c>
      <c r="EW2" s="51">
        <v>0</v>
      </c>
      <c r="EX2" s="51">
        <v>0</v>
      </c>
      <c r="EY2" s="51">
        <v>0</v>
      </c>
      <c r="EZ2" s="51">
        <v>0</v>
      </c>
      <c r="FA2" s="51">
        <v>0</v>
      </c>
      <c r="FB2" s="51">
        <v>0</v>
      </c>
      <c r="FC2" s="51">
        <v>0</v>
      </c>
      <c r="FD2" s="51">
        <v>0</v>
      </c>
      <c r="FE2" s="51">
        <v>0</v>
      </c>
      <c r="FF2" s="51">
        <v>0</v>
      </c>
      <c r="FG2" s="51">
        <v>0</v>
      </c>
      <c r="FH2" s="51">
        <v>0</v>
      </c>
      <c r="FI2" s="51">
        <v>0</v>
      </c>
      <c r="FJ2" s="51">
        <v>0</v>
      </c>
      <c r="FK2" s="51">
        <v>0</v>
      </c>
      <c r="FL2" s="51">
        <v>0</v>
      </c>
      <c r="FM2" s="51">
        <v>0</v>
      </c>
      <c r="FN2" s="51">
        <v>0</v>
      </c>
      <c r="FO2" s="51">
        <v>0</v>
      </c>
      <c r="FP2" s="51">
        <v>0</v>
      </c>
      <c r="FQ2" s="51">
        <v>0</v>
      </c>
      <c r="FR2" s="51">
        <v>0</v>
      </c>
      <c r="FS2" s="51">
        <v>0</v>
      </c>
      <c r="FT2" s="51">
        <v>0</v>
      </c>
      <c r="FU2" s="51">
        <v>0</v>
      </c>
      <c r="FV2" s="51">
        <v>0</v>
      </c>
      <c r="FW2" s="51">
        <v>0</v>
      </c>
      <c r="FX2" s="51">
        <v>0</v>
      </c>
      <c r="FY2" s="51">
        <v>0</v>
      </c>
      <c r="FZ2" s="51">
        <v>0</v>
      </c>
      <c r="GA2" s="51">
        <v>0</v>
      </c>
      <c r="GB2" s="51">
        <v>0</v>
      </c>
      <c r="GC2" s="51">
        <v>0</v>
      </c>
      <c r="GD2" s="51">
        <v>0</v>
      </c>
      <c r="GE2" s="51">
        <v>0</v>
      </c>
      <c r="GF2" s="51">
        <v>0</v>
      </c>
      <c r="GG2" s="51">
        <v>0</v>
      </c>
      <c r="GH2" s="51">
        <v>0</v>
      </c>
      <c r="GI2" s="51">
        <v>0</v>
      </c>
      <c r="GJ2" s="51">
        <v>0</v>
      </c>
      <c r="GK2" s="51">
        <v>0</v>
      </c>
      <c r="GL2" s="51">
        <v>0</v>
      </c>
      <c r="GM2" s="51">
        <v>0</v>
      </c>
      <c r="GN2" s="51">
        <v>0</v>
      </c>
      <c r="GO2" s="51">
        <v>0</v>
      </c>
      <c r="GP2" s="51">
        <v>0</v>
      </c>
      <c r="GQ2" s="51">
        <v>0</v>
      </c>
      <c r="GR2" s="51">
        <v>0</v>
      </c>
      <c r="GS2" s="51">
        <v>0</v>
      </c>
      <c r="GT2" s="51">
        <v>0</v>
      </c>
      <c r="GU2" s="51">
        <v>0</v>
      </c>
      <c r="GV2" s="51">
        <v>0</v>
      </c>
      <c r="GW2" s="51">
        <v>0</v>
      </c>
      <c r="GX2" s="51">
        <v>0</v>
      </c>
      <c r="GY2" s="51">
        <v>0</v>
      </c>
      <c r="GZ2" s="51">
        <v>0</v>
      </c>
      <c r="HA2" s="51">
        <v>0</v>
      </c>
      <c r="HB2" s="51">
        <v>0</v>
      </c>
      <c r="HC2" s="51">
        <v>0</v>
      </c>
      <c r="HD2" s="51">
        <v>0</v>
      </c>
      <c r="HE2" s="51">
        <v>0</v>
      </c>
      <c r="HF2" s="51">
        <v>0</v>
      </c>
      <c r="HG2" s="51">
        <v>0</v>
      </c>
      <c r="HH2" s="51">
        <v>0</v>
      </c>
      <c r="HI2" s="51">
        <v>0</v>
      </c>
      <c r="HJ2" s="51">
        <v>0</v>
      </c>
      <c r="HK2" s="51">
        <v>0</v>
      </c>
      <c r="HL2" s="51">
        <v>0</v>
      </c>
      <c r="HM2" s="51">
        <v>0</v>
      </c>
      <c r="HN2" s="51">
        <v>0</v>
      </c>
      <c r="HO2" s="51">
        <v>0</v>
      </c>
      <c r="HP2" s="51">
        <v>0</v>
      </c>
      <c r="HQ2" s="51">
        <v>0</v>
      </c>
      <c r="HR2" s="51">
        <v>0</v>
      </c>
      <c r="HS2" s="51">
        <v>0</v>
      </c>
      <c r="HT2" s="51">
        <v>0</v>
      </c>
      <c r="HU2" s="51">
        <v>0</v>
      </c>
      <c r="HV2" s="51">
        <v>0</v>
      </c>
      <c r="HW2" s="51">
        <v>0</v>
      </c>
      <c r="HX2" s="51">
        <v>0</v>
      </c>
      <c r="HY2" s="51">
        <v>0</v>
      </c>
      <c r="HZ2" s="51">
        <v>0</v>
      </c>
      <c r="IA2" s="51">
        <v>0</v>
      </c>
      <c r="IB2" s="51">
        <v>0</v>
      </c>
      <c r="IC2" s="51">
        <v>0</v>
      </c>
      <c r="ID2" s="51">
        <v>0</v>
      </c>
      <c r="IE2" s="51">
        <v>0</v>
      </c>
      <c r="IF2" s="51">
        <v>0</v>
      </c>
      <c r="IG2" s="51">
        <v>0</v>
      </c>
      <c r="IH2" s="51">
        <v>0</v>
      </c>
      <c r="II2" s="51">
        <v>0</v>
      </c>
      <c r="IJ2" s="51">
        <v>0</v>
      </c>
      <c r="IK2" s="51">
        <v>0</v>
      </c>
      <c r="IL2" s="51">
        <v>0</v>
      </c>
      <c r="IM2" s="51">
        <v>0</v>
      </c>
      <c r="IN2" s="51">
        <v>0</v>
      </c>
      <c r="IO2" s="51">
        <v>0</v>
      </c>
      <c r="IP2" s="51">
        <v>0</v>
      </c>
      <c r="IQ2" s="51">
        <v>0</v>
      </c>
      <c r="IR2" s="51">
        <v>0</v>
      </c>
      <c r="IS2" s="51">
        <v>0</v>
      </c>
      <c r="IT2" s="51">
        <v>0</v>
      </c>
      <c r="IU2" s="51">
        <v>0</v>
      </c>
      <c r="IV2" s="51">
        <v>0</v>
      </c>
      <c r="IW2" s="51">
        <v>0</v>
      </c>
      <c r="IX2" s="51">
        <v>0</v>
      </c>
      <c r="IY2" s="51">
        <v>0</v>
      </c>
      <c r="IZ2" s="51">
        <v>0</v>
      </c>
      <c r="JA2" s="51">
        <v>0</v>
      </c>
      <c r="JB2" s="51">
        <v>0</v>
      </c>
      <c r="JC2" s="51">
        <v>0</v>
      </c>
      <c r="JD2" s="51">
        <v>0</v>
      </c>
      <c r="JE2" s="51">
        <v>0</v>
      </c>
      <c r="JF2" s="51">
        <v>0</v>
      </c>
      <c r="JG2" s="51">
        <v>0</v>
      </c>
      <c r="JH2" s="51">
        <v>0</v>
      </c>
      <c r="JI2" s="51">
        <v>0</v>
      </c>
      <c r="JJ2" s="51">
        <v>0</v>
      </c>
      <c r="JK2" s="51">
        <v>0</v>
      </c>
      <c r="JL2" s="51">
        <v>0</v>
      </c>
      <c r="JM2" s="51">
        <v>0</v>
      </c>
      <c r="JN2" s="51">
        <v>0</v>
      </c>
      <c r="JO2" s="51">
        <v>0</v>
      </c>
      <c r="JP2" s="51">
        <v>0</v>
      </c>
      <c r="JQ2" s="51">
        <v>0</v>
      </c>
      <c r="JR2" s="51">
        <v>0</v>
      </c>
      <c r="JS2" s="51">
        <v>0</v>
      </c>
      <c r="JT2" s="51">
        <v>0</v>
      </c>
      <c r="JU2" s="51">
        <v>0</v>
      </c>
      <c r="JV2" s="51">
        <v>0</v>
      </c>
      <c r="JW2" s="51">
        <v>0</v>
      </c>
      <c r="JX2" s="51">
        <v>0</v>
      </c>
      <c r="JY2" s="51">
        <v>0</v>
      </c>
      <c r="JZ2" s="51">
        <v>0</v>
      </c>
      <c r="KA2" s="51">
        <v>0</v>
      </c>
      <c r="KB2" s="51">
        <v>0</v>
      </c>
      <c r="KC2" s="51">
        <v>0</v>
      </c>
      <c r="KD2" s="51">
        <v>0</v>
      </c>
      <c r="KE2" s="51">
        <v>0</v>
      </c>
      <c r="KF2" s="51">
        <v>0</v>
      </c>
      <c r="KG2" s="51">
        <v>0</v>
      </c>
      <c r="KH2" s="51">
        <v>0</v>
      </c>
      <c r="KI2" s="51">
        <v>0</v>
      </c>
      <c r="KJ2" s="51">
        <v>0</v>
      </c>
      <c r="KK2" s="51">
        <v>0</v>
      </c>
      <c r="KL2" s="51">
        <v>0</v>
      </c>
      <c r="KM2" s="51">
        <v>0</v>
      </c>
      <c r="KN2" s="51">
        <v>0</v>
      </c>
      <c r="KO2" s="51">
        <v>0</v>
      </c>
      <c r="KP2" s="51">
        <v>0</v>
      </c>
      <c r="KQ2" s="51">
        <v>0</v>
      </c>
      <c r="KR2" s="51">
        <v>0</v>
      </c>
      <c r="KS2" s="51">
        <v>0</v>
      </c>
      <c r="KT2" s="51">
        <v>0</v>
      </c>
      <c r="KU2" s="51">
        <v>0</v>
      </c>
      <c r="KV2" s="51">
        <v>0</v>
      </c>
      <c r="KW2" s="51">
        <v>0</v>
      </c>
      <c r="KX2" s="51">
        <v>0</v>
      </c>
      <c r="KY2" s="51">
        <v>0</v>
      </c>
      <c r="KZ2" s="51">
        <v>0</v>
      </c>
      <c r="LA2" s="51">
        <v>0</v>
      </c>
      <c r="LB2" s="51">
        <v>0</v>
      </c>
      <c r="LC2" s="51">
        <v>0</v>
      </c>
      <c r="LD2" s="51">
        <v>0</v>
      </c>
      <c r="LE2" s="51">
        <v>0</v>
      </c>
      <c r="LF2" s="51">
        <v>0</v>
      </c>
      <c r="LG2" s="51">
        <v>0</v>
      </c>
      <c r="LH2" s="51">
        <v>0</v>
      </c>
      <c r="LI2" s="51">
        <v>0</v>
      </c>
      <c r="LJ2" s="51">
        <v>0</v>
      </c>
      <c r="LK2" s="51">
        <v>0</v>
      </c>
      <c r="LL2" s="51">
        <v>0</v>
      </c>
      <c r="LM2" s="51">
        <v>0</v>
      </c>
      <c r="LN2" s="51">
        <v>0</v>
      </c>
      <c r="LO2" s="51">
        <v>0</v>
      </c>
      <c r="LP2" s="51">
        <v>0</v>
      </c>
      <c r="LQ2" s="51">
        <v>0</v>
      </c>
      <c r="LR2" s="51">
        <v>0</v>
      </c>
      <c r="LS2" s="51">
        <v>0</v>
      </c>
      <c r="LT2" s="51">
        <v>0</v>
      </c>
      <c r="LU2" s="51">
        <v>0</v>
      </c>
      <c r="LV2" s="51">
        <v>0</v>
      </c>
      <c r="LW2" s="51">
        <v>0</v>
      </c>
      <c r="LX2" s="51">
        <v>0</v>
      </c>
      <c r="LY2" s="51">
        <v>0</v>
      </c>
      <c r="LZ2" s="51">
        <v>0</v>
      </c>
      <c r="MA2" s="51">
        <v>0</v>
      </c>
      <c r="MB2" s="51">
        <v>0</v>
      </c>
      <c r="MC2" s="51">
        <v>0</v>
      </c>
      <c r="MD2" s="51">
        <v>0</v>
      </c>
      <c r="ME2" s="51">
        <v>0</v>
      </c>
      <c r="MF2" s="51">
        <v>0</v>
      </c>
      <c r="MG2" s="51">
        <v>0</v>
      </c>
      <c r="MH2" s="51">
        <v>0</v>
      </c>
      <c r="MI2" s="51">
        <v>0</v>
      </c>
      <c r="MJ2" s="51">
        <v>0</v>
      </c>
      <c r="MK2" s="51">
        <v>0</v>
      </c>
      <c r="ML2" s="51">
        <v>0</v>
      </c>
      <c r="MM2" s="51">
        <v>0</v>
      </c>
      <c r="MN2" s="51">
        <v>0</v>
      </c>
      <c r="MO2" s="51">
        <v>0</v>
      </c>
      <c r="MP2" s="51">
        <v>0</v>
      </c>
      <c r="MQ2" s="51">
        <v>0</v>
      </c>
      <c r="MR2" s="51">
        <v>0</v>
      </c>
      <c r="MS2" s="51">
        <v>0</v>
      </c>
      <c r="MT2" s="51">
        <v>0</v>
      </c>
      <c r="MU2" s="51">
        <v>0</v>
      </c>
      <c r="MV2" s="51">
        <v>0</v>
      </c>
      <c r="MW2" s="51">
        <v>0</v>
      </c>
      <c r="MX2" s="51">
        <v>0</v>
      </c>
      <c r="MY2" s="51">
        <v>0</v>
      </c>
      <c r="MZ2" s="51">
        <v>0</v>
      </c>
      <c r="NA2" s="51">
        <v>0</v>
      </c>
      <c r="NB2" s="51">
        <v>0</v>
      </c>
      <c r="NC2" s="51">
        <v>0</v>
      </c>
      <c r="ND2" s="51">
        <v>0</v>
      </c>
      <c r="NE2" s="51">
        <v>0</v>
      </c>
      <c r="NF2" s="51">
        <v>0</v>
      </c>
      <c r="NG2" s="51">
        <v>0</v>
      </c>
      <c r="NH2" s="51">
        <v>0</v>
      </c>
      <c r="NI2" s="51">
        <v>0</v>
      </c>
      <c r="NJ2" s="51">
        <v>0</v>
      </c>
      <c r="NK2" s="51">
        <v>0</v>
      </c>
      <c r="NL2" s="51">
        <v>0</v>
      </c>
      <c r="NM2" s="51">
        <v>0</v>
      </c>
      <c r="NN2" s="51">
        <v>0</v>
      </c>
      <c r="NO2" s="51">
        <v>0</v>
      </c>
      <c r="NP2" s="51">
        <v>0</v>
      </c>
      <c r="NQ2" s="51">
        <v>0</v>
      </c>
      <c r="NR2" s="51">
        <v>0</v>
      </c>
      <c r="NS2" s="51">
        <v>0</v>
      </c>
      <c r="NT2" s="51">
        <v>0</v>
      </c>
      <c r="NU2" s="51">
        <v>0</v>
      </c>
      <c r="NV2" s="51">
        <v>0</v>
      </c>
      <c r="NW2" s="51">
        <v>0</v>
      </c>
      <c r="NX2" s="51">
        <v>0</v>
      </c>
      <c r="NY2" s="51">
        <v>0</v>
      </c>
      <c r="NZ2" s="51">
        <v>0</v>
      </c>
      <c r="OA2" s="51">
        <v>0</v>
      </c>
      <c r="OB2" s="51">
        <v>0</v>
      </c>
      <c r="OC2" s="51">
        <v>0</v>
      </c>
      <c r="OD2" s="51">
        <v>0</v>
      </c>
      <c r="OE2" s="51">
        <v>0</v>
      </c>
      <c r="OF2" s="51">
        <v>0</v>
      </c>
      <c r="OG2" s="51">
        <v>0</v>
      </c>
      <c r="OH2" s="51">
        <v>0</v>
      </c>
      <c r="OI2" s="51">
        <v>0</v>
      </c>
      <c r="OJ2" s="51">
        <v>0</v>
      </c>
      <c r="OK2" s="51">
        <v>0</v>
      </c>
      <c r="OL2" s="51">
        <v>0</v>
      </c>
      <c r="OM2" s="51">
        <v>0</v>
      </c>
      <c r="ON2" s="51">
        <v>0</v>
      </c>
      <c r="OO2" s="51">
        <v>0</v>
      </c>
      <c r="OP2" s="51">
        <v>0</v>
      </c>
      <c r="OQ2" s="51">
        <v>0</v>
      </c>
      <c r="OR2" s="51">
        <v>0</v>
      </c>
      <c r="OS2" s="51">
        <v>0</v>
      </c>
      <c r="OT2" s="51">
        <v>0</v>
      </c>
      <c r="OU2" s="51">
        <v>0</v>
      </c>
      <c r="OV2" s="51">
        <v>0</v>
      </c>
      <c r="OW2" s="51">
        <v>0</v>
      </c>
      <c r="OX2" s="51">
        <v>0</v>
      </c>
      <c r="OY2" s="51">
        <v>0</v>
      </c>
      <c r="OZ2" s="51">
        <v>0</v>
      </c>
      <c r="PA2" s="51">
        <v>0</v>
      </c>
      <c r="PB2" s="51">
        <v>0</v>
      </c>
      <c r="PC2" s="51">
        <v>0</v>
      </c>
      <c r="PD2" s="51">
        <v>0</v>
      </c>
      <c r="PE2" s="51">
        <v>0</v>
      </c>
      <c r="PF2" s="51">
        <v>0</v>
      </c>
      <c r="PG2" s="51">
        <v>0</v>
      </c>
      <c r="PH2" s="51">
        <v>0</v>
      </c>
      <c r="PI2" s="51">
        <v>0</v>
      </c>
      <c r="PJ2" s="51">
        <v>0</v>
      </c>
      <c r="PK2" s="51">
        <v>0</v>
      </c>
      <c r="PL2" s="51">
        <v>0</v>
      </c>
      <c r="PM2" s="51">
        <v>0</v>
      </c>
      <c r="PN2" s="51">
        <v>0</v>
      </c>
      <c r="PO2" s="51">
        <v>0</v>
      </c>
      <c r="PP2" s="51">
        <v>0</v>
      </c>
      <c r="PQ2" s="51">
        <v>0</v>
      </c>
      <c r="PR2" s="51">
        <v>0</v>
      </c>
      <c r="PS2" s="51">
        <v>0</v>
      </c>
      <c r="PT2" s="51">
        <v>0</v>
      </c>
      <c r="PU2" s="51">
        <v>0</v>
      </c>
      <c r="PV2" s="51">
        <v>0</v>
      </c>
      <c r="PW2" s="51">
        <v>0</v>
      </c>
      <c r="PX2" s="51">
        <v>0</v>
      </c>
      <c r="PY2" s="51">
        <v>0</v>
      </c>
      <c r="PZ2" s="51">
        <v>0</v>
      </c>
      <c r="QA2" s="51">
        <v>0</v>
      </c>
      <c r="QB2" s="51">
        <v>0</v>
      </c>
      <c r="QC2" s="51">
        <v>0</v>
      </c>
      <c r="QD2" s="51">
        <v>0</v>
      </c>
      <c r="QE2" s="51">
        <v>0</v>
      </c>
      <c r="QF2" s="51">
        <v>0</v>
      </c>
      <c r="QG2" s="51">
        <v>0</v>
      </c>
      <c r="QH2" s="51">
        <v>0</v>
      </c>
      <c r="QI2" s="51">
        <v>0</v>
      </c>
      <c r="QJ2" s="51">
        <v>0</v>
      </c>
      <c r="QK2" s="51">
        <v>0</v>
      </c>
      <c r="QL2" s="51">
        <v>0</v>
      </c>
      <c r="QM2" s="51">
        <v>0</v>
      </c>
      <c r="QN2" s="51">
        <v>0</v>
      </c>
      <c r="QO2" s="51">
        <v>0</v>
      </c>
      <c r="QP2" s="51">
        <v>0</v>
      </c>
      <c r="QQ2" s="51">
        <v>0</v>
      </c>
      <c r="QR2" s="51">
        <v>0</v>
      </c>
      <c r="QS2" s="51">
        <v>0</v>
      </c>
      <c r="QT2" s="51">
        <v>0</v>
      </c>
      <c r="QU2" s="51">
        <v>0</v>
      </c>
      <c r="QV2" s="51">
        <v>0</v>
      </c>
      <c r="QW2" s="51">
        <v>0</v>
      </c>
      <c r="QX2" s="51">
        <v>0</v>
      </c>
      <c r="QY2" s="51">
        <v>0</v>
      </c>
      <c r="QZ2" s="51">
        <v>0</v>
      </c>
      <c r="RA2" s="51">
        <v>0</v>
      </c>
      <c r="RB2" s="51">
        <v>0</v>
      </c>
      <c r="RC2" s="51">
        <v>0</v>
      </c>
      <c r="RD2" s="51">
        <v>0</v>
      </c>
      <c r="RE2" s="51">
        <v>0</v>
      </c>
      <c r="RF2" s="51">
        <v>0</v>
      </c>
      <c r="RG2" s="51">
        <v>0</v>
      </c>
      <c r="RH2" s="51">
        <v>0</v>
      </c>
      <c r="RI2" s="51">
        <v>0</v>
      </c>
      <c r="RJ2" s="51">
        <v>0</v>
      </c>
      <c r="RK2" s="51">
        <v>0</v>
      </c>
      <c r="RL2" s="51">
        <v>0</v>
      </c>
      <c r="RM2" s="51">
        <v>0</v>
      </c>
      <c r="RN2" s="51">
        <v>0</v>
      </c>
      <c r="RO2" s="51">
        <v>0</v>
      </c>
      <c r="RP2" s="51">
        <v>0</v>
      </c>
      <c r="RQ2" s="51">
        <v>0</v>
      </c>
      <c r="RR2" s="51">
        <v>0</v>
      </c>
      <c r="RS2" s="51">
        <v>0</v>
      </c>
      <c r="RT2" s="51">
        <v>0</v>
      </c>
      <c r="RU2" s="51">
        <v>0</v>
      </c>
      <c r="RV2" s="51">
        <v>0</v>
      </c>
      <c r="RW2" s="51">
        <v>0</v>
      </c>
      <c r="RX2" s="51">
        <v>0</v>
      </c>
      <c r="RY2" s="51">
        <v>0</v>
      </c>
      <c r="RZ2" s="51">
        <v>0</v>
      </c>
      <c r="SA2" s="51">
        <v>0</v>
      </c>
      <c r="SB2" s="51">
        <v>0</v>
      </c>
      <c r="SC2" s="51">
        <v>0</v>
      </c>
      <c r="SD2" s="51">
        <v>0</v>
      </c>
      <c r="SE2" s="51">
        <v>0</v>
      </c>
      <c r="SF2" s="51">
        <v>0</v>
      </c>
      <c r="SG2" s="51">
        <v>0</v>
      </c>
      <c r="SH2" s="51">
        <v>0</v>
      </c>
      <c r="SI2" s="51">
        <v>0</v>
      </c>
      <c r="SJ2" s="51">
        <v>0</v>
      </c>
      <c r="SK2" s="51">
        <v>0</v>
      </c>
      <c r="SL2" s="51">
        <v>0</v>
      </c>
      <c r="SM2" s="51">
        <v>0</v>
      </c>
      <c r="SN2" s="51">
        <v>0</v>
      </c>
      <c r="SO2" s="51">
        <v>0</v>
      </c>
      <c r="SP2" s="51">
        <v>0</v>
      </c>
      <c r="SQ2" s="51">
        <v>0</v>
      </c>
      <c r="SR2" s="51">
        <v>0</v>
      </c>
      <c r="SS2" s="51">
        <v>0</v>
      </c>
      <c r="ST2" s="51">
        <v>0</v>
      </c>
      <c r="SU2" s="51">
        <v>0</v>
      </c>
      <c r="SV2" s="51">
        <v>0</v>
      </c>
      <c r="SW2" s="51">
        <v>0</v>
      </c>
      <c r="SX2" s="51">
        <v>0</v>
      </c>
      <c r="SY2" s="51">
        <v>0</v>
      </c>
      <c r="SZ2" s="51">
        <v>0</v>
      </c>
      <c r="TA2" s="51">
        <v>0</v>
      </c>
      <c r="TB2" s="51">
        <v>0</v>
      </c>
      <c r="TC2" s="51">
        <v>0</v>
      </c>
      <c r="TD2" s="51">
        <v>0</v>
      </c>
      <c r="TE2" s="51">
        <v>0</v>
      </c>
      <c r="TF2" s="51">
        <v>0</v>
      </c>
      <c r="TG2" s="51">
        <v>0</v>
      </c>
      <c r="TH2" s="51">
        <v>0</v>
      </c>
      <c r="TI2" s="51">
        <v>0</v>
      </c>
      <c r="TJ2" s="51">
        <v>0</v>
      </c>
      <c r="TK2" s="51">
        <v>0</v>
      </c>
      <c r="TL2" s="51">
        <v>0</v>
      </c>
      <c r="TM2" s="51">
        <v>0</v>
      </c>
      <c r="TN2" s="51">
        <v>0</v>
      </c>
      <c r="TO2" s="51">
        <v>0</v>
      </c>
      <c r="TP2" s="51">
        <v>0</v>
      </c>
      <c r="TQ2" s="51">
        <v>0</v>
      </c>
      <c r="TR2" s="51">
        <v>0</v>
      </c>
      <c r="TS2" s="51">
        <v>0</v>
      </c>
      <c r="TT2" s="51">
        <v>0</v>
      </c>
      <c r="TU2" s="51">
        <v>0</v>
      </c>
      <c r="TV2" s="51">
        <v>0</v>
      </c>
      <c r="TW2" s="51">
        <v>0</v>
      </c>
      <c r="TX2" s="51">
        <v>0</v>
      </c>
      <c r="TY2" s="51">
        <v>0</v>
      </c>
      <c r="TZ2" s="51">
        <v>0</v>
      </c>
      <c r="UA2" s="51">
        <v>0</v>
      </c>
      <c r="UB2" s="51">
        <v>0</v>
      </c>
      <c r="UC2" s="51">
        <v>0</v>
      </c>
      <c r="UD2" s="51">
        <v>0</v>
      </c>
      <c r="UE2" s="51">
        <v>0</v>
      </c>
      <c r="UF2" s="51">
        <v>0</v>
      </c>
      <c r="UG2" s="51">
        <v>0</v>
      </c>
      <c r="UH2" s="51">
        <v>0</v>
      </c>
      <c r="UI2" s="51">
        <v>0</v>
      </c>
      <c r="UJ2" s="51">
        <v>0</v>
      </c>
      <c r="UK2" s="51">
        <v>0</v>
      </c>
      <c r="UL2" s="51">
        <v>0</v>
      </c>
      <c r="UM2" s="51">
        <v>0</v>
      </c>
      <c r="UN2" s="51">
        <v>0</v>
      </c>
      <c r="UO2" s="51">
        <v>0</v>
      </c>
      <c r="UP2" s="51">
        <v>0</v>
      </c>
      <c r="UQ2" s="51">
        <v>0</v>
      </c>
      <c r="UR2" s="51">
        <v>0</v>
      </c>
      <c r="US2" s="51">
        <v>0</v>
      </c>
      <c r="UT2" s="51">
        <v>0</v>
      </c>
      <c r="UU2" s="51">
        <v>0</v>
      </c>
      <c r="UV2" s="51">
        <v>0</v>
      </c>
      <c r="UW2" s="51">
        <v>0</v>
      </c>
      <c r="UX2" s="51">
        <v>0</v>
      </c>
      <c r="UY2" s="51">
        <v>0</v>
      </c>
      <c r="UZ2" s="51">
        <v>0</v>
      </c>
      <c r="VA2" s="51">
        <v>0</v>
      </c>
      <c r="VB2" s="51">
        <v>0</v>
      </c>
      <c r="VC2" s="51">
        <v>0</v>
      </c>
      <c r="VD2" s="51">
        <v>0</v>
      </c>
      <c r="VE2" s="51">
        <v>0</v>
      </c>
      <c r="VF2" s="51">
        <v>0</v>
      </c>
      <c r="VG2" s="51">
        <v>0</v>
      </c>
      <c r="VH2" s="51">
        <v>0</v>
      </c>
      <c r="VI2" s="51">
        <v>0</v>
      </c>
      <c r="VJ2" s="51">
        <v>0</v>
      </c>
      <c r="VK2" s="51">
        <v>0</v>
      </c>
      <c r="VL2" s="51">
        <v>0</v>
      </c>
      <c r="VM2" s="51">
        <v>0</v>
      </c>
      <c r="VN2" s="51">
        <v>0</v>
      </c>
      <c r="VO2" s="51">
        <v>0</v>
      </c>
      <c r="VP2" s="51">
        <v>0</v>
      </c>
      <c r="VQ2" s="51">
        <v>0</v>
      </c>
      <c r="VR2" s="51">
        <v>0</v>
      </c>
      <c r="VS2" s="51">
        <v>0</v>
      </c>
      <c r="VT2" s="51">
        <v>0</v>
      </c>
      <c r="VU2" s="51">
        <v>0</v>
      </c>
      <c r="VV2" s="51">
        <v>0</v>
      </c>
      <c r="VW2" s="51">
        <v>0</v>
      </c>
      <c r="VX2" s="51">
        <v>0</v>
      </c>
      <c r="VY2" s="51">
        <v>0</v>
      </c>
      <c r="VZ2" s="51">
        <v>0</v>
      </c>
      <c r="WA2" s="51">
        <v>0</v>
      </c>
      <c r="WB2" s="51">
        <v>0</v>
      </c>
      <c r="WC2" s="51">
        <v>0</v>
      </c>
      <c r="WD2" s="51">
        <v>0</v>
      </c>
      <c r="WE2" s="51">
        <v>0</v>
      </c>
      <c r="WF2" s="51">
        <v>0</v>
      </c>
      <c r="WG2" s="51">
        <v>0</v>
      </c>
      <c r="WH2" s="51">
        <v>0</v>
      </c>
      <c r="WI2" s="51">
        <v>0</v>
      </c>
      <c r="WJ2" s="51">
        <v>0</v>
      </c>
      <c r="WK2" s="51">
        <v>0</v>
      </c>
      <c r="WL2" s="51">
        <v>0</v>
      </c>
      <c r="WM2" s="51">
        <v>0</v>
      </c>
      <c r="WN2" s="51">
        <v>0</v>
      </c>
      <c r="WO2" s="51">
        <v>0</v>
      </c>
      <c r="WP2" s="51">
        <v>0</v>
      </c>
      <c r="WQ2" s="51">
        <v>0</v>
      </c>
      <c r="WR2" s="51">
        <v>0</v>
      </c>
      <c r="WS2" s="51">
        <v>0</v>
      </c>
      <c r="WT2" s="51">
        <v>0</v>
      </c>
      <c r="WU2" s="51">
        <v>0</v>
      </c>
      <c r="WV2" s="51">
        <v>0</v>
      </c>
      <c r="WW2" s="51">
        <v>0</v>
      </c>
      <c r="WX2" s="51">
        <v>0</v>
      </c>
      <c r="WY2" s="51">
        <v>0</v>
      </c>
      <c r="WZ2" s="51">
        <v>0</v>
      </c>
      <c r="XA2" s="51">
        <v>0</v>
      </c>
      <c r="XB2" s="51">
        <v>0</v>
      </c>
      <c r="XC2" s="51">
        <v>0</v>
      </c>
      <c r="XD2" s="51">
        <v>0</v>
      </c>
      <c r="XE2" s="51">
        <v>0</v>
      </c>
      <c r="XF2" s="51">
        <v>0</v>
      </c>
      <c r="XG2" s="51">
        <v>0</v>
      </c>
      <c r="XH2" s="51">
        <v>0</v>
      </c>
      <c r="XI2" s="51">
        <v>0</v>
      </c>
      <c r="XJ2" s="51">
        <v>0</v>
      </c>
      <c r="XK2" s="51">
        <v>0</v>
      </c>
      <c r="XL2" s="51">
        <v>0</v>
      </c>
      <c r="XM2" s="51">
        <v>0</v>
      </c>
      <c r="XN2" s="51">
        <v>0</v>
      </c>
      <c r="XO2" s="51">
        <v>0</v>
      </c>
      <c r="XP2" s="51">
        <v>0</v>
      </c>
      <c r="XQ2" s="51">
        <v>0</v>
      </c>
      <c r="XR2" s="51">
        <v>0</v>
      </c>
      <c r="XS2" s="51">
        <v>0</v>
      </c>
      <c r="XT2" s="51">
        <v>0</v>
      </c>
      <c r="XU2" s="51">
        <v>0</v>
      </c>
      <c r="XV2" s="51">
        <v>0</v>
      </c>
      <c r="XW2" s="51">
        <v>0</v>
      </c>
      <c r="XX2" s="51">
        <v>0</v>
      </c>
      <c r="XY2" s="51">
        <v>0</v>
      </c>
      <c r="XZ2" s="51">
        <v>0</v>
      </c>
      <c r="YA2" s="51">
        <v>0</v>
      </c>
      <c r="YB2" s="51">
        <v>0</v>
      </c>
      <c r="YC2" s="51">
        <v>0</v>
      </c>
      <c r="YD2" s="51">
        <v>0</v>
      </c>
      <c r="YE2" s="51">
        <v>0</v>
      </c>
      <c r="YF2" s="51">
        <v>0</v>
      </c>
      <c r="YG2" s="51">
        <v>0</v>
      </c>
      <c r="YH2" s="51">
        <v>0</v>
      </c>
      <c r="YI2" s="51">
        <v>0</v>
      </c>
      <c r="YJ2" s="51">
        <v>0</v>
      </c>
      <c r="YK2" s="51">
        <v>0</v>
      </c>
      <c r="YL2" s="51">
        <v>0</v>
      </c>
      <c r="YM2" s="51">
        <v>0</v>
      </c>
      <c r="YN2" s="51">
        <v>0</v>
      </c>
      <c r="YO2" s="51">
        <v>0</v>
      </c>
      <c r="YP2" s="51">
        <v>0</v>
      </c>
      <c r="YQ2" s="51">
        <v>0</v>
      </c>
      <c r="YR2" s="51">
        <v>0</v>
      </c>
      <c r="YS2" s="51">
        <v>0</v>
      </c>
      <c r="YT2" s="51">
        <v>0</v>
      </c>
      <c r="YU2" s="51">
        <v>0</v>
      </c>
      <c r="YV2" s="51">
        <v>0</v>
      </c>
      <c r="YW2" s="51">
        <v>0</v>
      </c>
      <c r="YX2" s="51">
        <v>0</v>
      </c>
      <c r="YY2" s="51">
        <v>0</v>
      </c>
      <c r="YZ2" s="51">
        <v>0</v>
      </c>
      <c r="ZA2" s="51">
        <v>0</v>
      </c>
      <c r="ZB2" s="51">
        <v>0</v>
      </c>
      <c r="ZC2" s="51">
        <v>0</v>
      </c>
      <c r="ZD2" s="51">
        <v>0</v>
      </c>
      <c r="ZE2" s="51">
        <v>0</v>
      </c>
      <c r="ZF2" s="51">
        <v>0</v>
      </c>
      <c r="ZG2" s="51">
        <v>0</v>
      </c>
      <c r="ZH2" s="51">
        <v>0</v>
      </c>
      <c r="ZI2" s="51">
        <v>0</v>
      </c>
      <c r="ZJ2" s="51">
        <v>0</v>
      </c>
      <c r="ZK2" s="51">
        <v>0</v>
      </c>
      <c r="ZL2" s="51">
        <v>0</v>
      </c>
      <c r="ZM2" s="51">
        <v>0</v>
      </c>
      <c r="ZN2" s="51">
        <v>0</v>
      </c>
      <c r="ZO2" s="51">
        <v>0</v>
      </c>
      <c r="ZP2" s="51">
        <v>0</v>
      </c>
      <c r="ZQ2" s="51">
        <v>0</v>
      </c>
      <c r="ZR2" s="51">
        <v>0</v>
      </c>
      <c r="ZS2" s="51">
        <v>0</v>
      </c>
      <c r="ZT2" s="51">
        <v>0</v>
      </c>
      <c r="ZU2" s="51">
        <v>0</v>
      </c>
      <c r="ZV2" s="51">
        <v>0</v>
      </c>
      <c r="ZW2" s="51">
        <v>0</v>
      </c>
      <c r="ZX2" s="51">
        <v>0</v>
      </c>
      <c r="ZY2" s="51">
        <v>0</v>
      </c>
      <c r="ZZ2" s="51">
        <v>0</v>
      </c>
      <c r="AAA2" s="51">
        <v>0</v>
      </c>
      <c r="AAB2" s="51">
        <v>0</v>
      </c>
      <c r="AAC2" s="51">
        <v>0</v>
      </c>
      <c r="AAD2" s="51">
        <v>0</v>
      </c>
      <c r="AAE2" s="51">
        <v>0</v>
      </c>
      <c r="AAF2" s="51">
        <v>0</v>
      </c>
      <c r="AAG2" s="51">
        <v>0</v>
      </c>
      <c r="AAH2" s="51">
        <v>0</v>
      </c>
      <c r="AAI2" s="51">
        <v>0</v>
      </c>
      <c r="AAJ2" s="51">
        <v>0</v>
      </c>
      <c r="AAK2" s="51">
        <v>0</v>
      </c>
      <c r="AAL2" s="51">
        <v>0</v>
      </c>
      <c r="AAM2" s="51">
        <v>0</v>
      </c>
      <c r="AAN2" s="51">
        <v>0</v>
      </c>
      <c r="AAO2" s="51">
        <v>0</v>
      </c>
      <c r="AAP2" s="51">
        <v>0</v>
      </c>
      <c r="AAQ2" s="51">
        <v>0</v>
      </c>
      <c r="AAR2" s="51">
        <v>0</v>
      </c>
      <c r="AAS2" s="51">
        <v>0</v>
      </c>
      <c r="AAT2" s="51">
        <v>0</v>
      </c>
      <c r="AAU2" s="51">
        <v>0</v>
      </c>
      <c r="AAV2" s="51">
        <v>0</v>
      </c>
      <c r="AAW2" s="51">
        <v>0</v>
      </c>
      <c r="AAX2" s="51">
        <v>0</v>
      </c>
      <c r="AAY2" s="51">
        <v>0</v>
      </c>
      <c r="AAZ2" s="51">
        <v>0</v>
      </c>
      <c r="ABA2" s="51">
        <v>0</v>
      </c>
      <c r="ABB2" s="51">
        <v>0</v>
      </c>
      <c r="ABC2" s="51">
        <v>0</v>
      </c>
      <c r="ABD2" s="51">
        <v>0</v>
      </c>
      <c r="ABE2" s="51">
        <v>0</v>
      </c>
      <c r="ABF2" s="51">
        <v>0</v>
      </c>
      <c r="ABG2" s="51">
        <v>0</v>
      </c>
      <c r="ABH2" s="51">
        <v>0</v>
      </c>
      <c r="ABI2" s="51">
        <v>0</v>
      </c>
      <c r="ABJ2" s="51">
        <v>0</v>
      </c>
      <c r="ABK2" s="51">
        <v>0</v>
      </c>
      <c r="ABL2" s="51">
        <v>0</v>
      </c>
      <c r="ABM2" s="51">
        <v>0</v>
      </c>
      <c r="ABN2" s="51">
        <v>0</v>
      </c>
      <c r="ABO2" s="51">
        <v>0</v>
      </c>
      <c r="ABP2" s="51">
        <v>0</v>
      </c>
      <c r="ABQ2" s="51">
        <v>0</v>
      </c>
      <c r="ABR2" s="51">
        <v>0</v>
      </c>
      <c r="ABS2" s="51">
        <v>0</v>
      </c>
      <c r="ABT2" s="51">
        <v>0</v>
      </c>
      <c r="ABU2" s="51">
        <v>0</v>
      </c>
      <c r="ABV2" s="51">
        <v>0</v>
      </c>
      <c r="ABW2" s="51">
        <v>0</v>
      </c>
      <c r="ABX2" s="51">
        <v>0</v>
      </c>
      <c r="ABY2" s="51">
        <v>0</v>
      </c>
      <c r="ABZ2" s="51">
        <v>0</v>
      </c>
      <c r="ACA2" s="51">
        <v>0</v>
      </c>
      <c r="ACB2" s="51">
        <v>0</v>
      </c>
      <c r="ACC2" s="51">
        <v>0</v>
      </c>
      <c r="ACD2" s="51">
        <v>0</v>
      </c>
      <c r="ACE2" s="51">
        <v>0</v>
      </c>
      <c r="ACF2" s="51">
        <v>0</v>
      </c>
      <c r="ACG2" s="51">
        <v>0</v>
      </c>
      <c r="ACH2" s="51">
        <v>0</v>
      </c>
      <c r="ACI2" s="51">
        <v>0</v>
      </c>
      <c r="ACJ2" s="51">
        <v>0</v>
      </c>
      <c r="ACK2" s="51">
        <v>0</v>
      </c>
      <c r="ACL2" s="51">
        <v>0</v>
      </c>
      <c r="ACM2" s="51">
        <v>0</v>
      </c>
      <c r="ACN2" s="51">
        <v>0</v>
      </c>
      <c r="ACO2" s="51">
        <v>0</v>
      </c>
      <c r="ACP2" s="51">
        <v>0</v>
      </c>
      <c r="ACQ2" s="51">
        <v>0</v>
      </c>
      <c r="ACR2" s="51">
        <v>0</v>
      </c>
      <c r="ACS2" s="51">
        <v>0</v>
      </c>
      <c r="ACT2" s="51">
        <v>0</v>
      </c>
      <c r="ACU2" s="51">
        <v>0</v>
      </c>
      <c r="ACV2" s="51">
        <v>0</v>
      </c>
      <c r="ACW2" s="51">
        <v>0</v>
      </c>
      <c r="ACX2" s="51">
        <v>0</v>
      </c>
      <c r="ACY2" s="51">
        <v>0</v>
      </c>
      <c r="ACZ2" s="51">
        <v>0</v>
      </c>
      <c r="ADA2" s="51">
        <v>0</v>
      </c>
      <c r="ADB2" s="51">
        <v>0</v>
      </c>
      <c r="ADC2" s="51">
        <v>0</v>
      </c>
      <c r="ADD2" s="51">
        <v>0</v>
      </c>
      <c r="ADE2" s="51">
        <v>0</v>
      </c>
      <c r="ADF2" s="51">
        <v>0</v>
      </c>
      <c r="ADG2" s="51">
        <v>0</v>
      </c>
      <c r="ADH2" s="51">
        <v>0</v>
      </c>
      <c r="ADI2" s="51">
        <v>0</v>
      </c>
      <c r="ADJ2" s="51">
        <v>0</v>
      </c>
      <c r="ADK2" s="51">
        <v>0</v>
      </c>
      <c r="ADL2" s="51">
        <v>0</v>
      </c>
      <c r="ADM2" s="51">
        <v>0</v>
      </c>
      <c r="ADN2" s="51">
        <v>0</v>
      </c>
      <c r="ADO2" s="51">
        <v>0</v>
      </c>
      <c r="ADP2" s="51">
        <v>0</v>
      </c>
      <c r="ADQ2" s="51">
        <v>0</v>
      </c>
      <c r="ADR2" s="51">
        <v>0</v>
      </c>
      <c r="ADS2" s="51">
        <v>0</v>
      </c>
      <c r="ADT2" s="51">
        <v>0</v>
      </c>
      <c r="ADU2" s="51">
        <v>0</v>
      </c>
      <c r="ADV2" s="51">
        <v>0</v>
      </c>
      <c r="ADW2" s="51">
        <v>0</v>
      </c>
    </row>
    <row r="3" spans="1:803" s="51" customFormat="1" x14ac:dyDescent="0.2">
      <c r="A3" s="48" t="s">
        <v>27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2.5000000000000001E-4</v>
      </c>
      <c r="P3" s="49">
        <v>4.333E-3</v>
      </c>
      <c r="Q3" s="49">
        <v>2.8000000000000001E-2</v>
      </c>
      <c r="R3" s="52">
        <v>0.105583</v>
      </c>
      <c r="S3" s="52">
        <v>0.25</v>
      </c>
      <c r="T3" s="52">
        <v>0.42891699999999999</v>
      </c>
      <c r="U3" s="52">
        <v>0.59699999999999998</v>
      </c>
      <c r="V3" s="135">
        <v>0.72924999999999995</v>
      </c>
      <c r="W3" s="52">
        <v>0.82425000000000004</v>
      </c>
      <c r="X3" s="52">
        <v>0.88958300000000001</v>
      </c>
      <c r="Y3" s="52">
        <v>0.92958300000000005</v>
      </c>
      <c r="Z3" s="52">
        <v>0.95683300000000004</v>
      </c>
      <c r="AA3" s="52">
        <v>0.97208300000000003</v>
      </c>
      <c r="AB3" s="52">
        <v>0.98033300000000001</v>
      </c>
      <c r="AC3" s="53">
        <v>0.98599999999999999</v>
      </c>
      <c r="AD3" s="53">
        <v>0.99124999999999996</v>
      </c>
      <c r="AE3" s="53">
        <v>0.99399999999999999</v>
      </c>
      <c r="AF3" s="54">
        <v>0.995583</v>
      </c>
      <c r="AG3" s="50">
        <v>0.99666699999999997</v>
      </c>
      <c r="AH3" s="50">
        <v>0.997583</v>
      </c>
      <c r="AI3" s="50">
        <v>0.998</v>
      </c>
      <c r="AJ3" s="50">
        <v>0.99850000000000005</v>
      </c>
      <c r="AK3" s="50">
        <v>0.99866699999999997</v>
      </c>
      <c r="AL3" s="50">
        <v>0.99924999999999997</v>
      </c>
      <c r="AM3" s="50">
        <v>0.99933300000000003</v>
      </c>
      <c r="AN3" s="51">
        <v>0.999417</v>
      </c>
      <c r="AO3" s="51">
        <v>0.99950000000000006</v>
      </c>
      <c r="AP3" s="51">
        <v>0.99966699999999997</v>
      </c>
      <c r="AQ3" s="51">
        <v>0.99975000000000003</v>
      </c>
      <c r="AR3" s="51">
        <v>0.99983299999999997</v>
      </c>
      <c r="AS3" s="51">
        <v>0.99983299999999997</v>
      </c>
      <c r="AT3" s="51">
        <v>0.99975000000000003</v>
      </c>
      <c r="AU3" s="51">
        <v>0.99975000000000003</v>
      </c>
      <c r="AV3" s="51">
        <v>0.99933300000000003</v>
      </c>
      <c r="AW3" s="51">
        <v>0.998417</v>
      </c>
      <c r="AX3" s="51">
        <v>0.99575000000000002</v>
      </c>
      <c r="AY3" s="143">
        <v>0.99250000000000005</v>
      </c>
      <c r="AZ3" s="139">
        <v>0.98424999999999996</v>
      </c>
      <c r="BA3" s="51">
        <v>0.97141699999999997</v>
      </c>
      <c r="BB3" s="51">
        <v>0.95333299999999999</v>
      </c>
      <c r="BC3" s="51">
        <v>0.92983300000000002</v>
      </c>
      <c r="BD3" s="51">
        <v>0.89783299999999999</v>
      </c>
      <c r="BE3" s="51">
        <v>0.85924999999999996</v>
      </c>
      <c r="BF3" s="51">
        <v>0.81258300000000006</v>
      </c>
      <c r="BG3" s="51">
        <v>0.76216700000000004</v>
      </c>
      <c r="BH3" s="51">
        <v>0.70533299999999999</v>
      </c>
      <c r="BI3" s="51">
        <v>0.64983299999999999</v>
      </c>
      <c r="BJ3" s="51">
        <v>0.58958299999999997</v>
      </c>
      <c r="BK3" s="51">
        <v>0.53458300000000003</v>
      </c>
      <c r="BL3" s="51">
        <v>0.47933300000000001</v>
      </c>
      <c r="BM3" s="51">
        <v>0.42966700000000002</v>
      </c>
      <c r="BN3" s="51">
        <v>0.38141700000000001</v>
      </c>
      <c r="BO3" s="51">
        <v>0.33574999999999999</v>
      </c>
      <c r="BP3" s="51">
        <v>0.29533300000000001</v>
      </c>
      <c r="BQ3" s="51">
        <v>0.25774999999999998</v>
      </c>
      <c r="BR3" s="51">
        <v>0.223</v>
      </c>
      <c r="BS3" s="51">
        <v>0.19475000000000001</v>
      </c>
      <c r="BT3" s="51">
        <v>0.17199999999999999</v>
      </c>
      <c r="BU3" s="51">
        <v>0.14966699999999999</v>
      </c>
      <c r="BV3" s="51">
        <v>0.129917</v>
      </c>
      <c r="BW3" s="51">
        <v>0.112917</v>
      </c>
      <c r="BX3" s="51">
        <v>9.9000000000000005E-2</v>
      </c>
      <c r="BY3" s="51">
        <v>8.5167000000000007E-2</v>
      </c>
      <c r="BZ3" s="51">
        <v>7.4082999999999996E-2</v>
      </c>
      <c r="CA3" s="51">
        <v>6.2E-2</v>
      </c>
      <c r="CB3" s="51">
        <v>5.2499999999999998E-2</v>
      </c>
      <c r="CC3" s="51">
        <v>4.5249999999999999E-2</v>
      </c>
      <c r="CD3" s="51">
        <v>3.9750000000000001E-2</v>
      </c>
      <c r="CE3" s="51">
        <v>3.5083000000000003E-2</v>
      </c>
      <c r="CF3" s="51">
        <v>3.1E-2</v>
      </c>
      <c r="CG3" s="51">
        <v>2.6917E-2</v>
      </c>
      <c r="CH3" s="51">
        <v>2.4500000000000001E-2</v>
      </c>
      <c r="CI3" s="51">
        <v>2.1916999999999999E-2</v>
      </c>
      <c r="CJ3" s="51">
        <v>1.9833E-2</v>
      </c>
      <c r="CK3" s="51">
        <v>1.7916999999999999E-2</v>
      </c>
      <c r="CL3" s="51">
        <v>1.6167000000000001E-2</v>
      </c>
      <c r="CM3" s="51">
        <v>1.4749999999999999E-2</v>
      </c>
      <c r="CN3" s="51">
        <v>1.2583E-2</v>
      </c>
      <c r="CO3" s="51">
        <v>1.0917E-2</v>
      </c>
      <c r="CP3" s="51">
        <v>9.6670000000000002E-3</v>
      </c>
      <c r="CQ3" s="51">
        <v>8.2500000000000004E-3</v>
      </c>
      <c r="CR3" s="51">
        <v>7.0829999999999999E-3</v>
      </c>
      <c r="CS3" s="51">
        <v>6.5830000000000003E-3</v>
      </c>
      <c r="CT3" s="51">
        <v>5.9170000000000004E-3</v>
      </c>
      <c r="CU3" s="51">
        <v>5.0829999999999998E-3</v>
      </c>
      <c r="CV3" s="51">
        <v>4.5830000000000003E-3</v>
      </c>
      <c r="CW3" s="51">
        <v>4.0000000000000001E-3</v>
      </c>
      <c r="CX3" s="51">
        <v>3.6670000000000001E-3</v>
      </c>
      <c r="CY3" s="51">
        <v>3.333E-3</v>
      </c>
      <c r="CZ3" s="51">
        <v>3.1670000000000001E-3</v>
      </c>
      <c r="DA3" s="51">
        <v>2.9169999999999999E-3</v>
      </c>
      <c r="DB3" s="51">
        <v>2.6670000000000001E-3</v>
      </c>
      <c r="DC3" s="51">
        <v>2.4169999999999999E-3</v>
      </c>
      <c r="DD3" s="51">
        <v>2.1670000000000001E-3</v>
      </c>
      <c r="DE3" s="51">
        <v>2.0830000000000002E-3</v>
      </c>
      <c r="DF3" s="51">
        <v>2E-3</v>
      </c>
      <c r="DG3" s="51">
        <v>1.9170000000000001E-3</v>
      </c>
      <c r="DH3" s="51">
        <v>1.833E-3</v>
      </c>
      <c r="DI3" s="51">
        <v>1.6670000000000001E-3</v>
      </c>
      <c r="DJ3" s="51">
        <v>1.5E-3</v>
      </c>
      <c r="DK3" s="51">
        <v>1.25E-3</v>
      </c>
      <c r="DL3" s="51">
        <v>1E-3</v>
      </c>
      <c r="DM3" s="51">
        <v>9.1699999999999995E-4</v>
      </c>
      <c r="DN3" s="51">
        <v>9.1699999999999995E-4</v>
      </c>
      <c r="DO3" s="51">
        <v>9.1699999999999995E-4</v>
      </c>
      <c r="DP3" s="51">
        <v>8.3299999999999997E-4</v>
      </c>
      <c r="DQ3" s="51">
        <v>7.5000000000000002E-4</v>
      </c>
      <c r="DR3" s="51">
        <v>5.8299999999999997E-4</v>
      </c>
      <c r="DS3" s="51">
        <v>5.0000000000000001E-4</v>
      </c>
      <c r="DT3" s="51">
        <v>4.17E-4</v>
      </c>
      <c r="DU3" s="51">
        <v>4.17E-4</v>
      </c>
      <c r="DV3" s="51">
        <v>4.17E-4</v>
      </c>
      <c r="DW3" s="51">
        <v>4.17E-4</v>
      </c>
      <c r="DX3" s="51">
        <v>4.17E-4</v>
      </c>
      <c r="DY3" s="51">
        <v>3.3300000000000002E-4</v>
      </c>
      <c r="DZ3" s="51">
        <v>3.3300000000000002E-4</v>
      </c>
      <c r="EA3" s="51">
        <v>3.3300000000000002E-4</v>
      </c>
      <c r="EB3" s="51">
        <v>2.5000000000000001E-4</v>
      </c>
      <c r="EC3" s="51">
        <v>2.5000000000000001E-4</v>
      </c>
      <c r="ED3" s="51">
        <v>2.5000000000000001E-4</v>
      </c>
      <c r="EE3" s="51">
        <v>2.5000000000000001E-4</v>
      </c>
      <c r="EF3" s="51">
        <v>2.5000000000000001E-4</v>
      </c>
      <c r="EG3" s="51">
        <v>2.5000000000000001E-4</v>
      </c>
      <c r="EH3" s="51">
        <v>1.6699999999999999E-4</v>
      </c>
      <c r="EI3" s="51">
        <v>1.6699999999999999E-4</v>
      </c>
      <c r="EJ3" s="51">
        <v>1.6699999999999999E-4</v>
      </c>
      <c r="EK3" s="51">
        <v>1.6699999999999999E-4</v>
      </c>
      <c r="EL3" s="51">
        <v>1.6699999999999999E-4</v>
      </c>
      <c r="EM3" s="51">
        <v>1.6699999999999999E-4</v>
      </c>
      <c r="EN3" s="51">
        <v>1.6699999999999999E-4</v>
      </c>
      <c r="EO3" s="51">
        <v>1.6699999999999999E-4</v>
      </c>
      <c r="EP3" s="51">
        <v>1.6699999999999999E-4</v>
      </c>
      <c r="EQ3" s="51">
        <v>1.6699999999999999E-4</v>
      </c>
      <c r="ER3" s="51">
        <v>1.6699999999999999E-4</v>
      </c>
      <c r="ES3" s="51">
        <v>1.6699999999999999E-4</v>
      </c>
      <c r="ET3" s="51">
        <v>1.6699999999999999E-4</v>
      </c>
      <c r="EU3" s="51">
        <v>1.6699999999999999E-4</v>
      </c>
      <c r="EV3" s="51">
        <v>1.6699999999999999E-4</v>
      </c>
      <c r="EW3" s="51">
        <v>1.6699999999999999E-4</v>
      </c>
      <c r="EX3" s="51">
        <v>1.6699999999999999E-4</v>
      </c>
      <c r="EY3" s="51">
        <v>1.6699999999999999E-4</v>
      </c>
      <c r="EZ3" s="51">
        <v>1.6699999999999999E-4</v>
      </c>
      <c r="FA3" s="51">
        <v>1.6699999999999999E-4</v>
      </c>
      <c r="FB3" s="51">
        <v>1.6699999999999999E-4</v>
      </c>
      <c r="FC3" s="51">
        <v>1.6699999999999999E-4</v>
      </c>
      <c r="FD3" s="51">
        <v>1.6699999999999999E-4</v>
      </c>
      <c r="FE3" s="51">
        <v>1.6699999999999999E-4</v>
      </c>
      <c r="FF3" s="51">
        <v>1.6699999999999999E-4</v>
      </c>
      <c r="FG3" s="51">
        <v>8.2999999999999998E-5</v>
      </c>
      <c r="FH3" s="51">
        <v>8.2999999999999998E-5</v>
      </c>
      <c r="FI3" s="51">
        <v>8.2999999999999998E-5</v>
      </c>
      <c r="FJ3" s="51">
        <v>8.2999999999999998E-5</v>
      </c>
      <c r="FK3" s="51">
        <v>8.2999999999999998E-5</v>
      </c>
      <c r="FL3" s="51">
        <v>8.2999999999999998E-5</v>
      </c>
      <c r="FM3" s="51">
        <v>8.2999999999999998E-5</v>
      </c>
      <c r="FN3" s="51">
        <v>0</v>
      </c>
      <c r="FO3" s="51">
        <v>0</v>
      </c>
      <c r="FP3" s="51">
        <v>0</v>
      </c>
      <c r="FQ3" s="51">
        <v>0</v>
      </c>
      <c r="FR3" s="51">
        <v>0</v>
      </c>
      <c r="FS3" s="51">
        <v>0</v>
      </c>
      <c r="FT3" s="51">
        <v>0</v>
      </c>
      <c r="FU3" s="51">
        <v>0</v>
      </c>
      <c r="FV3" s="51">
        <v>0</v>
      </c>
      <c r="FW3" s="51">
        <v>0</v>
      </c>
      <c r="FX3" s="51">
        <v>0</v>
      </c>
      <c r="FY3" s="51">
        <v>0</v>
      </c>
      <c r="FZ3" s="51">
        <v>0</v>
      </c>
      <c r="GA3" s="51">
        <v>0</v>
      </c>
      <c r="GB3" s="51">
        <v>0</v>
      </c>
      <c r="GC3" s="51">
        <v>0</v>
      </c>
      <c r="GD3" s="51">
        <v>0</v>
      </c>
      <c r="GE3" s="51">
        <v>0</v>
      </c>
      <c r="GF3" s="51">
        <v>0</v>
      </c>
      <c r="GG3" s="51">
        <v>0</v>
      </c>
      <c r="GH3" s="51">
        <v>0</v>
      </c>
      <c r="GI3" s="51">
        <v>0</v>
      </c>
      <c r="GJ3" s="51">
        <v>0</v>
      </c>
      <c r="GK3" s="51">
        <v>0</v>
      </c>
      <c r="GL3" s="51">
        <v>0</v>
      </c>
      <c r="GM3" s="51">
        <v>0</v>
      </c>
      <c r="GN3" s="51">
        <v>0</v>
      </c>
      <c r="GO3" s="51">
        <v>0</v>
      </c>
      <c r="GP3" s="51">
        <v>0</v>
      </c>
      <c r="GQ3" s="51">
        <v>0</v>
      </c>
      <c r="GR3" s="51">
        <v>0</v>
      </c>
      <c r="GS3" s="51">
        <v>0</v>
      </c>
      <c r="GT3" s="51">
        <v>0</v>
      </c>
      <c r="GU3" s="51">
        <v>0</v>
      </c>
      <c r="GV3" s="51">
        <v>0</v>
      </c>
      <c r="GW3" s="51">
        <v>0</v>
      </c>
      <c r="GX3" s="51">
        <v>0</v>
      </c>
      <c r="GY3" s="51">
        <v>0</v>
      </c>
      <c r="GZ3" s="51">
        <v>0</v>
      </c>
      <c r="HA3" s="51">
        <v>0</v>
      </c>
      <c r="HB3" s="51">
        <v>0</v>
      </c>
      <c r="HC3" s="51">
        <v>0</v>
      </c>
      <c r="HD3" s="51">
        <v>0</v>
      </c>
      <c r="HE3" s="51">
        <v>0</v>
      </c>
      <c r="HF3" s="51">
        <v>0</v>
      </c>
      <c r="HG3" s="51">
        <v>0</v>
      </c>
      <c r="HH3" s="51">
        <v>0</v>
      </c>
      <c r="HI3" s="51">
        <v>0</v>
      </c>
      <c r="HJ3" s="51">
        <v>0</v>
      </c>
      <c r="HK3" s="51">
        <v>0</v>
      </c>
      <c r="HL3" s="51">
        <v>0</v>
      </c>
      <c r="HM3" s="51">
        <v>0</v>
      </c>
      <c r="HN3" s="51">
        <v>0</v>
      </c>
      <c r="HO3" s="51">
        <v>0</v>
      </c>
      <c r="HP3" s="51">
        <v>0</v>
      </c>
      <c r="HQ3" s="51">
        <v>0</v>
      </c>
      <c r="HR3" s="51">
        <v>0</v>
      </c>
      <c r="HS3" s="51">
        <v>0</v>
      </c>
      <c r="HT3" s="51">
        <v>0</v>
      </c>
      <c r="HU3" s="51">
        <v>0</v>
      </c>
      <c r="HV3" s="51">
        <v>0</v>
      </c>
      <c r="HW3" s="51">
        <v>0</v>
      </c>
      <c r="HX3" s="51">
        <v>0</v>
      </c>
      <c r="HY3" s="51">
        <v>0</v>
      </c>
      <c r="HZ3" s="51">
        <v>0</v>
      </c>
      <c r="IA3" s="51">
        <v>0</v>
      </c>
      <c r="IB3" s="51">
        <v>0</v>
      </c>
      <c r="IC3" s="51">
        <v>0</v>
      </c>
      <c r="ID3" s="51">
        <v>0</v>
      </c>
      <c r="IE3" s="51">
        <v>0</v>
      </c>
      <c r="IF3" s="51">
        <v>0</v>
      </c>
      <c r="IG3" s="51">
        <v>0</v>
      </c>
      <c r="IH3" s="51">
        <v>0</v>
      </c>
      <c r="II3" s="51">
        <v>0</v>
      </c>
      <c r="IJ3" s="51">
        <v>0</v>
      </c>
      <c r="IK3" s="51">
        <v>0</v>
      </c>
      <c r="IL3" s="51">
        <v>0</v>
      </c>
      <c r="IM3" s="51">
        <v>0</v>
      </c>
      <c r="IN3" s="51">
        <v>0</v>
      </c>
      <c r="IO3" s="51">
        <v>0</v>
      </c>
      <c r="IP3" s="51">
        <v>0</v>
      </c>
      <c r="IQ3" s="51">
        <v>0</v>
      </c>
      <c r="IR3" s="51">
        <v>0</v>
      </c>
      <c r="IS3" s="51">
        <v>0</v>
      </c>
      <c r="IT3" s="51">
        <v>0</v>
      </c>
      <c r="IU3" s="51">
        <v>0</v>
      </c>
      <c r="IV3" s="51">
        <v>0</v>
      </c>
      <c r="IW3" s="51">
        <v>0</v>
      </c>
      <c r="IX3" s="51">
        <v>0</v>
      </c>
      <c r="IY3" s="51">
        <v>0</v>
      </c>
      <c r="IZ3" s="51">
        <v>0</v>
      </c>
      <c r="JA3" s="51">
        <v>0</v>
      </c>
      <c r="JB3" s="51">
        <v>0</v>
      </c>
      <c r="JC3" s="51">
        <v>0</v>
      </c>
      <c r="JD3" s="51">
        <v>0</v>
      </c>
      <c r="JE3" s="51">
        <v>0</v>
      </c>
      <c r="JF3" s="51">
        <v>0</v>
      </c>
      <c r="JG3" s="51">
        <v>0</v>
      </c>
      <c r="JH3" s="51">
        <v>0</v>
      </c>
      <c r="JI3" s="51">
        <v>0</v>
      </c>
      <c r="JJ3" s="51">
        <v>0</v>
      </c>
      <c r="JK3" s="51">
        <v>0</v>
      </c>
      <c r="JL3" s="51">
        <v>0</v>
      </c>
      <c r="JM3" s="51">
        <v>0</v>
      </c>
      <c r="JN3" s="51">
        <v>0</v>
      </c>
      <c r="JO3" s="51">
        <v>0</v>
      </c>
      <c r="JP3" s="51">
        <v>0</v>
      </c>
      <c r="JQ3" s="51">
        <v>0</v>
      </c>
      <c r="JR3" s="51">
        <v>0</v>
      </c>
      <c r="JS3" s="51">
        <v>0</v>
      </c>
      <c r="JT3" s="51">
        <v>0</v>
      </c>
      <c r="JU3" s="51">
        <v>0</v>
      </c>
      <c r="JV3" s="51">
        <v>0</v>
      </c>
      <c r="JW3" s="51">
        <v>0</v>
      </c>
      <c r="JX3" s="51">
        <v>0</v>
      </c>
      <c r="JY3" s="51">
        <v>0</v>
      </c>
      <c r="JZ3" s="51">
        <v>0</v>
      </c>
      <c r="KA3" s="51">
        <v>0</v>
      </c>
      <c r="KB3" s="51">
        <v>0</v>
      </c>
      <c r="KC3" s="51">
        <v>0</v>
      </c>
      <c r="KD3" s="51">
        <v>0</v>
      </c>
      <c r="KE3" s="51">
        <v>0</v>
      </c>
      <c r="KF3" s="51">
        <v>0</v>
      </c>
      <c r="KG3" s="51">
        <v>0</v>
      </c>
      <c r="KH3" s="51">
        <v>0</v>
      </c>
      <c r="KI3" s="51">
        <v>0</v>
      </c>
      <c r="KJ3" s="51">
        <v>0</v>
      </c>
      <c r="KK3" s="51">
        <v>0</v>
      </c>
      <c r="KL3" s="51">
        <v>0</v>
      </c>
      <c r="KM3" s="51">
        <v>0</v>
      </c>
      <c r="KN3" s="51">
        <v>0</v>
      </c>
      <c r="KO3" s="51">
        <v>0</v>
      </c>
      <c r="KP3" s="51">
        <v>0</v>
      </c>
      <c r="KQ3" s="51">
        <v>0</v>
      </c>
      <c r="KR3" s="51">
        <v>0</v>
      </c>
      <c r="KS3" s="51">
        <v>0</v>
      </c>
      <c r="KT3" s="51">
        <v>0</v>
      </c>
      <c r="KU3" s="51">
        <v>0</v>
      </c>
      <c r="KV3" s="51">
        <v>0</v>
      </c>
      <c r="KW3" s="51">
        <v>0</v>
      </c>
      <c r="KX3" s="51">
        <v>0</v>
      </c>
      <c r="KY3" s="51">
        <v>0</v>
      </c>
      <c r="KZ3" s="51">
        <v>0</v>
      </c>
      <c r="LA3" s="51">
        <v>0</v>
      </c>
      <c r="LB3" s="51">
        <v>0</v>
      </c>
      <c r="LC3" s="51">
        <v>0</v>
      </c>
      <c r="LD3" s="51">
        <v>0</v>
      </c>
      <c r="LE3" s="51">
        <v>0</v>
      </c>
      <c r="LF3" s="51">
        <v>0</v>
      </c>
      <c r="LG3" s="51">
        <v>0</v>
      </c>
      <c r="LH3" s="51">
        <v>0</v>
      </c>
      <c r="LI3" s="51">
        <v>0</v>
      </c>
      <c r="LJ3" s="51">
        <v>0</v>
      </c>
      <c r="LK3" s="51">
        <v>0</v>
      </c>
      <c r="LL3" s="51">
        <v>0</v>
      </c>
      <c r="LM3" s="51">
        <v>0</v>
      </c>
      <c r="LN3" s="51">
        <v>0</v>
      </c>
      <c r="LO3" s="51">
        <v>0</v>
      </c>
      <c r="LP3" s="51">
        <v>0</v>
      </c>
      <c r="LQ3" s="51">
        <v>0</v>
      </c>
      <c r="LR3" s="51">
        <v>0</v>
      </c>
      <c r="LS3" s="51">
        <v>0</v>
      </c>
      <c r="LT3" s="51">
        <v>0</v>
      </c>
      <c r="LU3" s="51">
        <v>0</v>
      </c>
      <c r="LV3" s="51">
        <v>0</v>
      </c>
      <c r="LW3" s="51">
        <v>0</v>
      </c>
      <c r="LX3" s="51">
        <v>0</v>
      </c>
      <c r="LY3" s="51">
        <v>0</v>
      </c>
      <c r="LZ3" s="51">
        <v>0</v>
      </c>
      <c r="MA3" s="51">
        <v>0</v>
      </c>
      <c r="MB3" s="51">
        <v>0</v>
      </c>
      <c r="MC3" s="51">
        <v>0</v>
      </c>
      <c r="MD3" s="51">
        <v>0</v>
      </c>
      <c r="ME3" s="51">
        <v>0</v>
      </c>
      <c r="MF3" s="51">
        <v>0</v>
      </c>
      <c r="MG3" s="51">
        <v>0</v>
      </c>
      <c r="MH3" s="51">
        <v>0</v>
      </c>
      <c r="MI3" s="51">
        <v>0</v>
      </c>
      <c r="MJ3" s="51">
        <v>0</v>
      </c>
      <c r="MK3" s="51">
        <v>0</v>
      </c>
      <c r="ML3" s="51">
        <v>0</v>
      </c>
      <c r="MM3" s="51">
        <v>0</v>
      </c>
      <c r="MN3" s="51">
        <v>0</v>
      </c>
      <c r="MO3" s="51">
        <v>0</v>
      </c>
      <c r="MP3" s="51">
        <v>0</v>
      </c>
      <c r="MQ3" s="51">
        <v>0</v>
      </c>
      <c r="MR3" s="51">
        <v>0</v>
      </c>
      <c r="MS3" s="51">
        <v>0</v>
      </c>
      <c r="MT3" s="51">
        <v>0</v>
      </c>
      <c r="MU3" s="51">
        <v>0</v>
      </c>
      <c r="MV3" s="51">
        <v>0</v>
      </c>
      <c r="MW3" s="51">
        <v>0</v>
      </c>
      <c r="MX3" s="51">
        <v>0</v>
      </c>
      <c r="MY3" s="51">
        <v>0</v>
      </c>
      <c r="MZ3" s="51">
        <v>0</v>
      </c>
      <c r="NA3" s="51">
        <v>0</v>
      </c>
      <c r="NB3" s="51">
        <v>0</v>
      </c>
      <c r="NC3" s="51">
        <v>0</v>
      </c>
      <c r="ND3" s="51">
        <v>0</v>
      </c>
      <c r="NE3" s="51">
        <v>0</v>
      </c>
      <c r="NF3" s="51">
        <v>0</v>
      </c>
      <c r="NG3" s="51">
        <v>0</v>
      </c>
      <c r="NH3" s="51">
        <v>0</v>
      </c>
      <c r="NI3" s="51">
        <v>0</v>
      </c>
      <c r="NJ3" s="51">
        <v>0</v>
      </c>
      <c r="NK3" s="51">
        <v>0</v>
      </c>
      <c r="NL3" s="51">
        <v>0</v>
      </c>
      <c r="NM3" s="51">
        <v>0</v>
      </c>
      <c r="NN3" s="51">
        <v>0</v>
      </c>
      <c r="NO3" s="51">
        <v>0</v>
      </c>
      <c r="NP3" s="51">
        <v>0</v>
      </c>
      <c r="NQ3" s="51">
        <v>0</v>
      </c>
      <c r="NR3" s="51">
        <v>0</v>
      </c>
      <c r="NS3" s="51">
        <v>0</v>
      </c>
      <c r="NT3" s="51">
        <v>0</v>
      </c>
      <c r="NU3" s="51">
        <v>0</v>
      </c>
      <c r="NV3" s="51">
        <v>0</v>
      </c>
      <c r="NW3" s="51">
        <v>0</v>
      </c>
      <c r="NX3" s="51">
        <v>0</v>
      </c>
      <c r="NY3" s="51">
        <v>0</v>
      </c>
      <c r="NZ3" s="51">
        <v>0</v>
      </c>
      <c r="OA3" s="51">
        <v>0</v>
      </c>
      <c r="OB3" s="51">
        <v>0</v>
      </c>
      <c r="OC3" s="51">
        <v>0</v>
      </c>
      <c r="OD3" s="51">
        <v>0</v>
      </c>
      <c r="OE3" s="51">
        <v>0</v>
      </c>
      <c r="OF3" s="51">
        <v>0</v>
      </c>
      <c r="OG3" s="51">
        <v>0</v>
      </c>
      <c r="OH3" s="51">
        <v>0</v>
      </c>
      <c r="OI3" s="51">
        <v>0</v>
      </c>
      <c r="OJ3" s="51">
        <v>0</v>
      </c>
      <c r="OK3" s="51">
        <v>0</v>
      </c>
      <c r="OL3" s="51">
        <v>0</v>
      </c>
      <c r="OM3" s="51">
        <v>0</v>
      </c>
      <c r="ON3" s="51">
        <v>0</v>
      </c>
      <c r="OO3" s="51">
        <v>0</v>
      </c>
      <c r="OP3" s="51">
        <v>0</v>
      </c>
      <c r="OQ3" s="51">
        <v>0</v>
      </c>
      <c r="OR3" s="51">
        <v>0</v>
      </c>
      <c r="OS3" s="51">
        <v>0</v>
      </c>
      <c r="OT3" s="51">
        <v>0</v>
      </c>
      <c r="OU3" s="51">
        <v>0</v>
      </c>
      <c r="OV3" s="51">
        <v>0</v>
      </c>
      <c r="OW3" s="51">
        <v>0</v>
      </c>
      <c r="OX3" s="51">
        <v>0</v>
      </c>
      <c r="OY3" s="51">
        <v>0</v>
      </c>
      <c r="OZ3" s="51">
        <v>0</v>
      </c>
      <c r="PA3" s="51">
        <v>0</v>
      </c>
      <c r="PB3" s="51">
        <v>0</v>
      </c>
      <c r="PC3" s="51">
        <v>0</v>
      </c>
      <c r="PD3" s="51">
        <v>0</v>
      </c>
      <c r="PE3" s="51">
        <v>0</v>
      </c>
      <c r="PF3" s="51">
        <v>0</v>
      </c>
      <c r="PG3" s="51">
        <v>0</v>
      </c>
      <c r="PH3" s="51">
        <v>0</v>
      </c>
      <c r="PI3" s="51">
        <v>0</v>
      </c>
      <c r="PJ3" s="51">
        <v>0</v>
      </c>
      <c r="PK3" s="51">
        <v>0</v>
      </c>
      <c r="PL3" s="51">
        <v>0</v>
      </c>
      <c r="PM3" s="51">
        <v>0</v>
      </c>
      <c r="PN3" s="51">
        <v>0</v>
      </c>
      <c r="PO3" s="51">
        <v>0</v>
      </c>
      <c r="PP3" s="51">
        <v>0</v>
      </c>
      <c r="PQ3" s="51">
        <v>0</v>
      </c>
      <c r="PR3" s="51">
        <v>0</v>
      </c>
      <c r="PS3" s="51">
        <v>0</v>
      </c>
      <c r="PT3" s="51">
        <v>0</v>
      </c>
      <c r="PU3" s="51">
        <v>0</v>
      </c>
      <c r="PV3" s="51">
        <v>0</v>
      </c>
      <c r="PW3" s="51">
        <v>0</v>
      </c>
      <c r="PX3" s="51">
        <v>0</v>
      </c>
      <c r="PY3" s="51">
        <v>0</v>
      </c>
      <c r="PZ3" s="51">
        <v>0</v>
      </c>
      <c r="QA3" s="51">
        <v>0</v>
      </c>
      <c r="QB3" s="51">
        <v>0</v>
      </c>
      <c r="QC3" s="51">
        <v>0</v>
      </c>
      <c r="QD3" s="51">
        <v>0</v>
      </c>
      <c r="QE3" s="51">
        <v>0</v>
      </c>
      <c r="QF3" s="51">
        <v>0</v>
      </c>
      <c r="QG3" s="51">
        <v>0</v>
      </c>
      <c r="QH3" s="51">
        <v>0</v>
      </c>
      <c r="QI3" s="51">
        <v>0</v>
      </c>
      <c r="QJ3" s="51">
        <v>0</v>
      </c>
      <c r="QK3" s="51">
        <v>0</v>
      </c>
      <c r="QL3" s="51">
        <v>0</v>
      </c>
      <c r="QM3" s="51">
        <v>0</v>
      </c>
      <c r="QN3" s="51">
        <v>0</v>
      </c>
      <c r="QO3" s="51">
        <v>0</v>
      </c>
      <c r="QP3" s="51">
        <v>0</v>
      </c>
      <c r="QQ3" s="51">
        <v>0</v>
      </c>
      <c r="QR3" s="51">
        <v>0</v>
      </c>
      <c r="QS3" s="51">
        <v>0</v>
      </c>
      <c r="QT3" s="51">
        <v>0</v>
      </c>
      <c r="QU3" s="51">
        <v>0</v>
      </c>
      <c r="QV3" s="51">
        <v>0</v>
      </c>
      <c r="QW3" s="51">
        <v>0</v>
      </c>
      <c r="QX3" s="51">
        <v>0</v>
      </c>
      <c r="QY3" s="51">
        <v>0</v>
      </c>
      <c r="QZ3" s="51">
        <v>0</v>
      </c>
      <c r="RA3" s="51">
        <v>0</v>
      </c>
      <c r="RB3" s="51">
        <v>0</v>
      </c>
      <c r="RC3" s="51">
        <v>0</v>
      </c>
      <c r="RD3" s="51">
        <v>0</v>
      </c>
      <c r="RE3" s="51">
        <v>0</v>
      </c>
      <c r="RF3" s="51">
        <v>0</v>
      </c>
      <c r="RG3" s="51">
        <v>0</v>
      </c>
      <c r="RH3" s="51">
        <v>0</v>
      </c>
      <c r="RI3" s="51">
        <v>0</v>
      </c>
      <c r="RJ3" s="51">
        <v>0</v>
      </c>
      <c r="RK3" s="51">
        <v>0</v>
      </c>
      <c r="RL3" s="51">
        <v>0</v>
      </c>
      <c r="RM3" s="51">
        <v>0</v>
      </c>
      <c r="RN3" s="51">
        <v>0</v>
      </c>
      <c r="RO3" s="51">
        <v>0</v>
      </c>
      <c r="RP3" s="51">
        <v>0</v>
      </c>
      <c r="RQ3" s="51">
        <v>0</v>
      </c>
      <c r="RR3" s="51">
        <v>0</v>
      </c>
      <c r="RS3" s="51">
        <v>0</v>
      </c>
      <c r="RT3" s="51">
        <v>0</v>
      </c>
      <c r="RU3" s="51">
        <v>0</v>
      </c>
      <c r="RV3" s="51">
        <v>0</v>
      </c>
      <c r="RW3" s="51">
        <v>0</v>
      </c>
      <c r="RX3" s="51">
        <v>0</v>
      </c>
      <c r="RY3" s="51">
        <v>0</v>
      </c>
      <c r="RZ3" s="51">
        <v>0</v>
      </c>
      <c r="SA3" s="51">
        <v>0</v>
      </c>
      <c r="SB3" s="51">
        <v>0</v>
      </c>
      <c r="SC3" s="51">
        <v>0</v>
      </c>
      <c r="SD3" s="51">
        <v>0</v>
      </c>
      <c r="SE3" s="51">
        <v>0</v>
      </c>
      <c r="SF3" s="51">
        <v>0</v>
      </c>
      <c r="SG3" s="51">
        <v>0</v>
      </c>
      <c r="SH3" s="51">
        <v>0</v>
      </c>
      <c r="SI3" s="51">
        <v>0</v>
      </c>
      <c r="SJ3" s="51">
        <v>0</v>
      </c>
      <c r="SK3" s="51">
        <v>0</v>
      </c>
      <c r="SL3" s="51">
        <v>0</v>
      </c>
      <c r="SM3" s="51">
        <v>0</v>
      </c>
      <c r="SN3" s="51">
        <v>0</v>
      </c>
      <c r="SO3" s="51">
        <v>0</v>
      </c>
      <c r="SP3" s="51">
        <v>0</v>
      </c>
      <c r="SQ3" s="51">
        <v>0</v>
      </c>
      <c r="SR3" s="51">
        <v>0</v>
      </c>
      <c r="SS3" s="51">
        <v>0</v>
      </c>
      <c r="ST3" s="51">
        <v>0</v>
      </c>
      <c r="SU3" s="51">
        <v>0</v>
      </c>
      <c r="SV3" s="51">
        <v>0</v>
      </c>
      <c r="SW3" s="51">
        <v>0</v>
      </c>
      <c r="SX3" s="51">
        <v>0</v>
      </c>
      <c r="SY3" s="51">
        <v>0</v>
      </c>
      <c r="SZ3" s="51">
        <v>0</v>
      </c>
      <c r="TA3" s="51">
        <v>0</v>
      </c>
      <c r="TB3" s="51">
        <v>0</v>
      </c>
      <c r="TC3" s="51">
        <v>0</v>
      </c>
      <c r="TD3" s="51">
        <v>0</v>
      </c>
      <c r="TE3" s="51">
        <v>0</v>
      </c>
      <c r="TF3" s="51">
        <v>0</v>
      </c>
      <c r="TG3" s="51">
        <v>0</v>
      </c>
      <c r="TH3" s="51">
        <v>0</v>
      </c>
      <c r="TI3" s="51">
        <v>0</v>
      </c>
      <c r="TJ3" s="51">
        <v>0</v>
      </c>
      <c r="TK3" s="51">
        <v>0</v>
      </c>
      <c r="TL3" s="51">
        <v>0</v>
      </c>
      <c r="TM3" s="51">
        <v>0</v>
      </c>
      <c r="TN3" s="51">
        <v>0</v>
      </c>
      <c r="TO3" s="51">
        <v>0</v>
      </c>
      <c r="TP3" s="51">
        <v>0</v>
      </c>
      <c r="TQ3" s="51">
        <v>0</v>
      </c>
      <c r="TR3" s="51">
        <v>0</v>
      </c>
      <c r="TS3" s="51">
        <v>0</v>
      </c>
      <c r="TT3" s="51">
        <v>0</v>
      </c>
      <c r="TU3" s="51">
        <v>0</v>
      </c>
      <c r="TV3" s="51">
        <v>0</v>
      </c>
      <c r="TW3" s="51">
        <v>0</v>
      </c>
      <c r="TX3" s="51">
        <v>0</v>
      </c>
      <c r="TY3" s="51">
        <v>0</v>
      </c>
      <c r="TZ3" s="51">
        <v>0</v>
      </c>
      <c r="UA3" s="51">
        <v>0</v>
      </c>
      <c r="UB3" s="51">
        <v>0</v>
      </c>
      <c r="UC3" s="51">
        <v>0</v>
      </c>
      <c r="UD3" s="51">
        <v>0</v>
      </c>
      <c r="UE3" s="51">
        <v>0</v>
      </c>
      <c r="UF3" s="51">
        <v>0</v>
      </c>
      <c r="UG3" s="51">
        <v>0</v>
      </c>
      <c r="UH3" s="51">
        <v>0</v>
      </c>
      <c r="UI3" s="51">
        <v>0</v>
      </c>
      <c r="UJ3" s="51">
        <v>0</v>
      </c>
      <c r="UK3" s="51">
        <v>0</v>
      </c>
      <c r="UL3" s="51">
        <v>0</v>
      </c>
      <c r="UM3" s="51">
        <v>0</v>
      </c>
      <c r="UN3" s="51">
        <v>0</v>
      </c>
      <c r="UO3" s="51">
        <v>0</v>
      </c>
      <c r="UP3" s="51">
        <v>0</v>
      </c>
      <c r="UQ3" s="51">
        <v>0</v>
      </c>
      <c r="UR3" s="51">
        <v>0</v>
      </c>
      <c r="US3" s="51">
        <v>0</v>
      </c>
      <c r="UT3" s="51">
        <v>0</v>
      </c>
      <c r="UU3" s="51">
        <v>0</v>
      </c>
      <c r="UV3" s="51">
        <v>0</v>
      </c>
      <c r="UW3" s="51">
        <v>0</v>
      </c>
      <c r="UX3" s="51">
        <v>0</v>
      </c>
      <c r="UY3" s="51">
        <v>0</v>
      </c>
      <c r="UZ3" s="51">
        <v>0</v>
      </c>
      <c r="VA3" s="51">
        <v>0</v>
      </c>
      <c r="VB3" s="51">
        <v>0</v>
      </c>
      <c r="VC3" s="51">
        <v>0</v>
      </c>
      <c r="VD3" s="51">
        <v>0</v>
      </c>
      <c r="VE3" s="51">
        <v>0</v>
      </c>
      <c r="VF3" s="51">
        <v>0</v>
      </c>
      <c r="VG3" s="51">
        <v>0</v>
      </c>
      <c r="VH3" s="51">
        <v>0</v>
      </c>
      <c r="VI3" s="51">
        <v>0</v>
      </c>
      <c r="VJ3" s="51">
        <v>0</v>
      </c>
      <c r="VK3" s="51">
        <v>0</v>
      </c>
      <c r="VL3" s="51">
        <v>0</v>
      </c>
      <c r="VM3" s="51">
        <v>0</v>
      </c>
      <c r="VN3" s="51">
        <v>0</v>
      </c>
      <c r="VO3" s="51">
        <v>0</v>
      </c>
      <c r="VP3" s="51">
        <v>0</v>
      </c>
      <c r="VQ3" s="51">
        <v>0</v>
      </c>
      <c r="VR3" s="51">
        <v>0</v>
      </c>
      <c r="VS3" s="51">
        <v>0</v>
      </c>
      <c r="VT3" s="51">
        <v>0</v>
      </c>
      <c r="VU3" s="51">
        <v>0</v>
      </c>
      <c r="VV3" s="51">
        <v>0</v>
      </c>
      <c r="VW3" s="51">
        <v>0</v>
      </c>
      <c r="VX3" s="51">
        <v>0</v>
      </c>
      <c r="VY3" s="51">
        <v>0</v>
      </c>
      <c r="VZ3" s="51">
        <v>0</v>
      </c>
      <c r="WA3" s="51">
        <v>0</v>
      </c>
      <c r="WB3" s="51">
        <v>0</v>
      </c>
      <c r="WC3" s="51">
        <v>0</v>
      </c>
      <c r="WD3" s="51">
        <v>0</v>
      </c>
      <c r="WE3" s="51">
        <v>0</v>
      </c>
      <c r="WF3" s="51">
        <v>0</v>
      </c>
      <c r="WG3" s="51">
        <v>0</v>
      </c>
      <c r="WH3" s="51">
        <v>0</v>
      </c>
      <c r="WI3" s="51">
        <v>0</v>
      </c>
      <c r="WJ3" s="51">
        <v>0</v>
      </c>
      <c r="WK3" s="51">
        <v>0</v>
      </c>
      <c r="WL3" s="51">
        <v>0</v>
      </c>
      <c r="WM3" s="51">
        <v>0</v>
      </c>
      <c r="WN3" s="51">
        <v>0</v>
      </c>
      <c r="WO3" s="51">
        <v>0</v>
      </c>
      <c r="WP3" s="51">
        <v>0</v>
      </c>
      <c r="WQ3" s="51">
        <v>0</v>
      </c>
      <c r="WR3" s="51">
        <v>0</v>
      </c>
      <c r="WS3" s="51">
        <v>0</v>
      </c>
      <c r="WT3" s="51">
        <v>0</v>
      </c>
      <c r="WU3" s="51">
        <v>0</v>
      </c>
      <c r="WV3" s="51">
        <v>0</v>
      </c>
      <c r="WW3" s="51">
        <v>0</v>
      </c>
      <c r="WX3" s="51">
        <v>0</v>
      </c>
      <c r="WY3" s="51">
        <v>0</v>
      </c>
      <c r="WZ3" s="51">
        <v>0</v>
      </c>
      <c r="XA3" s="51">
        <v>0</v>
      </c>
      <c r="XB3" s="51">
        <v>0</v>
      </c>
      <c r="XC3" s="51">
        <v>0</v>
      </c>
      <c r="XD3" s="51">
        <v>0</v>
      </c>
      <c r="XE3" s="51">
        <v>0</v>
      </c>
      <c r="XF3" s="51">
        <v>0</v>
      </c>
      <c r="XG3" s="51">
        <v>0</v>
      </c>
      <c r="XH3" s="51">
        <v>0</v>
      </c>
      <c r="XI3" s="51">
        <v>0</v>
      </c>
      <c r="XJ3" s="51">
        <v>0</v>
      </c>
      <c r="XK3" s="51">
        <v>0</v>
      </c>
      <c r="XL3" s="51">
        <v>0</v>
      </c>
      <c r="XM3" s="51">
        <v>0</v>
      </c>
      <c r="XN3" s="51">
        <v>0</v>
      </c>
      <c r="XO3" s="51">
        <v>0</v>
      </c>
      <c r="XP3" s="51">
        <v>0</v>
      </c>
      <c r="XQ3" s="51">
        <v>0</v>
      </c>
      <c r="XR3" s="51">
        <v>0</v>
      </c>
      <c r="XS3" s="51">
        <v>0</v>
      </c>
      <c r="XT3" s="51">
        <v>0</v>
      </c>
      <c r="XU3" s="51">
        <v>0</v>
      </c>
      <c r="XV3" s="51">
        <v>0</v>
      </c>
      <c r="XW3" s="51">
        <v>0</v>
      </c>
      <c r="XX3" s="51">
        <v>0</v>
      </c>
      <c r="XY3" s="51">
        <v>0</v>
      </c>
      <c r="XZ3" s="51">
        <v>0</v>
      </c>
      <c r="YA3" s="51">
        <v>0</v>
      </c>
      <c r="YB3" s="51">
        <v>0</v>
      </c>
      <c r="YC3" s="51">
        <v>0</v>
      </c>
      <c r="YD3" s="51">
        <v>0</v>
      </c>
      <c r="YE3" s="51">
        <v>0</v>
      </c>
      <c r="YF3" s="51">
        <v>0</v>
      </c>
      <c r="YG3" s="51">
        <v>0</v>
      </c>
      <c r="YH3" s="51">
        <v>0</v>
      </c>
      <c r="YI3" s="51">
        <v>0</v>
      </c>
      <c r="YJ3" s="51">
        <v>0</v>
      </c>
      <c r="YK3" s="51">
        <v>0</v>
      </c>
      <c r="YL3" s="51">
        <v>0</v>
      </c>
      <c r="YM3" s="51">
        <v>0</v>
      </c>
      <c r="YN3" s="51">
        <v>0</v>
      </c>
      <c r="YO3" s="51">
        <v>0</v>
      </c>
      <c r="YP3" s="51">
        <v>0</v>
      </c>
      <c r="YQ3" s="51">
        <v>0</v>
      </c>
      <c r="YR3" s="51">
        <v>0</v>
      </c>
      <c r="YS3" s="51">
        <v>0</v>
      </c>
      <c r="YT3" s="51">
        <v>0</v>
      </c>
      <c r="YU3" s="51">
        <v>0</v>
      </c>
      <c r="YV3" s="51">
        <v>0</v>
      </c>
      <c r="YW3" s="51">
        <v>0</v>
      </c>
      <c r="YX3" s="51">
        <v>0</v>
      </c>
      <c r="YY3" s="51">
        <v>0</v>
      </c>
      <c r="YZ3" s="51">
        <v>0</v>
      </c>
      <c r="ZA3" s="51">
        <v>0</v>
      </c>
      <c r="ZB3" s="51">
        <v>0</v>
      </c>
      <c r="ZC3" s="51">
        <v>0</v>
      </c>
      <c r="ZD3" s="51">
        <v>0</v>
      </c>
      <c r="ZE3" s="51">
        <v>0</v>
      </c>
      <c r="ZF3" s="51">
        <v>0</v>
      </c>
      <c r="ZG3" s="51">
        <v>0</v>
      </c>
      <c r="ZH3" s="51">
        <v>0</v>
      </c>
      <c r="ZI3" s="51">
        <v>0</v>
      </c>
      <c r="ZJ3" s="51">
        <v>0</v>
      </c>
      <c r="ZK3" s="51">
        <v>0</v>
      </c>
      <c r="ZL3" s="51">
        <v>0</v>
      </c>
      <c r="ZM3" s="51">
        <v>0</v>
      </c>
      <c r="ZN3" s="51">
        <v>0</v>
      </c>
      <c r="ZO3" s="51">
        <v>0</v>
      </c>
      <c r="ZP3" s="51">
        <v>0</v>
      </c>
      <c r="ZQ3" s="51">
        <v>0</v>
      </c>
      <c r="ZR3" s="51">
        <v>0</v>
      </c>
      <c r="ZS3" s="51">
        <v>0</v>
      </c>
      <c r="ZT3" s="51">
        <v>0</v>
      </c>
      <c r="ZU3" s="51">
        <v>0</v>
      </c>
      <c r="ZV3" s="51">
        <v>0</v>
      </c>
      <c r="ZW3" s="51">
        <v>0</v>
      </c>
      <c r="ZX3" s="51">
        <v>0</v>
      </c>
      <c r="ZY3" s="51">
        <v>0</v>
      </c>
      <c r="ZZ3" s="51">
        <v>0</v>
      </c>
      <c r="AAA3" s="51">
        <v>0</v>
      </c>
      <c r="AAB3" s="51">
        <v>0</v>
      </c>
      <c r="AAC3" s="51">
        <v>0</v>
      </c>
      <c r="AAD3" s="51">
        <v>0</v>
      </c>
      <c r="AAE3" s="51">
        <v>0</v>
      </c>
      <c r="AAF3" s="51">
        <v>0</v>
      </c>
      <c r="AAG3" s="51">
        <v>0</v>
      </c>
      <c r="AAH3" s="51">
        <v>0</v>
      </c>
      <c r="AAI3" s="51">
        <v>0</v>
      </c>
      <c r="AAJ3" s="51">
        <v>0</v>
      </c>
      <c r="AAK3" s="51">
        <v>0</v>
      </c>
      <c r="AAL3" s="51">
        <v>0</v>
      </c>
      <c r="AAM3" s="51">
        <v>0</v>
      </c>
      <c r="AAN3" s="51">
        <v>0</v>
      </c>
      <c r="AAO3" s="51">
        <v>0</v>
      </c>
      <c r="AAP3" s="51">
        <v>0</v>
      </c>
      <c r="AAQ3" s="51">
        <v>0</v>
      </c>
      <c r="AAR3" s="51">
        <v>0</v>
      </c>
      <c r="AAS3" s="51">
        <v>0</v>
      </c>
      <c r="AAT3" s="51">
        <v>0</v>
      </c>
      <c r="AAU3" s="51">
        <v>0</v>
      </c>
      <c r="AAV3" s="51">
        <v>0</v>
      </c>
      <c r="AAW3" s="51">
        <v>0</v>
      </c>
      <c r="AAX3" s="51">
        <v>0</v>
      </c>
      <c r="AAY3" s="51">
        <v>0</v>
      </c>
      <c r="AAZ3" s="51">
        <v>0</v>
      </c>
      <c r="ABA3" s="51">
        <v>0</v>
      </c>
      <c r="ABB3" s="51">
        <v>0</v>
      </c>
      <c r="ABC3" s="51">
        <v>0</v>
      </c>
      <c r="ABD3" s="51">
        <v>0</v>
      </c>
      <c r="ABE3" s="51">
        <v>0</v>
      </c>
      <c r="ABF3" s="51">
        <v>0</v>
      </c>
      <c r="ABG3" s="51">
        <v>0</v>
      </c>
      <c r="ABH3" s="51">
        <v>0</v>
      </c>
      <c r="ABI3" s="51">
        <v>0</v>
      </c>
      <c r="ABJ3" s="51">
        <v>0</v>
      </c>
      <c r="ABK3" s="51">
        <v>0</v>
      </c>
      <c r="ABL3" s="51">
        <v>0</v>
      </c>
      <c r="ABM3" s="51">
        <v>0</v>
      </c>
      <c r="ABN3" s="51">
        <v>0</v>
      </c>
      <c r="ABO3" s="51">
        <v>0</v>
      </c>
      <c r="ABP3" s="51">
        <v>0</v>
      </c>
      <c r="ABQ3" s="51">
        <v>0</v>
      </c>
      <c r="ABR3" s="51">
        <v>0</v>
      </c>
      <c r="ABS3" s="51">
        <v>0</v>
      </c>
      <c r="ABT3" s="51">
        <v>0</v>
      </c>
      <c r="ABU3" s="51">
        <v>0</v>
      </c>
      <c r="ABV3" s="51">
        <v>0</v>
      </c>
      <c r="ABW3" s="51">
        <v>0</v>
      </c>
      <c r="ABX3" s="51">
        <v>0</v>
      </c>
      <c r="ABY3" s="51">
        <v>0</v>
      </c>
      <c r="ABZ3" s="51">
        <v>0</v>
      </c>
      <c r="ACA3" s="51">
        <v>0</v>
      </c>
      <c r="ACB3" s="51">
        <v>0</v>
      </c>
      <c r="ACC3" s="51">
        <v>0</v>
      </c>
      <c r="ACD3" s="51">
        <v>0</v>
      </c>
      <c r="ACE3" s="51">
        <v>0</v>
      </c>
      <c r="ACF3" s="51">
        <v>0</v>
      </c>
      <c r="ACG3" s="51">
        <v>0</v>
      </c>
      <c r="ACH3" s="51">
        <v>0</v>
      </c>
      <c r="ACI3" s="51">
        <v>0</v>
      </c>
      <c r="ACJ3" s="51">
        <v>0</v>
      </c>
      <c r="ACK3" s="51">
        <v>0</v>
      </c>
      <c r="ACL3" s="51">
        <v>0</v>
      </c>
      <c r="ACM3" s="51">
        <v>0</v>
      </c>
      <c r="ACN3" s="51">
        <v>0</v>
      </c>
      <c r="ACO3" s="51">
        <v>0</v>
      </c>
      <c r="ACP3" s="51">
        <v>0</v>
      </c>
      <c r="ACQ3" s="51">
        <v>0</v>
      </c>
      <c r="ACR3" s="51">
        <v>0</v>
      </c>
      <c r="ACS3" s="51">
        <v>0</v>
      </c>
      <c r="ACT3" s="51">
        <v>0</v>
      </c>
      <c r="ACU3" s="51">
        <v>0</v>
      </c>
      <c r="ACV3" s="51">
        <v>0</v>
      </c>
      <c r="ACW3" s="51">
        <v>0</v>
      </c>
      <c r="ACX3" s="51">
        <v>0</v>
      </c>
      <c r="ACY3" s="51">
        <v>0</v>
      </c>
      <c r="ACZ3" s="51">
        <v>0</v>
      </c>
      <c r="ADA3" s="51">
        <v>0</v>
      </c>
      <c r="ADB3" s="51">
        <v>0</v>
      </c>
      <c r="ADC3" s="51">
        <v>0</v>
      </c>
      <c r="ADD3" s="51">
        <v>0</v>
      </c>
      <c r="ADE3" s="51">
        <v>0</v>
      </c>
      <c r="ADF3" s="51">
        <v>0</v>
      </c>
      <c r="ADG3" s="51">
        <v>0</v>
      </c>
      <c r="ADH3" s="51">
        <v>0</v>
      </c>
      <c r="ADI3" s="51">
        <v>0</v>
      </c>
      <c r="ADJ3" s="51">
        <v>0</v>
      </c>
      <c r="ADK3" s="51">
        <v>0</v>
      </c>
      <c r="ADL3" s="51">
        <v>0</v>
      </c>
      <c r="ADM3" s="51">
        <v>0</v>
      </c>
      <c r="ADN3" s="51">
        <v>0</v>
      </c>
      <c r="ADO3" s="51">
        <v>0</v>
      </c>
      <c r="ADP3" s="51">
        <v>0</v>
      </c>
      <c r="ADQ3" s="51">
        <v>0</v>
      </c>
      <c r="ADR3" s="51">
        <v>0</v>
      </c>
      <c r="ADS3" s="51">
        <v>0</v>
      </c>
      <c r="ADT3" s="51">
        <v>0</v>
      </c>
      <c r="ADU3" s="51">
        <v>0</v>
      </c>
      <c r="ADV3" s="51">
        <v>0</v>
      </c>
      <c r="ADW3" s="51">
        <v>0</v>
      </c>
    </row>
    <row r="4" spans="1:803" s="51" customFormat="1" x14ac:dyDescent="0.2">
      <c r="A4" s="48" t="s">
        <v>47</v>
      </c>
      <c r="B4" s="49">
        <v>0</v>
      </c>
      <c r="C4" s="49">
        <v>0</v>
      </c>
      <c r="D4" s="49">
        <v>0</v>
      </c>
      <c r="E4" s="49">
        <v>0</v>
      </c>
      <c r="F4" s="49">
        <v>0</v>
      </c>
      <c r="G4" s="49">
        <v>0</v>
      </c>
      <c r="H4" s="49">
        <v>0</v>
      </c>
      <c r="I4" s="49">
        <v>0</v>
      </c>
      <c r="J4" s="49">
        <v>0</v>
      </c>
      <c r="K4" s="49">
        <v>0</v>
      </c>
      <c r="L4" s="49">
        <v>8.2999999999999998E-5</v>
      </c>
      <c r="M4" s="49">
        <v>2.7499999999999998E-3</v>
      </c>
      <c r="N4" s="49">
        <v>2.9166999999999998E-2</v>
      </c>
      <c r="O4" s="49">
        <v>0.13625000000000001</v>
      </c>
      <c r="P4" s="49">
        <v>0.34158300000000003</v>
      </c>
      <c r="Q4" s="49">
        <v>0.55758300000000005</v>
      </c>
      <c r="R4" s="52">
        <v>0.72633300000000001</v>
      </c>
      <c r="S4" s="52">
        <v>0.84091700000000003</v>
      </c>
      <c r="T4" s="52">
        <v>0.91091699999999998</v>
      </c>
      <c r="U4" s="52">
        <v>0.95066700000000004</v>
      </c>
      <c r="V4" s="135">
        <v>0.97183299999999995</v>
      </c>
      <c r="W4" s="52">
        <v>0.98158299999999998</v>
      </c>
      <c r="X4" s="52">
        <v>0.98891700000000005</v>
      </c>
      <c r="Y4" s="52">
        <v>0.99291700000000005</v>
      </c>
      <c r="Z4" s="52">
        <v>0.995417</v>
      </c>
      <c r="AA4" s="52">
        <v>0.99716700000000003</v>
      </c>
      <c r="AB4" s="52">
        <v>0.998</v>
      </c>
      <c r="AC4" s="53">
        <v>0.99824999999999997</v>
      </c>
      <c r="AD4" s="53">
        <v>0.99866699999999997</v>
      </c>
      <c r="AE4" s="53">
        <v>0.99924999999999997</v>
      </c>
      <c r="AF4" s="54">
        <v>0.99933300000000003</v>
      </c>
      <c r="AG4" s="50">
        <v>0.999417</v>
      </c>
      <c r="AH4" s="50">
        <v>0.99966699999999997</v>
      </c>
      <c r="AI4" s="50">
        <v>0.99975000000000003</v>
      </c>
      <c r="AJ4" s="50">
        <v>0.99983299999999997</v>
      </c>
      <c r="AK4" s="50">
        <v>0.99983299999999997</v>
      </c>
      <c r="AL4" s="50">
        <v>0.99983299999999997</v>
      </c>
      <c r="AM4" s="50">
        <v>0.99983299999999997</v>
      </c>
      <c r="AN4" s="51">
        <v>0.99983299999999997</v>
      </c>
      <c r="AO4" s="51">
        <v>0.99983299999999997</v>
      </c>
      <c r="AP4" s="51">
        <v>0.99991699999999994</v>
      </c>
      <c r="AQ4" s="51">
        <v>0.99991699999999994</v>
      </c>
      <c r="AR4" s="51">
        <v>0.99991699999999994</v>
      </c>
      <c r="AS4" s="51">
        <v>0.99991699999999994</v>
      </c>
      <c r="AT4" s="51">
        <v>1</v>
      </c>
      <c r="AU4" s="51">
        <v>1</v>
      </c>
      <c r="AV4" s="51">
        <v>1</v>
      </c>
      <c r="AW4" s="51">
        <v>1</v>
      </c>
      <c r="AX4" s="51">
        <v>1</v>
      </c>
      <c r="AY4" s="143">
        <v>0.99991699999999994</v>
      </c>
      <c r="AZ4" s="139">
        <v>0.99983299999999997</v>
      </c>
      <c r="BA4" s="51">
        <v>0.99966699999999997</v>
      </c>
      <c r="BB4" s="51">
        <v>0.99875000000000003</v>
      </c>
      <c r="BC4" s="51">
        <v>0.99691700000000005</v>
      </c>
      <c r="BD4" s="51">
        <v>0.99424999999999997</v>
      </c>
      <c r="BE4" s="51">
        <v>0.98850000000000005</v>
      </c>
      <c r="BF4" s="51">
        <v>0.97899999999999998</v>
      </c>
      <c r="BG4" s="51">
        <v>0.966167</v>
      </c>
      <c r="BH4" s="51">
        <v>0.94766700000000004</v>
      </c>
      <c r="BI4" s="51">
        <v>0.92366700000000002</v>
      </c>
      <c r="BJ4" s="51">
        <v>0.89483299999999999</v>
      </c>
      <c r="BK4" s="51">
        <v>0.85916700000000001</v>
      </c>
      <c r="BL4" s="51">
        <v>0.81866700000000003</v>
      </c>
      <c r="BM4" s="51">
        <v>0.77224999999999999</v>
      </c>
      <c r="BN4" s="51">
        <v>0.722333</v>
      </c>
      <c r="BO4" s="51">
        <v>0.67166700000000001</v>
      </c>
      <c r="BP4" s="51">
        <v>0.61958299999999999</v>
      </c>
      <c r="BQ4" s="51">
        <v>0.56633299999999998</v>
      </c>
      <c r="BR4" s="51">
        <v>0.51483299999999999</v>
      </c>
      <c r="BS4" s="51">
        <v>0.46700000000000003</v>
      </c>
      <c r="BT4" s="51">
        <v>0.42125000000000001</v>
      </c>
      <c r="BU4" s="51">
        <v>0.3775</v>
      </c>
      <c r="BV4" s="51">
        <v>0.33791700000000002</v>
      </c>
      <c r="BW4" s="51">
        <v>0.30075000000000002</v>
      </c>
      <c r="BX4" s="51">
        <v>0.26291700000000001</v>
      </c>
      <c r="BY4" s="51">
        <v>0.23275000000000001</v>
      </c>
      <c r="BZ4" s="51">
        <v>0.20424999999999999</v>
      </c>
      <c r="CA4" s="51">
        <v>0.182</v>
      </c>
      <c r="CB4" s="51">
        <v>0.16191700000000001</v>
      </c>
      <c r="CC4" s="51">
        <v>0.14291699999999999</v>
      </c>
      <c r="CD4" s="51">
        <v>0.126083</v>
      </c>
      <c r="CE4" s="51">
        <v>0.110833</v>
      </c>
      <c r="CF4" s="51">
        <v>9.8417000000000004E-2</v>
      </c>
      <c r="CG4" s="51">
        <v>8.6416999999999994E-2</v>
      </c>
      <c r="CH4" s="51">
        <v>7.6166999999999999E-2</v>
      </c>
      <c r="CI4" s="51">
        <v>6.4833000000000002E-2</v>
      </c>
      <c r="CJ4" s="51">
        <v>5.6417000000000002E-2</v>
      </c>
      <c r="CK4" s="51">
        <v>4.9167000000000002E-2</v>
      </c>
      <c r="CL4" s="51">
        <v>4.2750000000000003E-2</v>
      </c>
      <c r="CM4" s="51">
        <v>3.8417E-2</v>
      </c>
      <c r="CN4" s="51">
        <v>3.4000000000000002E-2</v>
      </c>
      <c r="CO4" s="51">
        <v>3.0417E-2</v>
      </c>
      <c r="CP4" s="51">
        <v>2.6582999999999999E-2</v>
      </c>
      <c r="CQ4" s="51">
        <v>2.4333E-2</v>
      </c>
      <c r="CR4" s="51">
        <v>2.2082999999999998E-2</v>
      </c>
      <c r="CS4" s="51">
        <v>1.9917000000000001E-2</v>
      </c>
      <c r="CT4" s="51">
        <v>1.8082999999999998E-2</v>
      </c>
      <c r="CU4" s="51">
        <v>1.6417000000000001E-2</v>
      </c>
      <c r="CV4" s="51">
        <v>1.525E-2</v>
      </c>
      <c r="CW4" s="51">
        <v>1.375E-2</v>
      </c>
      <c r="CX4" s="51">
        <v>1.175E-2</v>
      </c>
      <c r="CY4" s="51">
        <v>1.0500000000000001E-2</v>
      </c>
      <c r="CZ4" s="51">
        <v>9.3329999999999993E-3</v>
      </c>
      <c r="DA4" s="51">
        <v>8.1670000000000006E-3</v>
      </c>
      <c r="DB4" s="51">
        <v>7.2500000000000004E-3</v>
      </c>
      <c r="DC4" s="51">
        <v>6.7499999999999999E-3</v>
      </c>
      <c r="DD4" s="51">
        <v>5.8329999999999996E-3</v>
      </c>
      <c r="DE4" s="51">
        <v>5.2500000000000003E-3</v>
      </c>
      <c r="DF4" s="51">
        <v>4.8329999999999996E-3</v>
      </c>
      <c r="DG4" s="51">
        <v>4.1669999999999997E-3</v>
      </c>
      <c r="DH4" s="51">
        <v>3.833E-3</v>
      </c>
      <c r="DI4" s="51">
        <v>3.5829999999999998E-3</v>
      </c>
      <c r="DJ4" s="51">
        <v>3.333E-3</v>
      </c>
      <c r="DK4" s="51">
        <v>2.9169999999999999E-3</v>
      </c>
      <c r="DL4" s="51">
        <v>2.833E-3</v>
      </c>
      <c r="DM4" s="51">
        <v>2.5829999999999998E-3</v>
      </c>
      <c r="DN4" s="51">
        <v>2.4169999999999999E-3</v>
      </c>
      <c r="DO4" s="51">
        <v>2.333E-3</v>
      </c>
      <c r="DP4" s="51">
        <v>2.0830000000000002E-3</v>
      </c>
      <c r="DQ4" s="51">
        <v>2.0830000000000002E-3</v>
      </c>
      <c r="DR4" s="51">
        <v>2E-3</v>
      </c>
      <c r="DS4" s="51">
        <v>1.833E-3</v>
      </c>
      <c r="DT4" s="51">
        <v>1.75E-3</v>
      </c>
      <c r="DU4" s="51">
        <v>1.5E-3</v>
      </c>
      <c r="DV4" s="51">
        <v>1.4170000000000001E-3</v>
      </c>
      <c r="DW4" s="51">
        <v>1.083E-3</v>
      </c>
      <c r="DX4" s="51">
        <v>9.1699999999999995E-4</v>
      </c>
      <c r="DY4" s="51">
        <v>9.1699999999999995E-4</v>
      </c>
      <c r="DZ4" s="51">
        <v>9.1699999999999995E-4</v>
      </c>
      <c r="EA4" s="51">
        <v>8.3299999999999997E-4</v>
      </c>
      <c r="EB4" s="51">
        <v>7.5000000000000002E-4</v>
      </c>
      <c r="EC4" s="51">
        <v>6.6699999999999995E-4</v>
      </c>
      <c r="ED4" s="51">
        <v>5.8299999999999997E-4</v>
      </c>
      <c r="EE4" s="51">
        <v>5.8299999999999997E-4</v>
      </c>
      <c r="EF4" s="51">
        <v>5.8299999999999997E-4</v>
      </c>
      <c r="EG4" s="51">
        <v>5.0000000000000001E-4</v>
      </c>
      <c r="EH4" s="51">
        <v>4.17E-4</v>
      </c>
      <c r="EI4" s="51">
        <v>4.17E-4</v>
      </c>
      <c r="EJ4" s="51">
        <v>4.17E-4</v>
      </c>
      <c r="EK4" s="51">
        <v>3.3300000000000002E-4</v>
      </c>
      <c r="EL4" s="51">
        <v>3.3300000000000002E-4</v>
      </c>
      <c r="EM4" s="51">
        <v>3.3300000000000002E-4</v>
      </c>
      <c r="EN4" s="51">
        <v>2.5000000000000001E-4</v>
      </c>
      <c r="EO4" s="51">
        <v>2.5000000000000001E-4</v>
      </c>
      <c r="EP4" s="51">
        <v>2.5000000000000001E-4</v>
      </c>
      <c r="EQ4" s="51">
        <v>2.5000000000000001E-4</v>
      </c>
      <c r="ER4" s="51">
        <v>2.5000000000000001E-4</v>
      </c>
      <c r="ES4" s="51">
        <v>2.5000000000000001E-4</v>
      </c>
      <c r="ET4" s="51">
        <v>2.5000000000000001E-4</v>
      </c>
      <c r="EU4" s="51">
        <v>2.5000000000000001E-4</v>
      </c>
      <c r="EV4" s="51">
        <v>2.5000000000000001E-4</v>
      </c>
      <c r="EW4" s="51">
        <v>1.6699999999999999E-4</v>
      </c>
      <c r="EX4" s="51">
        <v>1.6699999999999999E-4</v>
      </c>
      <c r="EY4" s="51">
        <v>1.6699999999999999E-4</v>
      </c>
      <c r="EZ4" s="51">
        <v>1.6699999999999999E-4</v>
      </c>
      <c r="FA4" s="51">
        <v>1.6699999999999999E-4</v>
      </c>
      <c r="FB4" s="51">
        <v>1.6699999999999999E-4</v>
      </c>
      <c r="FC4" s="51">
        <v>1.6699999999999999E-4</v>
      </c>
      <c r="FD4" s="51">
        <v>1.6699999999999999E-4</v>
      </c>
      <c r="FE4" s="51">
        <v>1.6699999999999999E-4</v>
      </c>
      <c r="FF4" s="51">
        <v>1.6699999999999999E-4</v>
      </c>
      <c r="FG4" s="51">
        <v>1.6699999999999999E-4</v>
      </c>
      <c r="FH4" s="51">
        <v>1.6699999999999999E-4</v>
      </c>
      <c r="FI4" s="51">
        <v>1.6699999999999999E-4</v>
      </c>
      <c r="FJ4" s="51">
        <v>1.6699999999999999E-4</v>
      </c>
      <c r="FK4" s="51">
        <v>1.6699999999999999E-4</v>
      </c>
      <c r="FL4" s="51">
        <v>1.6699999999999999E-4</v>
      </c>
      <c r="FM4" s="51">
        <v>1.6699999999999999E-4</v>
      </c>
      <c r="FN4" s="51">
        <v>1.6699999999999999E-4</v>
      </c>
      <c r="FO4" s="51">
        <v>1.6699999999999999E-4</v>
      </c>
      <c r="FP4" s="51">
        <v>1.6699999999999999E-4</v>
      </c>
      <c r="FQ4" s="51">
        <v>1.6699999999999999E-4</v>
      </c>
      <c r="FR4" s="51">
        <v>1.6699999999999999E-4</v>
      </c>
      <c r="FS4" s="51">
        <v>1.6699999999999999E-4</v>
      </c>
      <c r="FT4" s="51">
        <v>1.6699999999999999E-4</v>
      </c>
      <c r="FU4" s="51">
        <v>1.6699999999999999E-4</v>
      </c>
      <c r="FV4" s="51">
        <v>1.6699999999999999E-4</v>
      </c>
      <c r="FW4" s="51">
        <v>1.6699999999999999E-4</v>
      </c>
      <c r="FX4" s="51">
        <v>8.2999999999999998E-5</v>
      </c>
      <c r="FY4" s="51">
        <v>8.2999999999999998E-5</v>
      </c>
      <c r="FZ4" s="51">
        <v>8.2999999999999998E-5</v>
      </c>
      <c r="GA4" s="51">
        <v>8.2999999999999998E-5</v>
      </c>
      <c r="GB4" s="51">
        <v>8.2999999999999998E-5</v>
      </c>
      <c r="GC4" s="51">
        <v>8.2999999999999998E-5</v>
      </c>
      <c r="GD4" s="51">
        <v>0</v>
      </c>
      <c r="GE4" s="51">
        <v>0</v>
      </c>
      <c r="GF4" s="51">
        <v>0</v>
      </c>
      <c r="GG4" s="51">
        <v>0</v>
      </c>
      <c r="GH4" s="51">
        <v>0</v>
      </c>
      <c r="GI4" s="51">
        <v>0</v>
      </c>
      <c r="GJ4" s="51">
        <v>0</v>
      </c>
      <c r="GK4" s="51">
        <v>0</v>
      </c>
      <c r="GL4" s="51">
        <v>0</v>
      </c>
      <c r="GM4" s="51">
        <v>0</v>
      </c>
      <c r="GN4" s="51">
        <v>0</v>
      </c>
      <c r="GO4" s="51">
        <v>0</v>
      </c>
      <c r="GP4" s="51">
        <v>0</v>
      </c>
      <c r="GQ4" s="51">
        <v>0</v>
      </c>
      <c r="GR4" s="51">
        <v>0</v>
      </c>
      <c r="GS4" s="51">
        <v>0</v>
      </c>
      <c r="GT4" s="51">
        <v>0</v>
      </c>
      <c r="GU4" s="51">
        <v>0</v>
      </c>
      <c r="GV4" s="51">
        <v>0</v>
      </c>
      <c r="GW4" s="51">
        <v>0</v>
      </c>
      <c r="GX4" s="51">
        <v>0</v>
      </c>
      <c r="GY4" s="51">
        <v>0</v>
      </c>
      <c r="GZ4" s="51">
        <v>0</v>
      </c>
      <c r="HA4" s="51">
        <v>0</v>
      </c>
      <c r="HB4" s="51">
        <v>0</v>
      </c>
      <c r="HC4" s="51">
        <v>0</v>
      </c>
      <c r="HD4" s="51">
        <v>0</v>
      </c>
      <c r="HE4" s="51">
        <v>0</v>
      </c>
      <c r="HF4" s="51">
        <v>0</v>
      </c>
      <c r="HG4" s="51">
        <v>0</v>
      </c>
      <c r="HH4" s="51">
        <v>0</v>
      </c>
      <c r="HI4" s="51">
        <v>0</v>
      </c>
      <c r="HJ4" s="51">
        <v>0</v>
      </c>
      <c r="HK4" s="51">
        <v>0</v>
      </c>
      <c r="HL4" s="51">
        <v>0</v>
      </c>
      <c r="HM4" s="51">
        <v>0</v>
      </c>
      <c r="HN4" s="51">
        <v>0</v>
      </c>
      <c r="HO4" s="51">
        <v>0</v>
      </c>
      <c r="HP4" s="51">
        <v>0</v>
      </c>
      <c r="HQ4" s="51">
        <v>0</v>
      </c>
      <c r="HR4" s="51">
        <v>0</v>
      </c>
      <c r="HS4" s="51">
        <v>0</v>
      </c>
      <c r="HT4" s="51">
        <v>0</v>
      </c>
      <c r="HU4" s="51">
        <v>0</v>
      </c>
      <c r="HV4" s="51">
        <v>0</v>
      </c>
      <c r="HW4" s="51">
        <v>0</v>
      </c>
      <c r="HX4" s="51">
        <v>0</v>
      </c>
      <c r="HY4" s="51">
        <v>0</v>
      </c>
      <c r="HZ4" s="51">
        <v>0</v>
      </c>
      <c r="IA4" s="51">
        <v>0</v>
      </c>
      <c r="IB4" s="51">
        <v>0</v>
      </c>
      <c r="IC4" s="51">
        <v>0</v>
      </c>
      <c r="ID4" s="51">
        <v>0</v>
      </c>
      <c r="IE4" s="51">
        <v>0</v>
      </c>
      <c r="IF4" s="51">
        <v>0</v>
      </c>
      <c r="IG4" s="51">
        <v>0</v>
      </c>
      <c r="IH4" s="51">
        <v>0</v>
      </c>
      <c r="II4" s="51">
        <v>0</v>
      </c>
      <c r="IJ4" s="51">
        <v>0</v>
      </c>
      <c r="IK4" s="51">
        <v>0</v>
      </c>
      <c r="IL4" s="51">
        <v>0</v>
      </c>
      <c r="IM4" s="51">
        <v>0</v>
      </c>
      <c r="IN4" s="51">
        <v>0</v>
      </c>
      <c r="IO4" s="51">
        <v>0</v>
      </c>
      <c r="IP4" s="51">
        <v>0</v>
      </c>
      <c r="IQ4" s="51">
        <v>0</v>
      </c>
      <c r="IR4" s="51">
        <v>0</v>
      </c>
      <c r="IS4" s="51">
        <v>0</v>
      </c>
      <c r="IT4" s="51">
        <v>0</v>
      </c>
      <c r="IU4" s="51">
        <v>0</v>
      </c>
      <c r="IV4" s="51">
        <v>0</v>
      </c>
      <c r="IW4" s="51">
        <v>0</v>
      </c>
      <c r="IX4" s="51">
        <v>0</v>
      </c>
      <c r="IY4" s="51">
        <v>0</v>
      </c>
      <c r="IZ4" s="51">
        <v>0</v>
      </c>
      <c r="JA4" s="51">
        <v>0</v>
      </c>
      <c r="JB4" s="51">
        <v>0</v>
      </c>
      <c r="JC4" s="51">
        <v>0</v>
      </c>
      <c r="JD4" s="51">
        <v>0</v>
      </c>
      <c r="JE4" s="51">
        <v>0</v>
      </c>
      <c r="JF4" s="51">
        <v>0</v>
      </c>
      <c r="JG4" s="51">
        <v>0</v>
      </c>
      <c r="JH4" s="51">
        <v>0</v>
      </c>
      <c r="JI4" s="51">
        <v>0</v>
      </c>
      <c r="JJ4" s="51">
        <v>0</v>
      </c>
      <c r="JK4" s="51">
        <v>0</v>
      </c>
      <c r="JL4" s="51">
        <v>0</v>
      </c>
      <c r="JM4" s="51">
        <v>0</v>
      </c>
      <c r="JN4" s="51">
        <v>0</v>
      </c>
      <c r="JO4" s="51">
        <v>0</v>
      </c>
      <c r="JP4" s="51">
        <v>0</v>
      </c>
      <c r="JQ4" s="51">
        <v>0</v>
      </c>
      <c r="JR4" s="51">
        <v>0</v>
      </c>
      <c r="JS4" s="51">
        <v>0</v>
      </c>
      <c r="JT4" s="51">
        <v>0</v>
      </c>
      <c r="JU4" s="51">
        <v>0</v>
      </c>
      <c r="JV4" s="51">
        <v>0</v>
      </c>
      <c r="JW4" s="51">
        <v>0</v>
      </c>
      <c r="JX4" s="51">
        <v>0</v>
      </c>
      <c r="JY4" s="51">
        <v>0</v>
      </c>
      <c r="JZ4" s="51">
        <v>0</v>
      </c>
      <c r="KA4" s="51">
        <v>0</v>
      </c>
      <c r="KB4" s="51">
        <v>0</v>
      </c>
      <c r="KC4" s="51">
        <v>0</v>
      </c>
      <c r="KD4" s="51">
        <v>0</v>
      </c>
      <c r="KE4" s="51">
        <v>0</v>
      </c>
      <c r="KF4" s="51">
        <v>0</v>
      </c>
      <c r="KG4" s="51">
        <v>0</v>
      </c>
      <c r="KH4" s="51">
        <v>0</v>
      </c>
      <c r="KI4" s="51">
        <v>0</v>
      </c>
      <c r="KJ4" s="51">
        <v>0</v>
      </c>
      <c r="KK4" s="51">
        <v>0</v>
      </c>
      <c r="KL4" s="51">
        <v>0</v>
      </c>
      <c r="KM4" s="51">
        <v>0</v>
      </c>
      <c r="KN4" s="51">
        <v>0</v>
      </c>
      <c r="KO4" s="51">
        <v>0</v>
      </c>
      <c r="KP4" s="51">
        <v>0</v>
      </c>
      <c r="KQ4" s="51">
        <v>0</v>
      </c>
      <c r="KR4" s="51">
        <v>0</v>
      </c>
      <c r="KS4" s="51">
        <v>0</v>
      </c>
      <c r="KT4" s="51">
        <v>0</v>
      </c>
      <c r="KU4" s="51">
        <v>0</v>
      </c>
      <c r="KV4" s="51">
        <v>0</v>
      </c>
      <c r="KW4" s="51">
        <v>0</v>
      </c>
      <c r="KX4" s="51">
        <v>0</v>
      </c>
      <c r="KY4" s="51">
        <v>0</v>
      </c>
      <c r="KZ4" s="51">
        <v>0</v>
      </c>
      <c r="LA4" s="51">
        <v>0</v>
      </c>
      <c r="LB4" s="51">
        <v>0</v>
      </c>
      <c r="LC4" s="51">
        <v>0</v>
      </c>
      <c r="LD4" s="51">
        <v>0</v>
      </c>
      <c r="LE4" s="51">
        <v>0</v>
      </c>
      <c r="LF4" s="51">
        <v>0</v>
      </c>
      <c r="LG4" s="51">
        <v>0</v>
      </c>
      <c r="LH4" s="51">
        <v>0</v>
      </c>
      <c r="LI4" s="51">
        <v>0</v>
      </c>
      <c r="LJ4" s="51">
        <v>0</v>
      </c>
      <c r="LK4" s="51">
        <v>0</v>
      </c>
      <c r="LL4" s="51">
        <v>0</v>
      </c>
      <c r="LM4" s="51">
        <v>0</v>
      </c>
      <c r="LN4" s="51">
        <v>0</v>
      </c>
      <c r="LO4" s="51">
        <v>0</v>
      </c>
      <c r="LP4" s="51">
        <v>0</v>
      </c>
      <c r="LQ4" s="51">
        <v>0</v>
      </c>
      <c r="LR4" s="51">
        <v>0</v>
      </c>
      <c r="LS4" s="51">
        <v>0</v>
      </c>
      <c r="LT4" s="51">
        <v>0</v>
      </c>
      <c r="LU4" s="51">
        <v>0</v>
      </c>
      <c r="LV4" s="51">
        <v>0</v>
      </c>
      <c r="LW4" s="51">
        <v>0</v>
      </c>
      <c r="LX4" s="51">
        <v>0</v>
      </c>
      <c r="LY4" s="51">
        <v>0</v>
      </c>
      <c r="LZ4" s="51">
        <v>0</v>
      </c>
      <c r="MA4" s="51">
        <v>0</v>
      </c>
      <c r="MB4" s="51">
        <v>0</v>
      </c>
      <c r="MC4" s="51">
        <v>0</v>
      </c>
      <c r="MD4" s="51">
        <v>0</v>
      </c>
      <c r="ME4" s="51">
        <v>0</v>
      </c>
      <c r="MF4" s="51">
        <v>0</v>
      </c>
      <c r="MG4" s="51">
        <v>0</v>
      </c>
      <c r="MH4" s="51">
        <v>0</v>
      </c>
      <c r="MI4" s="51">
        <v>0</v>
      </c>
      <c r="MJ4" s="51">
        <v>0</v>
      </c>
      <c r="MK4" s="51">
        <v>0</v>
      </c>
      <c r="ML4" s="51">
        <v>0</v>
      </c>
      <c r="MM4" s="51">
        <v>0</v>
      </c>
      <c r="MN4" s="51">
        <v>0</v>
      </c>
      <c r="MO4" s="51">
        <v>0</v>
      </c>
      <c r="MP4" s="51">
        <v>0</v>
      </c>
      <c r="MQ4" s="51">
        <v>0</v>
      </c>
      <c r="MR4" s="51">
        <v>0</v>
      </c>
      <c r="MS4" s="51">
        <v>0</v>
      </c>
      <c r="MT4" s="51">
        <v>0</v>
      </c>
      <c r="MU4" s="51">
        <v>0</v>
      </c>
      <c r="MV4" s="51">
        <v>0</v>
      </c>
      <c r="MW4" s="51">
        <v>0</v>
      </c>
      <c r="MX4" s="51">
        <v>0</v>
      </c>
      <c r="MY4" s="51">
        <v>0</v>
      </c>
      <c r="MZ4" s="51">
        <v>0</v>
      </c>
      <c r="NA4" s="51">
        <v>0</v>
      </c>
      <c r="NB4" s="51">
        <v>0</v>
      </c>
      <c r="NC4" s="51">
        <v>0</v>
      </c>
      <c r="ND4" s="51">
        <v>0</v>
      </c>
      <c r="NE4" s="51">
        <v>0</v>
      </c>
      <c r="NF4" s="51">
        <v>0</v>
      </c>
      <c r="NG4" s="51">
        <v>0</v>
      </c>
      <c r="NH4" s="51">
        <v>0</v>
      </c>
      <c r="NI4" s="51">
        <v>0</v>
      </c>
      <c r="NJ4" s="51">
        <v>0</v>
      </c>
      <c r="NK4" s="51">
        <v>0</v>
      </c>
      <c r="NL4" s="51">
        <v>0</v>
      </c>
      <c r="NM4" s="51">
        <v>0</v>
      </c>
      <c r="NN4" s="51">
        <v>0</v>
      </c>
      <c r="NO4" s="51">
        <v>0</v>
      </c>
      <c r="NP4" s="51">
        <v>0</v>
      </c>
      <c r="NQ4" s="51">
        <v>0</v>
      </c>
      <c r="NR4" s="51">
        <v>0</v>
      </c>
      <c r="NS4" s="51">
        <v>0</v>
      </c>
      <c r="NT4" s="51">
        <v>0</v>
      </c>
      <c r="NU4" s="51">
        <v>0</v>
      </c>
      <c r="NV4" s="51">
        <v>0</v>
      </c>
      <c r="NW4" s="51">
        <v>0</v>
      </c>
      <c r="NX4" s="51">
        <v>0</v>
      </c>
      <c r="NY4" s="51">
        <v>0</v>
      </c>
      <c r="NZ4" s="51">
        <v>0</v>
      </c>
      <c r="OA4" s="51">
        <v>0</v>
      </c>
      <c r="OB4" s="51">
        <v>0</v>
      </c>
      <c r="OC4" s="51">
        <v>0</v>
      </c>
      <c r="OD4" s="51">
        <v>0</v>
      </c>
      <c r="OE4" s="51">
        <v>0</v>
      </c>
      <c r="OF4" s="51">
        <v>0</v>
      </c>
      <c r="OG4" s="51">
        <v>0</v>
      </c>
      <c r="OH4" s="51">
        <v>0</v>
      </c>
      <c r="OI4" s="51">
        <v>0</v>
      </c>
      <c r="OJ4" s="51">
        <v>0</v>
      </c>
      <c r="OK4" s="51">
        <v>0</v>
      </c>
      <c r="OL4" s="51">
        <v>0</v>
      </c>
      <c r="OM4" s="51">
        <v>0</v>
      </c>
      <c r="ON4" s="51">
        <v>0</v>
      </c>
      <c r="OO4" s="51">
        <v>0</v>
      </c>
      <c r="OP4" s="51">
        <v>0</v>
      </c>
      <c r="OQ4" s="51">
        <v>0</v>
      </c>
      <c r="OR4" s="51">
        <v>0</v>
      </c>
      <c r="OS4" s="51">
        <v>0</v>
      </c>
      <c r="OT4" s="51">
        <v>0</v>
      </c>
      <c r="OU4" s="51">
        <v>0</v>
      </c>
      <c r="OV4" s="51">
        <v>0</v>
      </c>
      <c r="OW4" s="51">
        <v>0</v>
      </c>
      <c r="OX4" s="51">
        <v>0</v>
      </c>
      <c r="OY4" s="51">
        <v>0</v>
      </c>
      <c r="OZ4" s="51">
        <v>0</v>
      </c>
      <c r="PA4" s="51">
        <v>0</v>
      </c>
      <c r="PB4" s="51">
        <v>0</v>
      </c>
      <c r="PC4" s="51">
        <v>0</v>
      </c>
      <c r="PD4" s="51">
        <v>0</v>
      </c>
      <c r="PE4" s="51">
        <v>0</v>
      </c>
      <c r="PF4" s="51">
        <v>0</v>
      </c>
      <c r="PG4" s="51">
        <v>0</v>
      </c>
      <c r="PH4" s="51">
        <v>0</v>
      </c>
      <c r="PI4" s="51">
        <v>0</v>
      </c>
      <c r="PJ4" s="51">
        <v>0</v>
      </c>
      <c r="PK4" s="51">
        <v>0</v>
      </c>
      <c r="PL4" s="51">
        <v>0</v>
      </c>
      <c r="PM4" s="51">
        <v>0</v>
      </c>
      <c r="PN4" s="51">
        <v>0</v>
      </c>
      <c r="PO4" s="51">
        <v>0</v>
      </c>
      <c r="PP4" s="51">
        <v>0</v>
      </c>
      <c r="PQ4" s="51">
        <v>0</v>
      </c>
      <c r="PR4" s="51">
        <v>0</v>
      </c>
      <c r="PS4" s="51">
        <v>0</v>
      </c>
      <c r="PT4" s="51">
        <v>0</v>
      </c>
      <c r="PU4" s="51">
        <v>0</v>
      </c>
      <c r="PV4" s="51">
        <v>0</v>
      </c>
      <c r="PW4" s="51">
        <v>0</v>
      </c>
      <c r="PX4" s="51">
        <v>0</v>
      </c>
      <c r="PY4" s="51">
        <v>0</v>
      </c>
      <c r="PZ4" s="51">
        <v>0</v>
      </c>
      <c r="QA4" s="51">
        <v>0</v>
      </c>
      <c r="QB4" s="51">
        <v>0</v>
      </c>
      <c r="QC4" s="51">
        <v>0</v>
      </c>
      <c r="QD4" s="51">
        <v>0</v>
      </c>
      <c r="QE4" s="51">
        <v>0</v>
      </c>
      <c r="QF4" s="51">
        <v>0</v>
      </c>
      <c r="QG4" s="51">
        <v>0</v>
      </c>
      <c r="QH4" s="51">
        <v>0</v>
      </c>
      <c r="QI4" s="51">
        <v>0</v>
      </c>
      <c r="QJ4" s="51">
        <v>0</v>
      </c>
      <c r="QK4" s="51">
        <v>0</v>
      </c>
      <c r="QL4" s="51">
        <v>0</v>
      </c>
      <c r="QM4" s="51">
        <v>0</v>
      </c>
      <c r="QN4" s="51">
        <v>0</v>
      </c>
      <c r="QO4" s="51">
        <v>0</v>
      </c>
      <c r="QP4" s="51">
        <v>0</v>
      </c>
      <c r="QQ4" s="51">
        <v>0</v>
      </c>
      <c r="QR4" s="51">
        <v>0</v>
      </c>
      <c r="QS4" s="51">
        <v>0</v>
      </c>
      <c r="QT4" s="51">
        <v>0</v>
      </c>
      <c r="QU4" s="51">
        <v>0</v>
      </c>
      <c r="QV4" s="51">
        <v>0</v>
      </c>
      <c r="QW4" s="51">
        <v>0</v>
      </c>
      <c r="QX4" s="51">
        <v>0</v>
      </c>
      <c r="QY4" s="51">
        <v>0</v>
      </c>
      <c r="QZ4" s="51">
        <v>0</v>
      </c>
      <c r="RA4" s="51">
        <v>0</v>
      </c>
      <c r="RB4" s="51">
        <v>0</v>
      </c>
      <c r="RC4" s="51">
        <v>0</v>
      </c>
      <c r="RD4" s="51">
        <v>0</v>
      </c>
      <c r="RE4" s="51">
        <v>0</v>
      </c>
      <c r="RF4" s="51">
        <v>0</v>
      </c>
      <c r="RG4" s="51">
        <v>0</v>
      </c>
      <c r="RH4" s="51">
        <v>0</v>
      </c>
      <c r="RI4" s="51">
        <v>0</v>
      </c>
      <c r="RJ4" s="51">
        <v>0</v>
      </c>
      <c r="RK4" s="51">
        <v>0</v>
      </c>
      <c r="RL4" s="51">
        <v>0</v>
      </c>
      <c r="RM4" s="51">
        <v>0</v>
      </c>
      <c r="RN4" s="51">
        <v>0</v>
      </c>
      <c r="RO4" s="51">
        <v>0</v>
      </c>
      <c r="RP4" s="51">
        <v>0</v>
      </c>
      <c r="RQ4" s="51">
        <v>0</v>
      </c>
      <c r="RR4" s="51">
        <v>0</v>
      </c>
      <c r="RS4" s="51">
        <v>0</v>
      </c>
      <c r="RT4" s="51">
        <v>0</v>
      </c>
      <c r="RU4" s="51">
        <v>0</v>
      </c>
      <c r="RV4" s="51">
        <v>0</v>
      </c>
      <c r="RW4" s="51">
        <v>0</v>
      </c>
      <c r="RX4" s="51">
        <v>0</v>
      </c>
      <c r="RY4" s="51">
        <v>0</v>
      </c>
      <c r="RZ4" s="51">
        <v>0</v>
      </c>
      <c r="SA4" s="51">
        <v>0</v>
      </c>
      <c r="SB4" s="51">
        <v>0</v>
      </c>
      <c r="SC4" s="51">
        <v>0</v>
      </c>
      <c r="SD4" s="51">
        <v>0</v>
      </c>
      <c r="SE4" s="51">
        <v>0</v>
      </c>
      <c r="SF4" s="51">
        <v>0</v>
      </c>
      <c r="SG4" s="51">
        <v>0</v>
      </c>
      <c r="SH4" s="51">
        <v>0</v>
      </c>
      <c r="SI4" s="51">
        <v>0</v>
      </c>
      <c r="SJ4" s="51">
        <v>0</v>
      </c>
      <c r="SK4" s="51">
        <v>0</v>
      </c>
      <c r="SL4" s="51">
        <v>0</v>
      </c>
      <c r="SM4" s="51">
        <v>0</v>
      </c>
      <c r="SN4" s="51">
        <v>0</v>
      </c>
      <c r="SO4" s="51">
        <v>0</v>
      </c>
      <c r="SP4" s="51">
        <v>0</v>
      </c>
      <c r="SQ4" s="51">
        <v>0</v>
      </c>
      <c r="SR4" s="51">
        <v>0</v>
      </c>
      <c r="SS4" s="51">
        <v>0</v>
      </c>
      <c r="ST4" s="51">
        <v>0</v>
      </c>
      <c r="SU4" s="51">
        <v>0</v>
      </c>
      <c r="SV4" s="51">
        <v>0</v>
      </c>
      <c r="SW4" s="51">
        <v>0</v>
      </c>
      <c r="SX4" s="51">
        <v>0</v>
      </c>
      <c r="SY4" s="51">
        <v>0</v>
      </c>
      <c r="SZ4" s="51">
        <v>0</v>
      </c>
      <c r="TA4" s="51">
        <v>0</v>
      </c>
      <c r="TB4" s="51">
        <v>0</v>
      </c>
      <c r="TC4" s="51">
        <v>0</v>
      </c>
      <c r="TD4" s="51">
        <v>0</v>
      </c>
      <c r="TE4" s="51">
        <v>0</v>
      </c>
      <c r="TF4" s="51">
        <v>0</v>
      </c>
      <c r="TG4" s="51">
        <v>0</v>
      </c>
      <c r="TH4" s="51">
        <v>0</v>
      </c>
      <c r="TI4" s="51">
        <v>0</v>
      </c>
      <c r="TJ4" s="51">
        <v>0</v>
      </c>
      <c r="TK4" s="51">
        <v>0</v>
      </c>
      <c r="TL4" s="51">
        <v>0</v>
      </c>
      <c r="TM4" s="51">
        <v>0</v>
      </c>
      <c r="TN4" s="51">
        <v>0</v>
      </c>
      <c r="TO4" s="51">
        <v>0</v>
      </c>
      <c r="TP4" s="51">
        <v>0</v>
      </c>
      <c r="TQ4" s="51">
        <v>0</v>
      </c>
      <c r="TR4" s="51">
        <v>0</v>
      </c>
      <c r="TS4" s="51">
        <v>0</v>
      </c>
      <c r="TT4" s="51">
        <v>0</v>
      </c>
      <c r="TU4" s="51">
        <v>0</v>
      </c>
      <c r="TV4" s="51">
        <v>0</v>
      </c>
      <c r="TW4" s="51">
        <v>0</v>
      </c>
      <c r="TX4" s="51">
        <v>0</v>
      </c>
      <c r="TY4" s="51">
        <v>0</v>
      </c>
      <c r="TZ4" s="51">
        <v>0</v>
      </c>
      <c r="UA4" s="51">
        <v>0</v>
      </c>
      <c r="UB4" s="51">
        <v>0</v>
      </c>
      <c r="UC4" s="51">
        <v>0</v>
      </c>
      <c r="UD4" s="51">
        <v>0</v>
      </c>
      <c r="UE4" s="51">
        <v>0</v>
      </c>
      <c r="UF4" s="51">
        <v>0</v>
      </c>
      <c r="UG4" s="51">
        <v>0</v>
      </c>
      <c r="UH4" s="51">
        <v>0</v>
      </c>
      <c r="UI4" s="51">
        <v>0</v>
      </c>
      <c r="UJ4" s="51">
        <v>0</v>
      </c>
      <c r="UK4" s="51">
        <v>0</v>
      </c>
      <c r="UL4" s="51">
        <v>0</v>
      </c>
      <c r="UM4" s="51">
        <v>0</v>
      </c>
      <c r="UN4" s="51">
        <v>0</v>
      </c>
      <c r="UO4" s="51">
        <v>0</v>
      </c>
      <c r="UP4" s="51">
        <v>0</v>
      </c>
      <c r="UQ4" s="51">
        <v>0</v>
      </c>
      <c r="UR4" s="51">
        <v>0</v>
      </c>
      <c r="US4" s="51">
        <v>0</v>
      </c>
      <c r="UT4" s="51">
        <v>0</v>
      </c>
      <c r="UU4" s="51">
        <v>0</v>
      </c>
      <c r="UV4" s="51">
        <v>0</v>
      </c>
      <c r="UW4" s="51">
        <v>0</v>
      </c>
      <c r="UX4" s="51">
        <v>0</v>
      </c>
      <c r="UY4" s="51">
        <v>0</v>
      </c>
      <c r="UZ4" s="51">
        <v>0</v>
      </c>
      <c r="VA4" s="51">
        <v>0</v>
      </c>
      <c r="VB4" s="51">
        <v>0</v>
      </c>
      <c r="VC4" s="51">
        <v>0</v>
      </c>
      <c r="VD4" s="51">
        <v>0</v>
      </c>
      <c r="VE4" s="51">
        <v>0</v>
      </c>
      <c r="VF4" s="51">
        <v>0</v>
      </c>
      <c r="VG4" s="51">
        <v>0</v>
      </c>
      <c r="VH4" s="51">
        <v>0</v>
      </c>
      <c r="VI4" s="51">
        <v>0</v>
      </c>
      <c r="VJ4" s="51">
        <v>0</v>
      </c>
      <c r="VK4" s="51">
        <v>0</v>
      </c>
      <c r="VL4" s="51">
        <v>0</v>
      </c>
      <c r="VM4" s="51">
        <v>0</v>
      </c>
      <c r="VN4" s="51">
        <v>0</v>
      </c>
      <c r="VO4" s="51">
        <v>0</v>
      </c>
      <c r="VP4" s="51">
        <v>0</v>
      </c>
      <c r="VQ4" s="51">
        <v>0</v>
      </c>
      <c r="VR4" s="51">
        <v>0</v>
      </c>
      <c r="VS4" s="51">
        <v>0</v>
      </c>
      <c r="VT4" s="51">
        <v>0</v>
      </c>
      <c r="VU4" s="51">
        <v>0</v>
      </c>
      <c r="VV4" s="51">
        <v>0</v>
      </c>
      <c r="VW4" s="51">
        <v>0</v>
      </c>
      <c r="VX4" s="51">
        <v>0</v>
      </c>
      <c r="VY4" s="51">
        <v>0</v>
      </c>
      <c r="VZ4" s="51">
        <v>0</v>
      </c>
      <c r="WA4" s="51">
        <v>0</v>
      </c>
      <c r="WB4" s="51">
        <v>0</v>
      </c>
      <c r="WC4" s="51">
        <v>0</v>
      </c>
      <c r="WD4" s="51">
        <v>0</v>
      </c>
      <c r="WE4" s="51">
        <v>0</v>
      </c>
      <c r="WF4" s="51">
        <v>0</v>
      </c>
      <c r="WG4" s="51">
        <v>0</v>
      </c>
      <c r="WH4" s="51">
        <v>0</v>
      </c>
      <c r="WI4" s="51">
        <v>0</v>
      </c>
      <c r="WJ4" s="51">
        <v>0</v>
      </c>
      <c r="WK4" s="51">
        <v>0</v>
      </c>
      <c r="WL4" s="51">
        <v>0</v>
      </c>
      <c r="WM4" s="51">
        <v>0</v>
      </c>
      <c r="WN4" s="51">
        <v>0</v>
      </c>
      <c r="WO4" s="51">
        <v>0</v>
      </c>
      <c r="WP4" s="51">
        <v>0</v>
      </c>
      <c r="WQ4" s="51">
        <v>0</v>
      </c>
      <c r="WR4" s="51">
        <v>0</v>
      </c>
      <c r="WS4" s="51">
        <v>0</v>
      </c>
      <c r="WT4" s="51">
        <v>0</v>
      </c>
      <c r="WU4" s="51">
        <v>0</v>
      </c>
      <c r="WV4" s="51">
        <v>0</v>
      </c>
      <c r="WW4" s="51">
        <v>0</v>
      </c>
      <c r="WX4" s="51">
        <v>0</v>
      </c>
      <c r="WY4" s="51">
        <v>0</v>
      </c>
      <c r="WZ4" s="51">
        <v>0</v>
      </c>
      <c r="XA4" s="51">
        <v>0</v>
      </c>
      <c r="XB4" s="51">
        <v>0</v>
      </c>
      <c r="XC4" s="51">
        <v>0</v>
      </c>
      <c r="XD4" s="51">
        <v>0</v>
      </c>
      <c r="XE4" s="51">
        <v>0</v>
      </c>
      <c r="XF4" s="51">
        <v>0</v>
      </c>
      <c r="XG4" s="51">
        <v>0</v>
      </c>
      <c r="XH4" s="51">
        <v>0</v>
      </c>
      <c r="XI4" s="51">
        <v>0</v>
      </c>
      <c r="XJ4" s="51">
        <v>0</v>
      </c>
      <c r="XK4" s="51">
        <v>0</v>
      </c>
      <c r="XL4" s="51">
        <v>0</v>
      </c>
      <c r="XM4" s="51">
        <v>0</v>
      </c>
      <c r="XN4" s="51">
        <v>0</v>
      </c>
      <c r="XO4" s="51">
        <v>0</v>
      </c>
      <c r="XP4" s="51">
        <v>0</v>
      </c>
      <c r="XQ4" s="51">
        <v>0</v>
      </c>
      <c r="XR4" s="51">
        <v>0</v>
      </c>
      <c r="XS4" s="51">
        <v>0</v>
      </c>
      <c r="XT4" s="51">
        <v>0</v>
      </c>
      <c r="XU4" s="51">
        <v>0</v>
      </c>
      <c r="XV4" s="51">
        <v>0</v>
      </c>
      <c r="XW4" s="51">
        <v>0</v>
      </c>
      <c r="XX4" s="51">
        <v>0</v>
      </c>
      <c r="XY4" s="51">
        <v>0</v>
      </c>
      <c r="XZ4" s="51">
        <v>0</v>
      </c>
      <c r="YA4" s="51">
        <v>0</v>
      </c>
      <c r="YB4" s="51">
        <v>0</v>
      </c>
      <c r="YC4" s="51">
        <v>0</v>
      </c>
      <c r="YD4" s="51">
        <v>0</v>
      </c>
      <c r="YE4" s="51">
        <v>0</v>
      </c>
      <c r="YF4" s="51">
        <v>0</v>
      </c>
      <c r="YG4" s="51">
        <v>0</v>
      </c>
      <c r="YH4" s="51">
        <v>0</v>
      </c>
      <c r="YI4" s="51">
        <v>0</v>
      </c>
      <c r="YJ4" s="51">
        <v>0</v>
      </c>
      <c r="YK4" s="51">
        <v>0</v>
      </c>
      <c r="YL4" s="51">
        <v>0</v>
      </c>
      <c r="YM4" s="51">
        <v>0</v>
      </c>
      <c r="YN4" s="51">
        <v>0</v>
      </c>
      <c r="YO4" s="51">
        <v>0</v>
      </c>
      <c r="YP4" s="51">
        <v>0</v>
      </c>
      <c r="YQ4" s="51">
        <v>0</v>
      </c>
      <c r="YR4" s="51">
        <v>0</v>
      </c>
      <c r="YS4" s="51">
        <v>0</v>
      </c>
      <c r="YT4" s="51">
        <v>0</v>
      </c>
      <c r="YU4" s="51">
        <v>0</v>
      </c>
      <c r="YV4" s="51">
        <v>0</v>
      </c>
      <c r="YW4" s="51">
        <v>0</v>
      </c>
      <c r="YX4" s="51">
        <v>0</v>
      </c>
      <c r="YY4" s="51">
        <v>0</v>
      </c>
      <c r="YZ4" s="51">
        <v>0</v>
      </c>
      <c r="ZA4" s="51">
        <v>0</v>
      </c>
      <c r="ZB4" s="51">
        <v>0</v>
      </c>
      <c r="ZC4" s="51">
        <v>0</v>
      </c>
      <c r="ZD4" s="51">
        <v>0</v>
      </c>
      <c r="ZE4" s="51">
        <v>0</v>
      </c>
      <c r="ZF4" s="51">
        <v>0</v>
      </c>
      <c r="ZG4" s="51">
        <v>0</v>
      </c>
      <c r="ZH4" s="51">
        <v>0</v>
      </c>
      <c r="ZI4" s="51">
        <v>0</v>
      </c>
      <c r="ZJ4" s="51">
        <v>0</v>
      </c>
      <c r="ZK4" s="51">
        <v>0</v>
      </c>
      <c r="ZL4" s="51">
        <v>0</v>
      </c>
      <c r="ZM4" s="51">
        <v>0</v>
      </c>
      <c r="ZN4" s="51">
        <v>0</v>
      </c>
      <c r="ZO4" s="51">
        <v>0</v>
      </c>
      <c r="ZP4" s="51">
        <v>0</v>
      </c>
      <c r="ZQ4" s="51">
        <v>0</v>
      </c>
      <c r="ZR4" s="51">
        <v>0</v>
      </c>
      <c r="ZS4" s="51">
        <v>0</v>
      </c>
      <c r="ZT4" s="51">
        <v>0</v>
      </c>
      <c r="ZU4" s="51">
        <v>0</v>
      </c>
      <c r="ZV4" s="51">
        <v>0</v>
      </c>
      <c r="ZW4" s="51">
        <v>0</v>
      </c>
      <c r="ZX4" s="51">
        <v>0</v>
      </c>
      <c r="ZY4" s="51">
        <v>0</v>
      </c>
      <c r="ZZ4" s="51">
        <v>0</v>
      </c>
      <c r="AAA4" s="51">
        <v>0</v>
      </c>
      <c r="AAB4" s="51">
        <v>0</v>
      </c>
      <c r="AAC4" s="51">
        <v>0</v>
      </c>
      <c r="AAD4" s="51">
        <v>0</v>
      </c>
      <c r="AAE4" s="51">
        <v>0</v>
      </c>
      <c r="AAF4" s="51">
        <v>0</v>
      </c>
      <c r="AAG4" s="51">
        <v>0</v>
      </c>
      <c r="AAH4" s="51">
        <v>0</v>
      </c>
      <c r="AAI4" s="51">
        <v>0</v>
      </c>
      <c r="AAJ4" s="51">
        <v>0</v>
      </c>
      <c r="AAK4" s="51">
        <v>0</v>
      </c>
      <c r="AAL4" s="51">
        <v>0</v>
      </c>
      <c r="AAM4" s="51">
        <v>0</v>
      </c>
      <c r="AAN4" s="51">
        <v>0</v>
      </c>
      <c r="AAO4" s="51">
        <v>0</v>
      </c>
      <c r="AAP4" s="51">
        <v>0</v>
      </c>
      <c r="AAQ4" s="51">
        <v>0</v>
      </c>
      <c r="AAR4" s="51">
        <v>0</v>
      </c>
      <c r="AAS4" s="51">
        <v>0</v>
      </c>
      <c r="AAT4" s="51">
        <v>0</v>
      </c>
      <c r="AAU4" s="51">
        <v>0</v>
      </c>
      <c r="AAV4" s="51">
        <v>0</v>
      </c>
      <c r="AAW4" s="51">
        <v>0</v>
      </c>
      <c r="AAX4" s="51">
        <v>0</v>
      </c>
      <c r="AAY4" s="51">
        <v>0</v>
      </c>
      <c r="AAZ4" s="51">
        <v>0</v>
      </c>
      <c r="ABA4" s="51">
        <v>0</v>
      </c>
      <c r="ABB4" s="51">
        <v>0</v>
      </c>
      <c r="ABC4" s="51">
        <v>0</v>
      </c>
      <c r="ABD4" s="51">
        <v>0</v>
      </c>
      <c r="ABE4" s="51">
        <v>0</v>
      </c>
      <c r="ABF4" s="51">
        <v>0</v>
      </c>
      <c r="ABG4" s="51">
        <v>0</v>
      </c>
      <c r="ABH4" s="51">
        <v>0</v>
      </c>
      <c r="ABI4" s="51">
        <v>0</v>
      </c>
      <c r="ABJ4" s="51">
        <v>0</v>
      </c>
      <c r="ABK4" s="51">
        <v>0</v>
      </c>
      <c r="ABL4" s="51">
        <v>0</v>
      </c>
      <c r="ABM4" s="51">
        <v>0</v>
      </c>
      <c r="ABN4" s="51">
        <v>0</v>
      </c>
      <c r="ABO4" s="51">
        <v>0</v>
      </c>
      <c r="ABP4" s="51">
        <v>0</v>
      </c>
      <c r="ABQ4" s="51">
        <v>0</v>
      </c>
      <c r="ABR4" s="51">
        <v>0</v>
      </c>
      <c r="ABS4" s="51">
        <v>0</v>
      </c>
      <c r="ABT4" s="51">
        <v>0</v>
      </c>
      <c r="ABU4" s="51">
        <v>0</v>
      </c>
      <c r="ABV4" s="51">
        <v>0</v>
      </c>
      <c r="ABW4" s="51">
        <v>0</v>
      </c>
      <c r="ABX4" s="51">
        <v>0</v>
      </c>
      <c r="ABY4" s="51">
        <v>0</v>
      </c>
      <c r="ABZ4" s="51">
        <v>0</v>
      </c>
      <c r="ACA4" s="51">
        <v>0</v>
      </c>
      <c r="ACB4" s="51">
        <v>0</v>
      </c>
      <c r="ACC4" s="51">
        <v>0</v>
      </c>
      <c r="ACD4" s="51">
        <v>0</v>
      </c>
      <c r="ACE4" s="51">
        <v>0</v>
      </c>
      <c r="ACF4" s="51">
        <v>0</v>
      </c>
      <c r="ACG4" s="51">
        <v>0</v>
      </c>
      <c r="ACH4" s="51">
        <v>0</v>
      </c>
      <c r="ACI4" s="51">
        <v>0</v>
      </c>
      <c r="ACJ4" s="51">
        <v>0</v>
      </c>
      <c r="ACK4" s="51">
        <v>0</v>
      </c>
      <c r="ACL4" s="51">
        <v>0</v>
      </c>
      <c r="ACM4" s="51">
        <v>0</v>
      </c>
      <c r="ACN4" s="51">
        <v>0</v>
      </c>
      <c r="ACO4" s="51">
        <v>0</v>
      </c>
      <c r="ACP4" s="51">
        <v>0</v>
      </c>
      <c r="ACQ4" s="51">
        <v>0</v>
      </c>
      <c r="ACR4" s="51">
        <v>0</v>
      </c>
      <c r="ACS4" s="51">
        <v>0</v>
      </c>
      <c r="ACT4" s="51">
        <v>0</v>
      </c>
      <c r="ACU4" s="51">
        <v>0</v>
      </c>
      <c r="ACV4" s="51">
        <v>0</v>
      </c>
      <c r="ACW4" s="51">
        <v>0</v>
      </c>
      <c r="ACX4" s="51">
        <v>0</v>
      </c>
      <c r="ACY4" s="51">
        <v>0</v>
      </c>
      <c r="ACZ4" s="51">
        <v>0</v>
      </c>
      <c r="ADA4" s="51">
        <v>0</v>
      </c>
      <c r="ADB4" s="51">
        <v>0</v>
      </c>
      <c r="ADC4" s="51">
        <v>0</v>
      </c>
      <c r="ADD4" s="51">
        <v>0</v>
      </c>
      <c r="ADE4" s="51">
        <v>0</v>
      </c>
      <c r="ADF4" s="51">
        <v>0</v>
      </c>
      <c r="ADG4" s="51">
        <v>0</v>
      </c>
      <c r="ADH4" s="51">
        <v>0</v>
      </c>
      <c r="ADI4" s="51">
        <v>0</v>
      </c>
      <c r="ADJ4" s="51">
        <v>0</v>
      </c>
      <c r="ADK4" s="51">
        <v>0</v>
      </c>
      <c r="ADL4" s="51">
        <v>0</v>
      </c>
      <c r="ADM4" s="51">
        <v>0</v>
      </c>
      <c r="ADN4" s="51">
        <v>0</v>
      </c>
      <c r="ADO4" s="51">
        <v>0</v>
      </c>
      <c r="ADP4" s="51">
        <v>0</v>
      </c>
      <c r="ADQ4" s="51">
        <v>0</v>
      </c>
      <c r="ADR4" s="51">
        <v>0</v>
      </c>
      <c r="ADS4" s="51">
        <v>0</v>
      </c>
      <c r="ADT4" s="51">
        <v>0</v>
      </c>
      <c r="ADU4" s="51">
        <v>0</v>
      </c>
      <c r="ADV4" s="51">
        <v>0</v>
      </c>
      <c r="ADW4" s="51">
        <v>0</v>
      </c>
    </row>
    <row r="5" spans="1:803" s="43" customFormat="1" x14ac:dyDescent="0.25">
      <c r="A5" s="40" t="s">
        <v>28</v>
      </c>
      <c r="B5" s="41">
        <v>0</v>
      </c>
      <c r="C5" s="41">
        <v>0</v>
      </c>
      <c r="D5" s="41">
        <v>0</v>
      </c>
      <c r="E5" s="41">
        <v>0</v>
      </c>
      <c r="F5" s="41">
        <v>7.5000000000000002E-4</v>
      </c>
      <c r="G5" s="41">
        <v>2.333E-3</v>
      </c>
      <c r="H5" s="41">
        <v>7.4999999999999997E-3</v>
      </c>
      <c r="I5" s="41">
        <v>1.8416999999999999E-2</v>
      </c>
      <c r="J5" s="41">
        <v>4.2500000000000003E-2</v>
      </c>
      <c r="K5" s="41">
        <v>8.4417000000000006E-2</v>
      </c>
      <c r="L5" s="41">
        <v>0.155083</v>
      </c>
      <c r="M5" s="41">
        <v>0.25658300000000001</v>
      </c>
      <c r="N5" s="41">
        <v>0.37466699999999997</v>
      </c>
      <c r="O5" s="41">
        <v>0.50333300000000003</v>
      </c>
      <c r="P5" s="41">
        <v>0.62366699999999997</v>
      </c>
      <c r="Q5" s="41">
        <v>0.73050000000000004</v>
      </c>
      <c r="R5" s="41">
        <v>0.82091700000000001</v>
      </c>
      <c r="S5" s="41">
        <v>0.88458300000000001</v>
      </c>
      <c r="T5" s="41">
        <v>0.92891699999999999</v>
      </c>
      <c r="U5" s="41">
        <v>0.95833299999999999</v>
      </c>
      <c r="V5" s="136">
        <v>0.97475000000000001</v>
      </c>
      <c r="W5" s="41">
        <v>0.98608300000000004</v>
      </c>
      <c r="X5" s="41">
        <v>0.99141699999999999</v>
      </c>
      <c r="Y5" s="41">
        <v>0.99508300000000005</v>
      </c>
      <c r="Z5" s="41">
        <v>0.99716700000000003</v>
      </c>
      <c r="AA5" s="41">
        <v>0.99808300000000005</v>
      </c>
      <c r="AB5" s="41">
        <v>0.99891700000000005</v>
      </c>
      <c r="AC5" s="42">
        <v>0.99924999999999997</v>
      </c>
      <c r="AD5" s="42">
        <v>0.999417</v>
      </c>
      <c r="AE5" s="42">
        <v>0.999583</v>
      </c>
      <c r="AF5" s="42">
        <v>0.999583</v>
      </c>
      <c r="AG5" s="42">
        <v>0.99975000000000003</v>
      </c>
      <c r="AH5" s="42">
        <v>0.99975000000000003</v>
      </c>
      <c r="AI5" s="42">
        <v>0.99975000000000003</v>
      </c>
      <c r="AJ5" s="42">
        <v>0.99975000000000003</v>
      </c>
      <c r="AK5" s="42">
        <v>0.99983299999999997</v>
      </c>
      <c r="AL5" s="42">
        <v>0.99991699999999994</v>
      </c>
      <c r="AM5" s="42">
        <v>0.99991699999999994</v>
      </c>
      <c r="AN5" s="43">
        <v>0.99991699999999994</v>
      </c>
      <c r="AO5" s="43">
        <v>1</v>
      </c>
      <c r="AP5" s="43">
        <v>1</v>
      </c>
      <c r="AQ5" s="43">
        <v>1</v>
      </c>
      <c r="AR5" s="43">
        <v>1</v>
      </c>
      <c r="AS5" s="43">
        <v>1</v>
      </c>
      <c r="AT5" s="43">
        <v>1</v>
      </c>
      <c r="AU5" s="43">
        <v>1</v>
      </c>
      <c r="AV5" s="43">
        <v>1</v>
      </c>
      <c r="AW5" s="43">
        <v>1</v>
      </c>
      <c r="AX5" s="43">
        <v>1</v>
      </c>
      <c r="AY5" s="144">
        <v>1</v>
      </c>
      <c r="AZ5" s="140">
        <v>1</v>
      </c>
      <c r="BA5" s="43">
        <v>1</v>
      </c>
      <c r="BB5" s="43">
        <v>1</v>
      </c>
      <c r="BC5" s="43">
        <v>1</v>
      </c>
      <c r="BD5" s="43">
        <v>1</v>
      </c>
      <c r="BE5" s="43">
        <v>1</v>
      </c>
      <c r="BF5" s="43">
        <v>1</v>
      </c>
      <c r="BG5" s="43">
        <v>1</v>
      </c>
      <c r="BH5" s="43">
        <v>1</v>
      </c>
      <c r="BI5" s="43">
        <v>1</v>
      </c>
      <c r="BJ5" s="43">
        <v>1</v>
      </c>
      <c r="BK5" s="43">
        <v>1</v>
      </c>
      <c r="BL5" s="43">
        <v>1</v>
      </c>
      <c r="BM5" s="43">
        <v>1</v>
      </c>
      <c r="BN5" s="43">
        <v>1</v>
      </c>
      <c r="BO5" s="43">
        <v>1</v>
      </c>
      <c r="BP5" s="43">
        <v>1</v>
      </c>
      <c r="BQ5" s="43">
        <v>1</v>
      </c>
      <c r="BR5" s="43">
        <v>1</v>
      </c>
      <c r="BS5" s="43">
        <v>1</v>
      </c>
      <c r="BT5" s="43">
        <v>1</v>
      </c>
      <c r="BU5" s="43">
        <v>0.99991699999999994</v>
      </c>
      <c r="BV5" s="43">
        <v>0.99991699999999994</v>
      </c>
      <c r="BW5" s="43">
        <v>0.99991699999999994</v>
      </c>
      <c r="BX5" s="43">
        <v>0.99991699999999994</v>
      </c>
      <c r="BY5" s="43">
        <v>0.99991699999999994</v>
      </c>
      <c r="BZ5" s="43">
        <v>0.99991699999999994</v>
      </c>
      <c r="CA5" s="43">
        <v>0.99983299999999997</v>
      </c>
      <c r="CB5" s="43">
        <v>0.99983299999999997</v>
      </c>
      <c r="CC5" s="43">
        <v>0.99975000000000003</v>
      </c>
      <c r="CD5" s="43">
        <v>0.99950000000000006</v>
      </c>
      <c r="CE5" s="43">
        <v>0.99883299999999997</v>
      </c>
      <c r="CF5" s="43">
        <v>0.99816700000000003</v>
      </c>
      <c r="CG5" s="43">
        <v>0.99724999999999997</v>
      </c>
      <c r="CH5" s="43">
        <v>0.996583</v>
      </c>
      <c r="CI5" s="43">
        <v>0.995</v>
      </c>
      <c r="CJ5" s="43">
        <v>0.99375000000000002</v>
      </c>
      <c r="CK5" s="43">
        <v>0.99166699999999997</v>
      </c>
      <c r="CL5" s="43">
        <v>0.98958299999999999</v>
      </c>
      <c r="CM5" s="43">
        <v>0.98691700000000004</v>
      </c>
      <c r="CN5" s="43">
        <v>0.98258299999999998</v>
      </c>
      <c r="CO5" s="43">
        <v>0.97883299999999995</v>
      </c>
      <c r="CP5" s="43">
        <v>0.97524999999999995</v>
      </c>
      <c r="CQ5" s="43">
        <v>0.97041699999999997</v>
      </c>
      <c r="CR5" s="43">
        <v>0.96399999999999997</v>
      </c>
      <c r="CS5" s="43">
        <v>0.95658299999999996</v>
      </c>
      <c r="CT5" s="43">
        <v>0.94908300000000001</v>
      </c>
      <c r="CU5" s="43">
        <v>0.94166700000000003</v>
      </c>
      <c r="CV5" s="43">
        <v>0.93058300000000005</v>
      </c>
      <c r="CW5" s="43">
        <v>0.92066700000000001</v>
      </c>
      <c r="CX5" s="43">
        <v>0.90816699999999995</v>
      </c>
      <c r="CY5" s="43">
        <v>0.89649999999999996</v>
      </c>
      <c r="CZ5" s="43">
        <v>0.88533300000000004</v>
      </c>
      <c r="DA5" s="43">
        <v>0.87166699999999997</v>
      </c>
      <c r="DB5" s="43">
        <v>0.85741699999999998</v>
      </c>
      <c r="DC5" s="43">
        <v>0.84375</v>
      </c>
      <c r="DD5" s="43">
        <v>0.82816699999999999</v>
      </c>
      <c r="DE5" s="43">
        <v>0.8115</v>
      </c>
      <c r="DF5" s="43">
        <v>0.79383300000000001</v>
      </c>
      <c r="DG5" s="43">
        <v>0.77591699999999997</v>
      </c>
      <c r="DH5" s="43">
        <v>0.75658300000000001</v>
      </c>
      <c r="DI5" s="43">
        <v>0.73791700000000005</v>
      </c>
      <c r="DJ5" s="43">
        <v>0.72099999999999997</v>
      </c>
      <c r="DK5" s="43">
        <v>0.70225000000000004</v>
      </c>
      <c r="DL5" s="43">
        <v>0.68525000000000003</v>
      </c>
      <c r="DM5" s="43">
        <v>0.66441700000000004</v>
      </c>
      <c r="DN5" s="43">
        <v>0.64558300000000002</v>
      </c>
      <c r="DO5" s="43">
        <v>0.627</v>
      </c>
      <c r="DP5" s="43">
        <v>0.61108300000000004</v>
      </c>
      <c r="DQ5" s="43">
        <v>0.59041699999999997</v>
      </c>
      <c r="DR5" s="43">
        <v>0.57016699999999998</v>
      </c>
      <c r="DS5" s="43">
        <v>0.55041700000000005</v>
      </c>
      <c r="DT5" s="43">
        <v>0.53358300000000003</v>
      </c>
      <c r="DU5" s="43">
        <v>0.51524999999999999</v>
      </c>
      <c r="DV5" s="43">
        <v>0.4975</v>
      </c>
      <c r="DW5" s="43">
        <v>0.48175000000000001</v>
      </c>
      <c r="DX5" s="43">
        <v>0.466167</v>
      </c>
      <c r="DY5" s="43">
        <v>0.45191700000000001</v>
      </c>
      <c r="DZ5" s="43">
        <v>0.43733300000000003</v>
      </c>
      <c r="EA5" s="43">
        <v>0.41925000000000001</v>
      </c>
      <c r="EB5" s="43">
        <v>0.403333</v>
      </c>
      <c r="EC5" s="43">
        <v>0.38883299999999998</v>
      </c>
      <c r="ED5" s="43">
        <v>0.373</v>
      </c>
      <c r="EE5" s="43">
        <v>0.35933300000000001</v>
      </c>
      <c r="EF5" s="43">
        <v>0.34458299999999997</v>
      </c>
      <c r="EG5" s="43">
        <v>0.33083299999999999</v>
      </c>
      <c r="EH5" s="43">
        <v>0.31783299999999998</v>
      </c>
      <c r="EI5" s="43">
        <v>0.30625000000000002</v>
      </c>
      <c r="EJ5" s="43">
        <v>0.29366700000000001</v>
      </c>
      <c r="EK5" s="43">
        <v>0.282167</v>
      </c>
      <c r="EL5" s="43">
        <v>0.27024999999999999</v>
      </c>
      <c r="EM5" s="43">
        <v>0.25966699999999998</v>
      </c>
      <c r="EN5" s="43">
        <v>0.25024999999999997</v>
      </c>
      <c r="EO5" s="43">
        <v>0.24033299999999999</v>
      </c>
      <c r="EP5" s="43">
        <v>0.23266700000000001</v>
      </c>
      <c r="EQ5" s="43">
        <v>0.223167</v>
      </c>
      <c r="ER5" s="43">
        <v>0.214417</v>
      </c>
      <c r="ES5" s="43">
        <v>0.20491699999999999</v>
      </c>
      <c r="ET5" s="43">
        <v>0.19775000000000001</v>
      </c>
      <c r="EU5" s="43">
        <v>0.188583</v>
      </c>
      <c r="EV5" s="43">
        <v>0.17966699999999999</v>
      </c>
      <c r="EW5" s="43">
        <v>0.17249999999999999</v>
      </c>
      <c r="EX5" s="43">
        <v>0.16458300000000001</v>
      </c>
      <c r="EY5" s="43">
        <v>0.1575</v>
      </c>
      <c r="EZ5" s="43">
        <v>0.152083</v>
      </c>
      <c r="FA5" s="43">
        <v>0.14616699999999999</v>
      </c>
      <c r="FB5" s="43">
        <v>0.14025000000000001</v>
      </c>
      <c r="FC5" s="43">
        <v>0.13433300000000001</v>
      </c>
      <c r="FD5" s="43">
        <v>0.129333</v>
      </c>
      <c r="FE5" s="43">
        <v>0.1245</v>
      </c>
      <c r="FF5" s="43">
        <v>0.11791699999999999</v>
      </c>
      <c r="FG5" s="43">
        <v>0.112</v>
      </c>
      <c r="FH5" s="43">
        <v>0.107167</v>
      </c>
      <c r="FI5" s="43">
        <v>0.10249999999999999</v>
      </c>
      <c r="FJ5" s="43">
        <v>9.8500000000000004E-2</v>
      </c>
      <c r="FK5" s="43">
        <v>9.4583E-2</v>
      </c>
      <c r="FL5" s="43">
        <v>8.9416999999999996E-2</v>
      </c>
      <c r="FM5" s="43">
        <v>8.5167000000000007E-2</v>
      </c>
      <c r="FN5" s="43">
        <v>8.0250000000000002E-2</v>
      </c>
      <c r="FO5" s="43">
        <v>7.6832999999999999E-2</v>
      </c>
      <c r="FP5" s="43">
        <v>7.2999999999999995E-2</v>
      </c>
      <c r="FQ5" s="43">
        <v>6.9500000000000006E-2</v>
      </c>
      <c r="FR5" s="43">
        <v>6.6167000000000004E-2</v>
      </c>
      <c r="FS5" s="43">
        <v>6.4000000000000001E-2</v>
      </c>
      <c r="FT5" s="43">
        <v>6.1667E-2</v>
      </c>
      <c r="FU5" s="43">
        <v>5.8999999999999997E-2</v>
      </c>
      <c r="FV5" s="43">
        <v>5.6417000000000002E-2</v>
      </c>
      <c r="FW5" s="43">
        <v>5.45E-2</v>
      </c>
      <c r="FX5" s="43">
        <v>5.0750000000000003E-2</v>
      </c>
      <c r="FY5" s="43">
        <v>4.8750000000000002E-2</v>
      </c>
      <c r="FZ5" s="43">
        <v>4.6667E-2</v>
      </c>
      <c r="GA5" s="43">
        <v>4.5166999999999999E-2</v>
      </c>
      <c r="GB5" s="43">
        <v>4.2916999999999997E-2</v>
      </c>
      <c r="GC5" s="43">
        <v>4.0833000000000001E-2</v>
      </c>
      <c r="GD5" s="43">
        <v>3.9583E-2</v>
      </c>
      <c r="GE5" s="43">
        <v>3.8167E-2</v>
      </c>
      <c r="GF5" s="43">
        <v>3.6666999999999998E-2</v>
      </c>
      <c r="GG5" s="43">
        <v>3.4833000000000003E-2</v>
      </c>
      <c r="GH5" s="43">
        <v>3.3917000000000003E-2</v>
      </c>
      <c r="GI5" s="43">
        <v>3.2750000000000001E-2</v>
      </c>
      <c r="GJ5" s="43">
        <v>3.1167E-2</v>
      </c>
      <c r="GK5" s="43">
        <v>2.9583000000000002E-2</v>
      </c>
      <c r="GL5" s="43">
        <v>2.8417000000000001E-2</v>
      </c>
      <c r="GM5" s="43">
        <v>2.7917000000000001E-2</v>
      </c>
      <c r="GN5" s="43">
        <v>2.6917E-2</v>
      </c>
      <c r="GO5" s="43">
        <v>2.5583000000000002E-2</v>
      </c>
      <c r="GP5" s="43">
        <v>2.4667000000000001E-2</v>
      </c>
      <c r="GQ5" s="43">
        <v>2.3833E-2</v>
      </c>
      <c r="GR5" s="43">
        <v>2.3333E-2</v>
      </c>
      <c r="GS5" s="43">
        <v>2.1916999999999999E-2</v>
      </c>
      <c r="GT5" s="43">
        <v>2.1749999999999999E-2</v>
      </c>
      <c r="GU5" s="43">
        <v>2.1083000000000001E-2</v>
      </c>
      <c r="GV5" s="43">
        <v>2.0667000000000001E-2</v>
      </c>
      <c r="GW5" s="43">
        <v>2.0083E-2</v>
      </c>
      <c r="GX5" s="43">
        <v>1.95E-2</v>
      </c>
      <c r="GY5" s="43">
        <v>1.8499999999999999E-2</v>
      </c>
      <c r="GZ5" s="43">
        <v>1.7583000000000001E-2</v>
      </c>
      <c r="HA5" s="43">
        <v>1.7250000000000001E-2</v>
      </c>
      <c r="HB5" s="43">
        <v>1.6750000000000001E-2</v>
      </c>
      <c r="HC5" s="43">
        <v>1.6167000000000001E-2</v>
      </c>
      <c r="HD5" s="43">
        <v>1.5667E-2</v>
      </c>
      <c r="HE5" s="43">
        <v>1.5417E-2</v>
      </c>
      <c r="HF5" s="43">
        <v>1.4666999999999999E-2</v>
      </c>
      <c r="HG5" s="43">
        <v>1.4333E-2</v>
      </c>
      <c r="HH5" s="43">
        <v>1.375E-2</v>
      </c>
      <c r="HI5" s="43">
        <v>1.2999999999999999E-2</v>
      </c>
      <c r="HJ5" s="43">
        <v>1.225E-2</v>
      </c>
      <c r="HK5" s="43">
        <v>1.175E-2</v>
      </c>
      <c r="HL5" s="43">
        <v>1.15E-2</v>
      </c>
      <c r="HM5" s="43">
        <v>1.0917E-2</v>
      </c>
      <c r="HN5" s="43">
        <v>1.0666999999999999E-2</v>
      </c>
      <c r="HO5" s="43">
        <v>1.0333E-2</v>
      </c>
      <c r="HP5" s="43">
        <v>0.01</v>
      </c>
      <c r="HQ5" s="43">
        <v>9.5829999999999995E-3</v>
      </c>
      <c r="HR5" s="43">
        <v>9.3329999999999993E-3</v>
      </c>
      <c r="HS5" s="43">
        <v>9.1669999999999998E-3</v>
      </c>
      <c r="HT5" s="43">
        <v>8.9999999999999993E-3</v>
      </c>
      <c r="HU5" s="43">
        <v>8.6669999999999994E-3</v>
      </c>
      <c r="HV5" s="43">
        <v>8.4169999999999991E-3</v>
      </c>
      <c r="HW5" s="43">
        <v>8.2500000000000004E-3</v>
      </c>
      <c r="HX5" s="43">
        <v>7.9170000000000004E-3</v>
      </c>
      <c r="HY5" s="43">
        <v>7.417E-3</v>
      </c>
      <c r="HZ5" s="43">
        <v>6.9170000000000004E-3</v>
      </c>
      <c r="IA5" s="43">
        <v>6.6670000000000002E-3</v>
      </c>
      <c r="IB5" s="43">
        <v>6.4999999999999997E-3</v>
      </c>
      <c r="IC5" s="43">
        <v>6.417E-3</v>
      </c>
      <c r="ID5" s="43">
        <v>6.2500000000000003E-3</v>
      </c>
      <c r="IE5" s="43">
        <v>6.0000000000000001E-3</v>
      </c>
      <c r="IF5" s="43">
        <v>5.9170000000000004E-3</v>
      </c>
      <c r="IG5" s="43">
        <v>5.8329999999999996E-3</v>
      </c>
      <c r="IH5" s="43">
        <v>5.7499999999999999E-3</v>
      </c>
      <c r="II5" s="43">
        <v>5.5830000000000003E-3</v>
      </c>
      <c r="IJ5" s="43">
        <v>5.2500000000000003E-3</v>
      </c>
      <c r="IK5" s="43">
        <v>4.9170000000000004E-3</v>
      </c>
      <c r="IL5" s="43">
        <v>4.7499999999999999E-3</v>
      </c>
      <c r="IM5" s="43">
        <v>4.5830000000000003E-3</v>
      </c>
      <c r="IN5" s="43">
        <v>4.4169999999999999E-3</v>
      </c>
      <c r="IO5" s="43">
        <v>4.333E-3</v>
      </c>
      <c r="IP5" s="43">
        <v>4.0829999999999998E-3</v>
      </c>
      <c r="IQ5" s="43">
        <v>4.0829999999999998E-3</v>
      </c>
      <c r="IR5" s="43">
        <v>4.0000000000000001E-3</v>
      </c>
      <c r="IS5" s="43">
        <v>4.0000000000000001E-3</v>
      </c>
      <c r="IT5" s="43">
        <v>3.9170000000000003E-3</v>
      </c>
      <c r="IU5" s="43">
        <v>3.9170000000000003E-3</v>
      </c>
      <c r="IV5" s="43">
        <v>3.9170000000000003E-3</v>
      </c>
      <c r="IW5" s="43">
        <v>3.9170000000000003E-3</v>
      </c>
      <c r="IX5" s="43">
        <v>3.9170000000000003E-3</v>
      </c>
      <c r="IY5" s="43">
        <v>3.7499999999999999E-3</v>
      </c>
      <c r="IZ5" s="43">
        <v>3.6670000000000001E-3</v>
      </c>
      <c r="JA5" s="43">
        <v>3.6670000000000001E-3</v>
      </c>
      <c r="JB5" s="43">
        <v>3.5000000000000001E-3</v>
      </c>
      <c r="JC5" s="43">
        <v>3.333E-3</v>
      </c>
      <c r="JD5" s="43">
        <v>3.333E-3</v>
      </c>
      <c r="JE5" s="43">
        <v>3.2499999999999999E-3</v>
      </c>
      <c r="JF5" s="43">
        <v>3.1670000000000001E-3</v>
      </c>
      <c r="JG5" s="43">
        <v>3.0000000000000001E-3</v>
      </c>
      <c r="JH5" s="43">
        <v>2.833E-3</v>
      </c>
      <c r="JI5" s="43">
        <v>2.833E-3</v>
      </c>
      <c r="JJ5" s="43">
        <v>2.833E-3</v>
      </c>
      <c r="JK5" s="43">
        <v>2.5829999999999998E-3</v>
      </c>
      <c r="JL5" s="43">
        <v>2.5829999999999998E-3</v>
      </c>
      <c r="JM5" s="43">
        <v>2.5000000000000001E-3</v>
      </c>
      <c r="JN5" s="43">
        <v>2.5000000000000001E-3</v>
      </c>
      <c r="JO5" s="43">
        <v>2.4169999999999999E-3</v>
      </c>
      <c r="JP5" s="43">
        <v>2.4169999999999999E-3</v>
      </c>
      <c r="JQ5" s="43">
        <v>2.2499999999999998E-3</v>
      </c>
      <c r="JR5" s="43">
        <v>2.0830000000000002E-3</v>
      </c>
      <c r="JS5" s="43">
        <v>2.0830000000000002E-3</v>
      </c>
      <c r="JT5" s="43">
        <v>2.0830000000000002E-3</v>
      </c>
      <c r="JU5" s="43">
        <v>2.0830000000000002E-3</v>
      </c>
      <c r="JV5" s="43">
        <v>2.0830000000000002E-3</v>
      </c>
      <c r="JW5" s="43">
        <v>2.0830000000000002E-3</v>
      </c>
      <c r="JX5" s="43">
        <v>2.0830000000000002E-3</v>
      </c>
      <c r="JY5" s="43">
        <v>2.0830000000000002E-3</v>
      </c>
      <c r="JZ5" s="43">
        <v>2.0830000000000002E-3</v>
      </c>
      <c r="KA5" s="43">
        <v>2E-3</v>
      </c>
      <c r="KB5" s="43">
        <v>1.9170000000000001E-3</v>
      </c>
      <c r="KC5" s="43">
        <v>1.9170000000000001E-3</v>
      </c>
      <c r="KD5" s="43">
        <v>1.9170000000000001E-3</v>
      </c>
      <c r="KE5" s="43">
        <v>1.9170000000000001E-3</v>
      </c>
      <c r="KF5" s="43">
        <v>1.9170000000000001E-3</v>
      </c>
      <c r="KG5" s="43">
        <v>1.9170000000000001E-3</v>
      </c>
      <c r="KH5" s="43">
        <v>1.9170000000000001E-3</v>
      </c>
      <c r="KI5" s="43">
        <v>1.833E-3</v>
      </c>
      <c r="KJ5" s="43">
        <v>1.833E-3</v>
      </c>
      <c r="KK5" s="43">
        <v>1.75E-3</v>
      </c>
      <c r="KL5" s="43">
        <v>1.75E-3</v>
      </c>
      <c r="KM5" s="43">
        <v>1.75E-3</v>
      </c>
      <c r="KN5" s="43">
        <v>1.75E-3</v>
      </c>
      <c r="KO5" s="43">
        <v>1.583E-3</v>
      </c>
      <c r="KP5" s="43">
        <v>1.583E-3</v>
      </c>
      <c r="KQ5" s="43">
        <v>1.583E-3</v>
      </c>
      <c r="KR5" s="43">
        <v>1.5E-3</v>
      </c>
      <c r="KS5" s="43">
        <v>1.5E-3</v>
      </c>
      <c r="KT5" s="43">
        <v>1.5E-3</v>
      </c>
      <c r="KU5" s="43">
        <v>1.5E-3</v>
      </c>
      <c r="KV5" s="43">
        <v>1.5E-3</v>
      </c>
      <c r="KW5" s="43">
        <v>1.4170000000000001E-3</v>
      </c>
      <c r="KX5" s="43">
        <v>1.4170000000000001E-3</v>
      </c>
      <c r="KY5" s="43">
        <v>1.333E-3</v>
      </c>
      <c r="KZ5" s="43">
        <v>1.333E-3</v>
      </c>
      <c r="LA5" s="43">
        <v>1.25E-3</v>
      </c>
      <c r="LB5" s="43">
        <v>1.25E-3</v>
      </c>
      <c r="LC5" s="43">
        <v>1.25E-3</v>
      </c>
      <c r="LD5" s="43">
        <v>1.1670000000000001E-3</v>
      </c>
      <c r="LE5" s="43">
        <v>1.083E-3</v>
      </c>
      <c r="LF5" s="43">
        <v>1E-3</v>
      </c>
      <c r="LG5" s="43">
        <v>8.3299999999999997E-4</v>
      </c>
      <c r="LH5" s="43">
        <v>8.3299999999999997E-4</v>
      </c>
      <c r="LI5" s="43">
        <v>8.3299999999999997E-4</v>
      </c>
      <c r="LJ5" s="43">
        <v>8.3299999999999997E-4</v>
      </c>
      <c r="LK5" s="43">
        <v>8.3299999999999997E-4</v>
      </c>
      <c r="LL5" s="43">
        <v>8.3299999999999997E-4</v>
      </c>
      <c r="LM5" s="43">
        <v>8.3299999999999997E-4</v>
      </c>
      <c r="LN5" s="43">
        <v>8.3299999999999997E-4</v>
      </c>
      <c r="LO5" s="43">
        <v>8.3299999999999997E-4</v>
      </c>
      <c r="LP5" s="43">
        <v>8.3299999999999997E-4</v>
      </c>
      <c r="LQ5" s="43">
        <v>8.3299999999999997E-4</v>
      </c>
      <c r="LR5" s="43">
        <v>8.3299999999999997E-4</v>
      </c>
      <c r="LS5" s="43">
        <v>8.3299999999999997E-4</v>
      </c>
      <c r="LT5" s="43">
        <v>8.3299999999999997E-4</v>
      </c>
      <c r="LU5" s="43">
        <v>7.5000000000000002E-4</v>
      </c>
      <c r="LV5" s="43">
        <v>7.5000000000000002E-4</v>
      </c>
      <c r="LW5" s="43">
        <v>6.6699999999999995E-4</v>
      </c>
      <c r="LX5" s="43">
        <v>6.6699999999999995E-4</v>
      </c>
      <c r="LY5" s="43">
        <v>6.6699999999999995E-4</v>
      </c>
      <c r="LZ5" s="43">
        <v>6.6699999999999995E-4</v>
      </c>
      <c r="MA5" s="43">
        <v>6.6699999999999995E-4</v>
      </c>
      <c r="MB5" s="43">
        <v>5.8299999999999997E-4</v>
      </c>
      <c r="MC5" s="43">
        <v>5.8299999999999997E-4</v>
      </c>
      <c r="MD5" s="43">
        <v>5.8299999999999997E-4</v>
      </c>
      <c r="ME5" s="43">
        <v>5.8299999999999997E-4</v>
      </c>
      <c r="MF5" s="43">
        <v>5.8299999999999997E-4</v>
      </c>
      <c r="MG5" s="43">
        <v>5.8299999999999997E-4</v>
      </c>
      <c r="MH5" s="43">
        <v>5.8299999999999997E-4</v>
      </c>
      <c r="MI5" s="43">
        <v>5.8299999999999997E-4</v>
      </c>
      <c r="MJ5" s="43">
        <v>5.8299999999999997E-4</v>
      </c>
      <c r="MK5" s="43">
        <v>5.8299999999999997E-4</v>
      </c>
      <c r="ML5" s="43">
        <v>5.8299999999999997E-4</v>
      </c>
      <c r="MM5" s="43">
        <v>5.8299999999999997E-4</v>
      </c>
      <c r="MN5" s="43">
        <v>5.8299999999999997E-4</v>
      </c>
      <c r="MO5" s="43">
        <v>5.8299999999999997E-4</v>
      </c>
      <c r="MP5" s="43">
        <v>5.8299999999999997E-4</v>
      </c>
      <c r="MQ5" s="43">
        <v>5.8299999999999997E-4</v>
      </c>
      <c r="MR5" s="43">
        <v>5.0000000000000001E-4</v>
      </c>
      <c r="MS5" s="43">
        <v>5.0000000000000001E-4</v>
      </c>
      <c r="MT5" s="43">
        <v>5.0000000000000001E-4</v>
      </c>
      <c r="MU5" s="43">
        <v>5.0000000000000001E-4</v>
      </c>
      <c r="MV5" s="43">
        <v>5.0000000000000001E-4</v>
      </c>
      <c r="MW5" s="43">
        <v>4.17E-4</v>
      </c>
      <c r="MX5" s="43">
        <v>4.17E-4</v>
      </c>
      <c r="MY5" s="43">
        <v>3.3300000000000002E-4</v>
      </c>
      <c r="MZ5" s="43">
        <v>3.3300000000000002E-4</v>
      </c>
      <c r="NA5" s="43">
        <v>3.3300000000000002E-4</v>
      </c>
      <c r="NB5" s="43">
        <v>3.3300000000000002E-4</v>
      </c>
      <c r="NC5" s="43">
        <v>3.3300000000000002E-4</v>
      </c>
      <c r="ND5" s="43">
        <v>3.3300000000000002E-4</v>
      </c>
      <c r="NE5" s="43">
        <v>3.3300000000000002E-4</v>
      </c>
      <c r="NF5" s="43">
        <v>3.3300000000000002E-4</v>
      </c>
      <c r="NG5" s="43">
        <v>3.3300000000000002E-4</v>
      </c>
      <c r="NH5" s="43">
        <v>3.3300000000000002E-4</v>
      </c>
      <c r="NI5" s="43">
        <v>3.3300000000000002E-4</v>
      </c>
      <c r="NJ5" s="43">
        <v>3.3300000000000002E-4</v>
      </c>
      <c r="NK5" s="43">
        <v>3.3300000000000002E-4</v>
      </c>
      <c r="NL5" s="43">
        <v>3.3300000000000002E-4</v>
      </c>
      <c r="NM5" s="43">
        <v>3.3300000000000002E-4</v>
      </c>
      <c r="NN5" s="43">
        <v>3.3300000000000002E-4</v>
      </c>
      <c r="NO5" s="43">
        <v>3.3300000000000002E-4</v>
      </c>
      <c r="NP5" s="43">
        <v>3.3300000000000002E-4</v>
      </c>
      <c r="NQ5" s="43">
        <v>3.3300000000000002E-4</v>
      </c>
      <c r="NR5" s="43">
        <v>3.3300000000000002E-4</v>
      </c>
      <c r="NS5" s="43">
        <v>3.3300000000000002E-4</v>
      </c>
      <c r="NT5" s="43">
        <v>3.3300000000000002E-4</v>
      </c>
      <c r="NU5" s="43">
        <v>3.3300000000000002E-4</v>
      </c>
      <c r="NV5" s="43">
        <v>3.3300000000000002E-4</v>
      </c>
      <c r="NW5" s="43">
        <v>3.3300000000000002E-4</v>
      </c>
      <c r="NX5" s="43">
        <v>3.3300000000000002E-4</v>
      </c>
      <c r="NY5" s="43">
        <v>3.3300000000000002E-4</v>
      </c>
      <c r="NZ5" s="43">
        <v>3.3300000000000002E-4</v>
      </c>
      <c r="OA5" s="43">
        <v>3.3300000000000002E-4</v>
      </c>
      <c r="OB5" s="43">
        <v>3.3300000000000002E-4</v>
      </c>
      <c r="OC5" s="43">
        <v>3.3300000000000002E-4</v>
      </c>
      <c r="OD5" s="43">
        <v>3.3300000000000002E-4</v>
      </c>
      <c r="OE5" s="43">
        <v>3.3300000000000002E-4</v>
      </c>
      <c r="OF5" s="43">
        <v>3.3300000000000002E-4</v>
      </c>
      <c r="OG5" s="43">
        <v>3.3300000000000002E-4</v>
      </c>
      <c r="OH5" s="43">
        <v>3.3300000000000002E-4</v>
      </c>
      <c r="OI5" s="43">
        <v>3.3300000000000002E-4</v>
      </c>
      <c r="OJ5" s="43">
        <v>3.3300000000000002E-4</v>
      </c>
      <c r="OK5" s="43">
        <v>3.3300000000000002E-4</v>
      </c>
      <c r="OL5" s="43">
        <v>3.3300000000000002E-4</v>
      </c>
      <c r="OM5" s="43">
        <v>3.3300000000000002E-4</v>
      </c>
      <c r="ON5" s="43">
        <v>3.3300000000000002E-4</v>
      </c>
      <c r="OO5" s="43">
        <v>3.3300000000000002E-4</v>
      </c>
      <c r="OP5" s="43">
        <v>3.3300000000000002E-4</v>
      </c>
      <c r="OQ5" s="43">
        <v>3.3300000000000002E-4</v>
      </c>
      <c r="OR5" s="43">
        <v>3.3300000000000002E-4</v>
      </c>
      <c r="OS5" s="43">
        <v>3.3300000000000002E-4</v>
      </c>
      <c r="OT5" s="43">
        <v>3.3300000000000002E-4</v>
      </c>
      <c r="OU5" s="43">
        <v>3.3300000000000002E-4</v>
      </c>
      <c r="OV5" s="43">
        <v>3.3300000000000002E-4</v>
      </c>
      <c r="OW5" s="43">
        <v>3.3300000000000002E-4</v>
      </c>
      <c r="OX5" s="43">
        <v>2.5000000000000001E-4</v>
      </c>
      <c r="OY5" s="43">
        <v>2.5000000000000001E-4</v>
      </c>
      <c r="OZ5" s="43">
        <v>2.5000000000000001E-4</v>
      </c>
      <c r="PA5" s="43">
        <v>2.5000000000000001E-4</v>
      </c>
      <c r="PB5" s="43">
        <v>2.5000000000000001E-4</v>
      </c>
      <c r="PC5" s="43">
        <v>2.5000000000000001E-4</v>
      </c>
      <c r="PD5" s="43">
        <v>2.5000000000000001E-4</v>
      </c>
      <c r="PE5" s="43">
        <v>2.5000000000000001E-4</v>
      </c>
      <c r="PF5" s="43">
        <v>2.5000000000000001E-4</v>
      </c>
      <c r="PG5" s="43">
        <v>2.5000000000000001E-4</v>
      </c>
      <c r="PH5" s="43">
        <v>2.5000000000000001E-4</v>
      </c>
      <c r="PI5" s="43">
        <v>1.6699999999999999E-4</v>
      </c>
      <c r="PJ5" s="43">
        <v>8.2999999999999998E-5</v>
      </c>
      <c r="PK5" s="43">
        <v>8.2999999999999998E-5</v>
      </c>
      <c r="PL5" s="43">
        <v>8.2999999999999998E-5</v>
      </c>
      <c r="PM5" s="43">
        <v>8.2999999999999998E-5</v>
      </c>
      <c r="PN5" s="43">
        <v>8.2999999999999998E-5</v>
      </c>
      <c r="PO5" s="43">
        <v>8.2999999999999998E-5</v>
      </c>
      <c r="PP5" s="43">
        <v>8.2999999999999998E-5</v>
      </c>
      <c r="PQ5" s="43">
        <v>8.2999999999999998E-5</v>
      </c>
      <c r="PR5" s="43">
        <v>8.2999999999999998E-5</v>
      </c>
      <c r="PS5" s="43">
        <v>8.2999999999999998E-5</v>
      </c>
      <c r="PT5" s="43">
        <v>8.2999999999999998E-5</v>
      </c>
      <c r="PU5" s="43">
        <v>8.2999999999999998E-5</v>
      </c>
      <c r="PV5" s="43">
        <v>8.2999999999999998E-5</v>
      </c>
      <c r="PW5" s="43">
        <v>8.2999999999999998E-5</v>
      </c>
      <c r="PX5" s="43">
        <v>8.2999999999999998E-5</v>
      </c>
      <c r="PY5" s="43">
        <v>8.2999999999999998E-5</v>
      </c>
      <c r="PZ5" s="43">
        <v>8.2999999999999998E-5</v>
      </c>
      <c r="QA5" s="43">
        <v>8.2999999999999998E-5</v>
      </c>
      <c r="QB5" s="43">
        <v>8.2999999999999998E-5</v>
      </c>
      <c r="QC5" s="43">
        <v>8.2999999999999998E-5</v>
      </c>
      <c r="QD5" s="43">
        <v>8.2999999999999998E-5</v>
      </c>
      <c r="QE5" s="43">
        <v>8.2999999999999998E-5</v>
      </c>
      <c r="QF5" s="43">
        <v>8.2999999999999998E-5</v>
      </c>
      <c r="QG5" s="43">
        <v>8.2999999999999998E-5</v>
      </c>
      <c r="QH5" s="43">
        <v>8.2999999999999998E-5</v>
      </c>
      <c r="QI5" s="43">
        <v>8.2999999999999998E-5</v>
      </c>
      <c r="QJ5" s="43">
        <v>8.2999999999999998E-5</v>
      </c>
      <c r="QK5" s="43">
        <v>8.2999999999999998E-5</v>
      </c>
      <c r="QL5" s="43">
        <v>8.2999999999999998E-5</v>
      </c>
      <c r="QM5" s="43">
        <v>8.2999999999999998E-5</v>
      </c>
      <c r="QN5" s="43">
        <v>8.2999999999999998E-5</v>
      </c>
      <c r="QO5" s="43">
        <v>8.2999999999999998E-5</v>
      </c>
      <c r="QP5" s="43">
        <v>8.2999999999999998E-5</v>
      </c>
      <c r="QQ5" s="43">
        <v>8.2999999999999998E-5</v>
      </c>
      <c r="QR5" s="43">
        <v>8.2999999999999998E-5</v>
      </c>
      <c r="QS5" s="43">
        <v>8.2999999999999998E-5</v>
      </c>
      <c r="QT5" s="43">
        <v>8.2999999999999998E-5</v>
      </c>
      <c r="QU5" s="43">
        <v>8.2999999999999998E-5</v>
      </c>
      <c r="QV5" s="43">
        <v>8.2999999999999998E-5</v>
      </c>
      <c r="QW5" s="43">
        <v>8.2999999999999998E-5</v>
      </c>
      <c r="QX5" s="43">
        <v>8.2999999999999998E-5</v>
      </c>
      <c r="QY5" s="43">
        <v>8.2999999999999998E-5</v>
      </c>
      <c r="QZ5" s="43">
        <v>8.2999999999999998E-5</v>
      </c>
      <c r="RA5" s="43">
        <v>8.2999999999999998E-5</v>
      </c>
      <c r="RB5" s="43">
        <v>8.2999999999999998E-5</v>
      </c>
      <c r="RC5" s="43">
        <v>8.2999999999999998E-5</v>
      </c>
      <c r="RD5" s="43">
        <v>8.2999999999999998E-5</v>
      </c>
      <c r="RE5" s="43">
        <v>8.2999999999999998E-5</v>
      </c>
      <c r="RF5" s="43">
        <v>8.2999999999999998E-5</v>
      </c>
      <c r="RG5" s="43">
        <v>8.2999999999999998E-5</v>
      </c>
      <c r="RH5" s="43">
        <v>8.2999999999999998E-5</v>
      </c>
      <c r="RI5" s="43">
        <v>8.2999999999999998E-5</v>
      </c>
      <c r="RJ5" s="43">
        <v>8.2999999999999998E-5</v>
      </c>
      <c r="RK5" s="43">
        <v>8.2999999999999998E-5</v>
      </c>
      <c r="RL5" s="43">
        <v>8.2999999999999998E-5</v>
      </c>
      <c r="RM5" s="43">
        <v>8.2999999999999998E-5</v>
      </c>
      <c r="RN5" s="43">
        <v>8.2999999999999998E-5</v>
      </c>
      <c r="RO5" s="43">
        <v>8.2999999999999998E-5</v>
      </c>
      <c r="RP5" s="43">
        <v>8.2999999999999998E-5</v>
      </c>
      <c r="RQ5" s="43">
        <v>8.2999999999999998E-5</v>
      </c>
      <c r="RR5" s="43">
        <v>8.2999999999999998E-5</v>
      </c>
      <c r="RS5" s="43">
        <v>8.2999999999999998E-5</v>
      </c>
      <c r="RT5" s="43">
        <v>8.2999999999999998E-5</v>
      </c>
      <c r="RU5" s="43">
        <v>8.2999999999999998E-5</v>
      </c>
      <c r="RV5" s="43">
        <v>8.2999999999999998E-5</v>
      </c>
      <c r="RW5" s="43">
        <v>8.2999999999999998E-5</v>
      </c>
      <c r="RX5" s="43">
        <v>8.2999999999999998E-5</v>
      </c>
      <c r="RY5" s="43">
        <v>8.2999999999999998E-5</v>
      </c>
      <c r="RZ5" s="43">
        <v>8.2999999999999998E-5</v>
      </c>
      <c r="SA5" s="43">
        <v>8.2999999999999998E-5</v>
      </c>
      <c r="SB5" s="43">
        <v>8.2999999999999998E-5</v>
      </c>
      <c r="SC5" s="43">
        <v>8.2999999999999998E-5</v>
      </c>
      <c r="SD5" s="43">
        <v>8.2999999999999998E-5</v>
      </c>
      <c r="SE5" s="43">
        <v>8.2999999999999998E-5</v>
      </c>
      <c r="SF5" s="43">
        <v>8.2999999999999998E-5</v>
      </c>
      <c r="SG5" s="43">
        <v>8.2999999999999998E-5</v>
      </c>
      <c r="SH5" s="43">
        <v>8.2999999999999998E-5</v>
      </c>
      <c r="SI5" s="43">
        <v>8.2999999999999998E-5</v>
      </c>
      <c r="SJ5" s="43">
        <v>8.2999999999999998E-5</v>
      </c>
      <c r="SK5" s="43">
        <v>0</v>
      </c>
      <c r="SL5" s="43">
        <v>0</v>
      </c>
      <c r="SM5" s="43">
        <v>0</v>
      </c>
      <c r="SN5" s="43">
        <v>0</v>
      </c>
      <c r="SO5" s="43">
        <v>0</v>
      </c>
      <c r="SP5" s="43">
        <v>0</v>
      </c>
      <c r="SQ5" s="43">
        <v>0</v>
      </c>
      <c r="SR5" s="43">
        <v>0</v>
      </c>
      <c r="SS5" s="43">
        <v>0</v>
      </c>
      <c r="ST5" s="43">
        <v>0</v>
      </c>
      <c r="SU5" s="43">
        <v>0</v>
      </c>
      <c r="SV5" s="43">
        <v>0</v>
      </c>
      <c r="SW5" s="43">
        <v>0</v>
      </c>
      <c r="SX5" s="43">
        <v>0</v>
      </c>
      <c r="SY5" s="43">
        <v>0</v>
      </c>
      <c r="SZ5" s="43">
        <v>0</v>
      </c>
      <c r="TA5" s="43">
        <v>0</v>
      </c>
      <c r="TB5" s="43">
        <v>0</v>
      </c>
      <c r="TC5" s="43">
        <v>0</v>
      </c>
      <c r="TD5" s="43">
        <v>0</v>
      </c>
      <c r="TE5" s="43">
        <v>0</v>
      </c>
      <c r="TF5" s="43">
        <v>0</v>
      </c>
      <c r="TG5" s="43">
        <v>0</v>
      </c>
      <c r="TH5" s="43">
        <v>0</v>
      </c>
      <c r="TI5" s="43">
        <v>0</v>
      </c>
      <c r="TJ5" s="43">
        <v>0</v>
      </c>
      <c r="TK5" s="43">
        <v>0</v>
      </c>
      <c r="TL5" s="43">
        <v>0</v>
      </c>
      <c r="TM5" s="43">
        <v>0</v>
      </c>
      <c r="TN5" s="43">
        <v>0</v>
      </c>
      <c r="TO5" s="43">
        <v>0</v>
      </c>
      <c r="TP5" s="43">
        <v>0</v>
      </c>
      <c r="TQ5" s="43">
        <v>0</v>
      </c>
      <c r="TR5" s="43">
        <v>0</v>
      </c>
      <c r="TS5" s="43">
        <v>0</v>
      </c>
      <c r="TT5" s="43">
        <v>0</v>
      </c>
      <c r="TU5" s="43">
        <v>0</v>
      </c>
      <c r="TV5" s="43">
        <v>0</v>
      </c>
      <c r="TW5" s="43">
        <v>0</v>
      </c>
      <c r="TX5" s="43">
        <v>0</v>
      </c>
      <c r="TY5" s="43">
        <v>0</v>
      </c>
      <c r="TZ5" s="43">
        <v>0</v>
      </c>
      <c r="UA5" s="43">
        <v>0</v>
      </c>
      <c r="UB5" s="43">
        <v>0</v>
      </c>
      <c r="UC5" s="43">
        <v>0</v>
      </c>
      <c r="UD5" s="43">
        <v>0</v>
      </c>
      <c r="UE5" s="43">
        <v>0</v>
      </c>
      <c r="UF5" s="43">
        <v>0</v>
      </c>
      <c r="UG5" s="43">
        <v>0</v>
      </c>
      <c r="UH5" s="43">
        <v>0</v>
      </c>
      <c r="UI5" s="43">
        <v>0</v>
      </c>
      <c r="UJ5" s="43">
        <v>0</v>
      </c>
      <c r="UK5" s="43">
        <v>0</v>
      </c>
      <c r="UL5" s="43">
        <v>0</v>
      </c>
      <c r="UM5" s="43">
        <v>0</v>
      </c>
      <c r="UN5" s="43">
        <v>0</v>
      </c>
      <c r="UO5" s="43">
        <v>0</v>
      </c>
      <c r="UP5" s="43">
        <v>0</v>
      </c>
      <c r="UQ5" s="43">
        <v>0</v>
      </c>
      <c r="UR5" s="43">
        <v>0</v>
      </c>
      <c r="US5" s="43">
        <v>0</v>
      </c>
      <c r="UT5" s="43">
        <v>0</v>
      </c>
      <c r="UU5" s="43">
        <v>0</v>
      </c>
      <c r="UV5" s="43">
        <v>0</v>
      </c>
      <c r="UW5" s="43">
        <v>0</v>
      </c>
      <c r="UX5" s="43">
        <v>0</v>
      </c>
      <c r="UY5" s="43">
        <v>0</v>
      </c>
      <c r="UZ5" s="43">
        <v>0</v>
      </c>
      <c r="VA5" s="43">
        <v>0</v>
      </c>
      <c r="VB5" s="43">
        <v>0</v>
      </c>
      <c r="VC5" s="43">
        <v>0</v>
      </c>
      <c r="VD5" s="43">
        <v>0</v>
      </c>
      <c r="VE5" s="43">
        <v>0</v>
      </c>
      <c r="VF5" s="43">
        <v>0</v>
      </c>
      <c r="VG5" s="43">
        <v>0</v>
      </c>
      <c r="VH5" s="43">
        <v>0</v>
      </c>
      <c r="VI5" s="43">
        <v>0</v>
      </c>
      <c r="VJ5" s="43">
        <v>0</v>
      </c>
      <c r="VK5" s="43">
        <v>0</v>
      </c>
      <c r="VL5" s="43">
        <v>0</v>
      </c>
      <c r="VM5" s="43">
        <v>0</v>
      </c>
      <c r="VN5" s="43">
        <v>0</v>
      </c>
      <c r="VO5" s="43">
        <v>0</v>
      </c>
      <c r="VP5" s="43">
        <v>0</v>
      </c>
      <c r="VQ5" s="43">
        <v>0</v>
      </c>
      <c r="VR5" s="43">
        <v>0</v>
      </c>
      <c r="VS5" s="43">
        <v>0</v>
      </c>
      <c r="VT5" s="43">
        <v>0</v>
      </c>
      <c r="VU5" s="43">
        <v>0</v>
      </c>
      <c r="VV5" s="43">
        <v>0</v>
      </c>
      <c r="VW5" s="43">
        <v>0</v>
      </c>
      <c r="VX5" s="43">
        <v>0</v>
      </c>
      <c r="VY5" s="43">
        <v>0</v>
      </c>
      <c r="VZ5" s="43">
        <v>0</v>
      </c>
      <c r="WA5" s="43">
        <v>0</v>
      </c>
      <c r="WB5" s="43">
        <v>0</v>
      </c>
      <c r="WC5" s="43">
        <v>0</v>
      </c>
      <c r="WD5" s="43">
        <v>0</v>
      </c>
      <c r="WE5" s="43">
        <v>0</v>
      </c>
      <c r="WF5" s="43">
        <v>0</v>
      </c>
      <c r="WG5" s="43">
        <v>0</v>
      </c>
      <c r="WH5" s="43">
        <v>0</v>
      </c>
      <c r="WI5" s="43">
        <v>0</v>
      </c>
      <c r="WJ5" s="43">
        <v>0</v>
      </c>
      <c r="WK5" s="43">
        <v>0</v>
      </c>
      <c r="WL5" s="43">
        <v>0</v>
      </c>
      <c r="WM5" s="43">
        <v>0</v>
      </c>
      <c r="WN5" s="43">
        <v>0</v>
      </c>
      <c r="WO5" s="43">
        <v>0</v>
      </c>
      <c r="WP5" s="43">
        <v>0</v>
      </c>
      <c r="WQ5" s="43">
        <v>0</v>
      </c>
      <c r="WR5" s="43">
        <v>0</v>
      </c>
      <c r="WS5" s="43">
        <v>0</v>
      </c>
      <c r="WT5" s="43">
        <v>0</v>
      </c>
      <c r="WU5" s="43">
        <v>0</v>
      </c>
      <c r="WV5" s="43">
        <v>0</v>
      </c>
      <c r="WW5" s="43">
        <v>0</v>
      </c>
      <c r="WX5" s="43">
        <v>0</v>
      </c>
      <c r="WY5" s="43">
        <v>0</v>
      </c>
      <c r="WZ5" s="43">
        <v>0</v>
      </c>
      <c r="XA5" s="43">
        <v>0</v>
      </c>
      <c r="XB5" s="43">
        <v>0</v>
      </c>
      <c r="XC5" s="43">
        <v>0</v>
      </c>
      <c r="XD5" s="43">
        <v>0</v>
      </c>
      <c r="XE5" s="43">
        <v>0</v>
      </c>
      <c r="XF5" s="43">
        <v>0</v>
      </c>
      <c r="XG5" s="43">
        <v>0</v>
      </c>
      <c r="XH5" s="43">
        <v>0</v>
      </c>
      <c r="XI5" s="43">
        <v>0</v>
      </c>
      <c r="XJ5" s="43">
        <v>0</v>
      </c>
      <c r="XK5" s="43">
        <v>0</v>
      </c>
      <c r="XL5" s="43">
        <v>0</v>
      </c>
      <c r="XM5" s="43">
        <v>0</v>
      </c>
      <c r="XN5" s="43">
        <v>0</v>
      </c>
      <c r="XO5" s="43">
        <v>0</v>
      </c>
      <c r="XP5" s="43">
        <v>0</v>
      </c>
      <c r="XQ5" s="43">
        <v>0</v>
      </c>
      <c r="XR5" s="43">
        <v>0</v>
      </c>
      <c r="XS5" s="43">
        <v>0</v>
      </c>
      <c r="XT5" s="43">
        <v>0</v>
      </c>
      <c r="XU5" s="43">
        <v>0</v>
      </c>
      <c r="XV5" s="43">
        <v>0</v>
      </c>
      <c r="XW5" s="43">
        <v>0</v>
      </c>
      <c r="XX5" s="43">
        <v>0</v>
      </c>
      <c r="XY5" s="43">
        <v>0</v>
      </c>
      <c r="XZ5" s="43">
        <v>0</v>
      </c>
      <c r="YA5" s="43">
        <v>0</v>
      </c>
      <c r="YB5" s="43">
        <v>0</v>
      </c>
      <c r="YC5" s="43">
        <v>0</v>
      </c>
      <c r="YD5" s="43">
        <v>0</v>
      </c>
      <c r="YE5" s="43">
        <v>0</v>
      </c>
      <c r="YF5" s="43">
        <v>0</v>
      </c>
      <c r="YG5" s="43">
        <v>0</v>
      </c>
      <c r="YH5" s="43">
        <v>0</v>
      </c>
      <c r="YI5" s="43">
        <v>0</v>
      </c>
      <c r="YJ5" s="43">
        <v>0</v>
      </c>
      <c r="YK5" s="43">
        <v>0</v>
      </c>
      <c r="YL5" s="43">
        <v>0</v>
      </c>
      <c r="YM5" s="43">
        <v>0</v>
      </c>
      <c r="YN5" s="43">
        <v>0</v>
      </c>
      <c r="YO5" s="43">
        <v>0</v>
      </c>
      <c r="YP5" s="43">
        <v>0</v>
      </c>
      <c r="YQ5" s="43">
        <v>0</v>
      </c>
      <c r="YR5" s="43">
        <v>0</v>
      </c>
      <c r="YS5" s="43">
        <v>0</v>
      </c>
      <c r="YT5" s="43">
        <v>0</v>
      </c>
      <c r="YU5" s="43">
        <v>0</v>
      </c>
      <c r="YV5" s="43">
        <v>0</v>
      </c>
      <c r="YW5" s="43">
        <v>0</v>
      </c>
      <c r="YX5" s="43">
        <v>0</v>
      </c>
      <c r="YY5" s="43">
        <v>0</v>
      </c>
      <c r="YZ5" s="43">
        <v>0</v>
      </c>
      <c r="ZA5" s="43">
        <v>0</v>
      </c>
      <c r="ZB5" s="43">
        <v>0</v>
      </c>
      <c r="ZC5" s="43">
        <v>0</v>
      </c>
      <c r="ZD5" s="43">
        <v>0</v>
      </c>
      <c r="ZE5" s="43">
        <v>0</v>
      </c>
      <c r="ZF5" s="43">
        <v>0</v>
      </c>
      <c r="ZG5" s="43">
        <v>0</v>
      </c>
      <c r="ZH5" s="43">
        <v>0</v>
      </c>
      <c r="ZI5" s="43">
        <v>0</v>
      </c>
      <c r="ZJ5" s="43">
        <v>0</v>
      </c>
      <c r="ZK5" s="43">
        <v>0</v>
      </c>
      <c r="ZL5" s="43">
        <v>0</v>
      </c>
      <c r="ZM5" s="43">
        <v>0</v>
      </c>
      <c r="ZN5" s="43">
        <v>0</v>
      </c>
      <c r="ZO5" s="43">
        <v>0</v>
      </c>
      <c r="ZP5" s="43">
        <v>0</v>
      </c>
      <c r="ZQ5" s="43">
        <v>0</v>
      </c>
      <c r="ZR5" s="43">
        <v>0</v>
      </c>
      <c r="ZS5" s="43">
        <v>0</v>
      </c>
      <c r="ZT5" s="43">
        <v>0</v>
      </c>
      <c r="ZU5" s="43">
        <v>0</v>
      </c>
      <c r="ZV5" s="43">
        <v>0</v>
      </c>
      <c r="ZW5" s="43">
        <v>0</v>
      </c>
      <c r="ZX5" s="43">
        <v>0</v>
      </c>
      <c r="ZY5" s="43">
        <v>0</v>
      </c>
      <c r="ZZ5" s="43">
        <v>0</v>
      </c>
      <c r="AAA5" s="43">
        <v>0</v>
      </c>
      <c r="AAB5" s="43">
        <v>0</v>
      </c>
      <c r="AAC5" s="43">
        <v>0</v>
      </c>
      <c r="AAD5" s="43">
        <v>0</v>
      </c>
      <c r="AAE5" s="43">
        <v>0</v>
      </c>
      <c r="AAF5" s="43">
        <v>0</v>
      </c>
      <c r="AAG5" s="43">
        <v>0</v>
      </c>
      <c r="AAH5" s="43">
        <v>0</v>
      </c>
      <c r="AAI5" s="43">
        <v>0</v>
      </c>
      <c r="AAJ5" s="43">
        <v>0</v>
      </c>
      <c r="AAK5" s="43">
        <v>0</v>
      </c>
      <c r="AAL5" s="43">
        <v>0</v>
      </c>
      <c r="AAM5" s="43">
        <v>0</v>
      </c>
      <c r="AAN5" s="43">
        <v>0</v>
      </c>
      <c r="AAO5" s="43">
        <v>0</v>
      </c>
      <c r="AAP5" s="43">
        <v>0</v>
      </c>
      <c r="AAQ5" s="43">
        <v>0</v>
      </c>
      <c r="AAR5" s="43">
        <v>0</v>
      </c>
      <c r="AAS5" s="43">
        <v>0</v>
      </c>
      <c r="AAT5" s="43">
        <v>0</v>
      </c>
      <c r="AAU5" s="43">
        <v>0</v>
      </c>
      <c r="AAV5" s="43">
        <v>0</v>
      </c>
      <c r="AAW5" s="43">
        <v>0</v>
      </c>
      <c r="AAX5" s="43">
        <v>0</v>
      </c>
      <c r="AAY5" s="43">
        <v>0</v>
      </c>
      <c r="AAZ5" s="43">
        <v>0</v>
      </c>
      <c r="ABA5" s="43">
        <v>0</v>
      </c>
      <c r="ABB5" s="43">
        <v>0</v>
      </c>
      <c r="ABC5" s="43">
        <v>0</v>
      </c>
      <c r="ABD5" s="43">
        <v>0</v>
      </c>
      <c r="ABE5" s="43">
        <v>0</v>
      </c>
      <c r="ABF5" s="43">
        <v>0</v>
      </c>
      <c r="ABG5" s="43">
        <v>0</v>
      </c>
      <c r="ABH5" s="43">
        <v>0</v>
      </c>
      <c r="ABI5" s="43">
        <v>0</v>
      </c>
      <c r="ABJ5" s="43">
        <v>0</v>
      </c>
      <c r="ABK5" s="43">
        <v>0</v>
      </c>
      <c r="ABL5" s="43">
        <v>0</v>
      </c>
      <c r="ABM5" s="43">
        <v>0</v>
      </c>
      <c r="ABN5" s="43">
        <v>0</v>
      </c>
      <c r="ABO5" s="43">
        <v>0</v>
      </c>
      <c r="ABP5" s="43">
        <v>0</v>
      </c>
      <c r="ABQ5" s="43">
        <v>0</v>
      </c>
      <c r="ABR5" s="43">
        <v>0</v>
      </c>
      <c r="ABS5" s="43">
        <v>0</v>
      </c>
      <c r="ABT5" s="43">
        <v>0</v>
      </c>
      <c r="ABU5" s="43">
        <v>0</v>
      </c>
      <c r="ABV5" s="43">
        <v>0</v>
      </c>
      <c r="ABW5" s="43">
        <v>0</v>
      </c>
      <c r="ABX5" s="43">
        <v>0</v>
      </c>
      <c r="ABY5" s="43">
        <v>0</v>
      </c>
      <c r="ABZ5" s="43">
        <v>0</v>
      </c>
      <c r="ACA5" s="43">
        <v>0</v>
      </c>
      <c r="ACB5" s="43">
        <v>0</v>
      </c>
      <c r="ACC5" s="43">
        <v>0</v>
      </c>
      <c r="ACD5" s="43">
        <v>0</v>
      </c>
      <c r="ACE5" s="43">
        <v>0</v>
      </c>
      <c r="ACF5" s="43">
        <v>0</v>
      </c>
      <c r="ACG5" s="43">
        <v>0</v>
      </c>
      <c r="ACH5" s="43">
        <v>0</v>
      </c>
      <c r="ACI5" s="43">
        <v>0</v>
      </c>
      <c r="ACJ5" s="43">
        <v>0</v>
      </c>
      <c r="ACK5" s="43">
        <v>0</v>
      </c>
      <c r="ACL5" s="43">
        <v>0</v>
      </c>
      <c r="ACM5" s="43">
        <v>0</v>
      </c>
      <c r="ACN5" s="43">
        <v>0</v>
      </c>
      <c r="ACO5" s="43">
        <v>0</v>
      </c>
      <c r="ACP5" s="43">
        <v>0</v>
      </c>
      <c r="ACQ5" s="43">
        <v>0</v>
      </c>
      <c r="ACR5" s="43">
        <v>0</v>
      </c>
      <c r="ACS5" s="43">
        <v>0</v>
      </c>
      <c r="ACT5" s="43">
        <v>0</v>
      </c>
      <c r="ACU5" s="43">
        <v>0</v>
      </c>
      <c r="ACV5" s="43">
        <v>0</v>
      </c>
      <c r="ACW5" s="43">
        <v>0</v>
      </c>
      <c r="ACX5" s="43">
        <v>0</v>
      </c>
      <c r="ACY5" s="43">
        <v>0</v>
      </c>
      <c r="ACZ5" s="43">
        <v>0</v>
      </c>
      <c r="ADA5" s="43">
        <v>0</v>
      </c>
      <c r="ADB5" s="43">
        <v>0</v>
      </c>
      <c r="ADC5" s="43">
        <v>0</v>
      </c>
      <c r="ADD5" s="43">
        <v>0</v>
      </c>
      <c r="ADE5" s="43">
        <v>0</v>
      </c>
      <c r="ADF5" s="43">
        <v>0</v>
      </c>
      <c r="ADG5" s="43">
        <v>0</v>
      </c>
      <c r="ADH5" s="43">
        <v>0</v>
      </c>
      <c r="ADI5" s="43">
        <v>0</v>
      </c>
      <c r="ADJ5" s="43">
        <v>0</v>
      </c>
      <c r="ADK5" s="43">
        <v>0</v>
      </c>
      <c r="ADL5" s="43">
        <v>0</v>
      </c>
      <c r="ADM5" s="43">
        <v>0</v>
      </c>
      <c r="ADN5" s="43">
        <v>0</v>
      </c>
      <c r="ADO5" s="43">
        <v>0</v>
      </c>
      <c r="ADP5" s="43">
        <v>0</v>
      </c>
      <c r="ADQ5" s="43">
        <v>0</v>
      </c>
      <c r="ADR5" s="43">
        <v>0</v>
      </c>
      <c r="ADS5" s="43">
        <v>0</v>
      </c>
      <c r="ADT5" s="43">
        <v>0</v>
      </c>
      <c r="ADU5" s="43">
        <v>0</v>
      </c>
      <c r="ADV5" s="43">
        <v>0</v>
      </c>
      <c r="ADW5" s="43">
        <v>0</v>
      </c>
    </row>
    <row r="6" spans="1:803" s="43" customFormat="1" x14ac:dyDescent="0.25">
      <c r="A6" s="40" t="s">
        <v>29</v>
      </c>
      <c r="B6" s="41">
        <v>0</v>
      </c>
      <c r="C6" s="41">
        <v>0</v>
      </c>
      <c r="D6" s="41">
        <v>0</v>
      </c>
      <c r="E6" s="41">
        <v>2.5000000000000001E-4</v>
      </c>
      <c r="F6" s="41">
        <v>1.833E-3</v>
      </c>
      <c r="G6" s="41">
        <v>5.2500000000000003E-3</v>
      </c>
      <c r="H6" s="41">
        <v>1.6833000000000001E-2</v>
      </c>
      <c r="I6" s="41">
        <v>4.5249999999999999E-2</v>
      </c>
      <c r="J6" s="41">
        <v>9.9167000000000005E-2</v>
      </c>
      <c r="K6" s="41">
        <v>0.19883300000000001</v>
      </c>
      <c r="L6" s="41">
        <v>0.33350000000000002</v>
      </c>
      <c r="M6" s="41">
        <v>0.48608299999999999</v>
      </c>
      <c r="N6" s="41">
        <v>0.63108299999999995</v>
      </c>
      <c r="O6" s="41">
        <v>0.755583</v>
      </c>
      <c r="P6" s="41">
        <v>0.85441699999999998</v>
      </c>
      <c r="Q6" s="41">
        <v>0.91433299999999995</v>
      </c>
      <c r="R6" s="41">
        <v>0.95491700000000002</v>
      </c>
      <c r="S6" s="41">
        <v>0.97599999999999998</v>
      </c>
      <c r="T6" s="41">
        <v>0.98666699999999996</v>
      </c>
      <c r="U6" s="41">
        <v>0.99283299999999997</v>
      </c>
      <c r="V6" s="136">
        <v>0.99624999999999997</v>
      </c>
      <c r="W6" s="41">
        <v>0.99791700000000005</v>
      </c>
      <c r="X6" s="41">
        <v>0.99883299999999997</v>
      </c>
      <c r="Y6" s="41">
        <v>0.99924999999999997</v>
      </c>
      <c r="Z6" s="41">
        <v>0.999417</v>
      </c>
      <c r="AA6" s="41">
        <v>0.999583</v>
      </c>
      <c r="AB6" s="41">
        <v>0.99975000000000003</v>
      </c>
      <c r="AC6" s="42">
        <v>0.99975000000000003</v>
      </c>
      <c r="AD6" s="42">
        <v>0.99975000000000003</v>
      </c>
      <c r="AE6" s="42">
        <v>0.99975000000000003</v>
      </c>
      <c r="AF6" s="42">
        <v>0.99983299999999997</v>
      </c>
      <c r="AG6" s="42">
        <v>0.99991699999999994</v>
      </c>
      <c r="AH6" s="42">
        <v>0.99991699999999994</v>
      </c>
      <c r="AI6" s="42">
        <v>0.99991699999999994</v>
      </c>
      <c r="AJ6" s="42">
        <v>1</v>
      </c>
      <c r="AK6" s="42">
        <v>1</v>
      </c>
      <c r="AL6" s="42">
        <v>1</v>
      </c>
      <c r="AM6" s="42">
        <v>1</v>
      </c>
      <c r="AN6" s="43">
        <v>1</v>
      </c>
      <c r="AO6" s="43">
        <v>1</v>
      </c>
      <c r="AP6" s="43">
        <v>1</v>
      </c>
      <c r="AQ6" s="43">
        <v>1</v>
      </c>
      <c r="AR6" s="43">
        <v>1</v>
      </c>
      <c r="AS6" s="43">
        <v>1</v>
      </c>
      <c r="AT6" s="43">
        <v>1</v>
      </c>
      <c r="AU6" s="43">
        <v>1</v>
      </c>
      <c r="AV6" s="43">
        <v>1</v>
      </c>
      <c r="AW6" s="43">
        <v>1</v>
      </c>
      <c r="AX6" s="43">
        <v>1</v>
      </c>
      <c r="AY6" s="144">
        <v>1</v>
      </c>
      <c r="AZ6" s="140">
        <v>1</v>
      </c>
      <c r="BA6" s="43">
        <v>1</v>
      </c>
      <c r="BB6" s="43">
        <v>1</v>
      </c>
      <c r="BC6" s="43">
        <v>1</v>
      </c>
      <c r="BD6" s="43">
        <v>1</v>
      </c>
      <c r="BE6" s="43">
        <v>1</v>
      </c>
      <c r="BF6" s="43">
        <v>1</v>
      </c>
      <c r="BG6" s="43">
        <v>1</v>
      </c>
      <c r="BH6" s="43">
        <v>1</v>
      </c>
      <c r="BI6" s="43">
        <v>1</v>
      </c>
      <c r="BJ6" s="43">
        <v>1</v>
      </c>
      <c r="BK6" s="43">
        <v>1</v>
      </c>
      <c r="BL6" s="43">
        <v>1</v>
      </c>
      <c r="BM6" s="43">
        <v>1</v>
      </c>
      <c r="BN6" s="43">
        <v>1</v>
      </c>
      <c r="BO6" s="43">
        <v>1</v>
      </c>
      <c r="BP6" s="43">
        <v>1</v>
      </c>
      <c r="BQ6" s="43">
        <v>1</v>
      </c>
      <c r="BR6" s="43">
        <v>1</v>
      </c>
      <c r="BS6" s="43">
        <v>1</v>
      </c>
      <c r="BT6" s="43">
        <v>1</v>
      </c>
      <c r="BU6" s="43">
        <v>1</v>
      </c>
      <c r="BV6" s="43">
        <v>1</v>
      </c>
      <c r="BW6" s="43">
        <v>1</v>
      </c>
      <c r="BX6" s="43">
        <v>1</v>
      </c>
      <c r="BY6" s="43">
        <v>1</v>
      </c>
      <c r="BZ6" s="43">
        <v>1</v>
      </c>
      <c r="CA6" s="43">
        <v>1</v>
      </c>
      <c r="CB6" s="43">
        <v>0.99991699999999994</v>
      </c>
      <c r="CC6" s="43">
        <v>0.99991699999999994</v>
      </c>
      <c r="CD6" s="43">
        <v>0.99991699999999994</v>
      </c>
      <c r="CE6" s="43">
        <v>0.99991699999999994</v>
      </c>
      <c r="CF6" s="43">
        <v>0.99991699999999994</v>
      </c>
      <c r="CG6" s="43">
        <v>0.99983299999999997</v>
      </c>
      <c r="CH6" s="43">
        <v>0.99983299999999997</v>
      </c>
      <c r="CI6" s="43">
        <v>0.99983299999999997</v>
      </c>
      <c r="CJ6" s="43">
        <v>0.99966699999999997</v>
      </c>
      <c r="CK6" s="43">
        <v>0.99933300000000003</v>
      </c>
      <c r="CL6" s="43">
        <v>0.99883299999999997</v>
      </c>
      <c r="CM6" s="43">
        <v>0.99833300000000003</v>
      </c>
      <c r="CN6" s="43">
        <v>0.997417</v>
      </c>
      <c r="CO6" s="43">
        <v>0.996583</v>
      </c>
      <c r="CP6" s="43">
        <v>0.995417</v>
      </c>
      <c r="CQ6" s="43">
        <v>0.99433300000000002</v>
      </c>
      <c r="CR6" s="43">
        <v>0.99275000000000002</v>
      </c>
      <c r="CS6" s="43">
        <v>0.99033300000000002</v>
      </c>
      <c r="CT6" s="43">
        <v>0.98775000000000002</v>
      </c>
      <c r="CU6" s="43">
        <v>0.98483299999999996</v>
      </c>
      <c r="CV6" s="43">
        <v>0.98116700000000001</v>
      </c>
      <c r="CW6" s="43">
        <v>0.97708300000000003</v>
      </c>
      <c r="CX6" s="43">
        <v>0.97283299999999995</v>
      </c>
      <c r="CY6" s="43">
        <v>0.96791700000000003</v>
      </c>
      <c r="CZ6" s="43">
        <v>0.96166700000000005</v>
      </c>
      <c r="DA6" s="43">
        <v>0.95574999999999999</v>
      </c>
      <c r="DB6" s="43">
        <v>0.94825000000000004</v>
      </c>
      <c r="DC6" s="43">
        <v>0.9405</v>
      </c>
      <c r="DD6" s="43">
        <v>0.93074999999999997</v>
      </c>
      <c r="DE6" s="43">
        <v>0.92074999999999996</v>
      </c>
      <c r="DF6" s="43">
        <v>0.91049999999999998</v>
      </c>
      <c r="DG6" s="43">
        <v>0.89816700000000005</v>
      </c>
      <c r="DH6" s="43">
        <v>0.88716700000000004</v>
      </c>
      <c r="DI6" s="43">
        <v>0.87549999999999994</v>
      </c>
      <c r="DJ6" s="43">
        <v>0.86258299999999999</v>
      </c>
      <c r="DK6" s="43">
        <v>0.84908300000000003</v>
      </c>
      <c r="DL6" s="43">
        <v>0.83450000000000002</v>
      </c>
      <c r="DM6" s="43">
        <v>0.82066700000000004</v>
      </c>
      <c r="DN6" s="43">
        <v>0.80225000000000002</v>
      </c>
      <c r="DO6" s="43">
        <v>0.78591699999999998</v>
      </c>
      <c r="DP6" s="43">
        <v>0.76783299999999999</v>
      </c>
      <c r="DQ6" s="43">
        <v>0.74966699999999997</v>
      </c>
      <c r="DR6" s="43">
        <v>0.73250000000000004</v>
      </c>
      <c r="DS6" s="43">
        <v>0.71683300000000005</v>
      </c>
      <c r="DT6" s="43">
        <v>0.69874999999999998</v>
      </c>
      <c r="DU6" s="43">
        <v>0.681917</v>
      </c>
      <c r="DV6" s="43">
        <v>0.66449999999999998</v>
      </c>
      <c r="DW6" s="43">
        <v>0.64675000000000005</v>
      </c>
      <c r="DX6" s="43">
        <v>0.627417</v>
      </c>
      <c r="DY6" s="43">
        <v>0.61124999999999996</v>
      </c>
      <c r="DZ6" s="43">
        <v>0.592333</v>
      </c>
      <c r="EA6" s="43">
        <v>0.57450000000000001</v>
      </c>
      <c r="EB6" s="43">
        <v>0.55708299999999999</v>
      </c>
      <c r="EC6" s="43">
        <v>0.53874999999999995</v>
      </c>
      <c r="ED6" s="43">
        <v>0.52083299999999999</v>
      </c>
      <c r="EE6" s="43">
        <v>0.50324999999999998</v>
      </c>
      <c r="EF6" s="43">
        <v>0.48849999999999999</v>
      </c>
      <c r="EG6" s="43">
        <v>0.47325</v>
      </c>
      <c r="EH6" s="43">
        <v>0.46058300000000002</v>
      </c>
      <c r="EI6" s="43">
        <v>0.44441700000000001</v>
      </c>
      <c r="EJ6" s="43">
        <v>0.43008299999999999</v>
      </c>
      <c r="EK6" s="43">
        <v>0.41466700000000001</v>
      </c>
      <c r="EL6" s="43">
        <v>0.40033299999999999</v>
      </c>
      <c r="EM6" s="43">
        <v>0.38591700000000001</v>
      </c>
      <c r="EN6" s="43">
        <v>0.37175000000000002</v>
      </c>
      <c r="EO6" s="43">
        <v>0.35775000000000001</v>
      </c>
      <c r="EP6" s="43">
        <v>0.34458299999999997</v>
      </c>
      <c r="EQ6" s="43">
        <v>0.33108300000000002</v>
      </c>
      <c r="ER6" s="43">
        <v>0.31908300000000001</v>
      </c>
      <c r="ES6" s="43">
        <v>0.30525000000000002</v>
      </c>
      <c r="ET6" s="43">
        <v>0.29366700000000001</v>
      </c>
      <c r="EU6" s="43">
        <v>0.283667</v>
      </c>
      <c r="EV6" s="43">
        <v>0.27174999999999999</v>
      </c>
      <c r="EW6" s="43">
        <v>0.26158300000000001</v>
      </c>
      <c r="EX6" s="43">
        <v>0.251917</v>
      </c>
      <c r="EY6" s="43">
        <v>0.24308299999999999</v>
      </c>
      <c r="EZ6" s="43">
        <v>0.23583299999999999</v>
      </c>
      <c r="FA6" s="43">
        <v>0.22600000000000001</v>
      </c>
      <c r="FB6" s="43">
        <v>0.218583</v>
      </c>
      <c r="FC6" s="43">
        <v>0.21041699999999999</v>
      </c>
      <c r="FD6" s="43">
        <v>0.20141700000000001</v>
      </c>
      <c r="FE6" s="43">
        <v>0.19416700000000001</v>
      </c>
      <c r="FF6" s="43">
        <v>0.186</v>
      </c>
      <c r="FG6" s="43">
        <v>0.17916699999999999</v>
      </c>
      <c r="FH6" s="43">
        <v>0.17166699999999999</v>
      </c>
      <c r="FI6" s="43">
        <v>0.16416700000000001</v>
      </c>
      <c r="FJ6" s="43">
        <v>0.1575</v>
      </c>
      <c r="FK6" s="43">
        <v>0.15125</v>
      </c>
      <c r="FL6" s="43">
        <v>0.14583299999999999</v>
      </c>
      <c r="FM6" s="43">
        <v>0.14066699999999999</v>
      </c>
      <c r="FN6" s="43">
        <v>0.13425000000000001</v>
      </c>
      <c r="FO6" s="43">
        <v>0.128917</v>
      </c>
      <c r="FP6" s="43">
        <v>0.124083</v>
      </c>
      <c r="FQ6" s="43">
        <v>0.11849999999999999</v>
      </c>
      <c r="FR6" s="43">
        <v>0.113333</v>
      </c>
      <c r="FS6" s="43">
        <v>0.108333</v>
      </c>
      <c r="FT6" s="43">
        <v>0.103917</v>
      </c>
      <c r="FU6" s="43">
        <v>0.10041700000000001</v>
      </c>
      <c r="FV6" s="43">
        <v>9.5750000000000002E-2</v>
      </c>
      <c r="FW6" s="43">
        <v>9.1999999999999998E-2</v>
      </c>
      <c r="FX6" s="43">
        <v>8.7082999999999994E-2</v>
      </c>
      <c r="FY6" s="43">
        <v>8.2917000000000005E-2</v>
      </c>
      <c r="FZ6" s="43">
        <v>7.9167000000000001E-2</v>
      </c>
      <c r="GA6" s="43">
        <v>7.5499999999999998E-2</v>
      </c>
      <c r="GB6" s="43">
        <v>7.1916999999999995E-2</v>
      </c>
      <c r="GC6" s="43">
        <v>6.8417000000000006E-2</v>
      </c>
      <c r="GD6" s="43">
        <v>6.5833000000000003E-2</v>
      </c>
      <c r="GE6" s="43">
        <v>6.3583000000000001E-2</v>
      </c>
      <c r="GF6" s="43">
        <v>6.2E-2</v>
      </c>
      <c r="GG6" s="43">
        <v>5.8500000000000003E-2</v>
      </c>
      <c r="GH6" s="43">
        <v>5.5917000000000001E-2</v>
      </c>
      <c r="GI6" s="43">
        <v>5.3249999999999999E-2</v>
      </c>
      <c r="GJ6" s="43">
        <v>5.1416999999999997E-2</v>
      </c>
      <c r="GK6" s="43">
        <v>4.9667000000000003E-2</v>
      </c>
      <c r="GL6" s="43">
        <v>4.7E-2</v>
      </c>
      <c r="GM6" s="43">
        <v>4.4666999999999998E-2</v>
      </c>
      <c r="GN6" s="43">
        <v>4.2833000000000003E-2</v>
      </c>
      <c r="GO6" s="43">
        <v>4.1500000000000002E-2</v>
      </c>
      <c r="GP6" s="43">
        <v>3.9917000000000001E-2</v>
      </c>
      <c r="GQ6" s="43">
        <v>3.8249999999999999E-2</v>
      </c>
      <c r="GR6" s="43">
        <v>3.7082999999999998E-2</v>
      </c>
      <c r="GS6" s="43">
        <v>3.5499999999999997E-2</v>
      </c>
      <c r="GT6" s="43">
        <v>3.4167000000000003E-2</v>
      </c>
      <c r="GU6" s="43">
        <v>3.3333000000000002E-2</v>
      </c>
      <c r="GV6" s="43">
        <v>3.1833E-2</v>
      </c>
      <c r="GW6" s="43">
        <v>3.0499999999999999E-2</v>
      </c>
      <c r="GX6" s="43">
        <v>2.8917000000000002E-2</v>
      </c>
      <c r="GY6" s="43">
        <v>2.8417000000000001E-2</v>
      </c>
      <c r="GZ6" s="43">
        <v>2.7333E-2</v>
      </c>
      <c r="HA6" s="43">
        <v>2.5832999999999998E-2</v>
      </c>
      <c r="HB6" s="43">
        <v>2.4917000000000002E-2</v>
      </c>
      <c r="HC6" s="43">
        <v>2.4167000000000001E-2</v>
      </c>
      <c r="HD6" s="43">
        <v>2.375E-2</v>
      </c>
      <c r="HE6" s="43">
        <v>2.3E-2</v>
      </c>
      <c r="HF6" s="43">
        <v>2.2166999999999999E-2</v>
      </c>
      <c r="HG6" s="43">
        <v>2.1666999999999999E-2</v>
      </c>
      <c r="HH6" s="43">
        <v>2.1333000000000001E-2</v>
      </c>
      <c r="HI6" s="43">
        <v>2.0583000000000001E-2</v>
      </c>
      <c r="HJ6" s="43">
        <v>2.0250000000000001E-2</v>
      </c>
      <c r="HK6" s="43">
        <v>1.9583E-2</v>
      </c>
      <c r="HL6" s="43">
        <v>1.9E-2</v>
      </c>
      <c r="HM6" s="43">
        <v>1.8166999999999999E-2</v>
      </c>
      <c r="HN6" s="43">
        <v>1.7916999999999999E-2</v>
      </c>
      <c r="HO6" s="43">
        <v>1.7167000000000002E-2</v>
      </c>
      <c r="HP6" s="43">
        <v>1.6333E-2</v>
      </c>
      <c r="HQ6" s="43">
        <v>1.5917000000000001E-2</v>
      </c>
      <c r="HR6" s="43">
        <v>1.5332999999999999E-2</v>
      </c>
      <c r="HS6" s="43">
        <v>1.5082999999999999E-2</v>
      </c>
      <c r="HT6" s="43">
        <v>1.4500000000000001E-2</v>
      </c>
      <c r="HU6" s="43">
        <v>1.3583E-2</v>
      </c>
      <c r="HV6" s="43">
        <v>1.3082999999999999E-2</v>
      </c>
      <c r="HW6" s="43">
        <v>1.2917E-2</v>
      </c>
      <c r="HX6" s="43">
        <v>1.2416999999999999E-2</v>
      </c>
      <c r="HY6" s="43">
        <v>1.1667E-2</v>
      </c>
      <c r="HZ6" s="43">
        <v>1.1083000000000001E-2</v>
      </c>
      <c r="IA6" s="43">
        <v>1.0833000000000001E-2</v>
      </c>
      <c r="IB6" s="43">
        <v>1.0500000000000001E-2</v>
      </c>
      <c r="IC6" s="43">
        <v>1.0333E-2</v>
      </c>
      <c r="ID6" s="43">
        <v>9.9170000000000005E-3</v>
      </c>
      <c r="IE6" s="43">
        <v>9.6670000000000002E-3</v>
      </c>
      <c r="IF6" s="43">
        <v>9.417E-3</v>
      </c>
      <c r="IG6" s="43">
        <v>9.1669999999999998E-3</v>
      </c>
      <c r="IH6" s="43">
        <v>8.9999999999999993E-3</v>
      </c>
      <c r="II6" s="43">
        <v>8.5830000000000004E-3</v>
      </c>
      <c r="IJ6" s="43">
        <v>8.3330000000000001E-3</v>
      </c>
      <c r="IK6" s="43">
        <v>8.0000000000000002E-3</v>
      </c>
      <c r="IL6" s="43">
        <v>8.0000000000000002E-3</v>
      </c>
      <c r="IM6" s="43">
        <v>7.6670000000000002E-3</v>
      </c>
      <c r="IN6" s="43">
        <v>7.3330000000000001E-3</v>
      </c>
      <c r="IO6" s="43">
        <v>7.0829999999999999E-3</v>
      </c>
      <c r="IP6" s="43">
        <v>6.5830000000000003E-3</v>
      </c>
      <c r="IQ6" s="43">
        <v>6.3330000000000001E-3</v>
      </c>
      <c r="IR6" s="43">
        <v>6.1669999999999997E-3</v>
      </c>
      <c r="IS6" s="43">
        <v>6.0829999999999999E-3</v>
      </c>
      <c r="IT6" s="43">
        <v>5.9170000000000004E-3</v>
      </c>
      <c r="IU6" s="43">
        <v>5.8329999999999996E-3</v>
      </c>
      <c r="IV6" s="43">
        <v>5.8329999999999996E-3</v>
      </c>
      <c r="IW6" s="43">
        <v>5.8329999999999996E-3</v>
      </c>
      <c r="IX6" s="43">
        <v>5.5830000000000003E-3</v>
      </c>
      <c r="IY6" s="43">
        <v>5.4999999999999997E-3</v>
      </c>
      <c r="IZ6" s="43">
        <v>4.9170000000000004E-3</v>
      </c>
      <c r="JA6" s="43">
        <v>4.5830000000000003E-3</v>
      </c>
      <c r="JB6" s="43">
        <v>4.5830000000000003E-3</v>
      </c>
      <c r="JC6" s="43">
        <v>4.4169999999999999E-3</v>
      </c>
      <c r="JD6" s="43">
        <v>4.1669999999999997E-3</v>
      </c>
      <c r="JE6" s="43">
        <v>4.0829999999999998E-3</v>
      </c>
      <c r="JF6" s="43">
        <v>4.0000000000000001E-3</v>
      </c>
      <c r="JG6" s="43">
        <v>4.0000000000000001E-3</v>
      </c>
      <c r="JH6" s="43">
        <v>4.0000000000000001E-3</v>
      </c>
      <c r="JI6" s="43">
        <v>4.0000000000000001E-3</v>
      </c>
      <c r="JJ6" s="43">
        <v>3.9170000000000003E-3</v>
      </c>
      <c r="JK6" s="43">
        <v>3.9170000000000003E-3</v>
      </c>
      <c r="JL6" s="43">
        <v>3.9170000000000003E-3</v>
      </c>
      <c r="JM6" s="43">
        <v>3.7499999999999999E-3</v>
      </c>
      <c r="JN6" s="43">
        <v>3.7499999999999999E-3</v>
      </c>
      <c r="JO6" s="43">
        <v>3.6670000000000001E-3</v>
      </c>
      <c r="JP6" s="43">
        <v>3.6670000000000001E-3</v>
      </c>
      <c r="JQ6" s="43">
        <v>3.5829999999999998E-3</v>
      </c>
      <c r="JR6" s="43">
        <v>3.5829999999999998E-3</v>
      </c>
      <c r="JS6" s="43">
        <v>3.333E-3</v>
      </c>
      <c r="JT6" s="43">
        <v>3.2499999999999999E-3</v>
      </c>
      <c r="JU6" s="43">
        <v>3.1670000000000001E-3</v>
      </c>
      <c r="JV6" s="43">
        <v>3.0829999999999998E-3</v>
      </c>
      <c r="JW6" s="43">
        <v>2.833E-3</v>
      </c>
      <c r="JX6" s="43">
        <v>2.833E-3</v>
      </c>
      <c r="JY6" s="43">
        <v>2.7499999999999998E-3</v>
      </c>
      <c r="JZ6" s="43">
        <v>2.7499999999999998E-3</v>
      </c>
      <c r="KA6" s="43">
        <v>2.5829999999999998E-3</v>
      </c>
      <c r="KB6" s="43">
        <v>2.4169999999999999E-3</v>
      </c>
      <c r="KC6" s="43">
        <v>2.4169999999999999E-3</v>
      </c>
      <c r="KD6" s="43">
        <v>2.4169999999999999E-3</v>
      </c>
      <c r="KE6" s="43">
        <v>2.333E-3</v>
      </c>
      <c r="KF6" s="43">
        <v>2.333E-3</v>
      </c>
      <c r="KG6" s="43">
        <v>2.2499999999999998E-3</v>
      </c>
      <c r="KH6" s="43">
        <v>2.1670000000000001E-3</v>
      </c>
      <c r="KI6" s="43">
        <v>2.1670000000000001E-3</v>
      </c>
      <c r="KJ6" s="43">
        <v>2.0830000000000002E-3</v>
      </c>
      <c r="KK6" s="43">
        <v>2.0830000000000002E-3</v>
      </c>
      <c r="KL6" s="43">
        <v>2.0830000000000002E-3</v>
      </c>
      <c r="KM6" s="43">
        <v>2.0830000000000002E-3</v>
      </c>
      <c r="KN6" s="43">
        <v>2.0830000000000002E-3</v>
      </c>
      <c r="KO6" s="43">
        <v>2E-3</v>
      </c>
      <c r="KP6" s="43">
        <v>2E-3</v>
      </c>
      <c r="KQ6" s="43">
        <v>2E-3</v>
      </c>
      <c r="KR6" s="43">
        <v>2E-3</v>
      </c>
      <c r="KS6" s="43">
        <v>2E-3</v>
      </c>
      <c r="KT6" s="43">
        <v>1.9170000000000001E-3</v>
      </c>
      <c r="KU6" s="43">
        <v>1.9170000000000001E-3</v>
      </c>
      <c r="KV6" s="43">
        <v>1.9170000000000001E-3</v>
      </c>
      <c r="KW6" s="43">
        <v>1.9170000000000001E-3</v>
      </c>
      <c r="KX6" s="43">
        <v>1.833E-3</v>
      </c>
      <c r="KY6" s="43">
        <v>1.833E-3</v>
      </c>
      <c r="KZ6" s="43">
        <v>1.833E-3</v>
      </c>
      <c r="LA6" s="43">
        <v>1.833E-3</v>
      </c>
      <c r="LB6" s="43">
        <v>1.833E-3</v>
      </c>
      <c r="LC6" s="43">
        <v>1.833E-3</v>
      </c>
      <c r="LD6" s="43">
        <v>1.75E-3</v>
      </c>
      <c r="LE6" s="43">
        <v>1.75E-3</v>
      </c>
      <c r="LF6" s="43">
        <v>1.75E-3</v>
      </c>
      <c r="LG6" s="43">
        <v>1.75E-3</v>
      </c>
      <c r="LH6" s="43">
        <v>1.583E-3</v>
      </c>
      <c r="LI6" s="43">
        <v>1.583E-3</v>
      </c>
      <c r="LJ6" s="43">
        <v>1.583E-3</v>
      </c>
      <c r="LK6" s="43">
        <v>1.5E-3</v>
      </c>
      <c r="LL6" s="43">
        <v>1.333E-3</v>
      </c>
      <c r="LM6" s="43">
        <v>1.333E-3</v>
      </c>
      <c r="LN6" s="43">
        <v>1.333E-3</v>
      </c>
      <c r="LO6" s="43">
        <v>1.333E-3</v>
      </c>
      <c r="LP6" s="43">
        <v>1.333E-3</v>
      </c>
      <c r="LQ6" s="43">
        <v>1.333E-3</v>
      </c>
      <c r="LR6" s="43">
        <v>1.333E-3</v>
      </c>
      <c r="LS6" s="43">
        <v>1.25E-3</v>
      </c>
      <c r="LT6" s="43">
        <v>1.1670000000000001E-3</v>
      </c>
      <c r="LU6" s="43">
        <v>1.1670000000000001E-3</v>
      </c>
      <c r="LV6" s="43">
        <v>1.1670000000000001E-3</v>
      </c>
      <c r="LW6" s="43">
        <v>1.083E-3</v>
      </c>
      <c r="LX6" s="43">
        <v>1E-3</v>
      </c>
      <c r="LY6" s="43">
        <v>1E-3</v>
      </c>
      <c r="LZ6" s="43">
        <v>9.1699999999999995E-4</v>
      </c>
      <c r="MA6" s="43">
        <v>8.3299999999999997E-4</v>
      </c>
      <c r="MB6" s="43">
        <v>8.3299999999999997E-4</v>
      </c>
      <c r="MC6" s="43">
        <v>8.3299999999999997E-4</v>
      </c>
      <c r="MD6" s="43">
        <v>8.3299999999999997E-4</v>
      </c>
      <c r="ME6" s="43">
        <v>8.3299999999999997E-4</v>
      </c>
      <c r="MF6" s="43">
        <v>8.3299999999999997E-4</v>
      </c>
      <c r="MG6" s="43">
        <v>8.3299999999999997E-4</v>
      </c>
      <c r="MH6" s="43">
        <v>8.3299999999999997E-4</v>
      </c>
      <c r="MI6" s="43">
        <v>8.3299999999999997E-4</v>
      </c>
      <c r="MJ6" s="43">
        <v>8.3299999999999997E-4</v>
      </c>
      <c r="MK6" s="43">
        <v>8.3299999999999997E-4</v>
      </c>
      <c r="ML6" s="43">
        <v>8.3299999999999997E-4</v>
      </c>
      <c r="MM6" s="43">
        <v>7.5000000000000002E-4</v>
      </c>
      <c r="MN6" s="43">
        <v>7.5000000000000002E-4</v>
      </c>
      <c r="MO6" s="43">
        <v>7.5000000000000002E-4</v>
      </c>
      <c r="MP6" s="43">
        <v>7.5000000000000002E-4</v>
      </c>
      <c r="MQ6" s="43">
        <v>7.5000000000000002E-4</v>
      </c>
      <c r="MR6" s="43">
        <v>7.5000000000000002E-4</v>
      </c>
      <c r="MS6" s="43">
        <v>6.6699999999999995E-4</v>
      </c>
      <c r="MT6" s="43">
        <v>6.6699999999999995E-4</v>
      </c>
      <c r="MU6" s="43">
        <v>6.6699999999999995E-4</v>
      </c>
      <c r="MV6" s="43">
        <v>6.6699999999999995E-4</v>
      </c>
      <c r="MW6" s="43">
        <v>5.8299999999999997E-4</v>
      </c>
      <c r="MX6" s="43">
        <v>5.8299999999999997E-4</v>
      </c>
      <c r="MY6" s="43">
        <v>5.8299999999999997E-4</v>
      </c>
      <c r="MZ6" s="43">
        <v>5.8299999999999997E-4</v>
      </c>
      <c r="NA6" s="43">
        <v>5.8299999999999997E-4</v>
      </c>
      <c r="NB6" s="43">
        <v>5.8299999999999997E-4</v>
      </c>
      <c r="NC6" s="43">
        <v>5.8299999999999997E-4</v>
      </c>
      <c r="ND6" s="43">
        <v>5.8299999999999997E-4</v>
      </c>
      <c r="NE6" s="43">
        <v>5.8299999999999997E-4</v>
      </c>
      <c r="NF6" s="43">
        <v>5.8299999999999997E-4</v>
      </c>
      <c r="NG6" s="43">
        <v>5.8299999999999997E-4</v>
      </c>
      <c r="NH6" s="43">
        <v>5.8299999999999997E-4</v>
      </c>
      <c r="NI6" s="43">
        <v>5.8299999999999997E-4</v>
      </c>
      <c r="NJ6" s="43">
        <v>5.8299999999999997E-4</v>
      </c>
      <c r="NK6" s="43">
        <v>5.8299999999999997E-4</v>
      </c>
      <c r="NL6" s="43">
        <v>5.0000000000000001E-4</v>
      </c>
      <c r="NM6" s="43">
        <v>5.0000000000000001E-4</v>
      </c>
      <c r="NN6" s="43">
        <v>5.0000000000000001E-4</v>
      </c>
      <c r="NO6" s="43">
        <v>5.0000000000000001E-4</v>
      </c>
      <c r="NP6" s="43">
        <v>5.0000000000000001E-4</v>
      </c>
      <c r="NQ6" s="43">
        <v>5.0000000000000001E-4</v>
      </c>
      <c r="NR6" s="43">
        <v>5.0000000000000001E-4</v>
      </c>
      <c r="NS6" s="43">
        <v>5.0000000000000001E-4</v>
      </c>
      <c r="NT6" s="43">
        <v>5.0000000000000001E-4</v>
      </c>
      <c r="NU6" s="43">
        <v>5.0000000000000001E-4</v>
      </c>
      <c r="NV6" s="43">
        <v>5.0000000000000001E-4</v>
      </c>
      <c r="NW6" s="43">
        <v>4.17E-4</v>
      </c>
      <c r="NX6" s="43">
        <v>4.17E-4</v>
      </c>
      <c r="NY6" s="43">
        <v>3.3300000000000002E-4</v>
      </c>
      <c r="NZ6" s="43">
        <v>3.3300000000000002E-4</v>
      </c>
      <c r="OA6" s="43">
        <v>3.3300000000000002E-4</v>
      </c>
      <c r="OB6" s="43">
        <v>3.3300000000000002E-4</v>
      </c>
      <c r="OC6" s="43">
        <v>3.3300000000000002E-4</v>
      </c>
      <c r="OD6" s="43">
        <v>3.3300000000000002E-4</v>
      </c>
      <c r="OE6" s="43">
        <v>3.3300000000000002E-4</v>
      </c>
      <c r="OF6" s="43">
        <v>3.3300000000000002E-4</v>
      </c>
      <c r="OG6" s="43">
        <v>3.3300000000000002E-4</v>
      </c>
      <c r="OH6" s="43">
        <v>3.3300000000000002E-4</v>
      </c>
      <c r="OI6" s="43">
        <v>3.3300000000000002E-4</v>
      </c>
      <c r="OJ6" s="43">
        <v>3.3300000000000002E-4</v>
      </c>
      <c r="OK6" s="43">
        <v>3.3300000000000002E-4</v>
      </c>
      <c r="OL6" s="43">
        <v>3.3300000000000002E-4</v>
      </c>
      <c r="OM6" s="43">
        <v>3.3300000000000002E-4</v>
      </c>
      <c r="ON6" s="43">
        <v>3.3300000000000002E-4</v>
      </c>
      <c r="OO6" s="43">
        <v>3.3300000000000002E-4</v>
      </c>
      <c r="OP6" s="43">
        <v>3.3300000000000002E-4</v>
      </c>
      <c r="OQ6" s="43">
        <v>3.3300000000000002E-4</v>
      </c>
      <c r="OR6" s="43">
        <v>3.3300000000000002E-4</v>
      </c>
      <c r="OS6" s="43">
        <v>3.3300000000000002E-4</v>
      </c>
      <c r="OT6" s="43">
        <v>3.3300000000000002E-4</v>
      </c>
      <c r="OU6" s="43">
        <v>3.3300000000000002E-4</v>
      </c>
      <c r="OV6" s="43">
        <v>3.3300000000000002E-4</v>
      </c>
      <c r="OW6" s="43">
        <v>3.3300000000000002E-4</v>
      </c>
      <c r="OX6" s="43">
        <v>3.3300000000000002E-4</v>
      </c>
      <c r="OY6" s="43">
        <v>3.3300000000000002E-4</v>
      </c>
      <c r="OZ6" s="43">
        <v>3.3300000000000002E-4</v>
      </c>
      <c r="PA6" s="43">
        <v>3.3300000000000002E-4</v>
      </c>
      <c r="PB6" s="43">
        <v>3.3300000000000002E-4</v>
      </c>
      <c r="PC6" s="43">
        <v>3.3300000000000002E-4</v>
      </c>
      <c r="PD6" s="43">
        <v>3.3300000000000002E-4</v>
      </c>
      <c r="PE6" s="43">
        <v>3.3300000000000002E-4</v>
      </c>
      <c r="PF6" s="43">
        <v>3.3300000000000002E-4</v>
      </c>
      <c r="PG6" s="43">
        <v>3.3300000000000002E-4</v>
      </c>
      <c r="PH6" s="43">
        <v>3.3300000000000002E-4</v>
      </c>
      <c r="PI6" s="43">
        <v>3.3300000000000002E-4</v>
      </c>
      <c r="PJ6" s="43">
        <v>3.3300000000000002E-4</v>
      </c>
      <c r="PK6" s="43">
        <v>3.3300000000000002E-4</v>
      </c>
      <c r="PL6" s="43">
        <v>3.3300000000000002E-4</v>
      </c>
      <c r="PM6" s="43">
        <v>3.3300000000000002E-4</v>
      </c>
      <c r="PN6" s="43">
        <v>2.5000000000000001E-4</v>
      </c>
      <c r="PO6" s="43">
        <v>2.5000000000000001E-4</v>
      </c>
      <c r="PP6" s="43">
        <v>2.5000000000000001E-4</v>
      </c>
      <c r="PQ6" s="43">
        <v>2.5000000000000001E-4</v>
      </c>
      <c r="PR6" s="43">
        <v>2.5000000000000001E-4</v>
      </c>
      <c r="PS6" s="43">
        <v>2.5000000000000001E-4</v>
      </c>
      <c r="PT6" s="43">
        <v>2.5000000000000001E-4</v>
      </c>
      <c r="PU6" s="43">
        <v>2.5000000000000001E-4</v>
      </c>
      <c r="PV6" s="43">
        <v>2.5000000000000001E-4</v>
      </c>
      <c r="PW6" s="43">
        <v>2.5000000000000001E-4</v>
      </c>
      <c r="PX6" s="43">
        <v>2.5000000000000001E-4</v>
      </c>
      <c r="PY6" s="43">
        <v>2.5000000000000001E-4</v>
      </c>
      <c r="PZ6" s="43">
        <v>2.5000000000000001E-4</v>
      </c>
      <c r="QA6" s="43">
        <v>2.5000000000000001E-4</v>
      </c>
      <c r="QB6" s="43">
        <v>2.5000000000000001E-4</v>
      </c>
      <c r="QC6" s="43">
        <v>2.5000000000000001E-4</v>
      </c>
      <c r="QD6" s="43">
        <v>2.5000000000000001E-4</v>
      </c>
      <c r="QE6" s="43">
        <v>2.5000000000000001E-4</v>
      </c>
      <c r="QF6" s="43">
        <v>2.5000000000000001E-4</v>
      </c>
      <c r="QG6" s="43">
        <v>2.5000000000000001E-4</v>
      </c>
      <c r="QH6" s="43">
        <v>2.5000000000000001E-4</v>
      </c>
      <c r="QI6" s="43">
        <v>1.6699999999999999E-4</v>
      </c>
      <c r="QJ6" s="43">
        <v>1.6699999999999999E-4</v>
      </c>
      <c r="QK6" s="43">
        <v>1.6699999999999999E-4</v>
      </c>
      <c r="QL6" s="43">
        <v>8.2999999999999998E-5</v>
      </c>
      <c r="QM6" s="43">
        <v>8.2999999999999998E-5</v>
      </c>
      <c r="QN6" s="43">
        <v>8.2999999999999998E-5</v>
      </c>
      <c r="QO6" s="43">
        <v>8.2999999999999998E-5</v>
      </c>
      <c r="QP6" s="43">
        <v>8.2999999999999998E-5</v>
      </c>
      <c r="QQ6" s="43">
        <v>8.2999999999999998E-5</v>
      </c>
      <c r="QR6" s="43">
        <v>8.2999999999999998E-5</v>
      </c>
      <c r="QS6" s="43">
        <v>8.2999999999999998E-5</v>
      </c>
      <c r="QT6" s="43">
        <v>8.2999999999999998E-5</v>
      </c>
      <c r="QU6" s="43">
        <v>8.2999999999999998E-5</v>
      </c>
      <c r="QV6" s="43">
        <v>8.2999999999999998E-5</v>
      </c>
      <c r="QW6" s="43">
        <v>8.2999999999999998E-5</v>
      </c>
      <c r="QX6" s="43">
        <v>8.2999999999999998E-5</v>
      </c>
      <c r="QY6" s="43">
        <v>8.2999999999999998E-5</v>
      </c>
      <c r="QZ6" s="43">
        <v>8.2999999999999998E-5</v>
      </c>
      <c r="RA6" s="43">
        <v>8.2999999999999998E-5</v>
      </c>
      <c r="RB6" s="43">
        <v>8.2999999999999998E-5</v>
      </c>
      <c r="RC6" s="43">
        <v>8.2999999999999998E-5</v>
      </c>
      <c r="RD6" s="43">
        <v>8.2999999999999998E-5</v>
      </c>
      <c r="RE6" s="43">
        <v>8.2999999999999998E-5</v>
      </c>
      <c r="RF6" s="43">
        <v>8.2999999999999998E-5</v>
      </c>
      <c r="RG6" s="43">
        <v>8.2999999999999998E-5</v>
      </c>
      <c r="RH6" s="43">
        <v>8.2999999999999998E-5</v>
      </c>
      <c r="RI6" s="43">
        <v>8.2999999999999998E-5</v>
      </c>
      <c r="RJ6" s="43">
        <v>8.2999999999999998E-5</v>
      </c>
      <c r="RK6" s="43">
        <v>8.2999999999999998E-5</v>
      </c>
      <c r="RL6" s="43">
        <v>8.2999999999999998E-5</v>
      </c>
      <c r="RM6" s="43">
        <v>8.2999999999999998E-5</v>
      </c>
      <c r="RN6" s="43">
        <v>8.2999999999999998E-5</v>
      </c>
      <c r="RO6" s="43">
        <v>8.2999999999999998E-5</v>
      </c>
      <c r="RP6" s="43">
        <v>8.2999999999999998E-5</v>
      </c>
      <c r="RQ6" s="43">
        <v>8.2999999999999998E-5</v>
      </c>
      <c r="RR6" s="43">
        <v>8.2999999999999998E-5</v>
      </c>
      <c r="RS6" s="43">
        <v>8.2999999999999998E-5</v>
      </c>
      <c r="RT6" s="43">
        <v>8.2999999999999998E-5</v>
      </c>
      <c r="RU6" s="43">
        <v>8.2999999999999998E-5</v>
      </c>
      <c r="RV6" s="43">
        <v>8.2999999999999998E-5</v>
      </c>
      <c r="RW6" s="43">
        <v>8.2999999999999998E-5</v>
      </c>
      <c r="RX6" s="43">
        <v>8.2999999999999998E-5</v>
      </c>
      <c r="RY6" s="43">
        <v>8.2999999999999998E-5</v>
      </c>
      <c r="RZ6" s="43">
        <v>8.2999999999999998E-5</v>
      </c>
      <c r="SA6" s="43">
        <v>8.2999999999999998E-5</v>
      </c>
      <c r="SB6" s="43">
        <v>8.2999999999999998E-5</v>
      </c>
      <c r="SC6" s="43">
        <v>8.2999999999999998E-5</v>
      </c>
      <c r="SD6" s="43">
        <v>8.2999999999999998E-5</v>
      </c>
      <c r="SE6" s="43">
        <v>8.2999999999999998E-5</v>
      </c>
      <c r="SF6" s="43">
        <v>8.2999999999999998E-5</v>
      </c>
      <c r="SG6" s="43">
        <v>8.2999999999999998E-5</v>
      </c>
      <c r="SH6" s="43">
        <v>8.2999999999999998E-5</v>
      </c>
      <c r="SI6" s="43">
        <v>8.2999999999999998E-5</v>
      </c>
      <c r="SJ6" s="43">
        <v>8.2999999999999998E-5</v>
      </c>
      <c r="SK6" s="43">
        <v>8.2999999999999998E-5</v>
      </c>
      <c r="SL6" s="43">
        <v>8.2999999999999998E-5</v>
      </c>
      <c r="SM6" s="43">
        <v>8.2999999999999998E-5</v>
      </c>
      <c r="SN6" s="43">
        <v>8.2999999999999998E-5</v>
      </c>
      <c r="SO6" s="43">
        <v>8.2999999999999998E-5</v>
      </c>
      <c r="SP6" s="43">
        <v>8.2999999999999998E-5</v>
      </c>
      <c r="SQ6" s="43">
        <v>8.2999999999999998E-5</v>
      </c>
      <c r="SR6" s="43">
        <v>8.2999999999999998E-5</v>
      </c>
      <c r="SS6" s="43">
        <v>8.2999999999999998E-5</v>
      </c>
      <c r="ST6" s="43">
        <v>8.2999999999999998E-5</v>
      </c>
      <c r="SU6" s="43">
        <v>8.2999999999999998E-5</v>
      </c>
      <c r="SV6" s="43">
        <v>8.2999999999999998E-5</v>
      </c>
      <c r="SW6" s="43">
        <v>8.2999999999999998E-5</v>
      </c>
      <c r="SX6" s="43">
        <v>8.2999999999999998E-5</v>
      </c>
      <c r="SY6" s="43">
        <v>8.2999999999999998E-5</v>
      </c>
      <c r="SZ6" s="43">
        <v>8.2999999999999998E-5</v>
      </c>
      <c r="TA6" s="43">
        <v>8.2999999999999998E-5</v>
      </c>
      <c r="TB6" s="43">
        <v>8.2999999999999998E-5</v>
      </c>
      <c r="TC6" s="43">
        <v>8.2999999999999998E-5</v>
      </c>
      <c r="TD6" s="43">
        <v>8.2999999999999998E-5</v>
      </c>
      <c r="TE6" s="43">
        <v>8.2999999999999998E-5</v>
      </c>
      <c r="TF6" s="43">
        <v>8.2999999999999998E-5</v>
      </c>
      <c r="TG6" s="43">
        <v>8.2999999999999998E-5</v>
      </c>
      <c r="TH6" s="43">
        <v>8.2999999999999998E-5</v>
      </c>
      <c r="TI6" s="43">
        <v>8.2999999999999998E-5</v>
      </c>
      <c r="TJ6" s="43">
        <v>8.2999999999999998E-5</v>
      </c>
      <c r="TK6" s="43">
        <v>8.2999999999999998E-5</v>
      </c>
      <c r="TL6" s="43">
        <v>8.2999999999999998E-5</v>
      </c>
      <c r="TM6" s="43">
        <v>8.2999999999999998E-5</v>
      </c>
      <c r="TN6" s="43">
        <v>8.2999999999999998E-5</v>
      </c>
      <c r="TO6" s="43">
        <v>8.2999999999999998E-5</v>
      </c>
      <c r="TP6" s="43">
        <v>0</v>
      </c>
      <c r="TQ6" s="43">
        <v>0</v>
      </c>
      <c r="TR6" s="43">
        <v>0</v>
      </c>
      <c r="TS6" s="43">
        <v>0</v>
      </c>
      <c r="TT6" s="43">
        <v>0</v>
      </c>
      <c r="TU6" s="43">
        <v>0</v>
      </c>
      <c r="TV6" s="43">
        <v>0</v>
      </c>
      <c r="TW6" s="43">
        <v>0</v>
      </c>
      <c r="TX6" s="43">
        <v>0</v>
      </c>
      <c r="TY6" s="43">
        <v>0</v>
      </c>
      <c r="TZ6" s="43">
        <v>0</v>
      </c>
      <c r="UA6" s="43">
        <v>0</v>
      </c>
      <c r="UB6" s="43">
        <v>0</v>
      </c>
      <c r="UC6" s="43">
        <v>0</v>
      </c>
      <c r="UD6" s="43">
        <v>0</v>
      </c>
      <c r="UE6" s="43">
        <v>0</v>
      </c>
      <c r="UF6" s="43">
        <v>0</v>
      </c>
      <c r="UG6" s="43">
        <v>0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0</v>
      </c>
      <c r="UQ6" s="43">
        <v>0</v>
      </c>
      <c r="UR6" s="43">
        <v>0</v>
      </c>
      <c r="US6" s="43">
        <v>0</v>
      </c>
      <c r="UT6" s="43">
        <v>0</v>
      </c>
      <c r="UU6" s="43">
        <v>0</v>
      </c>
      <c r="UV6" s="43">
        <v>0</v>
      </c>
      <c r="UW6" s="43">
        <v>0</v>
      </c>
      <c r="UX6" s="43">
        <v>0</v>
      </c>
      <c r="UY6" s="43">
        <v>0</v>
      </c>
      <c r="UZ6" s="43">
        <v>0</v>
      </c>
      <c r="VA6" s="43">
        <v>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0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0</v>
      </c>
      <c r="XC6" s="43">
        <v>0</v>
      </c>
      <c r="XD6" s="43">
        <v>0</v>
      </c>
      <c r="XE6" s="43">
        <v>0</v>
      </c>
      <c r="XF6" s="43">
        <v>0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0</v>
      </c>
      <c r="XO6" s="43">
        <v>0</v>
      </c>
      <c r="XP6" s="43">
        <v>0</v>
      </c>
      <c r="XQ6" s="43">
        <v>0</v>
      </c>
      <c r="XR6" s="43">
        <v>0</v>
      </c>
      <c r="XS6" s="43">
        <v>0</v>
      </c>
      <c r="XT6" s="43">
        <v>0</v>
      </c>
      <c r="XU6" s="43">
        <v>0</v>
      </c>
      <c r="XV6" s="43">
        <v>0</v>
      </c>
      <c r="XW6" s="43">
        <v>0</v>
      </c>
      <c r="XX6" s="43">
        <v>0</v>
      </c>
      <c r="XY6" s="43">
        <v>0</v>
      </c>
      <c r="XZ6" s="43">
        <v>0</v>
      </c>
      <c r="YA6" s="43">
        <v>0</v>
      </c>
      <c r="YB6" s="43">
        <v>0</v>
      </c>
      <c r="YC6" s="43">
        <v>0</v>
      </c>
      <c r="YD6" s="43">
        <v>0</v>
      </c>
      <c r="YE6" s="43">
        <v>0</v>
      </c>
      <c r="YF6" s="43">
        <v>0</v>
      </c>
      <c r="YG6" s="43">
        <v>0</v>
      </c>
      <c r="YH6" s="43">
        <v>0</v>
      </c>
      <c r="YI6" s="43">
        <v>0</v>
      </c>
      <c r="YJ6" s="43">
        <v>0</v>
      </c>
      <c r="YK6" s="43">
        <v>0</v>
      </c>
      <c r="YL6" s="43">
        <v>0</v>
      </c>
      <c r="YM6" s="43">
        <v>0</v>
      </c>
      <c r="YN6" s="43">
        <v>0</v>
      </c>
      <c r="YO6" s="43">
        <v>0</v>
      </c>
      <c r="YP6" s="43">
        <v>0</v>
      </c>
      <c r="YQ6" s="43">
        <v>0</v>
      </c>
      <c r="YR6" s="43">
        <v>0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0</v>
      </c>
      <c r="YZ6" s="43">
        <v>0</v>
      </c>
      <c r="ZA6" s="43">
        <v>0</v>
      </c>
      <c r="ZB6" s="43">
        <v>0</v>
      </c>
      <c r="ZC6" s="43">
        <v>0</v>
      </c>
      <c r="ZD6" s="43">
        <v>0</v>
      </c>
      <c r="ZE6" s="43">
        <v>0</v>
      </c>
      <c r="ZF6" s="43">
        <v>0</v>
      </c>
      <c r="ZG6" s="43">
        <v>0</v>
      </c>
      <c r="ZH6" s="43">
        <v>0</v>
      </c>
      <c r="ZI6" s="43">
        <v>0</v>
      </c>
      <c r="ZJ6" s="43">
        <v>0</v>
      </c>
      <c r="ZK6" s="43">
        <v>0</v>
      </c>
      <c r="ZL6" s="43">
        <v>0</v>
      </c>
      <c r="ZM6" s="43">
        <v>0</v>
      </c>
      <c r="ZN6" s="43">
        <v>0</v>
      </c>
      <c r="ZO6" s="43">
        <v>0</v>
      </c>
      <c r="ZP6" s="43">
        <v>0</v>
      </c>
      <c r="ZQ6" s="43">
        <v>0</v>
      </c>
      <c r="ZR6" s="43">
        <v>0</v>
      </c>
      <c r="ZS6" s="43">
        <v>0</v>
      </c>
      <c r="ZT6" s="43">
        <v>0</v>
      </c>
      <c r="ZU6" s="43">
        <v>0</v>
      </c>
      <c r="ZV6" s="43">
        <v>0</v>
      </c>
      <c r="ZW6" s="43">
        <v>0</v>
      </c>
      <c r="ZX6" s="43">
        <v>0</v>
      </c>
      <c r="ZY6" s="43">
        <v>0</v>
      </c>
      <c r="ZZ6" s="43">
        <v>0</v>
      </c>
      <c r="AAA6" s="43">
        <v>0</v>
      </c>
      <c r="AAB6" s="43">
        <v>0</v>
      </c>
      <c r="AAC6" s="43">
        <v>0</v>
      </c>
      <c r="AAD6" s="43">
        <v>0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0</v>
      </c>
      <c r="AAN6" s="43">
        <v>0</v>
      </c>
      <c r="AAO6" s="43">
        <v>0</v>
      </c>
      <c r="AAP6" s="43">
        <v>0</v>
      </c>
      <c r="AAQ6" s="43">
        <v>0</v>
      </c>
      <c r="AAR6" s="43">
        <v>0</v>
      </c>
      <c r="AAS6" s="43">
        <v>0</v>
      </c>
      <c r="AAT6" s="43">
        <v>0</v>
      </c>
      <c r="AAU6" s="43">
        <v>0</v>
      </c>
      <c r="AAV6" s="43">
        <v>0</v>
      </c>
      <c r="AAW6" s="43">
        <v>0</v>
      </c>
      <c r="AAX6" s="43">
        <v>0</v>
      </c>
      <c r="AAY6" s="43">
        <v>0</v>
      </c>
      <c r="AAZ6" s="43">
        <v>0</v>
      </c>
      <c r="ABA6" s="43">
        <v>0</v>
      </c>
      <c r="ABB6" s="43">
        <v>0</v>
      </c>
      <c r="ABC6" s="43">
        <v>0</v>
      </c>
      <c r="ABD6" s="43">
        <v>0</v>
      </c>
      <c r="ABE6" s="43">
        <v>0</v>
      </c>
      <c r="ABF6" s="43">
        <v>0</v>
      </c>
      <c r="ABG6" s="43">
        <v>0</v>
      </c>
      <c r="ABH6" s="43">
        <v>0</v>
      </c>
      <c r="ABI6" s="43">
        <v>0</v>
      </c>
      <c r="ABJ6" s="43">
        <v>0</v>
      </c>
      <c r="ABK6" s="43">
        <v>0</v>
      </c>
      <c r="ABL6" s="43">
        <v>0</v>
      </c>
      <c r="ABM6" s="43">
        <v>0</v>
      </c>
      <c r="ABN6" s="43">
        <v>0</v>
      </c>
      <c r="ABO6" s="43">
        <v>0</v>
      </c>
      <c r="ABP6" s="43">
        <v>0</v>
      </c>
      <c r="ABQ6" s="43">
        <v>0</v>
      </c>
      <c r="ABR6" s="43">
        <v>0</v>
      </c>
      <c r="ABS6" s="43">
        <v>0</v>
      </c>
      <c r="ABT6" s="43">
        <v>0</v>
      </c>
      <c r="ABU6" s="43">
        <v>0</v>
      </c>
      <c r="ABV6" s="43">
        <v>0</v>
      </c>
      <c r="ABW6" s="43">
        <v>0</v>
      </c>
      <c r="ABX6" s="43">
        <v>0</v>
      </c>
      <c r="ABY6" s="43">
        <v>0</v>
      </c>
      <c r="ABZ6" s="43">
        <v>0</v>
      </c>
      <c r="ACA6" s="43">
        <v>0</v>
      </c>
      <c r="ACB6" s="43">
        <v>0</v>
      </c>
      <c r="ACC6" s="43">
        <v>0</v>
      </c>
      <c r="ACD6" s="43">
        <v>0</v>
      </c>
      <c r="ACE6" s="43">
        <v>0</v>
      </c>
      <c r="ACF6" s="43">
        <v>0</v>
      </c>
      <c r="ACG6" s="43">
        <v>0</v>
      </c>
      <c r="ACH6" s="43">
        <v>0</v>
      </c>
      <c r="ACI6" s="43">
        <v>0</v>
      </c>
      <c r="ACJ6" s="43">
        <v>0</v>
      </c>
      <c r="ACK6" s="43">
        <v>0</v>
      </c>
      <c r="ACL6" s="43">
        <v>0</v>
      </c>
      <c r="ACM6" s="43">
        <v>0</v>
      </c>
      <c r="ACN6" s="43">
        <v>0</v>
      </c>
      <c r="ACO6" s="43">
        <v>0</v>
      </c>
      <c r="ACP6" s="43">
        <v>0</v>
      </c>
      <c r="ACQ6" s="43">
        <v>0</v>
      </c>
      <c r="ACR6" s="43">
        <v>0</v>
      </c>
      <c r="ACS6" s="43">
        <v>0</v>
      </c>
      <c r="ACT6" s="43">
        <v>0</v>
      </c>
      <c r="ACU6" s="43">
        <v>0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0</v>
      </c>
      <c r="ADF6" s="43">
        <v>0</v>
      </c>
      <c r="ADG6" s="43">
        <v>0</v>
      </c>
      <c r="ADH6" s="43">
        <v>0</v>
      </c>
      <c r="ADI6" s="43">
        <v>0</v>
      </c>
      <c r="ADJ6" s="43">
        <v>0</v>
      </c>
      <c r="ADK6" s="43">
        <v>0</v>
      </c>
      <c r="ADL6" s="43">
        <v>0</v>
      </c>
      <c r="ADM6" s="43">
        <v>0</v>
      </c>
      <c r="ADN6" s="43">
        <v>0</v>
      </c>
      <c r="ADO6" s="43">
        <v>0</v>
      </c>
      <c r="ADP6" s="43">
        <v>0</v>
      </c>
      <c r="ADQ6" s="43">
        <v>0</v>
      </c>
      <c r="ADR6" s="43">
        <v>0</v>
      </c>
      <c r="ADS6" s="43">
        <v>0</v>
      </c>
      <c r="ADT6" s="43">
        <v>0</v>
      </c>
      <c r="ADU6" s="43">
        <v>0</v>
      </c>
      <c r="ADV6" s="43">
        <v>0</v>
      </c>
      <c r="ADW6" s="43">
        <v>0</v>
      </c>
    </row>
    <row r="7" spans="1:803" s="43" customFormat="1" x14ac:dyDescent="0.25">
      <c r="A7" s="40" t="s">
        <v>45</v>
      </c>
      <c r="B7" s="41">
        <v>0</v>
      </c>
      <c r="C7" s="41">
        <v>0</v>
      </c>
      <c r="D7" s="41">
        <v>0</v>
      </c>
      <c r="E7" s="41">
        <v>6.6699999999999995E-4</v>
      </c>
      <c r="F7" s="41">
        <v>3.2499999999999999E-3</v>
      </c>
      <c r="G7" s="41">
        <v>1.4083E-2</v>
      </c>
      <c r="H7" s="41">
        <v>4.65E-2</v>
      </c>
      <c r="I7" s="41">
        <v>0.11816699999999999</v>
      </c>
      <c r="J7" s="41">
        <v>0.25541700000000001</v>
      </c>
      <c r="K7" s="41">
        <v>0.433417</v>
      </c>
      <c r="L7" s="41">
        <v>0.61158299999999999</v>
      </c>
      <c r="M7" s="41">
        <v>0.76391699999999996</v>
      </c>
      <c r="N7" s="41">
        <v>0.87424999999999997</v>
      </c>
      <c r="O7" s="41">
        <v>0.93841699999999995</v>
      </c>
      <c r="P7" s="41">
        <v>0.969333</v>
      </c>
      <c r="Q7" s="41">
        <v>0.98608300000000004</v>
      </c>
      <c r="R7" s="41">
        <v>0.99308300000000005</v>
      </c>
      <c r="S7" s="41">
        <v>0.99708300000000005</v>
      </c>
      <c r="T7" s="41">
        <v>0.99850000000000005</v>
      </c>
      <c r="U7" s="41">
        <v>0.99908300000000005</v>
      </c>
      <c r="V7" s="136">
        <v>0.99933300000000003</v>
      </c>
      <c r="W7" s="41">
        <v>0.999583</v>
      </c>
      <c r="X7" s="41">
        <v>0.99975000000000003</v>
      </c>
      <c r="Y7" s="41">
        <v>0.99975000000000003</v>
      </c>
      <c r="Z7" s="41">
        <v>0.99975000000000003</v>
      </c>
      <c r="AA7" s="41">
        <v>0.99975000000000003</v>
      </c>
      <c r="AB7" s="41">
        <v>0.99991699999999994</v>
      </c>
      <c r="AC7" s="42">
        <v>0.99991699999999994</v>
      </c>
      <c r="AD7" s="42">
        <v>1</v>
      </c>
      <c r="AE7" s="42">
        <v>1</v>
      </c>
      <c r="AF7" s="42">
        <v>1</v>
      </c>
      <c r="AG7" s="42">
        <v>1</v>
      </c>
      <c r="AH7" s="42">
        <v>1</v>
      </c>
      <c r="AI7" s="42">
        <v>1</v>
      </c>
      <c r="AJ7" s="42">
        <v>1</v>
      </c>
      <c r="AK7" s="42">
        <v>1</v>
      </c>
      <c r="AL7" s="42">
        <v>1</v>
      </c>
      <c r="AM7" s="42">
        <v>1</v>
      </c>
      <c r="AN7" s="43">
        <v>1</v>
      </c>
      <c r="AO7" s="43">
        <v>1</v>
      </c>
      <c r="AP7" s="43">
        <v>1</v>
      </c>
      <c r="AQ7" s="43">
        <v>1</v>
      </c>
      <c r="AR7" s="43">
        <v>1</v>
      </c>
      <c r="AS7" s="43">
        <v>1</v>
      </c>
      <c r="AT7" s="43">
        <v>1</v>
      </c>
      <c r="AU7" s="43">
        <v>1</v>
      </c>
      <c r="AV7" s="43">
        <v>1</v>
      </c>
      <c r="AW7" s="43">
        <v>1</v>
      </c>
      <c r="AX7" s="43">
        <v>1</v>
      </c>
      <c r="AY7" s="144">
        <v>1</v>
      </c>
      <c r="AZ7" s="140">
        <v>1</v>
      </c>
      <c r="BA7" s="43">
        <v>1</v>
      </c>
      <c r="BB7" s="43">
        <v>1</v>
      </c>
      <c r="BC7" s="43">
        <v>1</v>
      </c>
      <c r="BD7" s="43">
        <v>1</v>
      </c>
      <c r="BE7" s="43">
        <v>1</v>
      </c>
      <c r="BF7" s="43">
        <v>1</v>
      </c>
      <c r="BG7" s="43">
        <v>1</v>
      </c>
      <c r="BH7" s="43">
        <v>1</v>
      </c>
      <c r="BI7" s="43">
        <v>1</v>
      </c>
      <c r="BJ7" s="43">
        <v>1</v>
      </c>
      <c r="BK7" s="43">
        <v>1</v>
      </c>
      <c r="BL7" s="43">
        <v>1</v>
      </c>
      <c r="BM7" s="43">
        <v>1</v>
      </c>
      <c r="BN7" s="43">
        <v>1</v>
      </c>
      <c r="BO7" s="43">
        <v>1</v>
      </c>
      <c r="BP7" s="43">
        <v>1</v>
      </c>
      <c r="BQ7" s="43">
        <v>1</v>
      </c>
      <c r="BR7" s="43">
        <v>1</v>
      </c>
      <c r="BS7" s="43">
        <v>1</v>
      </c>
      <c r="BT7" s="43">
        <v>1</v>
      </c>
      <c r="BU7" s="43">
        <v>1</v>
      </c>
      <c r="BV7" s="43">
        <v>1</v>
      </c>
      <c r="BW7" s="43">
        <v>1</v>
      </c>
      <c r="BX7" s="43">
        <v>1</v>
      </c>
      <c r="BY7" s="43">
        <v>1</v>
      </c>
      <c r="BZ7" s="43">
        <v>1</v>
      </c>
      <c r="CA7" s="43">
        <v>1</v>
      </c>
      <c r="CB7" s="43">
        <v>1</v>
      </c>
      <c r="CC7" s="43">
        <v>1</v>
      </c>
      <c r="CD7" s="43">
        <v>1</v>
      </c>
      <c r="CE7" s="43">
        <v>1</v>
      </c>
      <c r="CF7" s="43">
        <v>1</v>
      </c>
      <c r="CG7" s="43">
        <v>1</v>
      </c>
      <c r="CH7" s="43">
        <v>1</v>
      </c>
      <c r="CI7" s="43">
        <v>0.99991699999999994</v>
      </c>
      <c r="CJ7" s="43">
        <v>0.99991699999999994</v>
      </c>
      <c r="CK7" s="43">
        <v>0.99991699999999994</v>
      </c>
      <c r="CL7" s="43">
        <v>0.99991699999999994</v>
      </c>
      <c r="CM7" s="43">
        <v>0.99991699999999994</v>
      </c>
      <c r="CN7" s="43">
        <v>0.99983299999999997</v>
      </c>
      <c r="CO7" s="43">
        <v>0.99983299999999997</v>
      </c>
      <c r="CP7" s="43">
        <v>0.99983299999999997</v>
      </c>
      <c r="CQ7" s="43">
        <v>0.999583</v>
      </c>
      <c r="CR7" s="43">
        <v>0.99924999999999997</v>
      </c>
      <c r="CS7" s="43">
        <v>0.999</v>
      </c>
      <c r="CT7" s="43">
        <v>0.998583</v>
      </c>
      <c r="CU7" s="43">
        <v>0.99775000000000003</v>
      </c>
      <c r="CV7" s="43">
        <v>0.99733300000000003</v>
      </c>
      <c r="CW7" s="43">
        <v>0.99608300000000005</v>
      </c>
      <c r="CX7" s="43">
        <v>0.99550000000000005</v>
      </c>
      <c r="CY7" s="43">
        <v>0.99383299999999997</v>
      </c>
      <c r="CZ7" s="43">
        <v>0.99191700000000005</v>
      </c>
      <c r="DA7" s="43">
        <v>0.98991700000000005</v>
      </c>
      <c r="DB7" s="43">
        <v>0.98733300000000002</v>
      </c>
      <c r="DC7" s="43">
        <v>0.98441699999999999</v>
      </c>
      <c r="DD7" s="43">
        <v>0.98175000000000001</v>
      </c>
      <c r="DE7" s="43">
        <v>0.97783299999999995</v>
      </c>
      <c r="DF7" s="43">
        <v>0.973167</v>
      </c>
      <c r="DG7" s="43">
        <v>0.96891700000000003</v>
      </c>
      <c r="DH7" s="43">
        <v>0.96283300000000005</v>
      </c>
      <c r="DI7" s="43">
        <v>0.95716699999999999</v>
      </c>
      <c r="DJ7" s="43">
        <v>0.95050000000000001</v>
      </c>
      <c r="DK7" s="43">
        <v>0.94441699999999995</v>
      </c>
      <c r="DL7" s="43">
        <v>0.93641700000000005</v>
      </c>
      <c r="DM7" s="43">
        <v>0.92616699999999996</v>
      </c>
      <c r="DN7" s="43">
        <v>0.91683300000000001</v>
      </c>
      <c r="DO7" s="43">
        <v>0.90733299999999995</v>
      </c>
      <c r="DP7" s="43">
        <v>0.89591699999999996</v>
      </c>
      <c r="DQ7" s="43">
        <v>0.88466699999999998</v>
      </c>
      <c r="DR7" s="43">
        <v>0.87433300000000003</v>
      </c>
      <c r="DS7" s="43">
        <v>0.86208300000000004</v>
      </c>
      <c r="DT7" s="43">
        <v>0.84950000000000003</v>
      </c>
      <c r="DU7" s="43">
        <v>0.83641699999999997</v>
      </c>
      <c r="DV7" s="43">
        <v>0.82325000000000004</v>
      </c>
      <c r="DW7" s="43">
        <v>0.80574999999999997</v>
      </c>
      <c r="DX7" s="43">
        <v>0.78758300000000003</v>
      </c>
      <c r="DY7" s="43">
        <v>0.77149999999999996</v>
      </c>
      <c r="DZ7" s="43">
        <v>0.75549999999999995</v>
      </c>
      <c r="EA7" s="43">
        <v>0.73983299999999996</v>
      </c>
      <c r="EB7" s="43">
        <v>0.72491700000000003</v>
      </c>
      <c r="EC7" s="43">
        <v>0.70774999999999999</v>
      </c>
      <c r="ED7" s="43">
        <v>0.6915</v>
      </c>
      <c r="EE7" s="43">
        <v>0.67525000000000002</v>
      </c>
      <c r="EF7" s="43">
        <v>0.658833</v>
      </c>
      <c r="EG7" s="43">
        <v>0.64258300000000002</v>
      </c>
      <c r="EH7" s="43">
        <v>0.62516700000000003</v>
      </c>
      <c r="EI7" s="43">
        <v>0.60741699999999998</v>
      </c>
      <c r="EJ7" s="43">
        <v>0.589167</v>
      </c>
      <c r="EK7" s="43">
        <v>0.57241699999999995</v>
      </c>
      <c r="EL7" s="43">
        <v>0.55783300000000002</v>
      </c>
      <c r="EM7" s="43">
        <v>0.54016699999999995</v>
      </c>
      <c r="EN7" s="43">
        <v>0.52358300000000002</v>
      </c>
      <c r="EO7" s="43">
        <v>0.50833300000000003</v>
      </c>
      <c r="EP7" s="43">
        <v>0.49116700000000002</v>
      </c>
      <c r="EQ7" s="43">
        <v>0.47766700000000001</v>
      </c>
      <c r="ER7" s="43">
        <v>0.464167</v>
      </c>
      <c r="ES7" s="43">
        <v>0.45074999999999998</v>
      </c>
      <c r="ET7" s="43">
        <v>0.4365</v>
      </c>
      <c r="EU7" s="43">
        <v>0.42166700000000001</v>
      </c>
      <c r="EV7" s="43">
        <v>0.40799999999999997</v>
      </c>
      <c r="EW7" s="43">
        <v>0.39424999999999999</v>
      </c>
      <c r="EX7" s="43">
        <v>0.38233299999999998</v>
      </c>
      <c r="EY7" s="43">
        <v>0.36891699999999999</v>
      </c>
      <c r="EZ7" s="43">
        <v>0.35575000000000001</v>
      </c>
      <c r="FA7" s="43">
        <v>0.34258300000000003</v>
      </c>
      <c r="FB7" s="43">
        <v>0.32916699999999999</v>
      </c>
      <c r="FC7" s="43">
        <v>0.31666699999999998</v>
      </c>
      <c r="FD7" s="43">
        <v>0.30491699999999999</v>
      </c>
      <c r="FE7" s="43">
        <v>0.29391699999999998</v>
      </c>
      <c r="FF7" s="43">
        <v>0.28399999999999997</v>
      </c>
      <c r="FG7" s="43">
        <v>0.27416699999999999</v>
      </c>
      <c r="FH7" s="43">
        <v>0.26383299999999998</v>
      </c>
      <c r="FI7" s="43">
        <v>0.25324999999999998</v>
      </c>
      <c r="FJ7" s="43">
        <v>0.24408299999999999</v>
      </c>
      <c r="FK7" s="43">
        <v>0.23708299999999999</v>
      </c>
      <c r="FL7" s="43">
        <v>0.22858300000000001</v>
      </c>
      <c r="FM7" s="43">
        <v>0.22075</v>
      </c>
      <c r="FN7" s="43">
        <v>0.21274999999999999</v>
      </c>
      <c r="FO7" s="43">
        <v>0.20608299999999999</v>
      </c>
      <c r="FP7" s="43">
        <v>0.19825000000000001</v>
      </c>
      <c r="FQ7" s="43">
        <v>0.19075</v>
      </c>
      <c r="FR7" s="43">
        <v>0.183417</v>
      </c>
      <c r="FS7" s="43">
        <v>0.17691699999999999</v>
      </c>
      <c r="FT7" s="43">
        <v>0.17150000000000001</v>
      </c>
      <c r="FU7" s="43">
        <v>0.16450000000000001</v>
      </c>
      <c r="FV7" s="43">
        <v>0.157167</v>
      </c>
      <c r="FW7" s="43">
        <v>0.151</v>
      </c>
      <c r="FX7" s="43">
        <v>0.14516699999999999</v>
      </c>
      <c r="FY7" s="43">
        <v>0.13966700000000001</v>
      </c>
      <c r="FZ7" s="43">
        <v>0.13416700000000001</v>
      </c>
      <c r="GA7" s="43">
        <v>0.128833</v>
      </c>
      <c r="GB7" s="43">
        <v>0.12425</v>
      </c>
      <c r="GC7" s="43">
        <v>0.11908299999999999</v>
      </c>
      <c r="GD7" s="43">
        <v>0.114</v>
      </c>
      <c r="GE7" s="43">
        <v>0.110167</v>
      </c>
      <c r="GF7" s="43">
        <v>0.104917</v>
      </c>
      <c r="GG7" s="43">
        <v>0.10100000000000001</v>
      </c>
      <c r="GH7" s="43">
        <v>9.7667000000000004E-2</v>
      </c>
      <c r="GI7" s="43">
        <v>9.4417000000000001E-2</v>
      </c>
      <c r="GJ7" s="43">
        <v>9.0082999999999996E-2</v>
      </c>
      <c r="GK7" s="43">
        <v>8.5999999999999993E-2</v>
      </c>
      <c r="GL7" s="43">
        <v>8.2250000000000004E-2</v>
      </c>
      <c r="GM7" s="43">
        <v>7.9000000000000001E-2</v>
      </c>
      <c r="GN7" s="43">
        <v>7.4666999999999997E-2</v>
      </c>
      <c r="GO7" s="43">
        <v>7.2249999999999995E-2</v>
      </c>
      <c r="GP7" s="43">
        <v>6.9167000000000006E-2</v>
      </c>
      <c r="GQ7" s="43">
        <v>6.6083000000000003E-2</v>
      </c>
      <c r="GR7" s="43">
        <v>6.3750000000000001E-2</v>
      </c>
      <c r="GS7" s="43">
        <v>6.1332999999999999E-2</v>
      </c>
      <c r="GT7" s="43">
        <v>5.8749999999999997E-2</v>
      </c>
      <c r="GU7" s="43">
        <v>5.5833000000000001E-2</v>
      </c>
      <c r="GV7" s="43">
        <v>5.3499999999999999E-2</v>
      </c>
      <c r="GW7" s="43">
        <v>5.1332999999999997E-2</v>
      </c>
      <c r="GX7" s="43">
        <v>4.9417000000000003E-2</v>
      </c>
      <c r="GY7" s="43">
        <v>4.7500000000000001E-2</v>
      </c>
      <c r="GZ7" s="43">
        <v>4.6082999999999999E-2</v>
      </c>
      <c r="HA7" s="43">
        <v>4.3916999999999998E-2</v>
      </c>
      <c r="HB7" s="43">
        <v>4.2417000000000003E-2</v>
      </c>
      <c r="HC7" s="43">
        <v>4.0583000000000001E-2</v>
      </c>
      <c r="HD7" s="43">
        <v>3.9333E-2</v>
      </c>
      <c r="HE7" s="43">
        <v>3.7666999999999999E-2</v>
      </c>
      <c r="HF7" s="43">
        <v>3.6249999999999998E-2</v>
      </c>
      <c r="HG7" s="43">
        <v>3.4417000000000003E-2</v>
      </c>
      <c r="HH7" s="43">
        <v>3.3583000000000002E-2</v>
      </c>
      <c r="HI7" s="43">
        <v>3.3000000000000002E-2</v>
      </c>
      <c r="HJ7" s="43">
        <v>3.1917000000000001E-2</v>
      </c>
      <c r="HK7" s="43">
        <v>3.0166999999999999E-2</v>
      </c>
      <c r="HL7" s="43">
        <v>2.8917000000000002E-2</v>
      </c>
      <c r="HM7" s="43">
        <v>2.8000000000000001E-2</v>
      </c>
      <c r="HN7" s="43">
        <v>2.7333E-2</v>
      </c>
      <c r="HO7" s="43">
        <v>2.6166999999999999E-2</v>
      </c>
      <c r="HP7" s="43">
        <v>2.5250000000000002E-2</v>
      </c>
      <c r="HQ7" s="43">
        <v>2.4333E-2</v>
      </c>
      <c r="HR7" s="43">
        <v>2.3583E-2</v>
      </c>
      <c r="HS7" s="43">
        <v>2.3167E-2</v>
      </c>
      <c r="HT7" s="43">
        <v>2.2582999999999999E-2</v>
      </c>
      <c r="HU7" s="43">
        <v>2.1833000000000002E-2</v>
      </c>
      <c r="HV7" s="43">
        <v>2.1250000000000002E-2</v>
      </c>
      <c r="HW7" s="43">
        <v>2.0667000000000001E-2</v>
      </c>
      <c r="HX7" s="43">
        <v>2.0167000000000001E-2</v>
      </c>
      <c r="HY7" s="43">
        <v>1.9917000000000001E-2</v>
      </c>
      <c r="HZ7" s="43">
        <v>1.95E-2</v>
      </c>
      <c r="IA7" s="43">
        <v>1.8749999999999999E-2</v>
      </c>
      <c r="IB7" s="43">
        <v>1.8249999999999999E-2</v>
      </c>
      <c r="IC7" s="43">
        <v>1.7333000000000001E-2</v>
      </c>
      <c r="ID7" s="43">
        <v>1.6750000000000001E-2</v>
      </c>
      <c r="IE7" s="43">
        <v>1.6167000000000001E-2</v>
      </c>
      <c r="IF7" s="43">
        <v>1.5667E-2</v>
      </c>
      <c r="IG7" s="43">
        <v>1.5583E-2</v>
      </c>
      <c r="IH7" s="43">
        <v>1.5082999999999999E-2</v>
      </c>
      <c r="II7" s="43">
        <v>1.4250000000000001E-2</v>
      </c>
      <c r="IJ7" s="43">
        <v>1.3583E-2</v>
      </c>
      <c r="IK7" s="43">
        <v>1.2999999999999999E-2</v>
      </c>
      <c r="IL7" s="43">
        <v>1.2749999999999999E-2</v>
      </c>
      <c r="IM7" s="43">
        <v>1.2416999999999999E-2</v>
      </c>
      <c r="IN7" s="43">
        <v>1.1917000000000001E-2</v>
      </c>
      <c r="IO7" s="43">
        <v>1.15E-2</v>
      </c>
      <c r="IP7" s="43">
        <v>1.0749999999999999E-2</v>
      </c>
      <c r="IQ7" s="43">
        <v>1.0583E-2</v>
      </c>
      <c r="IR7" s="43">
        <v>1.025E-2</v>
      </c>
      <c r="IS7" s="43">
        <v>1.0167000000000001E-2</v>
      </c>
      <c r="IT7" s="43">
        <v>9.8329999999999997E-3</v>
      </c>
      <c r="IU7" s="43">
        <v>9.4999999999999998E-3</v>
      </c>
      <c r="IV7" s="43">
        <v>9.417E-3</v>
      </c>
      <c r="IW7" s="43">
        <v>9.3329999999999993E-3</v>
      </c>
      <c r="IX7" s="43">
        <v>8.9999999999999993E-3</v>
      </c>
      <c r="IY7" s="43">
        <v>8.6669999999999994E-3</v>
      </c>
      <c r="IZ7" s="43">
        <v>8.4169999999999991E-3</v>
      </c>
      <c r="JA7" s="43">
        <v>8.0000000000000002E-3</v>
      </c>
      <c r="JB7" s="43">
        <v>7.7499999999999999E-3</v>
      </c>
      <c r="JC7" s="43">
        <v>7.417E-3</v>
      </c>
      <c r="JD7" s="43">
        <v>7.1669999999999998E-3</v>
      </c>
      <c r="JE7" s="43">
        <v>7.0829999999999999E-3</v>
      </c>
      <c r="JF7" s="43">
        <v>6.6670000000000002E-3</v>
      </c>
      <c r="JG7" s="43">
        <v>6.417E-3</v>
      </c>
      <c r="JH7" s="43">
        <v>6.2500000000000003E-3</v>
      </c>
      <c r="JI7" s="43">
        <v>6.0829999999999999E-3</v>
      </c>
      <c r="JJ7" s="43">
        <v>6.0829999999999999E-3</v>
      </c>
      <c r="JK7" s="43">
        <v>5.9170000000000004E-3</v>
      </c>
      <c r="JL7" s="43">
        <v>5.8329999999999996E-3</v>
      </c>
      <c r="JM7" s="43">
        <v>5.7499999999999999E-3</v>
      </c>
      <c r="JN7" s="43">
        <v>5.6670000000000002E-3</v>
      </c>
      <c r="JO7" s="43">
        <v>5.3330000000000001E-3</v>
      </c>
      <c r="JP7" s="43">
        <v>5.0000000000000001E-3</v>
      </c>
      <c r="JQ7" s="43">
        <v>4.8329999999999996E-3</v>
      </c>
      <c r="JR7" s="43">
        <v>4.4999999999999997E-3</v>
      </c>
      <c r="JS7" s="43">
        <v>4.333E-3</v>
      </c>
      <c r="JT7" s="43">
        <v>4.333E-3</v>
      </c>
      <c r="JU7" s="43">
        <v>4.2500000000000003E-3</v>
      </c>
      <c r="JV7" s="43">
        <v>4.2500000000000003E-3</v>
      </c>
      <c r="JW7" s="43">
        <v>4.1669999999999997E-3</v>
      </c>
      <c r="JX7" s="43">
        <v>4.1669999999999997E-3</v>
      </c>
      <c r="JY7" s="43">
        <v>4.0829999999999998E-3</v>
      </c>
      <c r="JZ7" s="43">
        <v>4.0000000000000001E-3</v>
      </c>
      <c r="KA7" s="43">
        <v>4.0000000000000001E-3</v>
      </c>
      <c r="KB7" s="43">
        <v>3.9170000000000003E-3</v>
      </c>
      <c r="KC7" s="43">
        <v>3.7499999999999999E-3</v>
      </c>
      <c r="KD7" s="43">
        <v>3.6670000000000001E-3</v>
      </c>
      <c r="KE7" s="43">
        <v>3.6670000000000001E-3</v>
      </c>
      <c r="KF7" s="43">
        <v>3.6670000000000001E-3</v>
      </c>
      <c r="KG7" s="43">
        <v>3.6670000000000001E-3</v>
      </c>
      <c r="KH7" s="43">
        <v>3.5829999999999998E-3</v>
      </c>
      <c r="KI7" s="43">
        <v>3.5000000000000001E-3</v>
      </c>
      <c r="KJ7" s="43">
        <v>3.2499999999999999E-3</v>
      </c>
      <c r="KK7" s="43">
        <v>3.1670000000000001E-3</v>
      </c>
      <c r="KL7" s="43">
        <v>3.0829999999999998E-3</v>
      </c>
      <c r="KM7" s="43">
        <v>3.0829999999999998E-3</v>
      </c>
      <c r="KN7" s="43">
        <v>2.833E-3</v>
      </c>
      <c r="KO7" s="43">
        <v>2.7499999999999998E-3</v>
      </c>
      <c r="KP7" s="43">
        <v>2.7499999999999998E-3</v>
      </c>
      <c r="KQ7" s="43">
        <v>2.6670000000000001E-3</v>
      </c>
      <c r="KR7" s="43">
        <v>2.6670000000000001E-3</v>
      </c>
      <c r="KS7" s="43">
        <v>2.5000000000000001E-3</v>
      </c>
      <c r="KT7" s="43">
        <v>2.4169999999999999E-3</v>
      </c>
      <c r="KU7" s="43">
        <v>2.333E-3</v>
      </c>
      <c r="KV7" s="43">
        <v>2.333E-3</v>
      </c>
      <c r="KW7" s="43">
        <v>2.333E-3</v>
      </c>
      <c r="KX7" s="43">
        <v>2.333E-3</v>
      </c>
      <c r="KY7" s="43">
        <v>2.333E-3</v>
      </c>
      <c r="KZ7" s="43">
        <v>2.1670000000000001E-3</v>
      </c>
      <c r="LA7" s="43">
        <v>2.1670000000000001E-3</v>
      </c>
      <c r="LB7" s="43">
        <v>2.1670000000000001E-3</v>
      </c>
      <c r="LC7" s="43">
        <v>2.1670000000000001E-3</v>
      </c>
      <c r="LD7" s="43">
        <v>2.0830000000000002E-3</v>
      </c>
      <c r="LE7" s="43">
        <v>2E-3</v>
      </c>
      <c r="LF7" s="43">
        <v>2E-3</v>
      </c>
      <c r="LG7" s="43">
        <v>2E-3</v>
      </c>
      <c r="LH7" s="43">
        <v>2E-3</v>
      </c>
      <c r="LI7" s="43">
        <v>2E-3</v>
      </c>
      <c r="LJ7" s="43">
        <v>2E-3</v>
      </c>
      <c r="LK7" s="43">
        <v>2E-3</v>
      </c>
      <c r="LL7" s="43">
        <v>2E-3</v>
      </c>
      <c r="LM7" s="43">
        <v>2E-3</v>
      </c>
      <c r="LN7" s="43">
        <v>1.9170000000000001E-3</v>
      </c>
      <c r="LO7" s="43">
        <v>1.833E-3</v>
      </c>
      <c r="LP7" s="43">
        <v>1.833E-3</v>
      </c>
      <c r="LQ7" s="43">
        <v>1.833E-3</v>
      </c>
      <c r="LR7" s="43">
        <v>1.833E-3</v>
      </c>
      <c r="LS7" s="43">
        <v>1.833E-3</v>
      </c>
      <c r="LT7" s="43">
        <v>1.833E-3</v>
      </c>
      <c r="LU7" s="43">
        <v>1.833E-3</v>
      </c>
      <c r="LV7" s="43">
        <v>1.833E-3</v>
      </c>
      <c r="LW7" s="43">
        <v>1.833E-3</v>
      </c>
      <c r="LX7" s="43">
        <v>1.75E-3</v>
      </c>
      <c r="LY7" s="43">
        <v>1.75E-3</v>
      </c>
      <c r="LZ7" s="43">
        <v>1.6670000000000001E-3</v>
      </c>
      <c r="MA7" s="43">
        <v>1.583E-3</v>
      </c>
      <c r="MB7" s="43">
        <v>1.583E-3</v>
      </c>
      <c r="MC7" s="43">
        <v>1.5E-3</v>
      </c>
      <c r="MD7" s="43">
        <v>1.4170000000000001E-3</v>
      </c>
      <c r="ME7" s="43">
        <v>1.4170000000000001E-3</v>
      </c>
      <c r="MF7" s="43">
        <v>1.4170000000000001E-3</v>
      </c>
      <c r="MG7" s="43">
        <v>1.4170000000000001E-3</v>
      </c>
      <c r="MH7" s="43">
        <v>1.333E-3</v>
      </c>
      <c r="MI7" s="43">
        <v>1.25E-3</v>
      </c>
      <c r="MJ7" s="43">
        <v>1.25E-3</v>
      </c>
      <c r="MK7" s="43">
        <v>1.25E-3</v>
      </c>
      <c r="ML7" s="43">
        <v>1.25E-3</v>
      </c>
      <c r="MM7" s="43">
        <v>1.25E-3</v>
      </c>
      <c r="MN7" s="43">
        <v>1.1670000000000001E-3</v>
      </c>
      <c r="MO7" s="43">
        <v>1.1670000000000001E-3</v>
      </c>
      <c r="MP7" s="43">
        <v>1.083E-3</v>
      </c>
      <c r="MQ7" s="43">
        <v>1.083E-3</v>
      </c>
      <c r="MR7" s="43">
        <v>1.083E-3</v>
      </c>
      <c r="MS7" s="43">
        <v>1E-3</v>
      </c>
      <c r="MT7" s="43">
        <v>1E-3</v>
      </c>
      <c r="MU7" s="43">
        <v>9.1699999999999995E-4</v>
      </c>
      <c r="MV7" s="43">
        <v>9.1699999999999995E-4</v>
      </c>
      <c r="MW7" s="43">
        <v>9.1699999999999995E-4</v>
      </c>
      <c r="MX7" s="43">
        <v>9.1699999999999995E-4</v>
      </c>
      <c r="MY7" s="43">
        <v>8.3299999999999997E-4</v>
      </c>
      <c r="MZ7" s="43">
        <v>8.3299999999999997E-4</v>
      </c>
      <c r="NA7" s="43">
        <v>8.3299999999999997E-4</v>
      </c>
      <c r="NB7" s="43">
        <v>8.3299999999999997E-4</v>
      </c>
      <c r="NC7" s="43">
        <v>8.3299999999999997E-4</v>
      </c>
      <c r="ND7" s="43">
        <v>8.3299999999999997E-4</v>
      </c>
      <c r="NE7" s="43">
        <v>8.3299999999999997E-4</v>
      </c>
      <c r="NF7" s="43">
        <v>7.5000000000000002E-4</v>
      </c>
      <c r="NG7" s="43">
        <v>7.5000000000000002E-4</v>
      </c>
      <c r="NH7" s="43">
        <v>7.5000000000000002E-4</v>
      </c>
      <c r="NI7" s="43">
        <v>7.5000000000000002E-4</v>
      </c>
      <c r="NJ7" s="43">
        <v>7.5000000000000002E-4</v>
      </c>
      <c r="NK7" s="43">
        <v>7.5000000000000002E-4</v>
      </c>
      <c r="NL7" s="43">
        <v>7.5000000000000002E-4</v>
      </c>
      <c r="NM7" s="43">
        <v>7.5000000000000002E-4</v>
      </c>
      <c r="NN7" s="43">
        <v>7.5000000000000002E-4</v>
      </c>
      <c r="NO7" s="43">
        <v>7.5000000000000002E-4</v>
      </c>
      <c r="NP7" s="43">
        <v>7.5000000000000002E-4</v>
      </c>
      <c r="NQ7" s="43">
        <v>7.5000000000000002E-4</v>
      </c>
      <c r="NR7" s="43">
        <v>6.6699999999999995E-4</v>
      </c>
      <c r="NS7" s="43">
        <v>5.8299999999999997E-4</v>
      </c>
      <c r="NT7" s="43">
        <v>5.8299999999999997E-4</v>
      </c>
      <c r="NU7" s="43">
        <v>5.8299999999999997E-4</v>
      </c>
      <c r="NV7" s="43">
        <v>5.8299999999999997E-4</v>
      </c>
      <c r="NW7" s="43">
        <v>5.8299999999999997E-4</v>
      </c>
      <c r="NX7" s="43">
        <v>5.8299999999999997E-4</v>
      </c>
      <c r="NY7" s="43">
        <v>5.8299999999999997E-4</v>
      </c>
      <c r="NZ7" s="43">
        <v>5.8299999999999997E-4</v>
      </c>
      <c r="OA7" s="43">
        <v>5.8299999999999997E-4</v>
      </c>
      <c r="OB7" s="43">
        <v>5.8299999999999997E-4</v>
      </c>
      <c r="OC7" s="43">
        <v>5.8299999999999997E-4</v>
      </c>
      <c r="OD7" s="43">
        <v>5.8299999999999997E-4</v>
      </c>
      <c r="OE7" s="43">
        <v>5.8299999999999997E-4</v>
      </c>
      <c r="OF7" s="43">
        <v>5.8299999999999997E-4</v>
      </c>
      <c r="OG7" s="43">
        <v>5.8299999999999997E-4</v>
      </c>
      <c r="OH7" s="43">
        <v>5.0000000000000001E-4</v>
      </c>
      <c r="OI7" s="43">
        <v>5.0000000000000001E-4</v>
      </c>
      <c r="OJ7" s="43">
        <v>5.0000000000000001E-4</v>
      </c>
      <c r="OK7" s="43">
        <v>5.0000000000000001E-4</v>
      </c>
      <c r="OL7" s="43">
        <v>5.0000000000000001E-4</v>
      </c>
      <c r="OM7" s="43">
        <v>5.0000000000000001E-4</v>
      </c>
      <c r="ON7" s="43">
        <v>5.0000000000000001E-4</v>
      </c>
      <c r="OO7" s="43">
        <v>5.0000000000000001E-4</v>
      </c>
      <c r="OP7" s="43">
        <v>5.0000000000000001E-4</v>
      </c>
      <c r="OQ7" s="43">
        <v>5.0000000000000001E-4</v>
      </c>
      <c r="OR7" s="43">
        <v>5.0000000000000001E-4</v>
      </c>
      <c r="OS7" s="43">
        <v>5.0000000000000001E-4</v>
      </c>
      <c r="OT7" s="43">
        <v>5.0000000000000001E-4</v>
      </c>
      <c r="OU7" s="43">
        <v>5.0000000000000001E-4</v>
      </c>
      <c r="OV7" s="43">
        <v>5.0000000000000001E-4</v>
      </c>
      <c r="OW7" s="43">
        <v>5.0000000000000001E-4</v>
      </c>
      <c r="OX7" s="43">
        <v>4.17E-4</v>
      </c>
      <c r="OY7" s="43">
        <v>4.17E-4</v>
      </c>
      <c r="OZ7" s="43">
        <v>4.17E-4</v>
      </c>
      <c r="PA7" s="43">
        <v>4.17E-4</v>
      </c>
      <c r="PB7" s="43">
        <v>4.17E-4</v>
      </c>
      <c r="PC7" s="43">
        <v>3.3300000000000002E-4</v>
      </c>
      <c r="PD7" s="43">
        <v>3.3300000000000002E-4</v>
      </c>
      <c r="PE7" s="43">
        <v>3.3300000000000002E-4</v>
      </c>
      <c r="PF7" s="43">
        <v>3.3300000000000002E-4</v>
      </c>
      <c r="PG7" s="43">
        <v>3.3300000000000002E-4</v>
      </c>
      <c r="PH7" s="43">
        <v>3.3300000000000002E-4</v>
      </c>
      <c r="PI7" s="43">
        <v>3.3300000000000002E-4</v>
      </c>
      <c r="PJ7" s="43">
        <v>3.3300000000000002E-4</v>
      </c>
      <c r="PK7" s="43">
        <v>3.3300000000000002E-4</v>
      </c>
      <c r="PL7" s="43">
        <v>3.3300000000000002E-4</v>
      </c>
      <c r="PM7" s="43">
        <v>3.3300000000000002E-4</v>
      </c>
      <c r="PN7" s="43">
        <v>3.3300000000000002E-4</v>
      </c>
      <c r="PO7" s="43">
        <v>3.3300000000000002E-4</v>
      </c>
      <c r="PP7" s="43">
        <v>3.3300000000000002E-4</v>
      </c>
      <c r="PQ7" s="43">
        <v>3.3300000000000002E-4</v>
      </c>
      <c r="PR7" s="43">
        <v>3.3300000000000002E-4</v>
      </c>
      <c r="PS7" s="43">
        <v>3.3300000000000002E-4</v>
      </c>
      <c r="PT7" s="43">
        <v>3.3300000000000002E-4</v>
      </c>
      <c r="PU7" s="43">
        <v>3.3300000000000002E-4</v>
      </c>
      <c r="PV7" s="43">
        <v>3.3300000000000002E-4</v>
      </c>
      <c r="PW7" s="43">
        <v>3.3300000000000002E-4</v>
      </c>
      <c r="PX7" s="43">
        <v>3.3300000000000002E-4</v>
      </c>
      <c r="PY7" s="43">
        <v>3.3300000000000002E-4</v>
      </c>
      <c r="PZ7" s="43">
        <v>3.3300000000000002E-4</v>
      </c>
      <c r="QA7" s="43">
        <v>3.3300000000000002E-4</v>
      </c>
      <c r="QB7" s="43">
        <v>3.3300000000000002E-4</v>
      </c>
      <c r="QC7" s="43">
        <v>3.3300000000000002E-4</v>
      </c>
      <c r="QD7" s="43">
        <v>3.3300000000000002E-4</v>
      </c>
      <c r="QE7" s="43">
        <v>2.5000000000000001E-4</v>
      </c>
      <c r="QF7" s="43">
        <v>2.5000000000000001E-4</v>
      </c>
      <c r="QG7" s="43">
        <v>2.5000000000000001E-4</v>
      </c>
      <c r="QH7" s="43">
        <v>2.5000000000000001E-4</v>
      </c>
      <c r="QI7" s="43">
        <v>2.5000000000000001E-4</v>
      </c>
      <c r="QJ7" s="43">
        <v>2.5000000000000001E-4</v>
      </c>
      <c r="QK7" s="43">
        <v>2.5000000000000001E-4</v>
      </c>
      <c r="QL7" s="43">
        <v>2.5000000000000001E-4</v>
      </c>
      <c r="QM7" s="43">
        <v>2.5000000000000001E-4</v>
      </c>
      <c r="QN7" s="43">
        <v>2.5000000000000001E-4</v>
      </c>
      <c r="QO7" s="43">
        <v>2.5000000000000001E-4</v>
      </c>
      <c r="QP7" s="43">
        <v>2.5000000000000001E-4</v>
      </c>
      <c r="QQ7" s="43">
        <v>2.5000000000000001E-4</v>
      </c>
      <c r="QR7" s="43">
        <v>2.5000000000000001E-4</v>
      </c>
      <c r="QS7" s="43">
        <v>2.5000000000000001E-4</v>
      </c>
      <c r="QT7" s="43">
        <v>2.5000000000000001E-4</v>
      </c>
      <c r="QU7" s="43">
        <v>2.5000000000000001E-4</v>
      </c>
      <c r="QV7" s="43">
        <v>2.5000000000000001E-4</v>
      </c>
      <c r="QW7" s="43">
        <v>2.5000000000000001E-4</v>
      </c>
      <c r="QX7" s="43">
        <v>2.5000000000000001E-4</v>
      </c>
      <c r="QY7" s="43">
        <v>2.5000000000000001E-4</v>
      </c>
      <c r="QZ7" s="43">
        <v>2.5000000000000001E-4</v>
      </c>
      <c r="RA7" s="43">
        <v>2.5000000000000001E-4</v>
      </c>
      <c r="RB7" s="43">
        <v>2.5000000000000001E-4</v>
      </c>
      <c r="RC7" s="43">
        <v>2.5000000000000001E-4</v>
      </c>
      <c r="RD7" s="43">
        <v>2.5000000000000001E-4</v>
      </c>
      <c r="RE7" s="43">
        <v>2.5000000000000001E-4</v>
      </c>
      <c r="RF7" s="43">
        <v>2.5000000000000001E-4</v>
      </c>
      <c r="RG7" s="43">
        <v>2.5000000000000001E-4</v>
      </c>
      <c r="RH7" s="43">
        <v>2.5000000000000001E-4</v>
      </c>
      <c r="RI7" s="43">
        <v>2.5000000000000001E-4</v>
      </c>
      <c r="RJ7" s="43">
        <v>2.5000000000000001E-4</v>
      </c>
      <c r="RK7" s="43">
        <v>1.6699999999999999E-4</v>
      </c>
      <c r="RL7" s="43">
        <v>1.6699999999999999E-4</v>
      </c>
      <c r="RM7" s="43">
        <v>1.6699999999999999E-4</v>
      </c>
      <c r="RN7" s="43">
        <v>1.6699999999999999E-4</v>
      </c>
      <c r="RO7" s="43">
        <v>1.6699999999999999E-4</v>
      </c>
      <c r="RP7" s="43">
        <v>1.6699999999999999E-4</v>
      </c>
      <c r="RQ7" s="43">
        <v>8.2999999999999998E-5</v>
      </c>
      <c r="RR7" s="43">
        <v>8.2999999999999998E-5</v>
      </c>
      <c r="RS7" s="43">
        <v>8.2999999999999998E-5</v>
      </c>
      <c r="RT7" s="43">
        <v>8.2999999999999998E-5</v>
      </c>
      <c r="RU7" s="43">
        <v>8.2999999999999998E-5</v>
      </c>
      <c r="RV7" s="43">
        <v>8.2999999999999998E-5</v>
      </c>
      <c r="RW7" s="43">
        <v>8.2999999999999998E-5</v>
      </c>
      <c r="RX7" s="43">
        <v>8.2999999999999998E-5</v>
      </c>
      <c r="RY7" s="43">
        <v>8.2999999999999998E-5</v>
      </c>
      <c r="RZ7" s="43">
        <v>8.2999999999999998E-5</v>
      </c>
      <c r="SA7" s="43">
        <v>8.2999999999999998E-5</v>
      </c>
      <c r="SB7" s="43">
        <v>8.2999999999999998E-5</v>
      </c>
      <c r="SC7" s="43">
        <v>8.2999999999999998E-5</v>
      </c>
      <c r="SD7" s="43">
        <v>8.2999999999999998E-5</v>
      </c>
      <c r="SE7" s="43">
        <v>8.2999999999999998E-5</v>
      </c>
      <c r="SF7" s="43">
        <v>8.2999999999999998E-5</v>
      </c>
      <c r="SG7" s="43">
        <v>8.2999999999999998E-5</v>
      </c>
      <c r="SH7" s="43">
        <v>8.2999999999999998E-5</v>
      </c>
      <c r="SI7" s="43">
        <v>8.2999999999999998E-5</v>
      </c>
      <c r="SJ7" s="43">
        <v>8.2999999999999998E-5</v>
      </c>
      <c r="SK7" s="43">
        <v>8.2999999999999998E-5</v>
      </c>
      <c r="SL7" s="43">
        <v>8.2999999999999998E-5</v>
      </c>
      <c r="SM7" s="43">
        <v>8.2999999999999998E-5</v>
      </c>
      <c r="SN7" s="43">
        <v>8.2999999999999998E-5</v>
      </c>
      <c r="SO7" s="43">
        <v>8.2999999999999998E-5</v>
      </c>
      <c r="SP7" s="43">
        <v>8.2999999999999998E-5</v>
      </c>
      <c r="SQ7" s="43">
        <v>8.2999999999999998E-5</v>
      </c>
      <c r="SR7" s="43">
        <v>8.2999999999999998E-5</v>
      </c>
      <c r="SS7" s="43">
        <v>8.2999999999999998E-5</v>
      </c>
      <c r="ST7" s="43">
        <v>8.2999999999999998E-5</v>
      </c>
      <c r="SU7" s="43">
        <v>8.2999999999999998E-5</v>
      </c>
      <c r="SV7" s="43">
        <v>8.2999999999999998E-5</v>
      </c>
      <c r="SW7" s="43">
        <v>8.2999999999999998E-5</v>
      </c>
      <c r="SX7" s="43">
        <v>8.2999999999999998E-5</v>
      </c>
      <c r="SY7" s="43">
        <v>8.2999999999999998E-5</v>
      </c>
      <c r="SZ7" s="43">
        <v>8.2999999999999998E-5</v>
      </c>
      <c r="TA7" s="43">
        <v>8.2999999999999998E-5</v>
      </c>
      <c r="TB7" s="43">
        <v>8.2999999999999998E-5</v>
      </c>
      <c r="TC7" s="43">
        <v>8.2999999999999998E-5</v>
      </c>
      <c r="TD7" s="43">
        <v>8.2999999999999998E-5</v>
      </c>
      <c r="TE7" s="43">
        <v>8.2999999999999998E-5</v>
      </c>
      <c r="TF7" s="43">
        <v>8.2999999999999998E-5</v>
      </c>
      <c r="TG7" s="43">
        <v>8.2999999999999998E-5</v>
      </c>
      <c r="TH7" s="43">
        <v>8.2999999999999998E-5</v>
      </c>
      <c r="TI7" s="43">
        <v>8.2999999999999998E-5</v>
      </c>
      <c r="TJ7" s="43">
        <v>8.2999999999999998E-5</v>
      </c>
      <c r="TK7" s="43">
        <v>8.2999999999999998E-5</v>
      </c>
      <c r="TL7" s="43">
        <v>8.2999999999999998E-5</v>
      </c>
      <c r="TM7" s="43">
        <v>8.2999999999999998E-5</v>
      </c>
      <c r="TN7" s="43">
        <v>8.2999999999999998E-5</v>
      </c>
      <c r="TO7" s="43">
        <v>8.2999999999999998E-5</v>
      </c>
      <c r="TP7" s="43">
        <v>8.2999999999999998E-5</v>
      </c>
      <c r="TQ7" s="43">
        <v>8.2999999999999998E-5</v>
      </c>
      <c r="TR7" s="43">
        <v>8.2999999999999998E-5</v>
      </c>
      <c r="TS7" s="43">
        <v>8.2999999999999998E-5</v>
      </c>
      <c r="TT7" s="43">
        <v>8.2999999999999998E-5</v>
      </c>
      <c r="TU7" s="43">
        <v>8.2999999999999998E-5</v>
      </c>
      <c r="TV7" s="43">
        <v>8.2999999999999998E-5</v>
      </c>
      <c r="TW7" s="43">
        <v>8.2999999999999998E-5</v>
      </c>
      <c r="TX7" s="43">
        <v>8.2999999999999998E-5</v>
      </c>
      <c r="TY7" s="43">
        <v>8.2999999999999998E-5</v>
      </c>
      <c r="TZ7" s="43">
        <v>8.2999999999999998E-5</v>
      </c>
      <c r="UA7" s="43">
        <v>8.2999999999999998E-5</v>
      </c>
      <c r="UB7" s="43">
        <v>8.2999999999999998E-5</v>
      </c>
      <c r="UC7" s="43">
        <v>8.2999999999999998E-5</v>
      </c>
      <c r="UD7" s="43">
        <v>8.2999999999999998E-5</v>
      </c>
      <c r="UE7" s="43">
        <v>8.2999999999999998E-5</v>
      </c>
      <c r="UF7" s="43">
        <v>8.2999999999999998E-5</v>
      </c>
      <c r="UG7" s="43">
        <v>8.2999999999999998E-5</v>
      </c>
      <c r="UH7" s="43">
        <v>8.2999999999999998E-5</v>
      </c>
      <c r="UI7" s="43">
        <v>8.2999999999999998E-5</v>
      </c>
      <c r="UJ7" s="43">
        <v>8.2999999999999998E-5</v>
      </c>
      <c r="UK7" s="43">
        <v>8.2999999999999998E-5</v>
      </c>
      <c r="UL7" s="43">
        <v>8.2999999999999998E-5</v>
      </c>
      <c r="UM7" s="43">
        <v>8.2999999999999998E-5</v>
      </c>
      <c r="UN7" s="43">
        <v>8.2999999999999998E-5</v>
      </c>
      <c r="UO7" s="43">
        <v>8.2999999999999998E-5</v>
      </c>
      <c r="UP7" s="43">
        <v>8.2999999999999998E-5</v>
      </c>
      <c r="UQ7" s="43">
        <v>8.2999999999999998E-5</v>
      </c>
      <c r="UR7" s="43">
        <v>8.2999999999999998E-5</v>
      </c>
      <c r="US7" s="43">
        <v>8.2999999999999998E-5</v>
      </c>
      <c r="UT7" s="43">
        <v>8.2999999999999998E-5</v>
      </c>
      <c r="UU7" s="43">
        <v>8.2999999999999998E-5</v>
      </c>
      <c r="UV7" s="43">
        <v>8.2999999999999998E-5</v>
      </c>
      <c r="UW7" s="43">
        <v>8.2999999999999998E-5</v>
      </c>
      <c r="UX7" s="43">
        <v>0</v>
      </c>
      <c r="UY7" s="43">
        <v>0</v>
      </c>
      <c r="UZ7" s="43">
        <v>0</v>
      </c>
      <c r="VA7" s="43">
        <v>0</v>
      </c>
      <c r="VB7" s="43">
        <v>0</v>
      </c>
      <c r="VC7" s="43">
        <v>0</v>
      </c>
      <c r="VD7" s="43">
        <v>0</v>
      </c>
      <c r="VE7" s="43">
        <v>0</v>
      </c>
      <c r="VF7" s="43">
        <v>0</v>
      </c>
      <c r="VG7" s="43">
        <v>0</v>
      </c>
      <c r="VH7" s="43">
        <v>0</v>
      </c>
      <c r="VI7" s="43">
        <v>0</v>
      </c>
      <c r="VJ7" s="43">
        <v>0</v>
      </c>
      <c r="VK7" s="43">
        <v>0</v>
      </c>
      <c r="VL7" s="43">
        <v>0</v>
      </c>
      <c r="VM7" s="43">
        <v>0</v>
      </c>
      <c r="VN7" s="43">
        <v>0</v>
      </c>
      <c r="VO7" s="43">
        <v>0</v>
      </c>
      <c r="VP7" s="43">
        <v>0</v>
      </c>
      <c r="VQ7" s="43">
        <v>0</v>
      </c>
      <c r="VR7" s="43">
        <v>0</v>
      </c>
      <c r="VS7" s="43">
        <v>0</v>
      </c>
      <c r="VT7" s="43">
        <v>0</v>
      </c>
      <c r="VU7" s="43">
        <v>0</v>
      </c>
      <c r="VV7" s="43">
        <v>0</v>
      </c>
      <c r="VW7" s="43">
        <v>0</v>
      </c>
      <c r="VX7" s="43">
        <v>0</v>
      </c>
      <c r="VY7" s="43">
        <v>0</v>
      </c>
      <c r="VZ7" s="43">
        <v>0</v>
      </c>
      <c r="WA7" s="43">
        <v>0</v>
      </c>
      <c r="WB7" s="43">
        <v>0</v>
      </c>
      <c r="WC7" s="43">
        <v>0</v>
      </c>
      <c r="WD7" s="43">
        <v>0</v>
      </c>
      <c r="WE7" s="43">
        <v>0</v>
      </c>
      <c r="WF7" s="43">
        <v>0</v>
      </c>
      <c r="WG7" s="43">
        <v>0</v>
      </c>
      <c r="WH7" s="43">
        <v>0</v>
      </c>
      <c r="WI7" s="43">
        <v>0</v>
      </c>
      <c r="WJ7" s="43">
        <v>0</v>
      </c>
      <c r="WK7" s="43">
        <v>0</v>
      </c>
      <c r="WL7" s="43">
        <v>0</v>
      </c>
      <c r="WM7" s="43">
        <v>0</v>
      </c>
      <c r="WN7" s="43">
        <v>0</v>
      </c>
      <c r="WO7" s="43">
        <v>0</v>
      </c>
      <c r="WP7" s="43">
        <v>0</v>
      </c>
      <c r="WQ7" s="43">
        <v>0</v>
      </c>
      <c r="WR7" s="43">
        <v>0</v>
      </c>
      <c r="WS7" s="43">
        <v>0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B7" s="43">
        <v>0</v>
      </c>
      <c r="XC7" s="43">
        <v>0</v>
      </c>
      <c r="XD7" s="43">
        <v>0</v>
      </c>
      <c r="XE7" s="43">
        <v>0</v>
      </c>
      <c r="XF7" s="43">
        <v>0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0</v>
      </c>
      <c r="XO7" s="43">
        <v>0</v>
      </c>
      <c r="XP7" s="43">
        <v>0</v>
      </c>
      <c r="XQ7" s="43">
        <v>0</v>
      </c>
      <c r="XR7" s="43">
        <v>0</v>
      </c>
      <c r="XS7" s="43">
        <v>0</v>
      </c>
      <c r="XT7" s="43">
        <v>0</v>
      </c>
      <c r="XU7" s="43">
        <v>0</v>
      </c>
      <c r="XV7" s="43">
        <v>0</v>
      </c>
      <c r="XW7" s="43">
        <v>0</v>
      </c>
      <c r="XX7" s="43">
        <v>0</v>
      </c>
      <c r="XY7" s="43">
        <v>0</v>
      </c>
      <c r="XZ7" s="43">
        <v>0</v>
      </c>
      <c r="YA7" s="43">
        <v>0</v>
      </c>
      <c r="YB7" s="43">
        <v>0</v>
      </c>
      <c r="YC7" s="43">
        <v>0</v>
      </c>
      <c r="YD7" s="43">
        <v>0</v>
      </c>
      <c r="YE7" s="43">
        <v>0</v>
      </c>
      <c r="YF7" s="43">
        <v>0</v>
      </c>
      <c r="YG7" s="43">
        <v>0</v>
      </c>
      <c r="YH7" s="43">
        <v>0</v>
      </c>
      <c r="YI7" s="43">
        <v>0</v>
      </c>
      <c r="YJ7" s="43">
        <v>0</v>
      </c>
      <c r="YK7" s="43">
        <v>0</v>
      </c>
      <c r="YL7" s="43">
        <v>0</v>
      </c>
      <c r="YM7" s="43">
        <v>0</v>
      </c>
      <c r="YN7" s="43">
        <v>0</v>
      </c>
      <c r="YO7" s="43">
        <v>0</v>
      </c>
      <c r="YP7" s="43">
        <v>0</v>
      </c>
      <c r="YQ7" s="43">
        <v>0</v>
      </c>
      <c r="YR7" s="43">
        <v>0</v>
      </c>
      <c r="YS7" s="43">
        <v>0</v>
      </c>
      <c r="YT7" s="43">
        <v>0</v>
      </c>
      <c r="YU7" s="43">
        <v>0</v>
      </c>
      <c r="YV7" s="43">
        <v>0</v>
      </c>
      <c r="YW7" s="43">
        <v>0</v>
      </c>
      <c r="YX7" s="43">
        <v>0</v>
      </c>
      <c r="YY7" s="43">
        <v>0</v>
      </c>
      <c r="YZ7" s="43">
        <v>0</v>
      </c>
      <c r="ZA7" s="43">
        <v>0</v>
      </c>
      <c r="ZB7" s="43">
        <v>0</v>
      </c>
      <c r="ZC7" s="43">
        <v>0</v>
      </c>
      <c r="ZD7" s="43">
        <v>0</v>
      </c>
      <c r="ZE7" s="43">
        <v>0</v>
      </c>
      <c r="ZF7" s="43">
        <v>0</v>
      </c>
      <c r="ZG7" s="43">
        <v>0</v>
      </c>
      <c r="ZH7" s="43">
        <v>0</v>
      </c>
      <c r="ZI7" s="43">
        <v>0</v>
      </c>
      <c r="ZJ7" s="43">
        <v>0</v>
      </c>
      <c r="ZK7" s="43">
        <v>0</v>
      </c>
      <c r="ZL7" s="43">
        <v>0</v>
      </c>
      <c r="ZM7" s="43">
        <v>0</v>
      </c>
      <c r="ZN7" s="43">
        <v>0</v>
      </c>
      <c r="ZO7" s="43">
        <v>0</v>
      </c>
      <c r="ZP7" s="43">
        <v>0</v>
      </c>
      <c r="ZQ7" s="43">
        <v>0</v>
      </c>
      <c r="ZR7" s="43">
        <v>0</v>
      </c>
      <c r="ZS7" s="43">
        <v>0</v>
      </c>
      <c r="ZT7" s="43">
        <v>0</v>
      </c>
      <c r="ZU7" s="43">
        <v>0</v>
      </c>
      <c r="ZV7" s="43">
        <v>0</v>
      </c>
      <c r="ZW7" s="43">
        <v>0</v>
      </c>
      <c r="ZX7" s="43">
        <v>0</v>
      </c>
      <c r="ZY7" s="43">
        <v>0</v>
      </c>
      <c r="ZZ7" s="43">
        <v>0</v>
      </c>
      <c r="AAA7" s="43">
        <v>0</v>
      </c>
      <c r="AAB7" s="43">
        <v>0</v>
      </c>
      <c r="AAC7" s="43">
        <v>0</v>
      </c>
      <c r="AAD7" s="43">
        <v>0</v>
      </c>
      <c r="AAE7" s="43">
        <v>0</v>
      </c>
      <c r="AAF7" s="43">
        <v>0</v>
      </c>
      <c r="AAG7" s="43">
        <v>0</v>
      </c>
      <c r="AAH7" s="43">
        <v>0</v>
      </c>
      <c r="AAI7" s="43">
        <v>0</v>
      </c>
      <c r="AAJ7" s="43">
        <v>0</v>
      </c>
      <c r="AAK7" s="43">
        <v>0</v>
      </c>
      <c r="AAL7" s="43">
        <v>0</v>
      </c>
      <c r="AAM7" s="43">
        <v>0</v>
      </c>
      <c r="AAN7" s="43">
        <v>0</v>
      </c>
      <c r="AAO7" s="43">
        <v>0</v>
      </c>
      <c r="AAP7" s="43">
        <v>0</v>
      </c>
      <c r="AAQ7" s="43">
        <v>0</v>
      </c>
      <c r="AAR7" s="43">
        <v>0</v>
      </c>
      <c r="AAS7" s="43">
        <v>0</v>
      </c>
      <c r="AAT7" s="43">
        <v>0</v>
      </c>
      <c r="AAU7" s="43">
        <v>0</v>
      </c>
      <c r="AAV7" s="43">
        <v>0</v>
      </c>
      <c r="AAW7" s="43">
        <v>0</v>
      </c>
      <c r="AAX7" s="43">
        <v>0</v>
      </c>
      <c r="AAY7" s="43">
        <v>0</v>
      </c>
      <c r="AAZ7" s="43">
        <v>0</v>
      </c>
      <c r="ABA7" s="43">
        <v>0</v>
      </c>
      <c r="ABB7" s="43">
        <v>0</v>
      </c>
      <c r="ABC7" s="43">
        <v>0</v>
      </c>
      <c r="ABD7" s="43">
        <v>0</v>
      </c>
      <c r="ABE7" s="43">
        <v>0</v>
      </c>
      <c r="ABF7" s="43">
        <v>0</v>
      </c>
      <c r="ABG7" s="43">
        <v>0</v>
      </c>
      <c r="ABH7" s="43">
        <v>0</v>
      </c>
      <c r="ABI7" s="43">
        <v>0</v>
      </c>
      <c r="ABJ7" s="43">
        <v>0</v>
      </c>
      <c r="ABK7" s="43">
        <v>0</v>
      </c>
      <c r="ABL7" s="43">
        <v>0</v>
      </c>
      <c r="ABM7" s="43">
        <v>0</v>
      </c>
      <c r="ABN7" s="43">
        <v>0</v>
      </c>
      <c r="ABO7" s="43">
        <v>0</v>
      </c>
      <c r="ABP7" s="43">
        <v>0</v>
      </c>
      <c r="ABQ7" s="43">
        <v>0</v>
      </c>
      <c r="ABR7" s="43">
        <v>0</v>
      </c>
      <c r="ABS7" s="43">
        <v>0</v>
      </c>
      <c r="ABT7" s="43">
        <v>0</v>
      </c>
      <c r="ABU7" s="43">
        <v>0</v>
      </c>
      <c r="ABV7" s="43">
        <v>0</v>
      </c>
      <c r="ABW7" s="43">
        <v>0</v>
      </c>
      <c r="ABX7" s="43">
        <v>0</v>
      </c>
      <c r="ABY7" s="43">
        <v>0</v>
      </c>
      <c r="ABZ7" s="43">
        <v>0</v>
      </c>
      <c r="ACA7" s="43">
        <v>0</v>
      </c>
      <c r="ACB7" s="43">
        <v>0</v>
      </c>
      <c r="ACC7" s="43">
        <v>0</v>
      </c>
      <c r="ACD7" s="43">
        <v>0</v>
      </c>
      <c r="ACE7" s="43">
        <v>0</v>
      </c>
      <c r="ACF7" s="43">
        <v>0</v>
      </c>
      <c r="ACG7" s="43">
        <v>0</v>
      </c>
      <c r="ACH7" s="43">
        <v>0</v>
      </c>
      <c r="ACI7" s="43">
        <v>0</v>
      </c>
      <c r="ACJ7" s="43">
        <v>0</v>
      </c>
      <c r="ACK7" s="43">
        <v>0</v>
      </c>
      <c r="ACL7" s="43">
        <v>0</v>
      </c>
      <c r="ACM7" s="43">
        <v>0</v>
      </c>
      <c r="ACN7" s="43">
        <v>0</v>
      </c>
      <c r="ACO7" s="43">
        <v>0</v>
      </c>
      <c r="ACP7" s="43">
        <v>0</v>
      </c>
      <c r="ACQ7" s="43">
        <v>0</v>
      </c>
      <c r="ACR7" s="43">
        <v>0</v>
      </c>
      <c r="ACS7" s="43">
        <v>0</v>
      </c>
      <c r="ACT7" s="43">
        <v>0</v>
      </c>
      <c r="ACU7" s="43">
        <v>0</v>
      </c>
      <c r="ACV7" s="43">
        <v>0</v>
      </c>
      <c r="ACW7" s="43">
        <v>0</v>
      </c>
      <c r="ACX7" s="43">
        <v>0</v>
      </c>
      <c r="ACY7" s="43">
        <v>0</v>
      </c>
      <c r="ACZ7" s="43">
        <v>0</v>
      </c>
      <c r="ADA7" s="43">
        <v>0</v>
      </c>
      <c r="ADB7" s="43">
        <v>0</v>
      </c>
      <c r="ADC7" s="43">
        <v>0</v>
      </c>
      <c r="ADD7" s="43">
        <v>0</v>
      </c>
      <c r="ADE7" s="43">
        <v>0</v>
      </c>
      <c r="ADF7" s="43">
        <v>0</v>
      </c>
      <c r="ADG7" s="43">
        <v>0</v>
      </c>
      <c r="ADH7" s="43">
        <v>0</v>
      </c>
      <c r="ADI7" s="43">
        <v>0</v>
      </c>
      <c r="ADJ7" s="43">
        <v>0</v>
      </c>
      <c r="ADK7" s="43">
        <v>0</v>
      </c>
      <c r="ADL7" s="43">
        <v>0</v>
      </c>
      <c r="ADM7" s="43">
        <v>0</v>
      </c>
      <c r="ADN7" s="43">
        <v>0</v>
      </c>
      <c r="ADO7" s="43">
        <v>0</v>
      </c>
      <c r="ADP7" s="43">
        <v>0</v>
      </c>
      <c r="ADQ7" s="43">
        <v>0</v>
      </c>
      <c r="ADR7" s="43">
        <v>0</v>
      </c>
      <c r="ADS7" s="43">
        <v>0</v>
      </c>
      <c r="ADT7" s="43">
        <v>0</v>
      </c>
      <c r="ADU7" s="43">
        <v>0</v>
      </c>
      <c r="ADV7" s="43">
        <v>0</v>
      </c>
      <c r="ADW7" s="43">
        <v>0</v>
      </c>
    </row>
    <row r="8" spans="1:803" s="47" customFormat="1" x14ac:dyDescent="0.25">
      <c r="A8" s="44" t="s">
        <v>30</v>
      </c>
      <c r="B8" s="45">
        <v>1</v>
      </c>
      <c r="C8" s="45">
        <v>1</v>
      </c>
      <c r="D8" s="45">
        <v>1</v>
      </c>
      <c r="E8" s="45">
        <v>1</v>
      </c>
      <c r="F8" s="45">
        <v>1</v>
      </c>
      <c r="G8" s="45">
        <v>1</v>
      </c>
      <c r="H8" s="45">
        <v>1</v>
      </c>
      <c r="I8" s="45">
        <v>1</v>
      </c>
      <c r="J8" s="45">
        <v>1</v>
      </c>
      <c r="K8" s="45">
        <v>1</v>
      </c>
      <c r="L8" s="45">
        <v>1</v>
      </c>
      <c r="M8" s="45">
        <v>1</v>
      </c>
      <c r="N8" s="45">
        <v>1</v>
      </c>
      <c r="O8" s="45">
        <v>1</v>
      </c>
      <c r="P8" s="45">
        <v>1</v>
      </c>
      <c r="Q8" s="45">
        <v>1</v>
      </c>
      <c r="R8" s="45">
        <v>0.99991699999999994</v>
      </c>
      <c r="S8" s="45">
        <v>0.99908300000000005</v>
      </c>
      <c r="T8" s="45">
        <v>0.99466699999999997</v>
      </c>
      <c r="U8" s="45">
        <v>0.97716700000000001</v>
      </c>
      <c r="V8" s="137">
        <v>0.92774999999999996</v>
      </c>
      <c r="W8" s="45">
        <v>0.83699999999999997</v>
      </c>
      <c r="X8" s="45">
        <v>0.70374999999999999</v>
      </c>
      <c r="Y8" s="45">
        <v>0.56383300000000003</v>
      </c>
      <c r="Z8" s="45">
        <v>0.43</v>
      </c>
      <c r="AA8" s="45">
        <v>0.317417</v>
      </c>
      <c r="AB8" s="45">
        <v>0.22758300000000001</v>
      </c>
      <c r="AC8" s="46">
        <v>0.16266700000000001</v>
      </c>
      <c r="AD8" s="46">
        <v>0.110667</v>
      </c>
      <c r="AE8" s="46">
        <v>7.8583E-2</v>
      </c>
      <c r="AF8" s="46">
        <v>5.2416999999999998E-2</v>
      </c>
      <c r="AG8" s="46">
        <v>3.6499999999999998E-2</v>
      </c>
      <c r="AH8" s="46">
        <v>2.6667E-2</v>
      </c>
      <c r="AI8" s="46">
        <v>1.9917000000000001E-2</v>
      </c>
      <c r="AJ8" s="46">
        <v>1.5332999999999999E-2</v>
      </c>
      <c r="AK8" s="46">
        <v>1.0917E-2</v>
      </c>
      <c r="AL8" s="46">
        <v>8.1670000000000006E-3</v>
      </c>
      <c r="AM8" s="46">
        <v>5.9170000000000004E-3</v>
      </c>
      <c r="AN8" s="47">
        <v>4.6670000000000001E-3</v>
      </c>
      <c r="AO8" s="47">
        <v>3.7499999999999999E-3</v>
      </c>
      <c r="AP8" s="47">
        <v>2.7499999999999998E-3</v>
      </c>
      <c r="AQ8" s="47">
        <v>2.2499999999999998E-3</v>
      </c>
      <c r="AR8" s="47">
        <v>2E-3</v>
      </c>
      <c r="AS8" s="47">
        <v>1.6670000000000001E-3</v>
      </c>
      <c r="AT8" s="47">
        <v>1.333E-3</v>
      </c>
      <c r="AU8" s="47">
        <v>1.083E-3</v>
      </c>
      <c r="AV8" s="47">
        <v>7.5000000000000002E-4</v>
      </c>
      <c r="AW8" s="47">
        <v>6.6699999999999995E-4</v>
      </c>
      <c r="AX8" s="47">
        <v>6.6699999999999995E-4</v>
      </c>
      <c r="AY8" s="145">
        <v>5.8299999999999997E-4</v>
      </c>
      <c r="AZ8" s="141">
        <v>4.17E-4</v>
      </c>
      <c r="BA8" s="47">
        <v>2.5000000000000001E-4</v>
      </c>
      <c r="BB8" s="47">
        <v>2.5000000000000001E-4</v>
      </c>
      <c r="BC8" s="47">
        <v>1.6699999999999999E-4</v>
      </c>
      <c r="BD8" s="47">
        <v>1.6699999999999999E-4</v>
      </c>
      <c r="BE8" s="47">
        <v>1.6699999999999999E-4</v>
      </c>
      <c r="BF8" s="47">
        <v>1.6699999999999999E-4</v>
      </c>
      <c r="BG8" s="47">
        <v>1.6699999999999999E-4</v>
      </c>
      <c r="BH8" s="47">
        <v>1.6699999999999999E-4</v>
      </c>
      <c r="BI8" s="47">
        <v>1.6699999999999999E-4</v>
      </c>
      <c r="BJ8" s="47">
        <v>1.6699999999999999E-4</v>
      </c>
      <c r="BK8" s="47">
        <v>1.6699999999999999E-4</v>
      </c>
      <c r="BL8" s="47">
        <v>1.6699999999999999E-4</v>
      </c>
      <c r="BM8" s="47">
        <v>1.6699999999999999E-4</v>
      </c>
      <c r="BN8" s="47">
        <v>8.2999999999999998E-5</v>
      </c>
      <c r="BO8" s="47">
        <v>8.2999999999999998E-5</v>
      </c>
      <c r="BP8" s="47">
        <v>8.2999999999999998E-5</v>
      </c>
      <c r="BQ8" s="47">
        <v>8.2999999999999998E-5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0</v>
      </c>
      <c r="FZ8" s="47">
        <v>0</v>
      </c>
      <c r="GA8" s="47">
        <v>0</v>
      </c>
      <c r="GB8" s="47">
        <v>0</v>
      </c>
      <c r="GC8" s="47">
        <v>0</v>
      </c>
      <c r="GD8" s="47">
        <v>0</v>
      </c>
      <c r="GE8" s="47">
        <v>0</v>
      </c>
      <c r="GF8" s="47">
        <v>0</v>
      </c>
      <c r="GG8" s="47">
        <v>0</v>
      </c>
      <c r="GH8" s="47">
        <v>0</v>
      </c>
      <c r="GI8" s="47">
        <v>0</v>
      </c>
      <c r="GJ8" s="47">
        <v>0</v>
      </c>
      <c r="GK8" s="47">
        <v>0</v>
      </c>
      <c r="GL8" s="47">
        <v>0</v>
      </c>
      <c r="GM8" s="47">
        <v>0</v>
      </c>
      <c r="GN8" s="47">
        <v>0</v>
      </c>
      <c r="GO8" s="47">
        <v>0</v>
      </c>
      <c r="GP8" s="47">
        <v>0</v>
      </c>
      <c r="GQ8" s="47">
        <v>0</v>
      </c>
      <c r="GR8" s="47">
        <v>0</v>
      </c>
      <c r="GS8" s="47">
        <v>0</v>
      </c>
      <c r="GT8" s="47">
        <v>0</v>
      </c>
      <c r="GU8" s="47">
        <v>0</v>
      </c>
      <c r="GV8" s="47">
        <v>0</v>
      </c>
      <c r="GW8" s="47">
        <v>0</v>
      </c>
      <c r="GX8" s="47">
        <v>0</v>
      </c>
      <c r="GY8" s="47">
        <v>0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0</v>
      </c>
      <c r="IS8" s="47">
        <v>0</v>
      </c>
      <c r="IT8" s="47">
        <v>0</v>
      </c>
      <c r="IU8" s="47">
        <v>0</v>
      </c>
      <c r="IV8" s="47">
        <v>0</v>
      </c>
      <c r="IW8" s="47">
        <v>0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0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0</v>
      </c>
      <c r="JM8" s="47">
        <v>0</v>
      </c>
      <c r="JN8" s="47">
        <v>0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0</v>
      </c>
      <c r="KD8" s="47">
        <v>0</v>
      </c>
      <c r="KE8" s="47">
        <v>0</v>
      </c>
      <c r="KF8" s="47">
        <v>0</v>
      </c>
      <c r="KG8" s="47">
        <v>0</v>
      </c>
      <c r="KH8" s="47">
        <v>0</v>
      </c>
      <c r="KI8" s="47">
        <v>0</v>
      </c>
      <c r="KJ8" s="47">
        <v>0</v>
      </c>
      <c r="KK8" s="47">
        <v>0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0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0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0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0</v>
      </c>
      <c r="MD8" s="47">
        <v>0</v>
      </c>
      <c r="ME8" s="47">
        <v>0</v>
      </c>
      <c r="MF8" s="47">
        <v>0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0</v>
      </c>
      <c r="MQ8" s="47">
        <v>0</v>
      </c>
      <c r="MR8" s="47">
        <v>0</v>
      </c>
      <c r="MS8" s="47">
        <v>0</v>
      </c>
      <c r="MT8" s="47">
        <v>0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0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  <c r="QC8" s="47">
        <v>0</v>
      </c>
      <c r="QD8" s="47">
        <v>0</v>
      </c>
      <c r="QE8" s="47">
        <v>0</v>
      </c>
      <c r="QF8" s="47">
        <v>0</v>
      </c>
      <c r="QG8" s="47">
        <v>0</v>
      </c>
      <c r="QH8" s="47">
        <v>0</v>
      </c>
      <c r="QI8" s="47">
        <v>0</v>
      </c>
      <c r="QJ8" s="47">
        <v>0</v>
      </c>
      <c r="QK8" s="47">
        <v>0</v>
      </c>
      <c r="QL8" s="47">
        <v>0</v>
      </c>
      <c r="QM8" s="47">
        <v>0</v>
      </c>
      <c r="QN8" s="47">
        <v>0</v>
      </c>
      <c r="QO8" s="47">
        <v>0</v>
      </c>
      <c r="QP8" s="47">
        <v>0</v>
      </c>
      <c r="QQ8" s="47">
        <v>0</v>
      </c>
      <c r="QR8" s="47">
        <v>0</v>
      </c>
      <c r="QS8" s="47">
        <v>0</v>
      </c>
      <c r="QT8" s="47">
        <v>0</v>
      </c>
      <c r="QU8" s="47">
        <v>0</v>
      </c>
      <c r="QV8" s="47">
        <v>0</v>
      </c>
      <c r="QW8" s="47">
        <v>0</v>
      </c>
      <c r="QX8" s="47">
        <v>0</v>
      </c>
      <c r="QY8" s="47">
        <v>0</v>
      </c>
      <c r="QZ8" s="47">
        <v>0</v>
      </c>
      <c r="RA8" s="47">
        <v>0</v>
      </c>
      <c r="RB8" s="47">
        <v>0</v>
      </c>
      <c r="RC8" s="47">
        <v>0</v>
      </c>
      <c r="RD8" s="47">
        <v>0</v>
      </c>
      <c r="RE8" s="47">
        <v>0</v>
      </c>
      <c r="RF8" s="47">
        <v>0</v>
      </c>
      <c r="RG8" s="47">
        <v>0</v>
      </c>
      <c r="RH8" s="47">
        <v>0</v>
      </c>
      <c r="RI8" s="47">
        <v>0</v>
      </c>
      <c r="RJ8" s="47">
        <v>0</v>
      </c>
      <c r="RK8" s="47">
        <v>0</v>
      </c>
      <c r="RL8" s="47">
        <v>0</v>
      </c>
      <c r="RM8" s="47">
        <v>0</v>
      </c>
      <c r="RN8" s="47">
        <v>0</v>
      </c>
      <c r="RO8" s="47">
        <v>0</v>
      </c>
      <c r="RP8" s="47">
        <v>0</v>
      </c>
      <c r="RQ8" s="47">
        <v>0</v>
      </c>
      <c r="RR8" s="47">
        <v>0</v>
      </c>
      <c r="RS8" s="47">
        <v>0</v>
      </c>
      <c r="RT8" s="47">
        <v>0</v>
      </c>
      <c r="RU8" s="47">
        <v>0</v>
      </c>
      <c r="RV8" s="47">
        <v>0</v>
      </c>
      <c r="RW8" s="47">
        <v>0</v>
      </c>
      <c r="RX8" s="47">
        <v>0</v>
      </c>
      <c r="RY8" s="47">
        <v>0</v>
      </c>
      <c r="RZ8" s="47">
        <v>0</v>
      </c>
      <c r="SA8" s="47">
        <v>0</v>
      </c>
      <c r="SB8" s="47">
        <v>0</v>
      </c>
      <c r="SC8" s="47">
        <v>0</v>
      </c>
      <c r="SD8" s="47">
        <v>0</v>
      </c>
      <c r="SE8" s="47">
        <v>0</v>
      </c>
      <c r="SF8" s="47">
        <v>0</v>
      </c>
      <c r="SG8" s="47">
        <v>0</v>
      </c>
      <c r="SH8" s="47">
        <v>0</v>
      </c>
      <c r="SI8" s="47">
        <v>0</v>
      </c>
      <c r="SJ8" s="47">
        <v>0</v>
      </c>
      <c r="SK8" s="47">
        <v>0</v>
      </c>
      <c r="SL8" s="47">
        <v>0</v>
      </c>
      <c r="SM8" s="47">
        <v>0</v>
      </c>
      <c r="SN8" s="47">
        <v>0</v>
      </c>
      <c r="SO8" s="47">
        <v>0</v>
      </c>
      <c r="SP8" s="47">
        <v>0</v>
      </c>
      <c r="SQ8" s="47">
        <v>0</v>
      </c>
      <c r="SR8" s="47">
        <v>0</v>
      </c>
      <c r="SS8" s="47">
        <v>0</v>
      </c>
      <c r="ST8" s="47">
        <v>0</v>
      </c>
      <c r="SU8" s="47">
        <v>0</v>
      </c>
      <c r="SV8" s="47">
        <v>0</v>
      </c>
      <c r="SW8" s="47">
        <v>0</v>
      </c>
      <c r="SX8" s="47">
        <v>0</v>
      </c>
      <c r="SY8" s="47">
        <v>0</v>
      </c>
      <c r="SZ8" s="47">
        <v>0</v>
      </c>
      <c r="TA8" s="47">
        <v>0</v>
      </c>
      <c r="TB8" s="47">
        <v>0</v>
      </c>
      <c r="TC8" s="47">
        <v>0</v>
      </c>
      <c r="TD8" s="47">
        <v>0</v>
      </c>
      <c r="TE8" s="47">
        <v>0</v>
      </c>
      <c r="TF8" s="47">
        <v>0</v>
      </c>
      <c r="TG8" s="47">
        <v>0</v>
      </c>
      <c r="TH8" s="47">
        <v>0</v>
      </c>
      <c r="TI8" s="47">
        <v>0</v>
      </c>
      <c r="TJ8" s="47">
        <v>0</v>
      </c>
      <c r="TK8" s="47">
        <v>0</v>
      </c>
      <c r="TL8" s="47">
        <v>0</v>
      </c>
      <c r="TM8" s="47">
        <v>0</v>
      </c>
      <c r="TN8" s="47">
        <v>0</v>
      </c>
      <c r="TO8" s="47">
        <v>0</v>
      </c>
      <c r="TP8" s="47">
        <v>0</v>
      </c>
      <c r="TQ8" s="47">
        <v>0</v>
      </c>
      <c r="TR8" s="47">
        <v>0</v>
      </c>
      <c r="TS8" s="47">
        <v>0</v>
      </c>
      <c r="TT8" s="47">
        <v>0</v>
      </c>
      <c r="TU8" s="47">
        <v>0</v>
      </c>
      <c r="TV8" s="47">
        <v>0</v>
      </c>
      <c r="TW8" s="47">
        <v>0</v>
      </c>
      <c r="TX8" s="47">
        <v>0</v>
      </c>
      <c r="TY8" s="47">
        <v>0</v>
      </c>
      <c r="TZ8" s="47">
        <v>0</v>
      </c>
      <c r="UA8" s="47">
        <v>0</v>
      </c>
      <c r="UB8" s="47">
        <v>0</v>
      </c>
      <c r="UC8" s="47">
        <v>0</v>
      </c>
      <c r="UD8" s="47">
        <v>0</v>
      </c>
      <c r="UE8" s="47">
        <v>0</v>
      </c>
      <c r="UF8" s="47">
        <v>0</v>
      </c>
      <c r="UG8" s="47">
        <v>0</v>
      </c>
      <c r="UH8" s="47">
        <v>0</v>
      </c>
      <c r="UI8" s="47">
        <v>0</v>
      </c>
      <c r="UJ8" s="47">
        <v>0</v>
      </c>
      <c r="UK8" s="47">
        <v>0</v>
      </c>
      <c r="UL8" s="47">
        <v>0</v>
      </c>
      <c r="UM8" s="47">
        <v>0</v>
      </c>
      <c r="UN8" s="47">
        <v>0</v>
      </c>
      <c r="UO8" s="47">
        <v>0</v>
      </c>
      <c r="UP8" s="47">
        <v>0</v>
      </c>
      <c r="UQ8" s="47">
        <v>0</v>
      </c>
      <c r="UR8" s="47">
        <v>0</v>
      </c>
      <c r="US8" s="47">
        <v>0</v>
      </c>
      <c r="UT8" s="47">
        <v>0</v>
      </c>
      <c r="UU8" s="47">
        <v>0</v>
      </c>
      <c r="UV8" s="47">
        <v>0</v>
      </c>
      <c r="UW8" s="47">
        <v>0</v>
      </c>
      <c r="UX8" s="47">
        <v>0</v>
      </c>
      <c r="UY8" s="47">
        <v>0</v>
      </c>
      <c r="UZ8" s="47">
        <v>0</v>
      </c>
      <c r="VA8" s="47">
        <v>0</v>
      </c>
      <c r="VB8" s="47">
        <v>0</v>
      </c>
      <c r="VC8" s="47">
        <v>0</v>
      </c>
      <c r="VD8" s="47">
        <v>0</v>
      </c>
      <c r="VE8" s="47">
        <v>0</v>
      </c>
      <c r="VF8" s="47">
        <v>0</v>
      </c>
      <c r="VG8" s="47">
        <v>0</v>
      </c>
      <c r="VH8" s="47">
        <v>0</v>
      </c>
      <c r="VI8" s="47">
        <v>0</v>
      </c>
      <c r="VJ8" s="47">
        <v>0</v>
      </c>
      <c r="VK8" s="47">
        <v>0</v>
      </c>
      <c r="VL8" s="47">
        <v>0</v>
      </c>
      <c r="VM8" s="47">
        <v>0</v>
      </c>
      <c r="VN8" s="47">
        <v>0</v>
      </c>
      <c r="VO8" s="47">
        <v>0</v>
      </c>
      <c r="VP8" s="47">
        <v>0</v>
      </c>
      <c r="VQ8" s="47">
        <v>0</v>
      </c>
      <c r="VR8" s="47">
        <v>0</v>
      </c>
      <c r="VS8" s="47">
        <v>0</v>
      </c>
      <c r="VT8" s="47">
        <v>0</v>
      </c>
      <c r="VU8" s="47">
        <v>0</v>
      </c>
      <c r="VV8" s="47">
        <v>0</v>
      </c>
      <c r="VW8" s="47">
        <v>0</v>
      </c>
      <c r="VX8" s="47">
        <v>0</v>
      </c>
      <c r="VY8" s="47">
        <v>0</v>
      </c>
      <c r="VZ8" s="47">
        <v>0</v>
      </c>
      <c r="WA8" s="47">
        <v>0</v>
      </c>
      <c r="WB8" s="47">
        <v>0</v>
      </c>
      <c r="WC8" s="47">
        <v>0</v>
      </c>
      <c r="WD8" s="47">
        <v>0</v>
      </c>
      <c r="WE8" s="47">
        <v>0</v>
      </c>
      <c r="WF8" s="47">
        <v>0</v>
      </c>
      <c r="WG8" s="47">
        <v>0</v>
      </c>
      <c r="WH8" s="47">
        <v>0</v>
      </c>
      <c r="WI8" s="47">
        <v>0</v>
      </c>
      <c r="WJ8" s="47">
        <v>0</v>
      </c>
      <c r="WK8" s="47">
        <v>0</v>
      </c>
      <c r="WL8" s="47">
        <v>0</v>
      </c>
      <c r="WM8" s="47">
        <v>0</v>
      </c>
      <c r="WN8" s="47">
        <v>0</v>
      </c>
      <c r="WO8" s="47">
        <v>0</v>
      </c>
      <c r="WP8" s="47">
        <v>0</v>
      </c>
      <c r="WQ8" s="47">
        <v>0</v>
      </c>
      <c r="WR8" s="47">
        <v>0</v>
      </c>
      <c r="WS8" s="47">
        <v>0</v>
      </c>
      <c r="WT8" s="47">
        <v>0</v>
      </c>
      <c r="WU8" s="47">
        <v>0</v>
      </c>
      <c r="WV8" s="47">
        <v>0</v>
      </c>
      <c r="WW8" s="47">
        <v>0</v>
      </c>
      <c r="WX8" s="47">
        <v>0</v>
      </c>
      <c r="WY8" s="47">
        <v>0</v>
      </c>
      <c r="WZ8" s="47">
        <v>0</v>
      </c>
      <c r="XA8" s="47">
        <v>0</v>
      </c>
      <c r="XB8" s="47">
        <v>0</v>
      </c>
      <c r="XC8" s="47">
        <v>0</v>
      </c>
      <c r="XD8" s="47">
        <v>0</v>
      </c>
      <c r="XE8" s="47">
        <v>0</v>
      </c>
      <c r="XF8" s="47">
        <v>0</v>
      </c>
      <c r="XG8" s="47">
        <v>0</v>
      </c>
      <c r="XH8" s="47">
        <v>0</v>
      </c>
      <c r="XI8" s="47">
        <v>0</v>
      </c>
      <c r="XJ8" s="47">
        <v>0</v>
      </c>
      <c r="XK8" s="47">
        <v>0</v>
      </c>
      <c r="XL8" s="47">
        <v>0</v>
      </c>
      <c r="XM8" s="47">
        <v>0</v>
      </c>
      <c r="XN8" s="47">
        <v>0</v>
      </c>
      <c r="XO8" s="47">
        <v>0</v>
      </c>
      <c r="XP8" s="47">
        <v>0</v>
      </c>
      <c r="XQ8" s="47">
        <v>0</v>
      </c>
      <c r="XR8" s="47">
        <v>0</v>
      </c>
      <c r="XS8" s="47">
        <v>0</v>
      </c>
      <c r="XT8" s="47">
        <v>0</v>
      </c>
      <c r="XU8" s="47">
        <v>0</v>
      </c>
      <c r="XV8" s="47">
        <v>0</v>
      </c>
      <c r="XW8" s="47">
        <v>0</v>
      </c>
      <c r="XX8" s="47">
        <v>0</v>
      </c>
      <c r="XY8" s="47">
        <v>0</v>
      </c>
      <c r="XZ8" s="47">
        <v>0</v>
      </c>
      <c r="YA8" s="47">
        <v>0</v>
      </c>
      <c r="YB8" s="47">
        <v>0</v>
      </c>
      <c r="YC8" s="47">
        <v>0</v>
      </c>
      <c r="YD8" s="47">
        <v>0</v>
      </c>
      <c r="YE8" s="47">
        <v>0</v>
      </c>
      <c r="YF8" s="47">
        <v>0</v>
      </c>
      <c r="YG8" s="47">
        <v>0</v>
      </c>
      <c r="YH8" s="47">
        <v>0</v>
      </c>
      <c r="YI8" s="47">
        <v>0</v>
      </c>
      <c r="YJ8" s="47">
        <v>0</v>
      </c>
      <c r="YK8" s="47">
        <v>0</v>
      </c>
      <c r="YL8" s="47">
        <v>0</v>
      </c>
      <c r="YM8" s="47">
        <v>0</v>
      </c>
      <c r="YN8" s="47">
        <v>0</v>
      </c>
      <c r="YO8" s="47">
        <v>0</v>
      </c>
      <c r="YP8" s="47">
        <v>0</v>
      </c>
      <c r="YQ8" s="47">
        <v>0</v>
      </c>
      <c r="YR8" s="47">
        <v>0</v>
      </c>
      <c r="YS8" s="47">
        <v>0</v>
      </c>
      <c r="YT8" s="47">
        <v>0</v>
      </c>
      <c r="YU8" s="47">
        <v>0</v>
      </c>
      <c r="YV8" s="47">
        <v>0</v>
      </c>
      <c r="YW8" s="47">
        <v>0</v>
      </c>
      <c r="YX8" s="47">
        <v>0</v>
      </c>
      <c r="YY8" s="47">
        <v>0</v>
      </c>
      <c r="YZ8" s="47">
        <v>0</v>
      </c>
      <c r="ZA8" s="47">
        <v>0</v>
      </c>
      <c r="ZB8" s="47">
        <v>0</v>
      </c>
      <c r="ZC8" s="47">
        <v>0</v>
      </c>
      <c r="ZD8" s="47">
        <v>0</v>
      </c>
      <c r="ZE8" s="47">
        <v>0</v>
      </c>
      <c r="ZF8" s="47">
        <v>0</v>
      </c>
      <c r="ZG8" s="47">
        <v>0</v>
      </c>
      <c r="ZH8" s="47">
        <v>0</v>
      </c>
      <c r="ZI8" s="47">
        <v>0</v>
      </c>
      <c r="ZJ8" s="47">
        <v>0</v>
      </c>
      <c r="ZK8" s="47">
        <v>0</v>
      </c>
      <c r="ZL8" s="47">
        <v>0</v>
      </c>
      <c r="ZM8" s="47">
        <v>0</v>
      </c>
      <c r="ZN8" s="47">
        <v>0</v>
      </c>
      <c r="ZO8" s="47">
        <v>0</v>
      </c>
      <c r="ZP8" s="47">
        <v>0</v>
      </c>
      <c r="ZQ8" s="47">
        <v>0</v>
      </c>
      <c r="ZR8" s="47">
        <v>0</v>
      </c>
      <c r="ZS8" s="47">
        <v>0</v>
      </c>
      <c r="ZT8" s="47">
        <v>0</v>
      </c>
      <c r="ZU8" s="47">
        <v>0</v>
      </c>
      <c r="ZV8" s="47">
        <v>0</v>
      </c>
      <c r="ZW8" s="47">
        <v>0</v>
      </c>
      <c r="ZX8" s="47">
        <v>0</v>
      </c>
      <c r="ZY8" s="47">
        <v>0</v>
      </c>
      <c r="ZZ8" s="47">
        <v>0</v>
      </c>
      <c r="AAA8" s="47">
        <v>0</v>
      </c>
      <c r="AAB8" s="47">
        <v>0</v>
      </c>
      <c r="AAC8" s="47">
        <v>0</v>
      </c>
      <c r="AAD8" s="47">
        <v>0</v>
      </c>
      <c r="AAE8" s="47">
        <v>0</v>
      </c>
      <c r="AAF8" s="47">
        <v>0</v>
      </c>
      <c r="AAG8" s="47">
        <v>0</v>
      </c>
      <c r="AAH8" s="47">
        <v>0</v>
      </c>
      <c r="AAI8" s="47">
        <v>0</v>
      </c>
      <c r="AAJ8" s="47">
        <v>0</v>
      </c>
      <c r="AAK8" s="47">
        <v>0</v>
      </c>
      <c r="AAL8" s="47">
        <v>0</v>
      </c>
      <c r="AAM8" s="47">
        <v>0</v>
      </c>
      <c r="AAN8" s="47">
        <v>0</v>
      </c>
      <c r="AAO8" s="47">
        <v>0</v>
      </c>
      <c r="AAP8" s="47">
        <v>0</v>
      </c>
      <c r="AAQ8" s="47">
        <v>0</v>
      </c>
      <c r="AAR8" s="47">
        <v>0</v>
      </c>
      <c r="AAS8" s="47">
        <v>0</v>
      </c>
      <c r="AAT8" s="47">
        <v>0</v>
      </c>
      <c r="AAU8" s="47">
        <v>0</v>
      </c>
      <c r="AAV8" s="47">
        <v>0</v>
      </c>
      <c r="AAW8" s="47">
        <v>0</v>
      </c>
      <c r="AAX8" s="47">
        <v>0</v>
      </c>
      <c r="AAY8" s="47">
        <v>0</v>
      </c>
      <c r="AAZ8" s="47">
        <v>0</v>
      </c>
      <c r="ABA8" s="47">
        <v>0</v>
      </c>
      <c r="ABB8" s="47">
        <v>0</v>
      </c>
      <c r="ABC8" s="47">
        <v>0</v>
      </c>
      <c r="ABD8" s="47">
        <v>0</v>
      </c>
      <c r="ABE8" s="47">
        <v>0</v>
      </c>
      <c r="ABF8" s="47">
        <v>0</v>
      </c>
      <c r="ABG8" s="47">
        <v>0</v>
      </c>
      <c r="ABH8" s="47">
        <v>0</v>
      </c>
      <c r="ABI8" s="47">
        <v>0</v>
      </c>
      <c r="ABJ8" s="47">
        <v>0</v>
      </c>
      <c r="ABK8" s="47">
        <v>0</v>
      </c>
      <c r="ABL8" s="47">
        <v>0</v>
      </c>
      <c r="ABM8" s="47">
        <v>0</v>
      </c>
      <c r="ABN8" s="47">
        <v>0</v>
      </c>
      <c r="ABO8" s="47">
        <v>0</v>
      </c>
      <c r="ABP8" s="47">
        <v>0</v>
      </c>
      <c r="ABQ8" s="47">
        <v>0</v>
      </c>
      <c r="ABR8" s="47">
        <v>0</v>
      </c>
      <c r="ABS8" s="47">
        <v>0</v>
      </c>
      <c r="ABT8" s="47">
        <v>0</v>
      </c>
      <c r="ABU8" s="47">
        <v>0</v>
      </c>
      <c r="ABV8" s="47">
        <v>0</v>
      </c>
      <c r="ABW8" s="47">
        <v>0</v>
      </c>
      <c r="ABX8" s="47">
        <v>0</v>
      </c>
      <c r="ABY8" s="47">
        <v>0</v>
      </c>
      <c r="ABZ8" s="47">
        <v>0</v>
      </c>
      <c r="ACA8" s="47">
        <v>0</v>
      </c>
      <c r="ACB8" s="47">
        <v>0</v>
      </c>
      <c r="ACC8" s="47">
        <v>0</v>
      </c>
      <c r="ACD8" s="47">
        <v>0</v>
      </c>
      <c r="ACE8" s="47">
        <v>0</v>
      </c>
      <c r="ACF8" s="47">
        <v>0</v>
      </c>
      <c r="ACG8" s="47">
        <v>0</v>
      </c>
      <c r="ACH8" s="47">
        <v>0</v>
      </c>
      <c r="ACI8" s="47">
        <v>0</v>
      </c>
      <c r="ACJ8" s="47">
        <v>0</v>
      </c>
      <c r="ACK8" s="47">
        <v>0</v>
      </c>
      <c r="ACL8" s="47">
        <v>0</v>
      </c>
      <c r="ACM8" s="47">
        <v>0</v>
      </c>
      <c r="ACN8" s="47">
        <v>0</v>
      </c>
      <c r="ACO8" s="47">
        <v>0</v>
      </c>
      <c r="ACP8" s="47">
        <v>0</v>
      </c>
      <c r="ACQ8" s="47">
        <v>0</v>
      </c>
      <c r="ACR8" s="47">
        <v>0</v>
      </c>
      <c r="ACS8" s="47">
        <v>0</v>
      </c>
      <c r="ACT8" s="47">
        <v>0</v>
      </c>
      <c r="ACU8" s="47">
        <v>0</v>
      </c>
      <c r="ACV8" s="47">
        <v>0</v>
      </c>
      <c r="ACW8" s="47">
        <v>0</v>
      </c>
      <c r="ACX8" s="47">
        <v>0</v>
      </c>
      <c r="ACY8" s="47">
        <v>0</v>
      </c>
      <c r="ACZ8" s="47">
        <v>0</v>
      </c>
      <c r="ADA8" s="47">
        <v>0</v>
      </c>
      <c r="ADB8" s="47">
        <v>0</v>
      </c>
      <c r="ADC8" s="47">
        <v>0</v>
      </c>
      <c r="ADD8" s="47">
        <v>0</v>
      </c>
      <c r="ADE8" s="47">
        <v>0</v>
      </c>
      <c r="ADF8" s="47">
        <v>0</v>
      </c>
      <c r="ADG8" s="47">
        <v>0</v>
      </c>
      <c r="ADH8" s="47">
        <v>0</v>
      </c>
      <c r="ADI8" s="47">
        <v>0</v>
      </c>
      <c r="ADJ8" s="47">
        <v>0</v>
      </c>
      <c r="ADK8" s="47">
        <v>0</v>
      </c>
      <c r="ADL8" s="47">
        <v>0</v>
      </c>
      <c r="ADM8" s="47">
        <v>0</v>
      </c>
      <c r="ADN8" s="47">
        <v>0</v>
      </c>
      <c r="ADO8" s="47">
        <v>0</v>
      </c>
      <c r="ADP8" s="47">
        <v>0</v>
      </c>
      <c r="ADQ8" s="47">
        <v>0</v>
      </c>
      <c r="ADR8" s="47">
        <v>0</v>
      </c>
      <c r="ADS8" s="47">
        <v>0</v>
      </c>
      <c r="ADT8" s="47">
        <v>0</v>
      </c>
      <c r="ADU8" s="47">
        <v>0</v>
      </c>
      <c r="ADV8" s="47">
        <v>0</v>
      </c>
      <c r="ADW8" s="47">
        <v>0</v>
      </c>
    </row>
    <row r="9" spans="1:803" s="47" customFormat="1" x14ac:dyDescent="0.25">
      <c r="A9" s="44" t="s">
        <v>31</v>
      </c>
      <c r="B9" s="45">
        <v>1</v>
      </c>
      <c r="C9" s="45">
        <v>1</v>
      </c>
      <c r="D9" s="45">
        <v>1</v>
      </c>
      <c r="E9" s="45">
        <v>1</v>
      </c>
      <c r="F9" s="45">
        <v>1</v>
      </c>
      <c r="G9" s="45">
        <v>1</v>
      </c>
      <c r="H9" s="45">
        <v>1</v>
      </c>
      <c r="I9" s="45">
        <v>1</v>
      </c>
      <c r="J9" s="45">
        <v>1</v>
      </c>
      <c r="K9" s="45">
        <v>1</v>
      </c>
      <c r="L9" s="45">
        <v>1</v>
      </c>
      <c r="M9" s="45">
        <v>1</v>
      </c>
      <c r="N9" s="45">
        <v>1</v>
      </c>
      <c r="O9" s="45">
        <v>0.99975000000000003</v>
      </c>
      <c r="P9" s="45">
        <v>0.99566699999999997</v>
      </c>
      <c r="Q9" s="45">
        <v>0.97199999999999998</v>
      </c>
      <c r="R9" s="45">
        <v>0.89441700000000002</v>
      </c>
      <c r="S9" s="45">
        <v>0.75</v>
      </c>
      <c r="T9" s="45">
        <v>0.57108300000000001</v>
      </c>
      <c r="U9" s="45">
        <v>0.40300000000000002</v>
      </c>
      <c r="V9" s="137">
        <v>0.27074999999999999</v>
      </c>
      <c r="W9" s="45">
        <v>0.17574999999999999</v>
      </c>
      <c r="X9" s="45">
        <v>0.110417</v>
      </c>
      <c r="Y9" s="45">
        <v>7.0416999999999993E-2</v>
      </c>
      <c r="Z9" s="45">
        <v>4.3166999999999997E-2</v>
      </c>
      <c r="AA9" s="45">
        <v>2.7917000000000001E-2</v>
      </c>
      <c r="AB9" s="45">
        <v>1.9667E-2</v>
      </c>
      <c r="AC9" s="46">
        <v>1.4E-2</v>
      </c>
      <c r="AD9" s="46">
        <v>8.7500000000000008E-3</v>
      </c>
      <c r="AE9" s="46">
        <v>6.0000000000000001E-3</v>
      </c>
      <c r="AF9" s="46">
        <v>4.4169999999999999E-3</v>
      </c>
      <c r="AG9" s="46">
        <v>3.333E-3</v>
      </c>
      <c r="AH9" s="46">
        <v>2.4169999999999999E-3</v>
      </c>
      <c r="AI9" s="46">
        <v>2E-3</v>
      </c>
      <c r="AJ9" s="46">
        <v>1.5E-3</v>
      </c>
      <c r="AK9" s="46">
        <v>1.333E-3</v>
      </c>
      <c r="AL9" s="46">
        <v>7.5000000000000002E-4</v>
      </c>
      <c r="AM9" s="46">
        <v>6.6699999999999995E-4</v>
      </c>
      <c r="AN9" s="47">
        <v>5.8299999999999997E-4</v>
      </c>
      <c r="AO9" s="47">
        <v>5.0000000000000001E-4</v>
      </c>
      <c r="AP9" s="47">
        <v>3.3300000000000002E-4</v>
      </c>
      <c r="AQ9" s="47">
        <v>2.5000000000000001E-4</v>
      </c>
      <c r="AR9" s="47">
        <v>1.6699999999999999E-4</v>
      </c>
      <c r="AS9" s="47">
        <v>1.6699999999999999E-4</v>
      </c>
      <c r="AT9" s="47">
        <v>1.6699999999999999E-4</v>
      </c>
      <c r="AU9" s="47">
        <v>1.6699999999999999E-4</v>
      </c>
      <c r="AV9" s="47">
        <v>1.6699999999999999E-4</v>
      </c>
      <c r="AW9" s="47">
        <v>1.6699999999999999E-4</v>
      </c>
      <c r="AX9" s="47">
        <v>1.6699999999999999E-4</v>
      </c>
      <c r="AY9" s="145">
        <v>1.6699999999999999E-4</v>
      </c>
      <c r="AZ9" s="141">
        <v>8.2999999999999998E-5</v>
      </c>
      <c r="BA9" s="47">
        <v>8.2999999999999998E-5</v>
      </c>
      <c r="BB9" s="47">
        <v>8.2999999999999998E-5</v>
      </c>
      <c r="BC9" s="47">
        <v>8.2999999999999998E-5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0</v>
      </c>
      <c r="FG9" s="47">
        <v>0</v>
      </c>
      <c r="FH9" s="47">
        <v>0</v>
      </c>
      <c r="FI9" s="47">
        <v>0</v>
      </c>
      <c r="FJ9" s="47">
        <v>0</v>
      </c>
      <c r="FK9" s="47">
        <v>0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0</v>
      </c>
      <c r="FU9" s="47">
        <v>0</v>
      </c>
      <c r="FV9" s="47">
        <v>0</v>
      </c>
      <c r="FW9" s="47">
        <v>0</v>
      </c>
      <c r="FX9" s="47">
        <v>0</v>
      </c>
      <c r="FY9" s="47">
        <v>0</v>
      </c>
      <c r="FZ9" s="47">
        <v>0</v>
      </c>
      <c r="GA9" s="47">
        <v>0</v>
      </c>
      <c r="GB9" s="47">
        <v>0</v>
      </c>
      <c r="GC9" s="47">
        <v>0</v>
      </c>
      <c r="GD9" s="47">
        <v>0</v>
      </c>
      <c r="GE9" s="47">
        <v>0</v>
      </c>
      <c r="GF9" s="47">
        <v>0</v>
      </c>
      <c r="GG9" s="47">
        <v>0</v>
      </c>
      <c r="GH9" s="47">
        <v>0</v>
      </c>
      <c r="GI9" s="47">
        <v>0</v>
      </c>
      <c r="GJ9" s="47">
        <v>0</v>
      </c>
      <c r="GK9" s="47">
        <v>0</v>
      </c>
      <c r="GL9" s="47">
        <v>0</v>
      </c>
      <c r="GM9" s="47">
        <v>0</v>
      </c>
      <c r="GN9" s="47">
        <v>0</v>
      </c>
      <c r="GO9" s="47">
        <v>0</v>
      </c>
      <c r="GP9" s="47">
        <v>0</v>
      </c>
      <c r="GQ9" s="47">
        <v>0</v>
      </c>
      <c r="GR9" s="47">
        <v>0</v>
      </c>
      <c r="GS9" s="47">
        <v>0</v>
      </c>
      <c r="GT9" s="47">
        <v>0</v>
      </c>
      <c r="GU9" s="47">
        <v>0</v>
      </c>
      <c r="GV9" s="47">
        <v>0</v>
      </c>
      <c r="GW9" s="47">
        <v>0</v>
      </c>
      <c r="GX9" s="47">
        <v>0</v>
      </c>
      <c r="GY9" s="47">
        <v>0</v>
      </c>
      <c r="GZ9" s="47">
        <v>0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0</v>
      </c>
      <c r="HI9" s="47">
        <v>0</v>
      </c>
      <c r="HJ9" s="47">
        <v>0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0</v>
      </c>
      <c r="IA9" s="47">
        <v>0</v>
      </c>
      <c r="IB9" s="47">
        <v>0</v>
      </c>
      <c r="IC9" s="47">
        <v>0</v>
      </c>
      <c r="ID9" s="47">
        <v>0</v>
      </c>
      <c r="IE9" s="47">
        <v>0</v>
      </c>
      <c r="IF9" s="47">
        <v>0</v>
      </c>
      <c r="IG9" s="47">
        <v>0</v>
      </c>
      <c r="IH9" s="47">
        <v>0</v>
      </c>
      <c r="II9" s="47">
        <v>0</v>
      </c>
      <c r="IJ9" s="47">
        <v>0</v>
      </c>
      <c r="IK9" s="47">
        <v>0</v>
      </c>
      <c r="IL9" s="47">
        <v>0</v>
      </c>
      <c r="IM9" s="47">
        <v>0</v>
      </c>
      <c r="IN9" s="47">
        <v>0</v>
      </c>
      <c r="IO9" s="47">
        <v>0</v>
      </c>
      <c r="IP9" s="47">
        <v>0</v>
      </c>
      <c r="IQ9" s="47">
        <v>0</v>
      </c>
      <c r="IR9" s="47">
        <v>0</v>
      </c>
      <c r="IS9" s="47">
        <v>0</v>
      </c>
      <c r="IT9" s="47">
        <v>0</v>
      </c>
      <c r="IU9" s="47">
        <v>0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0</v>
      </c>
      <c r="JF9" s="47">
        <v>0</v>
      </c>
      <c r="JG9" s="47">
        <v>0</v>
      </c>
      <c r="JH9" s="47">
        <v>0</v>
      </c>
      <c r="JI9" s="47">
        <v>0</v>
      </c>
      <c r="JJ9" s="47">
        <v>0</v>
      </c>
      <c r="JK9" s="47">
        <v>0</v>
      </c>
      <c r="JL9" s="47">
        <v>0</v>
      </c>
      <c r="JM9" s="47">
        <v>0</v>
      </c>
      <c r="JN9" s="47">
        <v>0</v>
      </c>
      <c r="JO9" s="47">
        <v>0</v>
      </c>
      <c r="JP9" s="47">
        <v>0</v>
      </c>
      <c r="JQ9" s="47">
        <v>0</v>
      </c>
      <c r="JR9" s="47">
        <v>0</v>
      </c>
      <c r="JS9" s="47">
        <v>0</v>
      </c>
      <c r="JT9" s="47">
        <v>0</v>
      </c>
      <c r="JU9" s="47">
        <v>0</v>
      </c>
      <c r="JV9" s="47">
        <v>0</v>
      </c>
      <c r="JW9" s="47">
        <v>0</v>
      </c>
      <c r="JX9" s="47">
        <v>0</v>
      </c>
      <c r="JY9" s="47">
        <v>0</v>
      </c>
      <c r="JZ9" s="47">
        <v>0</v>
      </c>
      <c r="KA9" s="47">
        <v>0</v>
      </c>
      <c r="KB9" s="47">
        <v>0</v>
      </c>
      <c r="KC9" s="47">
        <v>0</v>
      </c>
      <c r="KD9" s="47">
        <v>0</v>
      </c>
      <c r="KE9" s="47">
        <v>0</v>
      </c>
      <c r="KF9" s="47">
        <v>0</v>
      </c>
      <c r="KG9" s="47">
        <v>0</v>
      </c>
      <c r="KH9" s="47">
        <v>0</v>
      </c>
      <c r="KI9" s="47">
        <v>0</v>
      </c>
      <c r="KJ9" s="47">
        <v>0</v>
      </c>
      <c r="KK9" s="47">
        <v>0</v>
      </c>
      <c r="KL9" s="47">
        <v>0</v>
      </c>
      <c r="KM9" s="47">
        <v>0</v>
      </c>
      <c r="KN9" s="47">
        <v>0</v>
      </c>
      <c r="KO9" s="47">
        <v>0</v>
      </c>
      <c r="KP9" s="47">
        <v>0</v>
      </c>
      <c r="KQ9" s="47">
        <v>0</v>
      </c>
      <c r="KR9" s="47">
        <v>0</v>
      </c>
      <c r="KS9" s="47">
        <v>0</v>
      </c>
      <c r="KT9" s="47">
        <v>0</v>
      </c>
      <c r="KU9" s="47">
        <v>0</v>
      </c>
      <c r="KV9" s="47">
        <v>0</v>
      </c>
      <c r="KW9" s="47">
        <v>0</v>
      </c>
      <c r="KX9" s="47">
        <v>0</v>
      </c>
      <c r="KY9" s="47">
        <v>0</v>
      </c>
      <c r="KZ9" s="47">
        <v>0</v>
      </c>
      <c r="LA9" s="47">
        <v>0</v>
      </c>
      <c r="LB9" s="47">
        <v>0</v>
      </c>
      <c r="LC9" s="47">
        <v>0</v>
      </c>
      <c r="LD9" s="47">
        <v>0</v>
      </c>
      <c r="LE9" s="47">
        <v>0</v>
      </c>
      <c r="LF9" s="47">
        <v>0</v>
      </c>
      <c r="LG9" s="47">
        <v>0</v>
      </c>
      <c r="LH9" s="47">
        <v>0</v>
      </c>
      <c r="LI9" s="47">
        <v>0</v>
      </c>
      <c r="LJ9" s="47">
        <v>0</v>
      </c>
      <c r="LK9" s="47">
        <v>0</v>
      </c>
      <c r="LL9" s="47">
        <v>0</v>
      </c>
      <c r="LM9" s="47">
        <v>0</v>
      </c>
      <c r="LN9" s="47">
        <v>0</v>
      </c>
      <c r="LO9" s="47">
        <v>0</v>
      </c>
      <c r="LP9" s="47">
        <v>0</v>
      </c>
      <c r="LQ9" s="47">
        <v>0</v>
      </c>
      <c r="LR9" s="47">
        <v>0</v>
      </c>
      <c r="LS9" s="47">
        <v>0</v>
      </c>
      <c r="LT9" s="47">
        <v>0</v>
      </c>
      <c r="LU9" s="47">
        <v>0</v>
      </c>
      <c r="LV9" s="47">
        <v>0</v>
      </c>
      <c r="LW9" s="47">
        <v>0</v>
      </c>
      <c r="LX9" s="47">
        <v>0</v>
      </c>
      <c r="LY9" s="47">
        <v>0</v>
      </c>
      <c r="LZ9" s="47">
        <v>0</v>
      </c>
      <c r="MA9" s="47">
        <v>0</v>
      </c>
      <c r="MB9" s="47">
        <v>0</v>
      </c>
      <c r="MC9" s="47">
        <v>0</v>
      </c>
      <c r="MD9" s="47">
        <v>0</v>
      </c>
      <c r="ME9" s="47">
        <v>0</v>
      </c>
      <c r="MF9" s="47">
        <v>0</v>
      </c>
      <c r="MG9" s="47">
        <v>0</v>
      </c>
      <c r="MH9" s="47">
        <v>0</v>
      </c>
      <c r="MI9" s="47">
        <v>0</v>
      </c>
      <c r="MJ9" s="47">
        <v>0</v>
      </c>
      <c r="MK9" s="47">
        <v>0</v>
      </c>
      <c r="ML9" s="47">
        <v>0</v>
      </c>
      <c r="MM9" s="47">
        <v>0</v>
      </c>
      <c r="MN9" s="47">
        <v>0</v>
      </c>
      <c r="MO9" s="47">
        <v>0</v>
      </c>
      <c r="MP9" s="47">
        <v>0</v>
      </c>
      <c r="MQ9" s="47">
        <v>0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0</v>
      </c>
      <c r="NA9" s="47">
        <v>0</v>
      </c>
      <c r="NB9" s="47">
        <v>0</v>
      </c>
      <c r="NC9" s="47">
        <v>0</v>
      </c>
      <c r="ND9" s="47">
        <v>0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0</v>
      </c>
      <c r="OG9" s="47">
        <v>0</v>
      </c>
      <c r="OH9" s="47">
        <v>0</v>
      </c>
      <c r="OI9" s="47">
        <v>0</v>
      </c>
      <c r="OJ9" s="47">
        <v>0</v>
      </c>
      <c r="OK9" s="47">
        <v>0</v>
      </c>
      <c r="OL9" s="47">
        <v>0</v>
      </c>
      <c r="OM9" s="47">
        <v>0</v>
      </c>
      <c r="ON9" s="47">
        <v>0</v>
      </c>
      <c r="OO9" s="47">
        <v>0</v>
      </c>
      <c r="OP9" s="47">
        <v>0</v>
      </c>
      <c r="OQ9" s="47">
        <v>0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0</v>
      </c>
      <c r="OX9" s="47">
        <v>0</v>
      </c>
      <c r="OY9" s="47">
        <v>0</v>
      </c>
      <c r="OZ9" s="47">
        <v>0</v>
      </c>
      <c r="PA9" s="47">
        <v>0</v>
      </c>
      <c r="PB9" s="47">
        <v>0</v>
      </c>
      <c r="PC9" s="47">
        <v>0</v>
      </c>
      <c r="PD9" s="47">
        <v>0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0</v>
      </c>
      <c r="PS9" s="47">
        <v>0</v>
      </c>
      <c r="PT9" s="47">
        <v>0</v>
      </c>
      <c r="PU9" s="47">
        <v>0</v>
      </c>
      <c r="PV9" s="47">
        <v>0</v>
      </c>
      <c r="PW9" s="47">
        <v>0</v>
      </c>
      <c r="PX9" s="47">
        <v>0</v>
      </c>
      <c r="PY9" s="47">
        <v>0</v>
      </c>
      <c r="PZ9" s="47">
        <v>0</v>
      </c>
      <c r="QA9" s="47">
        <v>0</v>
      </c>
      <c r="QB9" s="47">
        <v>0</v>
      </c>
      <c r="QC9" s="47">
        <v>0</v>
      </c>
      <c r="QD9" s="47">
        <v>0</v>
      </c>
      <c r="QE9" s="47">
        <v>0</v>
      </c>
      <c r="QF9" s="47">
        <v>0</v>
      </c>
      <c r="QG9" s="47">
        <v>0</v>
      </c>
      <c r="QH9" s="47">
        <v>0</v>
      </c>
      <c r="QI9" s="47">
        <v>0</v>
      </c>
      <c r="QJ9" s="47">
        <v>0</v>
      </c>
      <c r="QK9" s="47">
        <v>0</v>
      </c>
      <c r="QL9" s="47">
        <v>0</v>
      </c>
      <c r="QM9" s="47">
        <v>0</v>
      </c>
      <c r="QN9" s="47">
        <v>0</v>
      </c>
      <c r="QO9" s="47">
        <v>0</v>
      </c>
      <c r="QP9" s="47">
        <v>0</v>
      </c>
      <c r="QQ9" s="47">
        <v>0</v>
      </c>
      <c r="QR9" s="47">
        <v>0</v>
      </c>
      <c r="QS9" s="47">
        <v>0</v>
      </c>
      <c r="QT9" s="47">
        <v>0</v>
      </c>
      <c r="QU9" s="47">
        <v>0</v>
      </c>
      <c r="QV9" s="47">
        <v>0</v>
      </c>
      <c r="QW9" s="47">
        <v>0</v>
      </c>
      <c r="QX9" s="47">
        <v>0</v>
      </c>
      <c r="QY9" s="47">
        <v>0</v>
      </c>
      <c r="QZ9" s="47">
        <v>0</v>
      </c>
      <c r="RA9" s="47">
        <v>0</v>
      </c>
      <c r="RB9" s="47">
        <v>0</v>
      </c>
      <c r="RC9" s="47">
        <v>0</v>
      </c>
      <c r="RD9" s="47">
        <v>0</v>
      </c>
      <c r="RE9" s="47">
        <v>0</v>
      </c>
      <c r="RF9" s="47">
        <v>0</v>
      </c>
      <c r="RG9" s="47">
        <v>0</v>
      </c>
      <c r="RH9" s="47">
        <v>0</v>
      </c>
      <c r="RI9" s="47">
        <v>0</v>
      </c>
      <c r="RJ9" s="47">
        <v>0</v>
      </c>
      <c r="RK9" s="47">
        <v>0</v>
      </c>
      <c r="RL9" s="47">
        <v>0</v>
      </c>
      <c r="RM9" s="47">
        <v>0</v>
      </c>
      <c r="RN9" s="47">
        <v>0</v>
      </c>
      <c r="RO9" s="47">
        <v>0</v>
      </c>
      <c r="RP9" s="47">
        <v>0</v>
      </c>
      <c r="RQ9" s="47">
        <v>0</v>
      </c>
      <c r="RR9" s="47">
        <v>0</v>
      </c>
      <c r="RS9" s="47">
        <v>0</v>
      </c>
      <c r="RT9" s="47">
        <v>0</v>
      </c>
      <c r="RU9" s="47">
        <v>0</v>
      </c>
      <c r="RV9" s="47">
        <v>0</v>
      </c>
      <c r="RW9" s="47">
        <v>0</v>
      </c>
      <c r="RX9" s="47">
        <v>0</v>
      </c>
      <c r="RY9" s="47">
        <v>0</v>
      </c>
      <c r="RZ9" s="47">
        <v>0</v>
      </c>
      <c r="SA9" s="47">
        <v>0</v>
      </c>
      <c r="SB9" s="47">
        <v>0</v>
      </c>
      <c r="SC9" s="47">
        <v>0</v>
      </c>
      <c r="SD9" s="47">
        <v>0</v>
      </c>
      <c r="SE9" s="47">
        <v>0</v>
      </c>
      <c r="SF9" s="47">
        <v>0</v>
      </c>
      <c r="SG9" s="47">
        <v>0</v>
      </c>
      <c r="SH9" s="47">
        <v>0</v>
      </c>
      <c r="SI9" s="47">
        <v>0</v>
      </c>
      <c r="SJ9" s="47">
        <v>0</v>
      </c>
      <c r="SK9" s="47">
        <v>0</v>
      </c>
      <c r="SL9" s="47">
        <v>0</v>
      </c>
      <c r="SM9" s="47">
        <v>0</v>
      </c>
      <c r="SN9" s="47">
        <v>0</v>
      </c>
      <c r="SO9" s="47">
        <v>0</v>
      </c>
      <c r="SP9" s="47">
        <v>0</v>
      </c>
      <c r="SQ9" s="47">
        <v>0</v>
      </c>
      <c r="SR9" s="47">
        <v>0</v>
      </c>
      <c r="SS9" s="47">
        <v>0</v>
      </c>
      <c r="ST9" s="47">
        <v>0</v>
      </c>
      <c r="SU9" s="47">
        <v>0</v>
      </c>
      <c r="SV9" s="47">
        <v>0</v>
      </c>
      <c r="SW9" s="47">
        <v>0</v>
      </c>
      <c r="SX9" s="47">
        <v>0</v>
      </c>
      <c r="SY9" s="47">
        <v>0</v>
      </c>
      <c r="SZ9" s="47">
        <v>0</v>
      </c>
      <c r="TA9" s="47">
        <v>0</v>
      </c>
      <c r="TB9" s="47">
        <v>0</v>
      </c>
      <c r="TC9" s="47">
        <v>0</v>
      </c>
      <c r="TD9" s="47">
        <v>0</v>
      </c>
      <c r="TE9" s="47">
        <v>0</v>
      </c>
      <c r="TF9" s="47">
        <v>0</v>
      </c>
      <c r="TG9" s="47">
        <v>0</v>
      </c>
      <c r="TH9" s="47">
        <v>0</v>
      </c>
      <c r="TI9" s="47">
        <v>0</v>
      </c>
      <c r="TJ9" s="47">
        <v>0</v>
      </c>
      <c r="TK9" s="47">
        <v>0</v>
      </c>
      <c r="TL9" s="47">
        <v>0</v>
      </c>
      <c r="TM9" s="47">
        <v>0</v>
      </c>
      <c r="TN9" s="47">
        <v>0</v>
      </c>
      <c r="TO9" s="47">
        <v>0</v>
      </c>
      <c r="TP9" s="47">
        <v>0</v>
      </c>
      <c r="TQ9" s="47">
        <v>0</v>
      </c>
      <c r="TR9" s="47">
        <v>0</v>
      </c>
      <c r="TS9" s="47">
        <v>0</v>
      </c>
      <c r="TT9" s="47">
        <v>0</v>
      </c>
      <c r="TU9" s="47">
        <v>0</v>
      </c>
      <c r="TV9" s="47">
        <v>0</v>
      </c>
      <c r="TW9" s="47">
        <v>0</v>
      </c>
      <c r="TX9" s="47">
        <v>0</v>
      </c>
      <c r="TY9" s="47">
        <v>0</v>
      </c>
      <c r="TZ9" s="47">
        <v>0</v>
      </c>
      <c r="UA9" s="47">
        <v>0</v>
      </c>
      <c r="UB9" s="47">
        <v>0</v>
      </c>
      <c r="UC9" s="47">
        <v>0</v>
      </c>
      <c r="UD9" s="47">
        <v>0</v>
      </c>
      <c r="UE9" s="47">
        <v>0</v>
      </c>
      <c r="UF9" s="47">
        <v>0</v>
      </c>
      <c r="UG9" s="47">
        <v>0</v>
      </c>
      <c r="UH9" s="47">
        <v>0</v>
      </c>
      <c r="UI9" s="47">
        <v>0</v>
      </c>
      <c r="UJ9" s="47">
        <v>0</v>
      </c>
      <c r="UK9" s="47">
        <v>0</v>
      </c>
      <c r="UL9" s="47">
        <v>0</v>
      </c>
      <c r="UM9" s="47">
        <v>0</v>
      </c>
      <c r="UN9" s="47">
        <v>0</v>
      </c>
      <c r="UO9" s="47">
        <v>0</v>
      </c>
      <c r="UP9" s="47">
        <v>0</v>
      </c>
      <c r="UQ9" s="47">
        <v>0</v>
      </c>
      <c r="UR9" s="47">
        <v>0</v>
      </c>
      <c r="US9" s="47">
        <v>0</v>
      </c>
      <c r="UT9" s="47">
        <v>0</v>
      </c>
      <c r="UU9" s="47">
        <v>0</v>
      </c>
      <c r="UV9" s="47">
        <v>0</v>
      </c>
      <c r="UW9" s="47">
        <v>0</v>
      </c>
      <c r="UX9" s="47">
        <v>0</v>
      </c>
      <c r="UY9" s="47">
        <v>0</v>
      </c>
      <c r="UZ9" s="47">
        <v>0</v>
      </c>
      <c r="VA9" s="47">
        <v>0</v>
      </c>
      <c r="VB9" s="47">
        <v>0</v>
      </c>
      <c r="VC9" s="47">
        <v>0</v>
      </c>
      <c r="VD9" s="47">
        <v>0</v>
      </c>
      <c r="VE9" s="47">
        <v>0</v>
      </c>
      <c r="VF9" s="47">
        <v>0</v>
      </c>
      <c r="VG9" s="47">
        <v>0</v>
      </c>
      <c r="VH9" s="47">
        <v>0</v>
      </c>
      <c r="VI9" s="47">
        <v>0</v>
      </c>
      <c r="VJ9" s="47">
        <v>0</v>
      </c>
      <c r="VK9" s="47">
        <v>0</v>
      </c>
      <c r="VL9" s="47">
        <v>0</v>
      </c>
      <c r="VM9" s="47">
        <v>0</v>
      </c>
      <c r="VN9" s="47">
        <v>0</v>
      </c>
      <c r="VO9" s="47">
        <v>0</v>
      </c>
      <c r="VP9" s="47">
        <v>0</v>
      </c>
      <c r="VQ9" s="47">
        <v>0</v>
      </c>
      <c r="VR9" s="47">
        <v>0</v>
      </c>
      <c r="VS9" s="47">
        <v>0</v>
      </c>
      <c r="VT9" s="47">
        <v>0</v>
      </c>
      <c r="VU9" s="47">
        <v>0</v>
      </c>
      <c r="VV9" s="47">
        <v>0</v>
      </c>
      <c r="VW9" s="47">
        <v>0</v>
      </c>
      <c r="VX9" s="47">
        <v>0</v>
      </c>
      <c r="VY9" s="47">
        <v>0</v>
      </c>
      <c r="VZ9" s="47">
        <v>0</v>
      </c>
      <c r="WA9" s="47">
        <v>0</v>
      </c>
      <c r="WB9" s="47">
        <v>0</v>
      </c>
      <c r="WC9" s="47">
        <v>0</v>
      </c>
      <c r="WD9" s="47">
        <v>0</v>
      </c>
      <c r="WE9" s="47">
        <v>0</v>
      </c>
      <c r="WF9" s="47">
        <v>0</v>
      </c>
      <c r="WG9" s="47">
        <v>0</v>
      </c>
      <c r="WH9" s="47">
        <v>0</v>
      </c>
      <c r="WI9" s="47">
        <v>0</v>
      </c>
      <c r="WJ9" s="47">
        <v>0</v>
      </c>
      <c r="WK9" s="47">
        <v>0</v>
      </c>
      <c r="WL9" s="47">
        <v>0</v>
      </c>
      <c r="WM9" s="47">
        <v>0</v>
      </c>
      <c r="WN9" s="47">
        <v>0</v>
      </c>
      <c r="WO9" s="47">
        <v>0</v>
      </c>
      <c r="WP9" s="47">
        <v>0</v>
      </c>
      <c r="WQ9" s="47">
        <v>0</v>
      </c>
      <c r="WR9" s="47">
        <v>0</v>
      </c>
      <c r="WS9" s="47">
        <v>0</v>
      </c>
      <c r="WT9" s="47">
        <v>0</v>
      </c>
      <c r="WU9" s="47">
        <v>0</v>
      </c>
      <c r="WV9" s="47">
        <v>0</v>
      </c>
      <c r="WW9" s="47">
        <v>0</v>
      </c>
      <c r="WX9" s="47">
        <v>0</v>
      </c>
      <c r="WY9" s="47">
        <v>0</v>
      </c>
      <c r="WZ9" s="47">
        <v>0</v>
      </c>
      <c r="XA9" s="47">
        <v>0</v>
      </c>
      <c r="XB9" s="47">
        <v>0</v>
      </c>
      <c r="XC9" s="47">
        <v>0</v>
      </c>
      <c r="XD9" s="47">
        <v>0</v>
      </c>
      <c r="XE9" s="47">
        <v>0</v>
      </c>
      <c r="XF9" s="47">
        <v>0</v>
      </c>
      <c r="XG9" s="47">
        <v>0</v>
      </c>
      <c r="XH9" s="47">
        <v>0</v>
      </c>
      <c r="XI9" s="47">
        <v>0</v>
      </c>
      <c r="XJ9" s="47">
        <v>0</v>
      </c>
      <c r="XK9" s="47">
        <v>0</v>
      </c>
      <c r="XL9" s="47">
        <v>0</v>
      </c>
      <c r="XM9" s="47">
        <v>0</v>
      </c>
      <c r="XN9" s="47">
        <v>0</v>
      </c>
      <c r="XO9" s="47">
        <v>0</v>
      </c>
      <c r="XP9" s="47">
        <v>0</v>
      </c>
      <c r="XQ9" s="47">
        <v>0</v>
      </c>
      <c r="XR9" s="47">
        <v>0</v>
      </c>
      <c r="XS9" s="47">
        <v>0</v>
      </c>
      <c r="XT9" s="47">
        <v>0</v>
      </c>
      <c r="XU9" s="47">
        <v>0</v>
      </c>
      <c r="XV9" s="47">
        <v>0</v>
      </c>
      <c r="XW9" s="47">
        <v>0</v>
      </c>
      <c r="XX9" s="47">
        <v>0</v>
      </c>
      <c r="XY9" s="47">
        <v>0</v>
      </c>
      <c r="XZ9" s="47">
        <v>0</v>
      </c>
      <c r="YA9" s="47">
        <v>0</v>
      </c>
      <c r="YB9" s="47">
        <v>0</v>
      </c>
      <c r="YC9" s="47">
        <v>0</v>
      </c>
      <c r="YD9" s="47">
        <v>0</v>
      </c>
      <c r="YE9" s="47">
        <v>0</v>
      </c>
      <c r="YF9" s="47">
        <v>0</v>
      </c>
      <c r="YG9" s="47">
        <v>0</v>
      </c>
      <c r="YH9" s="47">
        <v>0</v>
      </c>
      <c r="YI9" s="47">
        <v>0</v>
      </c>
      <c r="YJ9" s="47">
        <v>0</v>
      </c>
      <c r="YK9" s="47">
        <v>0</v>
      </c>
      <c r="YL9" s="47">
        <v>0</v>
      </c>
      <c r="YM9" s="47">
        <v>0</v>
      </c>
      <c r="YN9" s="47">
        <v>0</v>
      </c>
      <c r="YO9" s="47">
        <v>0</v>
      </c>
      <c r="YP9" s="47">
        <v>0</v>
      </c>
      <c r="YQ9" s="47">
        <v>0</v>
      </c>
      <c r="YR9" s="47">
        <v>0</v>
      </c>
      <c r="YS9" s="47">
        <v>0</v>
      </c>
      <c r="YT9" s="47">
        <v>0</v>
      </c>
      <c r="YU9" s="47">
        <v>0</v>
      </c>
      <c r="YV9" s="47">
        <v>0</v>
      </c>
      <c r="YW9" s="47">
        <v>0</v>
      </c>
      <c r="YX9" s="47">
        <v>0</v>
      </c>
      <c r="YY9" s="47">
        <v>0</v>
      </c>
      <c r="YZ9" s="47">
        <v>0</v>
      </c>
      <c r="ZA9" s="47">
        <v>0</v>
      </c>
      <c r="ZB9" s="47">
        <v>0</v>
      </c>
      <c r="ZC9" s="47">
        <v>0</v>
      </c>
      <c r="ZD9" s="47">
        <v>0</v>
      </c>
      <c r="ZE9" s="47">
        <v>0</v>
      </c>
      <c r="ZF9" s="47">
        <v>0</v>
      </c>
      <c r="ZG9" s="47">
        <v>0</v>
      </c>
      <c r="ZH9" s="47">
        <v>0</v>
      </c>
      <c r="ZI9" s="47">
        <v>0</v>
      </c>
      <c r="ZJ9" s="47">
        <v>0</v>
      </c>
      <c r="ZK9" s="47">
        <v>0</v>
      </c>
      <c r="ZL9" s="47">
        <v>0</v>
      </c>
      <c r="ZM9" s="47">
        <v>0</v>
      </c>
      <c r="ZN9" s="47">
        <v>0</v>
      </c>
      <c r="ZO9" s="47">
        <v>0</v>
      </c>
      <c r="ZP9" s="47">
        <v>0</v>
      </c>
      <c r="ZQ9" s="47">
        <v>0</v>
      </c>
      <c r="ZR9" s="47">
        <v>0</v>
      </c>
      <c r="ZS9" s="47">
        <v>0</v>
      </c>
      <c r="ZT9" s="47">
        <v>0</v>
      </c>
      <c r="ZU9" s="47">
        <v>0</v>
      </c>
      <c r="ZV9" s="47">
        <v>0</v>
      </c>
      <c r="ZW9" s="47">
        <v>0</v>
      </c>
      <c r="ZX9" s="47">
        <v>0</v>
      </c>
      <c r="ZY9" s="47">
        <v>0</v>
      </c>
      <c r="ZZ9" s="47">
        <v>0</v>
      </c>
      <c r="AAA9" s="47">
        <v>0</v>
      </c>
      <c r="AAB9" s="47">
        <v>0</v>
      </c>
      <c r="AAC9" s="47">
        <v>0</v>
      </c>
      <c r="AAD9" s="47">
        <v>0</v>
      </c>
      <c r="AAE9" s="47">
        <v>0</v>
      </c>
      <c r="AAF9" s="47">
        <v>0</v>
      </c>
      <c r="AAG9" s="47">
        <v>0</v>
      </c>
      <c r="AAH9" s="47">
        <v>0</v>
      </c>
      <c r="AAI9" s="47">
        <v>0</v>
      </c>
      <c r="AAJ9" s="47">
        <v>0</v>
      </c>
      <c r="AAK9" s="47">
        <v>0</v>
      </c>
      <c r="AAL9" s="47">
        <v>0</v>
      </c>
      <c r="AAM9" s="47">
        <v>0</v>
      </c>
      <c r="AAN9" s="47">
        <v>0</v>
      </c>
      <c r="AAO9" s="47">
        <v>0</v>
      </c>
      <c r="AAP9" s="47">
        <v>0</v>
      </c>
      <c r="AAQ9" s="47">
        <v>0</v>
      </c>
      <c r="AAR9" s="47">
        <v>0</v>
      </c>
      <c r="AAS9" s="47">
        <v>0</v>
      </c>
      <c r="AAT9" s="47">
        <v>0</v>
      </c>
      <c r="AAU9" s="47">
        <v>0</v>
      </c>
      <c r="AAV9" s="47">
        <v>0</v>
      </c>
      <c r="AAW9" s="47">
        <v>0</v>
      </c>
      <c r="AAX9" s="47">
        <v>0</v>
      </c>
      <c r="AAY9" s="47">
        <v>0</v>
      </c>
      <c r="AAZ9" s="47">
        <v>0</v>
      </c>
      <c r="ABA9" s="47">
        <v>0</v>
      </c>
      <c r="ABB9" s="47">
        <v>0</v>
      </c>
      <c r="ABC9" s="47">
        <v>0</v>
      </c>
      <c r="ABD9" s="47">
        <v>0</v>
      </c>
      <c r="ABE9" s="47">
        <v>0</v>
      </c>
      <c r="ABF9" s="47">
        <v>0</v>
      </c>
      <c r="ABG9" s="47">
        <v>0</v>
      </c>
      <c r="ABH9" s="47">
        <v>0</v>
      </c>
      <c r="ABI9" s="47">
        <v>0</v>
      </c>
      <c r="ABJ9" s="47">
        <v>0</v>
      </c>
      <c r="ABK9" s="47">
        <v>0</v>
      </c>
      <c r="ABL9" s="47">
        <v>0</v>
      </c>
      <c r="ABM9" s="47">
        <v>0</v>
      </c>
      <c r="ABN9" s="47">
        <v>0</v>
      </c>
      <c r="ABO9" s="47">
        <v>0</v>
      </c>
      <c r="ABP9" s="47">
        <v>0</v>
      </c>
      <c r="ABQ9" s="47">
        <v>0</v>
      </c>
      <c r="ABR9" s="47">
        <v>0</v>
      </c>
      <c r="ABS9" s="47">
        <v>0</v>
      </c>
      <c r="ABT9" s="47">
        <v>0</v>
      </c>
      <c r="ABU9" s="47">
        <v>0</v>
      </c>
      <c r="ABV9" s="47">
        <v>0</v>
      </c>
      <c r="ABW9" s="47">
        <v>0</v>
      </c>
      <c r="ABX9" s="47">
        <v>0</v>
      </c>
      <c r="ABY9" s="47">
        <v>0</v>
      </c>
      <c r="ABZ9" s="47">
        <v>0</v>
      </c>
      <c r="ACA9" s="47">
        <v>0</v>
      </c>
      <c r="ACB9" s="47">
        <v>0</v>
      </c>
      <c r="ACC9" s="47">
        <v>0</v>
      </c>
      <c r="ACD9" s="47">
        <v>0</v>
      </c>
      <c r="ACE9" s="47">
        <v>0</v>
      </c>
      <c r="ACF9" s="47">
        <v>0</v>
      </c>
      <c r="ACG9" s="47">
        <v>0</v>
      </c>
      <c r="ACH9" s="47">
        <v>0</v>
      </c>
      <c r="ACI9" s="47">
        <v>0</v>
      </c>
      <c r="ACJ9" s="47">
        <v>0</v>
      </c>
      <c r="ACK9" s="47">
        <v>0</v>
      </c>
      <c r="ACL9" s="47">
        <v>0</v>
      </c>
      <c r="ACM9" s="47">
        <v>0</v>
      </c>
      <c r="ACN9" s="47">
        <v>0</v>
      </c>
      <c r="ACO9" s="47">
        <v>0</v>
      </c>
      <c r="ACP9" s="47">
        <v>0</v>
      </c>
      <c r="ACQ9" s="47">
        <v>0</v>
      </c>
      <c r="ACR9" s="47">
        <v>0</v>
      </c>
      <c r="ACS9" s="47">
        <v>0</v>
      </c>
      <c r="ACT9" s="47">
        <v>0</v>
      </c>
      <c r="ACU9" s="47">
        <v>0</v>
      </c>
      <c r="ACV9" s="47">
        <v>0</v>
      </c>
      <c r="ACW9" s="47">
        <v>0</v>
      </c>
      <c r="ACX9" s="47">
        <v>0</v>
      </c>
      <c r="ACY9" s="47">
        <v>0</v>
      </c>
      <c r="ACZ9" s="47">
        <v>0</v>
      </c>
      <c r="ADA9" s="47">
        <v>0</v>
      </c>
      <c r="ADB9" s="47">
        <v>0</v>
      </c>
      <c r="ADC9" s="47">
        <v>0</v>
      </c>
      <c r="ADD9" s="47">
        <v>0</v>
      </c>
      <c r="ADE9" s="47">
        <v>0</v>
      </c>
      <c r="ADF9" s="47">
        <v>0</v>
      </c>
      <c r="ADG9" s="47">
        <v>0</v>
      </c>
      <c r="ADH9" s="47">
        <v>0</v>
      </c>
      <c r="ADI9" s="47">
        <v>0</v>
      </c>
      <c r="ADJ9" s="47">
        <v>0</v>
      </c>
      <c r="ADK9" s="47">
        <v>0</v>
      </c>
      <c r="ADL9" s="47">
        <v>0</v>
      </c>
      <c r="ADM9" s="47">
        <v>0</v>
      </c>
      <c r="ADN9" s="47">
        <v>0</v>
      </c>
      <c r="ADO9" s="47">
        <v>0</v>
      </c>
      <c r="ADP9" s="47">
        <v>0</v>
      </c>
      <c r="ADQ9" s="47">
        <v>0</v>
      </c>
      <c r="ADR9" s="47">
        <v>0</v>
      </c>
      <c r="ADS9" s="47">
        <v>0</v>
      </c>
      <c r="ADT9" s="47">
        <v>0</v>
      </c>
      <c r="ADU9" s="47">
        <v>0</v>
      </c>
      <c r="ADV9" s="47">
        <v>0</v>
      </c>
      <c r="ADW9" s="47">
        <v>0</v>
      </c>
    </row>
    <row r="10" spans="1:803" s="47" customFormat="1" x14ac:dyDescent="0.25">
      <c r="A10" s="44" t="s">
        <v>46</v>
      </c>
      <c r="B10" s="45">
        <v>1</v>
      </c>
      <c r="C10" s="45">
        <v>1</v>
      </c>
      <c r="D10" s="45">
        <v>1</v>
      </c>
      <c r="E10" s="45">
        <v>1</v>
      </c>
      <c r="F10" s="45">
        <v>1</v>
      </c>
      <c r="G10" s="45">
        <v>1</v>
      </c>
      <c r="H10" s="45">
        <v>1</v>
      </c>
      <c r="I10" s="45">
        <v>1</v>
      </c>
      <c r="J10" s="45">
        <v>1</v>
      </c>
      <c r="K10" s="45">
        <v>1</v>
      </c>
      <c r="L10" s="45">
        <v>0.99991699999999994</v>
      </c>
      <c r="M10" s="45">
        <v>0.99724999999999997</v>
      </c>
      <c r="N10" s="45">
        <v>0.97083299999999995</v>
      </c>
      <c r="O10" s="45">
        <v>0.86375000000000002</v>
      </c>
      <c r="P10" s="45">
        <v>0.65841700000000003</v>
      </c>
      <c r="Q10" s="45">
        <v>0.442417</v>
      </c>
      <c r="R10" s="45">
        <v>0.27366699999999999</v>
      </c>
      <c r="S10" s="45">
        <v>0.159083</v>
      </c>
      <c r="T10" s="45">
        <v>8.9082999999999996E-2</v>
      </c>
      <c r="U10" s="45">
        <v>4.9333000000000002E-2</v>
      </c>
      <c r="V10" s="137">
        <v>2.8167000000000001E-2</v>
      </c>
      <c r="W10" s="45">
        <v>1.8416999999999999E-2</v>
      </c>
      <c r="X10" s="45">
        <v>1.1083000000000001E-2</v>
      </c>
      <c r="Y10" s="45">
        <v>7.0829999999999999E-3</v>
      </c>
      <c r="Z10" s="45">
        <v>4.5830000000000003E-3</v>
      </c>
      <c r="AA10" s="45">
        <v>2.833E-3</v>
      </c>
      <c r="AB10" s="45">
        <v>2E-3</v>
      </c>
      <c r="AC10" s="46">
        <v>1.75E-3</v>
      </c>
      <c r="AD10" s="46">
        <v>1.333E-3</v>
      </c>
      <c r="AE10" s="46">
        <v>7.5000000000000002E-4</v>
      </c>
      <c r="AF10" s="46">
        <v>6.6699999999999995E-4</v>
      </c>
      <c r="AG10" s="46">
        <v>5.8299999999999997E-4</v>
      </c>
      <c r="AH10" s="46">
        <v>3.3300000000000002E-4</v>
      </c>
      <c r="AI10" s="46">
        <v>2.5000000000000001E-4</v>
      </c>
      <c r="AJ10" s="46">
        <v>1.6699999999999999E-4</v>
      </c>
      <c r="AK10" s="46">
        <v>1.6699999999999999E-4</v>
      </c>
      <c r="AL10" s="46">
        <v>1.6699999999999999E-4</v>
      </c>
      <c r="AM10" s="46">
        <v>1.6699999999999999E-4</v>
      </c>
      <c r="AN10" s="47">
        <v>1.6699999999999999E-4</v>
      </c>
      <c r="AO10" s="47">
        <v>1.6699999999999999E-4</v>
      </c>
      <c r="AP10" s="47">
        <v>8.2999999999999998E-5</v>
      </c>
      <c r="AQ10" s="47">
        <v>8.2999999999999998E-5</v>
      </c>
      <c r="AR10" s="47">
        <v>8.2999999999999998E-5</v>
      </c>
      <c r="AS10" s="47">
        <v>8.2999999999999998E-5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145">
        <v>0</v>
      </c>
      <c r="AZ10" s="141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0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0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0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0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0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0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0</v>
      </c>
      <c r="LZ10" s="47">
        <v>0</v>
      </c>
      <c r="MA10" s="47">
        <v>0</v>
      </c>
      <c r="MB10" s="47">
        <v>0</v>
      </c>
      <c r="MC10" s="47">
        <v>0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  <c r="QC10" s="47">
        <v>0</v>
      </c>
      <c r="QD10" s="47">
        <v>0</v>
      </c>
      <c r="QE10" s="47">
        <v>0</v>
      </c>
      <c r="QF10" s="47">
        <v>0</v>
      </c>
      <c r="QG10" s="47">
        <v>0</v>
      </c>
      <c r="QH10" s="47">
        <v>0</v>
      </c>
      <c r="QI10" s="47">
        <v>0</v>
      </c>
      <c r="QJ10" s="47">
        <v>0</v>
      </c>
      <c r="QK10" s="47">
        <v>0</v>
      </c>
      <c r="QL10" s="47">
        <v>0</v>
      </c>
      <c r="QM10" s="47">
        <v>0</v>
      </c>
      <c r="QN10" s="47">
        <v>0</v>
      </c>
      <c r="QO10" s="47">
        <v>0</v>
      </c>
      <c r="QP10" s="47">
        <v>0</v>
      </c>
      <c r="QQ10" s="47">
        <v>0</v>
      </c>
      <c r="QR10" s="47">
        <v>0</v>
      </c>
      <c r="QS10" s="47">
        <v>0</v>
      </c>
      <c r="QT10" s="47">
        <v>0</v>
      </c>
      <c r="QU10" s="47">
        <v>0</v>
      </c>
      <c r="QV10" s="47">
        <v>0</v>
      </c>
      <c r="QW10" s="47">
        <v>0</v>
      </c>
      <c r="QX10" s="47">
        <v>0</v>
      </c>
      <c r="QY10" s="47">
        <v>0</v>
      </c>
      <c r="QZ10" s="47">
        <v>0</v>
      </c>
      <c r="RA10" s="47">
        <v>0</v>
      </c>
      <c r="RB10" s="47">
        <v>0</v>
      </c>
      <c r="RC10" s="47">
        <v>0</v>
      </c>
      <c r="RD10" s="47">
        <v>0</v>
      </c>
      <c r="RE10" s="47">
        <v>0</v>
      </c>
      <c r="RF10" s="47">
        <v>0</v>
      </c>
      <c r="RG10" s="47">
        <v>0</v>
      </c>
      <c r="RH10" s="47">
        <v>0</v>
      </c>
      <c r="RI10" s="47">
        <v>0</v>
      </c>
      <c r="RJ10" s="47">
        <v>0</v>
      </c>
      <c r="RK10" s="47">
        <v>0</v>
      </c>
      <c r="RL10" s="47">
        <v>0</v>
      </c>
      <c r="RM10" s="47">
        <v>0</v>
      </c>
      <c r="RN10" s="47">
        <v>0</v>
      </c>
      <c r="RO10" s="47">
        <v>0</v>
      </c>
      <c r="RP10" s="47">
        <v>0</v>
      </c>
      <c r="RQ10" s="47">
        <v>0</v>
      </c>
      <c r="RR10" s="47">
        <v>0</v>
      </c>
      <c r="RS10" s="47">
        <v>0</v>
      </c>
      <c r="RT10" s="47">
        <v>0</v>
      </c>
      <c r="RU10" s="47">
        <v>0</v>
      </c>
      <c r="RV10" s="47">
        <v>0</v>
      </c>
      <c r="RW10" s="47">
        <v>0</v>
      </c>
      <c r="RX10" s="47">
        <v>0</v>
      </c>
      <c r="RY10" s="47">
        <v>0</v>
      </c>
      <c r="RZ10" s="47">
        <v>0</v>
      </c>
      <c r="SA10" s="47">
        <v>0</v>
      </c>
      <c r="SB10" s="47">
        <v>0</v>
      </c>
      <c r="SC10" s="47">
        <v>0</v>
      </c>
      <c r="SD10" s="47">
        <v>0</v>
      </c>
      <c r="SE10" s="47">
        <v>0</v>
      </c>
      <c r="SF10" s="47">
        <v>0</v>
      </c>
      <c r="SG10" s="47">
        <v>0</v>
      </c>
      <c r="SH10" s="47">
        <v>0</v>
      </c>
      <c r="SI10" s="47">
        <v>0</v>
      </c>
      <c r="SJ10" s="47">
        <v>0</v>
      </c>
      <c r="SK10" s="47">
        <v>0</v>
      </c>
      <c r="SL10" s="47">
        <v>0</v>
      </c>
      <c r="SM10" s="47">
        <v>0</v>
      </c>
      <c r="SN10" s="47">
        <v>0</v>
      </c>
      <c r="SO10" s="47">
        <v>0</v>
      </c>
      <c r="SP10" s="47">
        <v>0</v>
      </c>
      <c r="SQ10" s="47">
        <v>0</v>
      </c>
      <c r="SR10" s="47">
        <v>0</v>
      </c>
      <c r="SS10" s="47">
        <v>0</v>
      </c>
      <c r="ST10" s="47">
        <v>0</v>
      </c>
      <c r="SU10" s="47">
        <v>0</v>
      </c>
      <c r="SV10" s="47">
        <v>0</v>
      </c>
      <c r="SW10" s="47">
        <v>0</v>
      </c>
      <c r="SX10" s="47">
        <v>0</v>
      </c>
      <c r="SY10" s="47">
        <v>0</v>
      </c>
      <c r="SZ10" s="47">
        <v>0</v>
      </c>
      <c r="TA10" s="47">
        <v>0</v>
      </c>
      <c r="TB10" s="47">
        <v>0</v>
      </c>
      <c r="TC10" s="47">
        <v>0</v>
      </c>
      <c r="TD10" s="47">
        <v>0</v>
      </c>
      <c r="TE10" s="47">
        <v>0</v>
      </c>
      <c r="TF10" s="47">
        <v>0</v>
      </c>
      <c r="TG10" s="47">
        <v>0</v>
      </c>
      <c r="TH10" s="47">
        <v>0</v>
      </c>
      <c r="TI10" s="47">
        <v>0</v>
      </c>
      <c r="TJ10" s="47">
        <v>0</v>
      </c>
      <c r="TK10" s="47">
        <v>0</v>
      </c>
      <c r="TL10" s="47">
        <v>0</v>
      </c>
      <c r="TM10" s="47">
        <v>0</v>
      </c>
      <c r="TN10" s="47">
        <v>0</v>
      </c>
      <c r="TO10" s="47">
        <v>0</v>
      </c>
      <c r="TP10" s="47">
        <v>0</v>
      </c>
      <c r="TQ10" s="47">
        <v>0</v>
      </c>
      <c r="TR10" s="47">
        <v>0</v>
      </c>
      <c r="TS10" s="47">
        <v>0</v>
      </c>
      <c r="TT10" s="47">
        <v>0</v>
      </c>
      <c r="TU10" s="47">
        <v>0</v>
      </c>
      <c r="TV10" s="47">
        <v>0</v>
      </c>
      <c r="TW10" s="47">
        <v>0</v>
      </c>
      <c r="TX10" s="47">
        <v>0</v>
      </c>
      <c r="TY10" s="47">
        <v>0</v>
      </c>
      <c r="TZ10" s="47">
        <v>0</v>
      </c>
      <c r="UA10" s="47">
        <v>0</v>
      </c>
      <c r="UB10" s="47">
        <v>0</v>
      </c>
      <c r="UC10" s="47">
        <v>0</v>
      </c>
      <c r="UD10" s="47">
        <v>0</v>
      </c>
      <c r="UE10" s="47">
        <v>0</v>
      </c>
      <c r="UF10" s="47">
        <v>0</v>
      </c>
      <c r="UG10" s="47">
        <v>0</v>
      </c>
      <c r="UH10" s="47">
        <v>0</v>
      </c>
      <c r="UI10" s="47">
        <v>0</v>
      </c>
      <c r="UJ10" s="47">
        <v>0</v>
      </c>
      <c r="UK10" s="47">
        <v>0</v>
      </c>
      <c r="UL10" s="47">
        <v>0</v>
      </c>
      <c r="UM10" s="47">
        <v>0</v>
      </c>
      <c r="UN10" s="47">
        <v>0</v>
      </c>
      <c r="UO10" s="47">
        <v>0</v>
      </c>
      <c r="UP10" s="47">
        <v>0</v>
      </c>
      <c r="UQ10" s="47">
        <v>0</v>
      </c>
      <c r="UR10" s="47">
        <v>0</v>
      </c>
      <c r="US10" s="47">
        <v>0</v>
      </c>
      <c r="UT10" s="47">
        <v>0</v>
      </c>
      <c r="UU10" s="47">
        <v>0</v>
      </c>
      <c r="UV10" s="47">
        <v>0</v>
      </c>
      <c r="UW10" s="47">
        <v>0</v>
      </c>
      <c r="UX10" s="47">
        <v>0</v>
      </c>
      <c r="UY10" s="47">
        <v>0</v>
      </c>
      <c r="UZ10" s="47">
        <v>0</v>
      </c>
      <c r="VA10" s="47">
        <v>0</v>
      </c>
      <c r="VB10" s="47">
        <v>0</v>
      </c>
      <c r="VC10" s="47">
        <v>0</v>
      </c>
      <c r="VD10" s="47">
        <v>0</v>
      </c>
      <c r="VE10" s="47">
        <v>0</v>
      </c>
      <c r="VF10" s="47">
        <v>0</v>
      </c>
      <c r="VG10" s="47">
        <v>0</v>
      </c>
      <c r="VH10" s="47">
        <v>0</v>
      </c>
      <c r="VI10" s="47">
        <v>0</v>
      </c>
      <c r="VJ10" s="47">
        <v>0</v>
      </c>
      <c r="VK10" s="47">
        <v>0</v>
      </c>
      <c r="VL10" s="47">
        <v>0</v>
      </c>
      <c r="VM10" s="47">
        <v>0</v>
      </c>
      <c r="VN10" s="47">
        <v>0</v>
      </c>
      <c r="VO10" s="47">
        <v>0</v>
      </c>
      <c r="VP10" s="47">
        <v>0</v>
      </c>
      <c r="VQ10" s="47">
        <v>0</v>
      </c>
      <c r="VR10" s="47">
        <v>0</v>
      </c>
      <c r="VS10" s="47">
        <v>0</v>
      </c>
      <c r="VT10" s="47">
        <v>0</v>
      </c>
      <c r="VU10" s="47">
        <v>0</v>
      </c>
      <c r="VV10" s="47">
        <v>0</v>
      </c>
      <c r="VW10" s="47">
        <v>0</v>
      </c>
      <c r="VX10" s="47">
        <v>0</v>
      </c>
      <c r="VY10" s="47">
        <v>0</v>
      </c>
      <c r="VZ10" s="47">
        <v>0</v>
      </c>
      <c r="WA10" s="47">
        <v>0</v>
      </c>
      <c r="WB10" s="47">
        <v>0</v>
      </c>
      <c r="WC10" s="47">
        <v>0</v>
      </c>
      <c r="WD10" s="47">
        <v>0</v>
      </c>
      <c r="WE10" s="47">
        <v>0</v>
      </c>
      <c r="WF10" s="47">
        <v>0</v>
      </c>
      <c r="WG10" s="47">
        <v>0</v>
      </c>
      <c r="WH10" s="47">
        <v>0</v>
      </c>
      <c r="WI10" s="47">
        <v>0</v>
      </c>
      <c r="WJ10" s="47">
        <v>0</v>
      </c>
      <c r="WK10" s="47">
        <v>0</v>
      </c>
      <c r="WL10" s="47">
        <v>0</v>
      </c>
      <c r="WM10" s="47">
        <v>0</v>
      </c>
      <c r="WN10" s="47">
        <v>0</v>
      </c>
      <c r="WO10" s="47">
        <v>0</v>
      </c>
      <c r="WP10" s="47">
        <v>0</v>
      </c>
      <c r="WQ10" s="47">
        <v>0</v>
      </c>
      <c r="WR10" s="47">
        <v>0</v>
      </c>
      <c r="WS10" s="47">
        <v>0</v>
      </c>
      <c r="WT10" s="47">
        <v>0</v>
      </c>
      <c r="WU10" s="47">
        <v>0</v>
      </c>
      <c r="WV10" s="47">
        <v>0</v>
      </c>
      <c r="WW10" s="47">
        <v>0</v>
      </c>
      <c r="WX10" s="47">
        <v>0</v>
      </c>
      <c r="WY10" s="47">
        <v>0</v>
      </c>
      <c r="WZ10" s="47">
        <v>0</v>
      </c>
      <c r="XA10" s="47">
        <v>0</v>
      </c>
      <c r="XB10" s="47">
        <v>0</v>
      </c>
      <c r="XC10" s="47">
        <v>0</v>
      </c>
      <c r="XD10" s="47">
        <v>0</v>
      </c>
      <c r="XE10" s="47">
        <v>0</v>
      </c>
      <c r="XF10" s="47">
        <v>0</v>
      </c>
      <c r="XG10" s="47">
        <v>0</v>
      </c>
      <c r="XH10" s="47">
        <v>0</v>
      </c>
      <c r="XI10" s="47">
        <v>0</v>
      </c>
      <c r="XJ10" s="47">
        <v>0</v>
      </c>
      <c r="XK10" s="47">
        <v>0</v>
      </c>
      <c r="XL10" s="47">
        <v>0</v>
      </c>
      <c r="XM10" s="47">
        <v>0</v>
      </c>
      <c r="XN10" s="47">
        <v>0</v>
      </c>
      <c r="XO10" s="47">
        <v>0</v>
      </c>
      <c r="XP10" s="47">
        <v>0</v>
      </c>
      <c r="XQ10" s="47">
        <v>0</v>
      </c>
      <c r="XR10" s="47">
        <v>0</v>
      </c>
      <c r="XS10" s="47">
        <v>0</v>
      </c>
      <c r="XT10" s="47">
        <v>0</v>
      </c>
      <c r="XU10" s="47">
        <v>0</v>
      </c>
      <c r="XV10" s="47">
        <v>0</v>
      </c>
      <c r="XW10" s="47">
        <v>0</v>
      </c>
      <c r="XX10" s="47">
        <v>0</v>
      </c>
      <c r="XY10" s="47">
        <v>0</v>
      </c>
      <c r="XZ10" s="47">
        <v>0</v>
      </c>
      <c r="YA10" s="47">
        <v>0</v>
      </c>
      <c r="YB10" s="47">
        <v>0</v>
      </c>
      <c r="YC10" s="47">
        <v>0</v>
      </c>
      <c r="YD10" s="47">
        <v>0</v>
      </c>
      <c r="YE10" s="47">
        <v>0</v>
      </c>
      <c r="YF10" s="47">
        <v>0</v>
      </c>
      <c r="YG10" s="47">
        <v>0</v>
      </c>
      <c r="YH10" s="47">
        <v>0</v>
      </c>
      <c r="YI10" s="47">
        <v>0</v>
      </c>
      <c r="YJ10" s="47">
        <v>0</v>
      </c>
      <c r="YK10" s="47">
        <v>0</v>
      </c>
      <c r="YL10" s="47">
        <v>0</v>
      </c>
      <c r="YM10" s="47">
        <v>0</v>
      </c>
      <c r="YN10" s="47">
        <v>0</v>
      </c>
      <c r="YO10" s="47">
        <v>0</v>
      </c>
      <c r="YP10" s="47">
        <v>0</v>
      </c>
      <c r="YQ10" s="47">
        <v>0</v>
      </c>
      <c r="YR10" s="47">
        <v>0</v>
      </c>
      <c r="YS10" s="47">
        <v>0</v>
      </c>
      <c r="YT10" s="47">
        <v>0</v>
      </c>
      <c r="YU10" s="47">
        <v>0</v>
      </c>
      <c r="YV10" s="47">
        <v>0</v>
      </c>
      <c r="YW10" s="47">
        <v>0</v>
      </c>
      <c r="YX10" s="47">
        <v>0</v>
      </c>
      <c r="YY10" s="47">
        <v>0</v>
      </c>
      <c r="YZ10" s="47">
        <v>0</v>
      </c>
      <c r="ZA10" s="47">
        <v>0</v>
      </c>
      <c r="ZB10" s="47">
        <v>0</v>
      </c>
      <c r="ZC10" s="47">
        <v>0</v>
      </c>
      <c r="ZD10" s="47">
        <v>0</v>
      </c>
      <c r="ZE10" s="47">
        <v>0</v>
      </c>
      <c r="ZF10" s="47">
        <v>0</v>
      </c>
      <c r="ZG10" s="47">
        <v>0</v>
      </c>
      <c r="ZH10" s="47">
        <v>0</v>
      </c>
      <c r="ZI10" s="47">
        <v>0</v>
      </c>
      <c r="ZJ10" s="47">
        <v>0</v>
      </c>
      <c r="ZK10" s="47">
        <v>0</v>
      </c>
      <c r="ZL10" s="47">
        <v>0</v>
      </c>
      <c r="ZM10" s="47">
        <v>0</v>
      </c>
      <c r="ZN10" s="47">
        <v>0</v>
      </c>
      <c r="ZO10" s="47">
        <v>0</v>
      </c>
      <c r="ZP10" s="47">
        <v>0</v>
      </c>
      <c r="ZQ10" s="47">
        <v>0</v>
      </c>
      <c r="ZR10" s="47">
        <v>0</v>
      </c>
      <c r="ZS10" s="47">
        <v>0</v>
      </c>
      <c r="ZT10" s="47">
        <v>0</v>
      </c>
      <c r="ZU10" s="47">
        <v>0</v>
      </c>
      <c r="ZV10" s="47">
        <v>0</v>
      </c>
      <c r="ZW10" s="47">
        <v>0</v>
      </c>
      <c r="ZX10" s="47">
        <v>0</v>
      </c>
      <c r="ZY10" s="47">
        <v>0</v>
      </c>
      <c r="ZZ10" s="47">
        <v>0</v>
      </c>
      <c r="AAA10" s="47">
        <v>0</v>
      </c>
      <c r="AAB10" s="47">
        <v>0</v>
      </c>
      <c r="AAC10" s="47">
        <v>0</v>
      </c>
      <c r="AAD10" s="47">
        <v>0</v>
      </c>
      <c r="AAE10" s="47">
        <v>0</v>
      </c>
      <c r="AAF10" s="47">
        <v>0</v>
      </c>
      <c r="AAG10" s="47">
        <v>0</v>
      </c>
      <c r="AAH10" s="47">
        <v>0</v>
      </c>
      <c r="AAI10" s="47">
        <v>0</v>
      </c>
      <c r="AAJ10" s="47">
        <v>0</v>
      </c>
      <c r="AAK10" s="47">
        <v>0</v>
      </c>
      <c r="AAL10" s="47">
        <v>0</v>
      </c>
      <c r="AAM10" s="47">
        <v>0</v>
      </c>
      <c r="AAN10" s="47">
        <v>0</v>
      </c>
      <c r="AAO10" s="47">
        <v>0</v>
      </c>
      <c r="AAP10" s="47">
        <v>0</v>
      </c>
      <c r="AAQ10" s="47">
        <v>0</v>
      </c>
      <c r="AAR10" s="47">
        <v>0</v>
      </c>
      <c r="AAS10" s="47">
        <v>0</v>
      </c>
      <c r="AAT10" s="47">
        <v>0</v>
      </c>
      <c r="AAU10" s="47">
        <v>0</v>
      </c>
      <c r="AAV10" s="47">
        <v>0</v>
      </c>
      <c r="AAW10" s="47">
        <v>0</v>
      </c>
      <c r="AAX10" s="47">
        <v>0</v>
      </c>
      <c r="AAY10" s="47">
        <v>0</v>
      </c>
      <c r="AAZ10" s="47">
        <v>0</v>
      </c>
      <c r="ABA10" s="47">
        <v>0</v>
      </c>
      <c r="ABB10" s="47">
        <v>0</v>
      </c>
      <c r="ABC10" s="47">
        <v>0</v>
      </c>
      <c r="ABD10" s="47">
        <v>0</v>
      </c>
      <c r="ABE10" s="47">
        <v>0</v>
      </c>
      <c r="ABF10" s="47">
        <v>0</v>
      </c>
      <c r="ABG10" s="47">
        <v>0</v>
      </c>
      <c r="ABH10" s="47">
        <v>0</v>
      </c>
      <c r="ABI10" s="47">
        <v>0</v>
      </c>
      <c r="ABJ10" s="47">
        <v>0</v>
      </c>
      <c r="ABK10" s="47">
        <v>0</v>
      </c>
      <c r="ABL10" s="47">
        <v>0</v>
      </c>
      <c r="ABM10" s="47">
        <v>0</v>
      </c>
      <c r="ABN10" s="47">
        <v>0</v>
      </c>
      <c r="ABO10" s="47">
        <v>0</v>
      </c>
      <c r="ABP10" s="47">
        <v>0</v>
      </c>
      <c r="ABQ10" s="47">
        <v>0</v>
      </c>
      <c r="ABR10" s="47">
        <v>0</v>
      </c>
      <c r="ABS10" s="47">
        <v>0</v>
      </c>
      <c r="ABT10" s="47">
        <v>0</v>
      </c>
      <c r="ABU10" s="47">
        <v>0</v>
      </c>
      <c r="ABV10" s="47">
        <v>0</v>
      </c>
      <c r="ABW10" s="47">
        <v>0</v>
      </c>
      <c r="ABX10" s="47">
        <v>0</v>
      </c>
      <c r="ABY10" s="47">
        <v>0</v>
      </c>
      <c r="ABZ10" s="47">
        <v>0</v>
      </c>
      <c r="ACA10" s="47">
        <v>0</v>
      </c>
      <c r="ACB10" s="47">
        <v>0</v>
      </c>
      <c r="ACC10" s="47">
        <v>0</v>
      </c>
      <c r="ACD10" s="47">
        <v>0</v>
      </c>
      <c r="ACE10" s="47">
        <v>0</v>
      </c>
      <c r="ACF10" s="47">
        <v>0</v>
      </c>
      <c r="ACG10" s="47">
        <v>0</v>
      </c>
      <c r="ACH10" s="47">
        <v>0</v>
      </c>
      <c r="ACI10" s="47">
        <v>0</v>
      </c>
      <c r="ACJ10" s="47">
        <v>0</v>
      </c>
      <c r="ACK10" s="47">
        <v>0</v>
      </c>
      <c r="ACL10" s="47">
        <v>0</v>
      </c>
      <c r="ACM10" s="47">
        <v>0</v>
      </c>
      <c r="ACN10" s="47">
        <v>0</v>
      </c>
      <c r="ACO10" s="47">
        <v>0</v>
      </c>
      <c r="ACP10" s="47">
        <v>0</v>
      </c>
      <c r="ACQ10" s="47">
        <v>0</v>
      </c>
      <c r="ACR10" s="47">
        <v>0</v>
      </c>
      <c r="ACS10" s="47">
        <v>0</v>
      </c>
      <c r="ACT10" s="47">
        <v>0</v>
      </c>
      <c r="ACU10" s="47">
        <v>0</v>
      </c>
      <c r="ACV10" s="47">
        <v>0</v>
      </c>
      <c r="ACW10" s="47">
        <v>0</v>
      </c>
      <c r="ACX10" s="47">
        <v>0</v>
      </c>
      <c r="ACY10" s="47">
        <v>0</v>
      </c>
      <c r="ACZ10" s="47">
        <v>0</v>
      </c>
      <c r="ADA10" s="47">
        <v>0</v>
      </c>
      <c r="ADB10" s="47">
        <v>0</v>
      </c>
      <c r="ADC10" s="47">
        <v>0</v>
      </c>
      <c r="ADD10" s="47">
        <v>0</v>
      </c>
      <c r="ADE10" s="47">
        <v>0</v>
      </c>
      <c r="ADF10" s="47">
        <v>0</v>
      </c>
      <c r="ADG10" s="47">
        <v>0</v>
      </c>
      <c r="ADH10" s="47">
        <v>0</v>
      </c>
      <c r="ADI10" s="47">
        <v>0</v>
      </c>
      <c r="ADJ10" s="47">
        <v>0</v>
      </c>
      <c r="ADK10" s="47">
        <v>0</v>
      </c>
      <c r="ADL10" s="47">
        <v>0</v>
      </c>
      <c r="ADM10" s="47">
        <v>0</v>
      </c>
      <c r="ADN10" s="47">
        <v>0</v>
      </c>
      <c r="ADO10" s="47">
        <v>0</v>
      </c>
      <c r="ADP10" s="47">
        <v>0</v>
      </c>
      <c r="ADQ10" s="47">
        <v>0</v>
      </c>
      <c r="ADR10" s="47">
        <v>0</v>
      </c>
      <c r="ADS10" s="47">
        <v>0</v>
      </c>
      <c r="ADT10" s="47">
        <v>0</v>
      </c>
      <c r="ADU10" s="47">
        <v>0</v>
      </c>
      <c r="ADV10" s="47">
        <v>0</v>
      </c>
      <c r="ADW10" s="47">
        <v>0</v>
      </c>
    </row>
    <row r="11" spans="1:803" s="133" customFormat="1" x14ac:dyDescent="0.25">
      <c r="A11" s="131" t="s">
        <v>32</v>
      </c>
      <c r="B11" s="132">
        <v>0</v>
      </c>
      <c r="C11" s="132">
        <v>500</v>
      </c>
      <c r="D11" s="132">
        <v>1000</v>
      </c>
      <c r="E11" s="132">
        <v>1500</v>
      </c>
      <c r="F11" s="132">
        <v>2000</v>
      </c>
      <c r="G11" s="132">
        <v>2500</v>
      </c>
      <c r="H11" s="132">
        <v>3000</v>
      </c>
      <c r="I11" s="132">
        <v>3500</v>
      </c>
      <c r="J11" s="132">
        <v>4000</v>
      </c>
      <c r="K11" s="132">
        <v>4500</v>
      </c>
      <c r="L11" s="132">
        <v>5000</v>
      </c>
      <c r="M11" s="132">
        <v>5500</v>
      </c>
      <c r="N11" s="132">
        <v>6000</v>
      </c>
      <c r="O11" s="132">
        <v>6500</v>
      </c>
      <c r="P11" s="132">
        <v>7000</v>
      </c>
      <c r="Q11" s="132">
        <v>7500</v>
      </c>
      <c r="R11" s="132">
        <v>8000</v>
      </c>
      <c r="S11" s="132">
        <v>8500</v>
      </c>
      <c r="T11" s="132">
        <v>9000</v>
      </c>
      <c r="U11" s="132">
        <v>9500</v>
      </c>
      <c r="V11" s="138">
        <v>10000</v>
      </c>
      <c r="W11" s="132">
        <v>10500</v>
      </c>
      <c r="X11" s="132">
        <v>11000</v>
      </c>
      <c r="Y11" s="132">
        <v>11500</v>
      </c>
      <c r="Z11" s="132">
        <v>12000</v>
      </c>
      <c r="AA11" s="132">
        <v>12500</v>
      </c>
      <c r="AB11" s="132">
        <v>13000</v>
      </c>
      <c r="AC11" s="132">
        <v>13500</v>
      </c>
      <c r="AD11" s="132">
        <v>14000</v>
      </c>
      <c r="AE11" s="132">
        <v>14500</v>
      </c>
      <c r="AF11" s="132">
        <v>15000</v>
      </c>
      <c r="AG11" s="132">
        <v>15500</v>
      </c>
      <c r="AH11" s="132">
        <v>16000</v>
      </c>
      <c r="AI11" s="132">
        <v>16500</v>
      </c>
      <c r="AJ11" s="132">
        <v>17000</v>
      </c>
      <c r="AK11" s="132">
        <v>17500</v>
      </c>
      <c r="AL11" s="132">
        <v>18000</v>
      </c>
      <c r="AM11" s="132">
        <v>18500</v>
      </c>
      <c r="AN11" s="132">
        <v>19000</v>
      </c>
      <c r="AO11" s="132">
        <v>19500</v>
      </c>
      <c r="AP11" s="132">
        <v>20000</v>
      </c>
      <c r="AQ11" s="132">
        <v>20500</v>
      </c>
      <c r="AR11" s="132">
        <v>21000</v>
      </c>
      <c r="AS11" s="132">
        <v>21500</v>
      </c>
      <c r="AT11" s="132">
        <v>22000</v>
      </c>
      <c r="AU11" s="132">
        <v>22500</v>
      </c>
      <c r="AV11" s="132">
        <v>23000</v>
      </c>
      <c r="AW11" s="132">
        <v>23500</v>
      </c>
      <c r="AX11" s="132">
        <v>24000</v>
      </c>
      <c r="AY11" s="146">
        <v>24500</v>
      </c>
      <c r="AZ11" s="138">
        <v>25000</v>
      </c>
      <c r="BA11" s="132">
        <v>25500</v>
      </c>
      <c r="BB11" s="132">
        <v>26000</v>
      </c>
      <c r="BC11" s="132">
        <v>26500</v>
      </c>
      <c r="BD11" s="132">
        <v>27000</v>
      </c>
      <c r="BE11" s="132">
        <v>27500</v>
      </c>
      <c r="BF11" s="132">
        <v>28000</v>
      </c>
      <c r="BG11" s="132">
        <v>28500</v>
      </c>
      <c r="BH11" s="132">
        <v>29000</v>
      </c>
      <c r="BI11" s="132">
        <v>29500</v>
      </c>
      <c r="BJ11" s="132">
        <v>30000</v>
      </c>
      <c r="BK11" s="132">
        <v>30500</v>
      </c>
      <c r="BL11" s="132">
        <v>31000</v>
      </c>
      <c r="BM11" s="132">
        <v>31500</v>
      </c>
      <c r="BN11" s="132">
        <v>32000</v>
      </c>
      <c r="BO11" s="132">
        <v>32500</v>
      </c>
      <c r="BP11" s="132">
        <v>33000</v>
      </c>
      <c r="BQ11" s="132">
        <v>33500</v>
      </c>
      <c r="BR11" s="132">
        <v>34000</v>
      </c>
      <c r="BS11" s="132">
        <v>34500</v>
      </c>
      <c r="BT11" s="132">
        <v>35000</v>
      </c>
      <c r="BU11" s="132">
        <v>35500</v>
      </c>
      <c r="BV11" s="133">
        <v>36000</v>
      </c>
      <c r="BW11" s="133">
        <v>36500</v>
      </c>
      <c r="BX11" s="133">
        <v>37000</v>
      </c>
      <c r="BY11" s="133">
        <v>37500</v>
      </c>
      <c r="BZ11" s="133">
        <v>38000</v>
      </c>
      <c r="CA11" s="133">
        <v>38500</v>
      </c>
      <c r="CB11" s="133">
        <v>39000</v>
      </c>
      <c r="CC11" s="133">
        <v>39500</v>
      </c>
      <c r="CD11" s="133">
        <v>40000</v>
      </c>
      <c r="CE11" s="133">
        <v>40500</v>
      </c>
      <c r="CF11" s="133">
        <v>41000</v>
      </c>
      <c r="CG11" s="133">
        <v>41500</v>
      </c>
      <c r="CH11" s="133">
        <v>42000</v>
      </c>
      <c r="CI11" s="133">
        <v>42500</v>
      </c>
      <c r="CJ11" s="133">
        <v>43000</v>
      </c>
      <c r="CK11" s="133">
        <v>43500</v>
      </c>
      <c r="CL11" s="133">
        <v>44000</v>
      </c>
      <c r="CM11" s="133">
        <v>44500</v>
      </c>
      <c r="CN11" s="133">
        <v>45000</v>
      </c>
      <c r="CO11" s="133">
        <v>45500</v>
      </c>
      <c r="CP11" s="133">
        <v>46000</v>
      </c>
      <c r="CQ11" s="133">
        <v>46500</v>
      </c>
      <c r="CR11" s="133">
        <v>47000</v>
      </c>
      <c r="CS11" s="133">
        <v>47500</v>
      </c>
      <c r="CT11" s="133">
        <v>48000</v>
      </c>
      <c r="CU11" s="133">
        <v>48500</v>
      </c>
      <c r="CV11" s="133">
        <v>49000</v>
      </c>
      <c r="CW11" s="133">
        <v>49500</v>
      </c>
      <c r="CX11" s="133">
        <v>50000</v>
      </c>
      <c r="CY11" s="133">
        <v>50500</v>
      </c>
      <c r="CZ11" s="133">
        <v>51000</v>
      </c>
      <c r="DA11" s="133">
        <v>51500</v>
      </c>
      <c r="DB11" s="133">
        <v>52000</v>
      </c>
      <c r="DC11" s="133">
        <v>52500</v>
      </c>
      <c r="DD11" s="133">
        <v>53000</v>
      </c>
      <c r="DE11" s="133">
        <v>53500</v>
      </c>
      <c r="DF11" s="133">
        <v>54000</v>
      </c>
      <c r="DG11" s="133">
        <v>54500</v>
      </c>
      <c r="DH11" s="133">
        <v>55000</v>
      </c>
      <c r="DI11" s="133">
        <v>55500</v>
      </c>
      <c r="DJ11" s="133">
        <v>56000</v>
      </c>
      <c r="DK11" s="133">
        <v>56500</v>
      </c>
      <c r="DL11" s="133">
        <v>57000</v>
      </c>
      <c r="DM11" s="133">
        <v>57500</v>
      </c>
      <c r="DN11" s="133">
        <v>58000</v>
      </c>
      <c r="DO11" s="133">
        <v>58500</v>
      </c>
      <c r="DP11" s="133">
        <v>59000</v>
      </c>
      <c r="DQ11" s="133">
        <v>59500</v>
      </c>
      <c r="DR11" s="133">
        <v>60000</v>
      </c>
      <c r="DS11" s="133">
        <v>60500</v>
      </c>
      <c r="DT11" s="133">
        <v>61000</v>
      </c>
      <c r="DU11" s="133">
        <v>61500</v>
      </c>
      <c r="DV11" s="133">
        <v>62000</v>
      </c>
      <c r="DW11" s="133">
        <v>62500</v>
      </c>
      <c r="DX11" s="133">
        <v>63000</v>
      </c>
      <c r="DY11" s="133">
        <v>63500</v>
      </c>
      <c r="DZ11" s="133">
        <v>64000</v>
      </c>
      <c r="EA11" s="133">
        <v>64500</v>
      </c>
      <c r="EB11" s="133">
        <v>65000</v>
      </c>
      <c r="EC11" s="133">
        <v>65500</v>
      </c>
      <c r="ED11" s="133">
        <v>66000</v>
      </c>
      <c r="EE11" s="133">
        <v>66500</v>
      </c>
      <c r="EF11" s="133">
        <v>67000</v>
      </c>
      <c r="EG11" s="133">
        <v>67500</v>
      </c>
      <c r="EH11" s="133">
        <v>68000</v>
      </c>
      <c r="EI11" s="133">
        <v>68500</v>
      </c>
      <c r="EJ11" s="133">
        <v>69000</v>
      </c>
      <c r="EK11" s="133">
        <v>69500</v>
      </c>
      <c r="EL11" s="133">
        <v>70000</v>
      </c>
      <c r="EM11" s="133">
        <v>70500</v>
      </c>
      <c r="EN11" s="133">
        <v>71000</v>
      </c>
      <c r="EO11" s="133">
        <v>71500</v>
      </c>
      <c r="EP11" s="133">
        <v>72000</v>
      </c>
      <c r="EQ11" s="133">
        <v>72500</v>
      </c>
      <c r="ER11" s="133">
        <v>73000</v>
      </c>
      <c r="ES11" s="133">
        <v>73500</v>
      </c>
      <c r="ET11" s="133">
        <v>74000</v>
      </c>
      <c r="EU11" s="133">
        <v>74500</v>
      </c>
      <c r="EV11" s="133">
        <v>75000</v>
      </c>
      <c r="EW11" s="133">
        <v>75500</v>
      </c>
      <c r="EX11" s="133">
        <v>76000</v>
      </c>
      <c r="EY11" s="133">
        <v>76500</v>
      </c>
      <c r="EZ11" s="133">
        <v>77000</v>
      </c>
      <c r="FA11" s="133">
        <v>77500</v>
      </c>
      <c r="FB11" s="133">
        <v>78000</v>
      </c>
      <c r="FC11" s="133">
        <v>78500</v>
      </c>
      <c r="FD11" s="133">
        <v>79000</v>
      </c>
      <c r="FE11" s="133">
        <v>79500</v>
      </c>
      <c r="FF11" s="133">
        <v>80000</v>
      </c>
      <c r="FG11" s="133">
        <v>80500</v>
      </c>
      <c r="FH11" s="133">
        <v>81000</v>
      </c>
      <c r="FI11" s="133">
        <v>81500</v>
      </c>
      <c r="FJ11" s="133">
        <v>82000</v>
      </c>
      <c r="FK11" s="133">
        <v>82500</v>
      </c>
      <c r="FL11" s="133">
        <v>83000</v>
      </c>
      <c r="FM11" s="133">
        <v>83500</v>
      </c>
      <c r="FN11" s="133">
        <v>84000</v>
      </c>
      <c r="FO11" s="133">
        <v>84500</v>
      </c>
      <c r="FP11" s="133">
        <v>85000</v>
      </c>
      <c r="FQ11" s="133">
        <v>85500</v>
      </c>
      <c r="FR11" s="133">
        <v>86000</v>
      </c>
      <c r="FS11" s="133">
        <v>86500</v>
      </c>
      <c r="FT11" s="133">
        <v>87000</v>
      </c>
      <c r="FU11" s="133">
        <v>87500</v>
      </c>
      <c r="FV11" s="133">
        <v>88000</v>
      </c>
      <c r="FW11" s="133">
        <v>88500</v>
      </c>
      <c r="FX11" s="133">
        <v>89000</v>
      </c>
      <c r="FY11" s="133">
        <v>89500</v>
      </c>
      <c r="FZ11" s="133">
        <v>90000</v>
      </c>
      <c r="GA11" s="133">
        <v>90500</v>
      </c>
      <c r="GB11" s="133">
        <v>91000</v>
      </c>
      <c r="GC11" s="133">
        <v>91500</v>
      </c>
      <c r="GD11" s="133">
        <v>92000</v>
      </c>
      <c r="GE11" s="133">
        <v>92500</v>
      </c>
      <c r="GF11" s="133">
        <v>93000</v>
      </c>
      <c r="GG11" s="133">
        <v>93500</v>
      </c>
      <c r="GH11" s="133">
        <v>94000</v>
      </c>
      <c r="GI11" s="133">
        <v>94500</v>
      </c>
      <c r="GJ11" s="133">
        <v>95000</v>
      </c>
      <c r="GK11" s="133">
        <v>95500</v>
      </c>
      <c r="GL11" s="133">
        <v>96000</v>
      </c>
      <c r="GM11" s="133">
        <v>96500</v>
      </c>
      <c r="GN11" s="133">
        <v>97000</v>
      </c>
      <c r="GO11" s="133">
        <v>97500</v>
      </c>
      <c r="GP11" s="133">
        <v>98000</v>
      </c>
      <c r="GQ11" s="133">
        <v>98500</v>
      </c>
      <c r="GR11" s="133">
        <v>99000</v>
      </c>
      <c r="GS11" s="133">
        <v>99500</v>
      </c>
      <c r="GT11" s="133">
        <v>100000</v>
      </c>
      <c r="GU11" s="133">
        <v>100500</v>
      </c>
      <c r="GV11" s="133">
        <v>101000</v>
      </c>
      <c r="GW11" s="133">
        <v>101500</v>
      </c>
      <c r="GX11" s="133">
        <v>102000</v>
      </c>
      <c r="GY11" s="133">
        <v>102500</v>
      </c>
      <c r="GZ11" s="133">
        <v>103000</v>
      </c>
      <c r="HA11" s="133">
        <v>103500</v>
      </c>
      <c r="HB11" s="133">
        <v>104000</v>
      </c>
      <c r="HC11" s="133">
        <v>104500</v>
      </c>
      <c r="HD11" s="133">
        <v>105000</v>
      </c>
      <c r="HE11" s="133">
        <v>105500</v>
      </c>
      <c r="HF11" s="133">
        <v>106000</v>
      </c>
      <c r="HG11" s="133">
        <v>106500</v>
      </c>
      <c r="HH11" s="133">
        <v>107000</v>
      </c>
      <c r="HI11" s="133">
        <v>107500</v>
      </c>
      <c r="HJ11" s="133">
        <v>108000</v>
      </c>
      <c r="HK11" s="133">
        <v>108500</v>
      </c>
      <c r="HL11" s="133">
        <v>109000</v>
      </c>
      <c r="HM11" s="133">
        <v>109500</v>
      </c>
      <c r="HN11" s="133">
        <v>110000</v>
      </c>
      <c r="HO11" s="133">
        <v>110500</v>
      </c>
      <c r="HP11" s="133">
        <v>111000</v>
      </c>
      <c r="HQ11" s="133">
        <v>111500</v>
      </c>
      <c r="HR11" s="133">
        <v>112000</v>
      </c>
      <c r="HS11" s="133">
        <v>112500</v>
      </c>
      <c r="HT11" s="133">
        <v>113000</v>
      </c>
      <c r="HU11" s="133">
        <v>113500</v>
      </c>
      <c r="HV11" s="133">
        <v>114000</v>
      </c>
      <c r="HW11" s="133">
        <v>114500</v>
      </c>
      <c r="HX11" s="133">
        <v>115000</v>
      </c>
      <c r="HY11" s="133">
        <v>115500</v>
      </c>
      <c r="HZ11" s="133">
        <v>116000</v>
      </c>
      <c r="IA11" s="133">
        <v>116500</v>
      </c>
      <c r="IB11" s="133">
        <v>117000</v>
      </c>
      <c r="IC11" s="133">
        <v>117500</v>
      </c>
      <c r="ID11" s="133">
        <v>118000</v>
      </c>
      <c r="IE11" s="133">
        <v>118500</v>
      </c>
      <c r="IF11" s="133">
        <v>119000</v>
      </c>
      <c r="IG11" s="133">
        <v>119500</v>
      </c>
      <c r="IH11" s="133">
        <v>120000</v>
      </c>
      <c r="II11" s="133">
        <v>120500</v>
      </c>
      <c r="IJ11" s="133">
        <v>121000</v>
      </c>
      <c r="IK11" s="133">
        <v>121500</v>
      </c>
      <c r="IL11" s="133">
        <v>122000</v>
      </c>
      <c r="IM11" s="133">
        <v>122500</v>
      </c>
      <c r="IN11" s="133">
        <v>123000</v>
      </c>
      <c r="IO11" s="133">
        <v>123500</v>
      </c>
      <c r="IP11" s="133">
        <v>124000</v>
      </c>
      <c r="IQ11" s="133">
        <v>124500</v>
      </c>
      <c r="IR11" s="133">
        <v>125000</v>
      </c>
      <c r="IS11" s="133">
        <v>125500</v>
      </c>
      <c r="IT11" s="133">
        <v>126000</v>
      </c>
      <c r="IU11" s="133">
        <v>126500</v>
      </c>
      <c r="IV11" s="133">
        <v>127000</v>
      </c>
      <c r="IW11" s="133">
        <v>127500</v>
      </c>
      <c r="IX11" s="133">
        <v>128000</v>
      </c>
      <c r="IY11" s="133">
        <v>128500</v>
      </c>
      <c r="IZ11" s="133">
        <v>129000</v>
      </c>
      <c r="JA11" s="133">
        <v>129500</v>
      </c>
      <c r="JB11" s="133">
        <v>130000</v>
      </c>
      <c r="JC11" s="133">
        <v>130500</v>
      </c>
      <c r="JD11" s="133">
        <v>131000</v>
      </c>
      <c r="JE11" s="133">
        <v>131500</v>
      </c>
      <c r="JF11" s="133">
        <v>132000</v>
      </c>
      <c r="JG11" s="133">
        <v>132500</v>
      </c>
      <c r="JH11" s="133">
        <v>133000</v>
      </c>
      <c r="JI11" s="133">
        <v>133500</v>
      </c>
      <c r="JJ11" s="133">
        <v>134000</v>
      </c>
      <c r="JK11" s="133">
        <v>134500</v>
      </c>
      <c r="JL11" s="133">
        <v>135000</v>
      </c>
      <c r="JM11" s="133">
        <v>135500</v>
      </c>
      <c r="JN11" s="133">
        <v>136000</v>
      </c>
      <c r="JO11" s="133">
        <v>136500</v>
      </c>
      <c r="JP11" s="133">
        <v>137000</v>
      </c>
      <c r="JQ11" s="133">
        <v>137500</v>
      </c>
      <c r="JR11" s="133">
        <v>138000</v>
      </c>
      <c r="JS11" s="133">
        <v>138500</v>
      </c>
      <c r="JT11" s="133">
        <v>139000</v>
      </c>
      <c r="JU11" s="133">
        <v>139500</v>
      </c>
      <c r="JV11" s="133">
        <v>140000</v>
      </c>
      <c r="JW11" s="133">
        <v>140500</v>
      </c>
      <c r="JX11" s="133">
        <v>141000</v>
      </c>
      <c r="JY11" s="133">
        <v>141500</v>
      </c>
      <c r="JZ11" s="133">
        <v>142000</v>
      </c>
      <c r="KA11" s="133">
        <v>142500</v>
      </c>
      <c r="KB11" s="133">
        <v>143000</v>
      </c>
      <c r="KC11" s="133">
        <v>143500</v>
      </c>
      <c r="KD11" s="133">
        <v>144000</v>
      </c>
      <c r="KE11" s="133">
        <v>144500</v>
      </c>
      <c r="KF11" s="133">
        <v>145000</v>
      </c>
      <c r="KG11" s="133">
        <v>145500</v>
      </c>
      <c r="KH11" s="133">
        <v>146000</v>
      </c>
      <c r="KI11" s="133">
        <v>146500</v>
      </c>
      <c r="KJ11" s="133">
        <v>147000</v>
      </c>
      <c r="KK11" s="133">
        <v>147500</v>
      </c>
      <c r="KL11" s="133">
        <v>148000</v>
      </c>
      <c r="KM11" s="133">
        <v>148500</v>
      </c>
      <c r="KN11" s="133">
        <v>149000</v>
      </c>
      <c r="KO11" s="133">
        <v>149500</v>
      </c>
      <c r="KP11" s="133">
        <v>150000</v>
      </c>
      <c r="KQ11" s="133">
        <v>150500</v>
      </c>
      <c r="KR11" s="133">
        <v>151000</v>
      </c>
      <c r="KS11" s="133">
        <v>151500</v>
      </c>
      <c r="KT11" s="133">
        <v>152000</v>
      </c>
      <c r="KU11" s="133">
        <v>152500</v>
      </c>
      <c r="KV11" s="133">
        <v>153000</v>
      </c>
      <c r="KW11" s="133">
        <v>153500</v>
      </c>
      <c r="KX11" s="133">
        <v>154000</v>
      </c>
      <c r="KY11" s="133">
        <v>154500</v>
      </c>
      <c r="KZ11" s="133">
        <v>155000</v>
      </c>
      <c r="LA11" s="133">
        <v>155500</v>
      </c>
      <c r="LB11" s="133">
        <v>156000</v>
      </c>
      <c r="LC11" s="133">
        <v>156500</v>
      </c>
      <c r="LD11" s="133">
        <v>157000</v>
      </c>
      <c r="LE11" s="133">
        <v>157500</v>
      </c>
      <c r="LF11" s="133">
        <v>158000</v>
      </c>
      <c r="LG11" s="133">
        <v>158500</v>
      </c>
      <c r="LH11" s="133">
        <v>159000</v>
      </c>
      <c r="LI11" s="133">
        <v>159500</v>
      </c>
      <c r="LJ11" s="133">
        <v>160000</v>
      </c>
      <c r="LK11" s="133">
        <v>160500</v>
      </c>
      <c r="LL11" s="133">
        <v>161000</v>
      </c>
      <c r="LM11" s="133">
        <v>161500</v>
      </c>
      <c r="LN11" s="133">
        <v>162000</v>
      </c>
      <c r="LO11" s="133">
        <v>162500</v>
      </c>
      <c r="LP11" s="133">
        <v>163000</v>
      </c>
      <c r="LQ11" s="133">
        <v>163500</v>
      </c>
      <c r="LR11" s="133">
        <v>164000</v>
      </c>
      <c r="LS11" s="133">
        <v>164500</v>
      </c>
      <c r="LT11" s="133">
        <v>165000</v>
      </c>
      <c r="LU11" s="133">
        <v>165500</v>
      </c>
      <c r="LV11" s="133">
        <v>166000</v>
      </c>
      <c r="LW11" s="133">
        <v>166500</v>
      </c>
      <c r="LX11" s="133">
        <v>167000</v>
      </c>
      <c r="LY11" s="133">
        <v>167500</v>
      </c>
      <c r="LZ11" s="133">
        <v>168000</v>
      </c>
      <c r="MA11" s="133">
        <v>168500</v>
      </c>
      <c r="MB11" s="133">
        <v>169000</v>
      </c>
      <c r="MC11" s="133">
        <v>169500</v>
      </c>
      <c r="MD11" s="133">
        <v>170000</v>
      </c>
      <c r="ME11" s="133">
        <v>170500</v>
      </c>
      <c r="MF11" s="133">
        <v>171000</v>
      </c>
      <c r="MG11" s="133">
        <v>171500</v>
      </c>
      <c r="MH11" s="133">
        <v>172000</v>
      </c>
      <c r="MI11" s="133">
        <v>172500</v>
      </c>
      <c r="MJ11" s="133">
        <v>173000</v>
      </c>
      <c r="MK11" s="133">
        <v>173500</v>
      </c>
      <c r="ML11" s="133">
        <v>174000</v>
      </c>
      <c r="MM11" s="133">
        <v>174500</v>
      </c>
      <c r="MN11" s="133">
        <v>175000</v>
      </c>
      <c r="MO11" s="133">
        <v>175500</v>
      </c>
      <c r="MP11" s="133">
        <v>176000</v>
      </c>
      <c r="MQ11" s="133">
        <v>176500</v>
      </c>
      <c r="MR11" s="133">
        <v>177000</v>
      </c>
      <c r="MS11" s="133">
        <v>177500</v>
      </c>
      <c r="MT11" s="133">
        <v>178000</v>
      </c>
      <c r="MU11" s="133">
        <v>178500</v>
      </c>
      <c r="MV11" s="133">
        <v>179000</v>
      </c>
      <c r="MW11" s="133">
        <v>179500</v>
      </c>
      <c r="MX11" s="133">
        <v>180000</v>
      </c>
      <c r="MY11" s="133">
        <v>180500</v>
      </c>
      <c r="MZ11" s="133">
        <v>181000</v>
      </c>
      <c r="NA11" s="133">
        <v>181500</v>
      </c>
      <c r="NB11" s="133">
        <v>182000</v>
      </c>
      <c r="NC11" s="133">
        <v>182500</v>
      </c>
      <c r="ND11" s="133">
        <v>183000</v>
      </c>
      <c r="NE11" s="133">
        <v>183500</v>
      </c>
      <c r="NF11" s="133">
        <v>184000</v>
      </c>
      <c r="NG11" s="133">
        <v>184500</v>
      </c>
      <c r="NH11" s="133">
        <v>185000</v>
      </c>
      <c r="NI11" s="133">
        <v>185500</v>
      </c>
      <c r="NJ11" s="133">
        <v>186000</v>
      </c>
      <c r="NK11" s="133">
        <v>186500</v>
      </c>
      <c r="NL11" s="133">
        <v>187000</v>
      </c>
      <c r="NM11" s="133">
        <v>187500</v>
      </c>
      <c r="NN11" s="133">
        <v>188000</v>
      </c>
      <c r="NO11" s="133">
        <v>188500</v>
      </c>
      <c r="NP11" s="133">
        <v>189000</v>
      </c>
      <c r="NQ11" s="133">
        <v>189500</v>
      </c>
      <c r="NR11" s="133">
        <v>190000</v>
      </c>
      <c r="NS11" s="133">
        <v>190500</v>
      </c>
      <c r="NT11" s="133">
        <v>191000</v>
      </c>
      <c r="NU11" s="133">
        <v>191500</v>
      </c>
      <c r="NV11" s="133">
        <v>192000</v>
      </c>
      <c r="NW11" s="133">
        <v>192500</v>
      </c>
      <c r="NX11" s="133">
        <v>193000</v>
      </c>
      <c r="NY11" s="133">
        <v>193500</v>
      </c>
      <c r="NZ11" s="133">
        <v>194000</v>
      </c>
      <c r="OA11" s="133">
        <v>194500</v>
      </c>
      <c r="OB11" s="133">
        <v>195000</v>
      </c>
      <c r="OC11" s="133">
        <v>195500</v>
      </c>
      <c r="OD11" s="133">
        <v>196000</v>
      </c>
      <c r="OE11" s="133">
        <v>196500</v>
      </c>
      <c r="OF11" s="133">
        <v>197000</v>
      </c>
      <c r="OG11" s="133">
        <v>197500</v>
      </c>
      <c r="OH11" s="133">
        <v>198000</v>
      </c>
      <c r="OI11" s="133">
        <v>198500</v>
      </c>
      <c r="OJ11" s="133">
        <v>199000</v>
      </c>
      <c r="OK11" s="133">
        <v>199500</v>
      </c>
      <c r="OL11" s="133">
        <v>200000</v>
      </c>
      <c r="OM11" s="133">
        <v>200500</v>
      </c>
      <c r="ON11" s="133">
        <v>201000</v>
      </c>
      <c r="OO11" s="133">
        <v>201500</v>
      </c>
      <c r="OP11" s="133">
        <v>202000</v>
      </c>
      <c r="OQ11" s="133">
        <v>202500</v>
      </c>
      <c r="OR11" s="133">
        <v>203000</v>
      </c>
      <c r="OS11" s="133">
        <v>203500</v>
      </c>
      <c r="OT11" s="133">
        <v>204000</v>
      </c>
      <c r="OU11" s="133">
        <v>204500</v>
      </c>
      <c r="OV11" s="133">
        <v>205000</v>
      </c>
      <c r="OW11" s="133">
        <v>205500</v>
      </c>
      <c r="OX11" s="133">
        <v>206000</v>
      </c>
      <c r="OY11" s="133">
        <v>206500</v>
      </c>
      <c r="OZ11" s="133">
        <v>207000</v>
      </c>
      <c r="PA11" s="133">
        <v>207500</v>
      </c>
      <c r="PB11" s="133">
        <v>208000</v>
      </c>
      <c r="PC11" s="133">
        <v>208500</v>
      </c>
      <c r="PD11" s="133">
        <v>209000</v>
      </c>
      <c r="PE11" s="133">
        <v>209500</v>
      </c>
      <c r="PF11" s="133">
        <v>210000</v>
      </c>
      <c r="PG11" s="133">
        <v>210500</v>
      </c>
      <c r="PH11" s="133">
        <v>211000</v>
      </c>
      <c r="PI11" s="133">
        <v>211500</v>
      </c>
      <c r="PJ11" s="133">
        <v>212000</v>
      </c>
      <c r="PK11" s="133">
        <v>212500</v>
      </c>
      <c r="PL11" s="133">
        <v>213000</v>
      </c>
      <c r="PM11" s="133">
        <v>213500</v>
      </c>
      <c r="PN11" s="133">
        <v>214000</v>
      </c>
      <c r="PO11" s="133">
        <v>214500</v>
      </c>
      <c r="PP11" s="133">
        <v>215000</v>
      </c>
      <c r="PQ11" s="133">
        <v>215500</v>
      </c>
      <c r="PR11" s="133">
        <v>216000</v>
      </c>
      <c r="PS11" s="133">
        <v>216500</v>
      </c>
      <c r="PT11" s="133">
        <v>217000</v>
      </c>
      <c r="PU11" s="133">
        <v>217500</v>
      </c>
      <c r="PV11" s="133">
        <v>218000</v>
      </c>
      <c r="PW11" s="133">
        <v>218500</v>
      </c>
      <c r="PX11" s="133">
        <v>219000</v>
      </c>
      <c r="PY11" s="133">
        <v>219500</v>
      </c>
      <c r="PZ11" s="133">
        <v>220000</v>
      </c>
      <c r="QA11" s="133">
        <v>220500</v>
      </c>
      <c r="QB11" s="133">
        <v>221000</v>
      </c>
      <c r="QC11" s="133">
        <v>221500</v>
      </c>
      <c r="QD11" s="133">
        <v>222000</v>
      </c>
      <c r="QE11" s="133">
        <v>222500</v>
      </c>
      <c r="QF11" s="133">
        <v>223000</v>
      </c>
      <c r="QG11" s="133">
        <v>223500</v>
      </c>
      <c r="QH11" s="133">
        <v>224000</v>
      </c>
      <c r="QI11" s="133">
        <v>224500</v>
      </c>
      <c r="QJ11" s="133">
        <v>225000</v>
      </c>
      <c r="QK11" s="133">
        <v>225500</v>
      </c>
      <c r="QL11" s="133">
        <v>226000</v>
      </c>
      <c r="QM11" s="133">
        <v>226500</v>
      </c>
      <c r="QN11" s="133">
        <v>227000</v>
      </c>
      <c r="QO11" s="133">
        <v>227500</v>
      </c>
      <c r="QP11" s="133">
        <v>228000</v>
      </c>
      <c r="QQ11" s="133">
        <v>228500</v>
      </c>
      <c r="QR11" s="133">
        <v>229000</v>
      </c>
      <c r="QS11" s="133">
        <v>229500</v>
      </c>
      <c r="QT11" s="133">
        <v>230000</v>
      </c>
      <c r="QU11" s="133">
        <v>230500</v>
      </c>
      <c r="QV11" s="133">
        <v>231000</v>
      </c>
      <c r="QW11" s="133">
        <v>231500</v>
      </c>
      <c r="QX11" s="133">
        <v>232000</v>
      </c>
      <c r="QY11" s="133">
        <v>232500</v>
      </c>
      <c r="QZ11" s="133">
        <v>233000</v>
      </c>
      <c r="RA11" s="133">
        <v>233500</v>
      </c>
      <c r="RB11" s="133">
        <v>234000</v>
      </c>
      <c r="RC11" s="133">
        <v>234500</v>
      </c>
      <c r="RD11" s="133">
        <v>235000</v>
      </c>
      <c r="RE11" s="133">
        <v>235500</v>
      </c>
      <c r="RF11" s="133">
        <v>236000</v>
      </c>
      <c r="RG11" s="133">
        <v>236500</v>
      </c>
      <c r="RH11" s="133">
        <v>237000</v>
      </c>
      <c r="RI11" s="133">
        <v>237500</v>
      </c>
      <c r="RJ11" s="133">
        <v>238000</v>
      </c>
      <c r="RK11" s="133">
        <v>238500</v>
      </c>
      <c r="RL11" s="133">
        <v>239000</v>
      </c>
      <c r="RM11" s="133">
        <v>239500</v>
      </c>
      <c r="RN11" s="133">
        <v>240000</v>
      </c>
      <c r="RO11" s="133">
        <v>240500</v>
      </c>
      <c r="RP11" s="133">
        <v>241000</v>
      </c>
      <c r="RQ11" s="133">
        <v>241500</v>
      </c>
      <c r="RR11" s="133">
        <v>242000</v>
      </c>
      <c r="RS11" s="133">
        <v>242500</v>
      </c>
      <c r="RT11" s="133">
        <v>243000</v>
      </c>
      <c r="RU11" s="133">
        <v>243500</v>
      </c>
      <c r="RV11" s="133">
        <v>244000</v>
      </c>
      <c r="RW11" s="133">
        <v>244500</v>
      </c>
      <c r="RX11" s="133">
        <v>245000</v>
      </c>
      <c r="RY11" s="133">
        <v>245500</v>
      </c>
      <c r="RZ11" s="133">
        <v>246000</v>
      </c>
      <c r="SA11" s="133">
        <v>246500</v>
      </c>
      <c r="SB11" s="133">
        <v>247000</v>
      </c>
      <c r="SC11" s="133">
        <v>247500</v>
      </c>
      <c r="SD11" s="133">
        <v>248000</v>
      </c>
      <c r="SE11" s="133">
        <v>248500</v>
      </c>
      <c r="SF11" s="133">
        <v>249000</v>
      </c>
      <c r="SG11" s="133">
        <v>249500</v>
      </c>
      <c r="SH11" s="133">
        <v>250000</v>
      </c>
      <c r="SI11" s="133">
        <v>250500</v>
      </c>
      <c r="SJ11" s="133">
        <v>251000</v>
      </c>
      <c r="SK11" s="133">
        <v>251500</v>
      </c>
      <c r="SL11" s="133">
        <v>252000</v>
      </c>
      <c r="SM11" s="133">
        <v>252500</v>
      </c>
      <c r="SN11" s="133">
        <v>253000</v>
      </c>
      <c r="SO11" s="133">
        <v>253500</v>
      </c>
      <c r="SP11" s="133">
        <v>254000</v>
      </c>
      <c r="SQ11" s="133">
        <v>254500</v>
      </c>
      <c r="SR11" s="133">
        <v>255000</v>
      </c>
      <c r="SS11" s="133">
        <v>255500</v>
      </c>
      <c r="ST11" s="133">
        <v>256000</v>
      </c>
      <c r="SU11" s="133">
        <v>256500</v>
      </c>
      <c r="SV11" s="133">
        <v>257000</v>
      </c>
      <c r="SW11" s="133">
        <v>257500</v>
      </c>
      <c r="SX11" s="133">
        <v>258000</v>
      </c>
      <c r="SY11" s="133">
        <v>258500</v>
      </c>
      <c r="SZ11" s="133">
        <v>259000</v>
      </c>
      <c r="TA11" s="133">
        <v>259500</v>
      </c>
      <c r="TB11" s="133">
        <v>260000</v>
      </c>
      <c r="TC11" s="133">
        <v>260500</v>
      </c>
      <c r="TD11" s="133">
        <v>261000</v>
      </c>
      <c r="TE11" s="133">
        <v>261500</v>
      </c>
      <c r="TF11" s="133">
        <v>262000</v>
      </c>
      <c r="TG11" s="133">
        <v>262500</v>
      </c>
      <c r="TH11" s="133">
        <v>263000</v>
      </c>
      <c r="TI11" s="133">
        <v>263500</v>
      </c>
      <c r="TJ11" s="133">
        <v>264000</v>
      </c>
      <c r="TK11" s="133">
        <v>264500</v>
      </c>
      <c r="TL11" s="133">
        <v>265000</v>
      </c>
      <c r="TM11" s="133">
        <v>265500</v>
      </c>
      <c r="TN11" s="133">
        <v>266000</v>
      </c>
      <c r="TO11" s="133">
        <v>266500</v>
      </c>
      <c r="TP11" s="133">
        <v>267000</v>
      </c>
      <c r="TQ11" s="133">
        <v>267500</v>
      </c>
      <c r="TR11" s="133">
        <v>268000</v>
      </c>
      <c r="TS11" s="133">
        <v>268500</v>
      </c>
      <c r="TT11" s="133">
        <v>269000</v>
      </c>
      <c r="TU11" s="133">
        <v>269500</v>
      </c>
      <c r="TV11" s="133">
        <v>270000</v>
      </c>
      <c r="TW11" s="133">
        <v>270500</v>
      </c>
      <c r="TX11" s="133">
        <v>271000</v>
      </c>
      <c r="TY11" s="133">
        <v>271500</v>
      </c>
      <c r="TZ11" s="133">
        <v>272000</v>
      </c>
      <c r="UA11" s="133">
        <v>272500</v>
      </c>
      <c r="UB11" s="133">
        <v>273000</v>
      </c>
      <c r="UC11" s="133">
        <v>273500</v>
      </c>
      <c r="UD11" s="133">
        <v>274000</v>
      </c>
      <c r="UE11" s="133">
        <v>274500</v>
      </c>
      <c r="UF11" s="133">
        <v>275000</v>
      </c>
      <c r="UG11" s="133">
        <v>275500</v>
      </c>
      <c r="UH11" s="133">
        <v>276000</v>
      </c>
      <c r="UI11" s="133">
        <v>276500</v>
      </c>
      <c r="UJ11" s="133">
        <v>277000</v>
      </c>
      <c r="UK11" s="133">
        <v>277500</v>
      </c>
      <c r="UL11" s="133">
        <v>278000</v>
      </c>
      <c r="UM11" s="133">
        <v>278500</v>
      </c>
      <c r="UN11" s="133">
        <v>279000</v>
      </c>
      <c r="UO11" s="133">
        <v>279500</v>
      </c>
      <c r="UP11" s="133">
        <v>280000</v>
      </c>
      <c r="UQ11" s="133">
        <v>280500</v>
      </c>
      <c r="UR11" s="133">
        <v>281000</v>
      </c>
      <c r="US11" s="133">
        <v>281500</v>
      </c>
      <c r="UT11" s="133">
        <v>282000</v>
      </c>
      <c r="UU11" s="133">
        <v>282500</v>
      </c>
      <c r="UV11" s="133">
        <v>283000</v>
      </c>
      <c r="UW11" s="133">
        <v>283500</v>
      </c>
      <c r="UX11" s="133">
        <v>284000</v>
      </c>
      <c r="UY11" s="133">
        <v>284500</v>
      </c>
      <c r="UZ11" s="133">
        <v>285000</v>
      </c>
      <c r="VA11" s="133">
        <v>285500</v>
      </c>
      <c r="VB11" s="133">
        <v>286000</v>
      </c>
      <c r="VC11" s="133">
        <v>286500</v>
      </c>
      <c r="VD11" s="133">
        <v>287000</v>
      </c>
      <c r="VE11" s="133">
        <v>287500</v>
      </c>
      <c r="VF11" s="133">
        <v>288000</v>
      </c>
      <c r="VG11" s="133">
        <v>288500</v>
      </c>
      <c r="VH11" s="133">
        <v>289000</v>
      </c>
      <c r="VI11" s="133">
        <v>289500</v>
      </c>
      <c r="VJ11" s="133">
        <v>290000</v>
      </c>
      <c r="VK11" s="133">
        <v>290500</v>
      </c>
      <c r="VL11" s="133">
        <v>291000</v>
      </c>
      <c r="VM11" s="133">
        <v>291500</v>
      </c>
      <c r="VN11" s="133">
        <v>292000</v>
      </c>
      <c r="VO11" s="133">
        <v>292500</v>
      </c>
      <c r="VP11" s="133">
        <v>293000</v>
      </c>
      <c r="VQ11" s="133">
        <v>293500</v>
      </c>
      <c r="VR11" s="133">
        <v>294000</v>
      </c>
      <c r="VS11" s="133">
        <v>294500</v>
      </c>
      <c r="VT11" s="133">
        <v>295000</v>
      </c>
      <c r="VU11" s="133">
        <v>295500</v>
      </c>
      <c r="VV11" s="133">
        <v>296000</v>
      </c>
      <c r="VW11" s="133">
        <v>296500</v>
      </c>
      <c r="VX11" s="133">
        <v>297000</v>
      </c>
      <c r="VY11" s="133">
        <v>297500</v>
      </c>
      <c r="VZ11" s="133">
        <v>298000</v>
      </c>
      <c r="WA11" s="133">
        <v>298500</v>
      </c>
      <c r="WB11" s="133">
        <v>299000</v>
      </c>
      <c r="WC11" s="133">
        <v>299500</v>
      </c>
      <c r="WD11" s="133">
        <v>300000</v>
      </c>
      <c r="WE11" s="133">
        <v>300500</v>
      </c>
      <c r="WF11" s="133">
        <v>301000</v>
      </c>
      <c r="WG11" s="133">
        <v>301500</v>
      </c>
      <c r="WH11" s="133">
        <v>302000</v>
      </c>
      <c r="WI11" s="133">
        <v>302500</v>
      </c>
      <c r="WJ11" s="133">
        <v>303000</v>
      </c>
      <c r="WK11" s="133">
        <v>303500</v>
      </c>
      <c r="WL11" s="133">
        <v>304000</v>
      </c>
      <c r="WM11" s="133">
        <v>304500</v>
      </c>
      <c r="WN11" s="133">
        <v>305000</v>
      </c>
      <c r="WO11" s="133">
        <v>305500</v>
      </c>
      <c r="WP11" s="133">
        <v>306000</v>
      </c>
      <c r="WQ11" s="133">
        <v>306500</v>
      </c>
      <c r="WR11" s="133">
        <v>307000</v>
      </c>
      <c r="WS11" s="133">
        <v>307500</v>
      </c>
      <c r="WT11" s="133">
        <v>308000</v>
      </c>
      <c r="WU11" s="133">
        <v>308500</v>
      </c>
      <c r="WV11" s="133">
        <v>309000</v>
      </c>
      <c r="WW11" s="133">
        <v>309500</v>
      </c>
      <c r="WX11" s="133">
        <v>310000</v>
      </c>
      <c r="WY11" s="133">
        <v>310500</v>
      </c>
      <c r="WZ11" s="133">
        <v>311000</v>
      </c>
      <c r="XA11" s="133">
        <v>311500</v>
      </c>
      <c r="XB11" s="133">
        <v>312000</v>
      </c>
      <c r="XC11" s="133">
        <v>312500</v>
      </c>
      <c r="XD11" s="133">
        <v>313000</v>
      </c>
      <c r="XE11" s="133">
        <v>313500</v>
      </c>
      <c r="XF11" s="133">
        <v>314000</v>
      </c>
      <c r="XG11" s="133">
        <v>314500</v>
      </c>
      <c r="XH11" s="133">
        <v>315000</v>
      </c>
      <c r="XI11" s="133">
        <v>315500</v>
      </c>
      <c r="XJ11" s="133">
        <v>316000</v>
      </c>
      <c r="XK11" s="133">
        <v>316500</v>
      </c>
      <c r="XL11" s="133">
        <v>317000</v>
      </c>
      <c r="XM11" s="133">
        <v>317500</v>
      </c>
      <c r="XN11" s="133">
        <v>318000</v>
      </c>
      <c r="XO11" s="133">
        <v>318500</v>
      </c>
      <c r="XP11" s="133">
        <v>319000</v>
      </c>
      <c r="XQ11" s="133">
        <v>319500</v>
      </c>
      <c r="XR11" s="133">
        <v>320000</v>
      </c>
      <c r="XS11" s="133">
        <v>320500</v>
      </c>
      <c r="XT11" s="133">
        <v>321000</v>
      </c>
      <c r="XU11" s="133">
        <v>321500</v>
      </c>
      <c r="XV11" s="133">
        <v>322000</v>
      </c>
      <c r="XW11" s="133">
        <v>322500</v>
      </c>
      <c r="XX11" s="133">
        <v>323000</v>
      </c>
      <c r="XY11" s="133">
        <v>323500</v>
      </c>
      <c r="XZ11" s="133">
        <v>324000</v>
      </c>
      <c r="YA11" s="133">
        <v>324500</v>
      </c>
      <c r="YB11" s="133">
        <v>325000</v>
      </c>
      <c r="YC11" s="133">
        <v>325500</v>
      </c>
      <c r="YD11" s="133">
        <v>326000</v>
      </c>
      <c r="YE11" s="133">
        <v>326500</v>
      </c>
      <c r="YF11" s="133">
        <v>327000</v>
      </c>
      <c r="YG11" s="133">
        <v>327500</v>
      </c>
      <c r="YH11" s="133">
        <v>328000</v>
      </c>
      <c r="YI11" s="133">
        <v>328500</v>
      </c>
      <c r="YJ11" s="133">
        <v>329000</v>
      </c>
      <c r="YK11" s="133">
        <v>329500</v>
      </c>
      <c r="YL11" s="133">
        <v>330000</v>
      </c>
      <c r="YM11" s="133">
        <v>330500</v>
      </c>
      <c r="YN11" s="133">
        <v>331000</v>
      </c>
      <c r="YO11" s="133">
        <v>331500</v>
      </c>
      <c r="YP11" s="133">
        <v>332000</v>
      </c>
      <c r="YQ11" s="133">
        <v>332500</v>
      </c>
      <c r="YR11" s="133">
        <v>333000</v>
      </c>
      <c r="YS11" s="133">
        <v>333500</v>
      </c>
      <c r="YT11" s="133">
        <v>334000</v>
      </c>
      <c r="YU11" s="133">
        <v>334500</v>
      </c>
      <c r="YV11" s="133">
        <v>335000</v>
      </c>
      <c r="YW11" s="133">
        <v>335500</v>
      </c>
      <c r="YX11" s="133">
        <v>336000</v>
      </c>
      <c r="YY11" s="133">
        <v>336500</v>
      </c>
      <c r="YZ11" s="133">
        <v>337000</v>
      </c>
      <c r="ZA11" s="133">
        <v>337500</v>
      </c>
      <c r="ZB11" s="133">
        <v>338000</v>
      </c>
      <c r="ZC11" s="133">
        <v>338500</v>
      </c>
      <c r="ZD11" s="133">
        <v>339000</v>
      </c>
      <c r="ZE11" s="133">
        <v>339500</v>
      </c>
      <c r="ZF11" s="133">
        <v>340000</v>
      </c>
      <c r="ZG11" s="133">
        <v>340500</v>
      </c>
      <c r="ZH11" s="133">
        <v>341000</v>
      </c>
      <c r="ZI11" s="133">
        <v>341500</v>
      </c>
      <c r="ZJ11" s="133">
        <v>342000</v>
      </c>
      <c r="ZK11" s="133">
        <v>342500</v>
      </c>
      <c r="ZL11" s="133">
        <v>343000</v>
      </c>
      <c r="ZM11" s="133">
        <v>343500</v>
      </c>
      <c r="ZN11" s="133">
        <v>344000</v>
      </c>
      <c r="ZO11" s="133">
        <v>344500</v>
      </c>
      <c r="ZP11" s="133">
        <v>345000</v>
      </c>
      <c r="ZQ11" s="133">
        <v>345500</v>
      </c>
      <c r="ZR11" s="133">
        <v>346000</v>
      </c>
      <c r="ZS11" s="133">
        <v>346500</v>
      </c>
      <c r="ZT11" s="133">
        <v>347000</v>
      </c>
      <c r="ZU11" s="133">
        <v>347500</v>
      </c>
      <c r="ZV11" s="133">
        <v>348000</v>
      </c>
      <c r="ZW11" s="133">
        <v>348500</v>
      </c>
      <c r="ZX11" s="133">
        <v>349000</v>
      </c>
      <c r="ZY11" s="133">
        <v>349500</v>
      </c>
      <c r="ZZ11" s="133">
        <v>350000</v>
      </c>
      <c r="AAA11" s="133">
        <v>350500</v>
      </c>
      <c r="AAB11" s="133">
        <v>351000</v>
      </c>
      <c r="AAC11" s="133">
        <v>351500</v>
      </c>
      <c r="AAD11" s="133">
        <v>352000</v>
      </c>
      <c r="AAE11" s="133">
        <v>352500</v>
      </c>
      <c r="AAF11" s="133">
        <v>353000</v>
      </c>
      <c r="AAG11" s="133">
        <v>353500</v>
      </c>
      <c r="AAH11" s="133">
        <v>354000</v>
      </c>
      <c r="AAI11" s="133">
        <v>354500</v>
      </c>
      <c r="AAJ11" s="133">
        <v>355000</v>
      </c>
      <c r="AAK11" s="133">
        <v>355500</v>
      </c>
      <c r="AAL11" s="133">
        <v>356000</v>
      </c>
      <c r="AAM11" s="133">
        <v>356500</v>
      </c>
      <c r="AAN11" s="133">
        <v>357000</v>
      </c>
      <c r="AAO11" s="133">
        <v>357500</v>
      </c>
      <c r="AAP11" s="133">
        <v>358000</v>
      </c>
      <c r="AAQ11" s="133">
        <v>358500</v>
      </c>
      <c r="AAR11" s="133">
        <v>359000</v>
      </c>
      <c r="AAS11" s="133">
        <v>359500</v>
      </c>
      <c r="AAT11" s="133">
        <v>360000</v>
      </c>
      <c r="AAU11" s="133">
        <v>360500</v>
      </c>
      <c r="AAV11" s="133">
        <v>361000</v>
      </c>
      <c r="AAW11" s="133">
        <v>361500</v>
      </c>
      <c r="AAX11" s="133">
        <v>362000</v>
      </c>
      <c r="AAY11" s="133">
        <v>362500</v>
      </c>
      <c r="AAZ11" s="133">
        <v>363000</v>
      </c>
      <c r="ABA11" s="133">
        <v>363500</v>
      </c>
      <c r="ABB11" s="133">
        <v>364000</v>
      </c>
      <c r="ABC11" s="133">
        <v>364500</v>
      </c>
      <c r="ABD11" s="133">
        <v>365000</v>
      </c>
      <c r="ABE11" s="133">
        <v>365500</v>
      </c>
      <c r="ABF11" s="133">
        <v>366000</v>
      </c>
      <c r="ABG11" s="133">
        <v>366500</v>
      </c>
      <c r="ABH11" s="133">
        <v>367000</v>
      </c>
      <c r="ABI11" s="133">
        <v>367500</v>
      </c>
      <c r="ABJ11" s="133">
        <v>368000</v>
      </c>
      <c r="ABK11" s="133">
        <v>368500</v>
      </c>
      <c r="ABL11" s="133">
        <v>369000</v>
      </c>
      <c r="ABM11" s="133">
        <v>369500</v>
      </c>
      <c r="ABN11" s="133">
        <v>370000</v>
      </c>
      <c r="ABO11" s="133">
        <v>370500</v>
      </c>
      <c r="ABP11" s="133">
        <v>371000</v>
      </c>
      <c r="ABQ11" s="133">
        <v>371500</v>
      </c>
      <c r="ABR11" s="133">
        <v>372000</v>
      </c>
      <c r="ABS11" s="133">
        <v>372500</v>
      </c>
      <c r="ABT11" s="133">
        <v>373000</v>
      </c>
      <c r="ABU11" s="133">
        <v>373500</v>
      </c>
      <c r="ABV11" s="133">
        <v>374000</v>
      </c>
      <c r="ABW11" s="133">
        <v>374500</v>
      </c>
      <c r="ABX11" s="133">
        <v>375000</v>
      </c>
      <c r="ABY11" s="133">
        <v>375500</v>
      </c>
      <c r="ABZ11" s="133">
        <v>376000</v>
      </c>
      <c r="ACA11" s="133">
        <v>376500</v>
      </c>
      <c r="ACB11" s="133">
        <v>377000</v>
      </c>
      <c r="ACC11" s="133">
        <v>377500</v>
      </c>
      <c r="ACD11" s="133">
        <v>378000</v>
      </c>
      <c r="ACE11" s="133">
        <v>378500</v>
      </c>
      <c r="ACF11" s="133">
        <v>379000</v>
      </c>
      <c r="ACG11" s="133">
        <v>379500</v>
      </c>
      <c r="ACH11" s="133">
        <v>380000</v>
      </c>
      <c r="ACI11" s="133">
        <v>380500</v>
      </c>
      <c r="ACJ11" s="133">
        <v>381000</v>
      </c>
      <c r="ACK11" s="133">
        <v>381500</v>
      </c>
      <c r="ACL11" s="133">
        <v>382000</v>
      </c>
      <c r="ACM11" s="133">
        <v>382500</v>
      </c>
      <c r="ACN11" s="133">
        <v>383000</v>
      </c>
      <c r="ACO11" s="133">
        <v>383500</v>
      </c>
      <c r="ACP11" s="133">
        <v>384000</v>
      </c>
      <c r="ACQ11" s="133">
        <v>384500</v>
      </c>
      <c r="ACR11" s="133">
        <v>385000</v>
      </c>
      <c r="ACS11" s="133">
        <v>385500</v>
      </c>
      <c r="ACT11" s="133">
        <v>386000</v>
      </c>
      <c r="ACU11" s="133">
        <v>386500</v>
      </c>
      <c r="ACV11" s="133">
        <v>387000</v>
      </c>
      <c r="ACW11" s="133">
        <v>387500</v>
      </c>
      <c r="ACX11" s="133">
        <v>388000</v>
      </c>
      <c r="ACY11" s="133">
        <v>388500</v>
      </c>
      <c r="ACZ11" s="133">
        <v>389000</v>
      </c>
      <c r="ADA11" s="133">
        <v>389500</v>
      </c>
      <c r="ADB11" s="133">
        <v>390000</v>
      </c>
      <c r="ADC11" s="133">
        <v>390500</v>
      </c>
      <c r="ADD11" s="133">
        <v>391000</v>
      </c>
      <c r="ADE11" s="133">
        <v>391500</v>
      </c>
      <c r="ADF11" s="133">
        <v>392000</v>
      </c>
      <c r="ADG11" s="133">
        <v>392500</v>
      </c>
      <c r="ADH11" s="133">
        <v>393000</v>
      </c>
      <c r="ADI11" s="133">
        <v>393500</v>
      </c>
      <c r="ADJ11" s="133">
        <v>394000</v>
      </c>
      <c r="ADK11" s="133">
        <v>394500</v>
      </c>
      <c r="ADL11" s="133">
        <v>395000</v>
      </c>
      <c r="ADM11" s="133">
        <v>395500</v>
      </c>
      <c r="ADN11" s="133">
        <v>396000</v>
      </c>
      <c r="ADO11" s="133">
        <v>396500</v>
      </c>
      <c r="ADP11" s="133">
        <v>397000</v>
      </c>
      <c r="ADQ11" s="133">
        <v>397500</v>
      </c>
      <c r="ADR11" s="133">
        <v>398000</v>
      </c>
      <c r="ADS11" s="133">
        <v>398500</v>
      </c>
      <c r="ADT11" s="133">
        <v>399000</v>
      </c>
      <c r="ADU11" s="133">
        <v>399500</v>
      </c>
      <c r="ADV11" s="133">
        <v>400000</v>
      </c>
      <c r="ADW11" s="133">
        <v>400500</v>
      </c>
    </row>
    <row r="12" spans="1:803" s="1" customFormat="1" x14ac:dyDescent="0.25">
      <c r="AY12" s="142"/>
      <c r="AZ12" s="17"/>
    </row>
    <row r="13" spans="1:803" s="1" customFormat="1" x14ac:dyDescent="0.25">
      <c r="A13" s="18"/>
      <c r="D13" s="16"/>
      <c r="AY13" s="142"/>
      <c r="AZ13" s="17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31"/>
      <c r="FE13" s="13"/>
    </row>
    <row r="14" spans="1:803" s="1" customFormat="1" x14ac:dyDescent="0.25">
      <c r="K14" s="19"/>
      <c r="L14" s="19"/>
      <c r="M14" s="19"/>
      <c r="N14" s="19"/>
      <c r="O14" s="19"/>
      <c r="P14" s="19"/>
      <c r="Q14" s="19"/>
      <c r="R14" s="19"/>
      <c r="AY14" s="142"/>
      <c r="AZ14" s="17"/>
      <c r="EM14" s="13"/>
      <c r="EN14" s="13"/>
      <c r="EO14" s="13"/>
      <c r="EP14" s="13"/>
      <c r="EQ14" s="129"/>
      <c r="ER14" s="129"/>
      <c r="ES14" s="129" t="s">
        <v>33</v>
      </c>
      <c r="ET14" s="129"/>
      <c r="EU14" s="13"/>
      <c r="EV14" s="13"/>
      <c r="EW14" s="13"/>
    </row>
    <row r="15" spans="1:803" s="1" customFormat="1" ht="49.5" customHeight="1" x14ac:dyDescent="0.25">
      <c r="K15" s="23"/>
      <c r="L15" s="128"/>
      <c r="M15" s="128"/>
      <c r="N15" s="128"/>
      <c r="O15" s="128"/>
      <c r="P15" s="23"/>
      <c r="Q15" s="23"/>
      <c r="R15" s="23"/>
      <c r="AY15" s="142"/>
      <c r="AZ15" s="17"/>
    </row>
    <row r="16" spans="1:803" s="1" customFormat="1" x14ac:dyDescent="0.25">
      <c r="K16" s="30"/>
      <c r="L16" s="30"/>
      <c r="M16" s="30"/>
      <c r="N16" s="30"/>
      <c r="O16" s="30"/>
      <c r="P16" s="30"/>
      <c r="Q16" s="30"/>
      <c r="R16" s="30"/>
      <c r="AY16" s="142"/>
      <c r="AZ16" s="17"/>
    </row>
    <row r="17" spans="1:52" s="1" customFormat="1" x14ac:dyDescent="0.25">
      <c r="K17" s="30"/>
      <c r="L17" s="30"/>
      <c r="M17" s="30"/>
      <c r="N17" s="30"/>
      <c r="O17" s="30"/>
      <c r="P17" s="30"/>
      <c r="Q17" s="30"/>
      <c r="R17" s="30"/>
      <c r="AY17" s="142"/>
      <c r="AZ17" s="17"/>
    </row>
    <row r="18" spans="1:52" s="1" customFormat="1" x14ac:dyDescent="0.25">
      <c r="K18" s="24"/>
      <c r="L18" s="25"/>
      <c r="M18" s="25"/>
      <c r="N18" s="26"/>
      <c r="O18" s="26"/>
      <c r="P18" s="25"/>
      <c r="Q18" s="26"/>
      <c r="R18" s="23"/>
      <c r="AY18" s="142"/>
      <c r="AZ18" s="17"/>
    </row>
    <row r="19" spans="1:52" s="1" customFormat="1" x14ac:dyDescent="0.25">
      <c r="K19" s="30"/>
      <c r="L19" s="30"/>
      <c r="M19" s="30"/>
      <c r="N19" s="30"/>
      <c r="O19" s="30"/>
      <c r="P19" s="30"/>
      <c r="Q19" s="30"/>
      <c r="R19" s="30"/>
      <c r="AY19" s="142"/>
      <c r="AZ19" s="17"/>
    </row>
    <row r="20" spans="1:52" s="1" customFormat="1" x14ac:dyDescent="0.25">
      <c r="K20" s="30"/>
      <c r="L20" s="30"/>
      <c r="M20" s="30"/>
      <c r="N20" s="30"/>
      <c r="O20" s="30"/>
      <c r="P20" s="30"/>
      <c r="Q20" s="30"/>
      <c r="R20" s="30"/>
      <c r="AY20" s="142"/>
      <c r="AZ20" s="17"/>
    </row>
    <row r="21" spans="1:52" s="1" customFormat="1" x14ac:dyDescent="0.25">
      <c r="F21" s="19"/>
      <c r="K21" s="24"/>
      <c r="L21" s="25"/>
      <c r="M21" s="25"/>
      <c r="N21" s="26"/>
      <c r="O21" s="26"/>
      <c r="P21" s="25"/>
      <c r="Q21" s="26"/>
      <c r="R21" s="23"/>
      <c r="AY21" s="142"/>
      <c r="AZ21" s="17"/>
    </row>
    <row r="22" spans="1:52" s="1" customFormat="1" x14ac:dyDescent="0.25">
      <c r="K22" s="30"/>
      <c r="L22" s="30"/>
      <c r="M22" s="30"/>
      <c r="N22" s="30"/>
      <c r="O22" s="30"/>
      <c r="P22" s="30"/>
      <c r="Q22" s="30"/>
      <c r="R22" s="30"/>
      <c r="AY22" s="142"/>
      <c r="AZ22" s="17"/>
    </row>
    <row r="23" spans="1:52" s="1" customFormat="1" x14ac:dyDescent="0.25">
      <c r="K23" s="23"/>
      <c r="L23" s="23"/>
      <c r="M23" s="23"/>
      <c r="N23" s="23"/>
      <c r="O23" s="23"/>
      <c r="P23" s="23"/>
      <c r="Q23" s="23"/>
      <c r="R23" s="23"/>
      <c r="AY23" s="142"/>
      <c r="AZ23" s="17"/>
    </row>
    <row r="24" spans="1:52" s="1" customFormat="1" x14ac:dyDescent="0.25">
      <c r="F24" s="15"/>
      <c r="K24" s="24"/>
      <c r="L24" s="25"/>
      <c r="M24" s="25"/>
      <c r="N24" s="26"/>
      <c r="O24" s="26"/>
      <c r="P24" s="25"/>
      <c r="Q24" s="26"/>
      <c r="R24" s="23"/>
      <c r="AY24" s="142"/>
      <c r="AZ24" s="17"/>
    </row>
    <row r="25" spans="1:52" s="1" customFormat="1" x14ac:dyDescent="0.25">
      <c r="F25" s="15"/>
      <c r="K25" s="24"/>
      <c r="L25" s="25"/>
      <c r="M25" s="25"/>
      <c r="N25" s="26"/>
      <c r="O25" s="26"/>
      <c r="P25" s="25"/>
      <c r="Q25" s="26"/>
      <c r="R25" s="23"/>
      <c r="AY25" s="142"/>
      <c r="AZ25" s="17"/>
    </row>
    <row r="28" spans="1:52" s="1" customFormat="1" x14ac:dyDescent="0.25">
      <c r="F28" s="15"/>
      <c r="K28" s="24"/>
      <c r="L28" s="25"/>
      <c r="M28" s="25"/>
      <c r="N28" s="26"/>
      <c r="O28" s="26"/>
      <c r="P28" s="25"/>
      <c r="Q28" s="26"/>
      <c r="R28" s="23"/>
      <c r="AY28" s="142"/>
      <c r="AZ28" s="17"/>
    </row>
    <row r="29" spans="1:52" s="1" customFormat="1" x14ac:dyDescent="0.25">
      <c r="F29" s="15"/>
      <c r="K29" s="19"/>
      <c r="L29" s="19"/>
      <c r="M29" s="25"/>
      <c r="N29" s="26"/>
      <c r="O29" s="26"/>
      <c r="P29" s="25"/>
      <c r="Q29" s="26"/>
      <c r="R29" s="23"/>
      <c r="AY29" s="142"/>
      <c r="AZ29" s="17"/>
    </row>
    <row r="30" spans="1:52" s="1" customFormat="1" x14ac:dyDescent="0.25">
      <c r="F30" s="15"/>
      <c r="K30" s="19"/>
      <c r="L30" s="19"/>
      <c r="M30" s="25"/>
      <c r="N30" s="26"/>
      <c r="O30" s="26"/>
      <c r="P30" s="25"/>
      <c r="Q30" s="26"/>
      <c r="R30" s="23"/>
      <c r="AY30" s="142"/>
      <c r="AZ30" s="17"/>
    </row>
    <row r="31" spans="1:52" s="1" customFormat="1" x14ac:dyDescent="0.25">
      <c r="A31"/>
      <c r="B31"/>
      <c r="C31"/>
      <c r="D31"/>
      <c r="E31"/>
      <c r="F31" s="15"/>
      <c r="G31"/>
      <c r="H31"/>
      <c r="I31"/>
      <c r="J31"/>
      <c r="K31" s="19"/>
      <c r="L31" s="19"/>
      <c r="M31" s="25"/>
      <c r="N31" s="26"/>
      <c r="O31" s="26"/>
      <c r="P31" s="25"/>
      <c r="Q31" s="26"/>
      <c r="R31" s="23"/>
      <c r="AY31" s="142"/>
      <c r="AZ31" s="17"/>
    </row>
    <row r="32" spans="1:52" s="1" customFormat="1" x14ac:dyDescent="0.25">
      <c r="A32"/>
      <c r="B32"/>
      <c r="C32"/>
      <c r="D32"/>
      <c r="E32"/>
      <c r="F32" s="20"/>
      <c r="G32"/>
      <c r="H32"/>
      <c r="I32"/>
      <c r="J32"/>
      <c r="K32" s="19"/>
      <c r="L32" s="19"/>
      <c r="M32" s="19"/>
      <c r="N32" s="19"/>
      <c r="O32" s="19"/>
      <c r="P32" s="19"/>
      <c r="Q32" s="19"/>
      <c r="R32" s="19"/>
      <c r="AY32" s="142"/>
      <c r="AZ32" s="17"/>
    </row>
    <row r="33" spans="6:165" x14ac:dyDescent="0.25">
      <c r="F33" s="20"/>
      <c r="K33" s="19"/>
      <c r="L33" s="19"/>
      <c r="M33" s="19"/>
      <c r="N33" s="19"/>
      <c r="O33" s="19"/>
      <c r="P33" s="19"/>
      <c r="Q33" s="19"/>
      <c r="R33" s="19"/>
      <c r="EM33" s="15"/>
      <c r="EN33" s="15"/>
      <c r="EO33" s="15" t="s">
        <v>35</v>
      </c>
      <c r="EP33" s="15"/>
      <c r="EQ33" s="15"/>
      <c r="ER33" s="15"/>
      <c r="ES33" s="15"/>
      <c r="ET33" s="19"/>
      <c r="EU33" s="19"/>
      <c r="EV33" s="19"/>
      <c r="FD33"/>
    </row>
    <row r="34" spans="6:165" x14ac:dyDescent="0.25">
      <c r="F34" s="20"/>
      <c r="EM34" s="15"/>
      <c r="EN34" s="15"/>
      <c r="EO34" s="15"/>
      <c r="EP34" s="15"/>
      <c r="EQ34" s="15"/>
      <c r="ER34" s="15"/>
      <c r="ES34" s="15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</row>
    <row r="35" spans="6:165" x14ac:dyDescent="0.25">
      <c r="F35" s="15"/>
    </row>
    <row r="37" spans="6:165" x14ac:dyDescent="0.25">
      <c r="EK37" s="14" t="e">
        <f>#REF!</f>
        <v>#REF!</v>
      </c>
      <c r="EL37" s="14" t="e">
        <f>#REF!</f>
        <v>#REF!</v>
      </c>
      <c r="EM37" s="14" t="e">
        <f>(EK37+EL37)/2</f>
        <v>#REF!</v>
      </c>
      <c r="EW37" s="21"/>
      <c r="EX37" s="21"/>
      <c r="EY37" s="21"/>
      <c r="EZ37" s="21"/>
      <c r="FA37" s="21"/>
      <c r="FB37" s="21"/>
      <c r="FC37" s="22"/>
      <c r="FD37" s="22"/>
    </row>
    <row r="38" spans="6:165" x14ac:dyDescent="0.25">
      <c r="EK38" s="14" t="e">
        <f>EK37*(1-0.255)</f>
        <v>#REF!</v>
      </c>
      <c r="EL38" s="14" t="e">
        <f>EL37*(1-0.255)</f>
        <v>#REF!</v>
      </c>
      <c r="EM38" s="14" t="e">
        <f>EM37*(1-0.255)</f>
        <v>#REF!</v>
      </c>
      <c r="EW38" s="22"/>
      <c r="EX38" s="22"/>
      <c r="EY38" s="22"/>
      <c r="EZ38" s="22"/>
      <c r="FA38" s="22"/>
      <c r="FB38" s="22"/>
      <c r="FC38" s="21"/>
      <c r="FD38" s="21"/>
    </row>
    <row r="39" spans="6:165" x14ac:dyDescent="0.25">
      <c r="EK39" s="14" t="e">
        <f>EK38*(1-0.065)</f>
        <v>#REF!</v>
      </c>
      <c r="EL39" s="14" t="e">
        <f>EL38*(1-0.065)</f>
        <v>#REF!</v>
      </c>
      <c r="EM39" s="14" t="e">
        <f>EM38*(1-0.065)</f>
        <v>#REF!</v>
      </c>
      <c r="EW39" s="22"/>
      <c r="EX39" s="22"/>
      <c r="EY39" s="22"/>
      <c r="EZ39" s="22"/>
      <c r="FA39" s="22"/>
      <c r="FB39" s="22"/>
      <c r="FC39" s="21"/>
      <c r="FD39" s="21"/>
    </row>
    <row r="40" spans="6:165" x14ac:dyDescent="0.25">
      <c r="EW40" s="22"/>
      <c r="EX40" s="22"/>
      <c r="EY40" s="22"/>
      <c r="EZ40" s="22"/>
      <c r="FA40" s="22"/>
      <c r="FB40" s="22"/>
      <c r="FC40" s="21"/>
      <c r="FD40" s="21"/>
    </row>
    <row r="41" spans="6:165" x14ac:dyDescent="0.25">
      <c r="EW41" s="22"/>
      <c r="EX41" s="22"/>
      <c r="EY41" s="22"/>
      <c r="EZ41" s="22"/>
      <c r="FA41" s="22"/>
      <c r="FB41" s="22"/>
      <c r="FC41" s="21"/>
      <c r="FD41" s="21"/>
    </row>
    <row r="42" spans="6:165" x14ac:dyDescent="0.25">
      <c r="EW42" s="22"/>
      <c r="EX42" s="22"/>
      <c r="EY42" s="22"/>
      <c r="EZ42" s="22"/>
      <c r="FA42" s="22"/>
      <c r="FB42" s="22"/>
      <c r="FC42" s="21"/>
      <c r="FD42" s="21"/>
    </row>
    <row r="43" spans="6:165" x14ac:dyDescent="0.25">
      <c r="EW43" s="22"/>
      <c r="EX43" s="22"/>
      <c r="EY43" s="22"/>
      <c r="EZ43" s="22"/>
      <c r="FA43" s="22"/>
      <c r="FB43" s="22"/>
      <c r="FC43" s="21"/>
      <c r="FD43" s="21"/>
    </row>
    <row r="44" spans="6:165" x14ac:dyDescent="0.25">
      <c r="EW44" s="27"/>
      <c r="EX44" s="27"/>
      <c r="EY44" s="27"/>
      <c r="EZ44" s="27"/>
      <c r="FA44" s="27"/>
      <c r="FB44" s="27"/>
      <c r="FC44" s="13"/>
      <c r="FD44" s="31"/>
    </row>
    <row r="45" spans="6:165" x14ac:dyDescent="0.25">
      <c r="EW45" s="22"/>
      <c r="EX45" s="22"/>
      <c r="EY45" s="22"/>
      <c r="EZ45" s="22"/>
      <c r="FA45" s="22"/>
      <c r="FB45" s="22"/>
      <c r="FC45" s="21"/>
      <c r="FD45" s="21"/>
    </row>
    <row r="46" spans="6:165" x14ac:dyDescent="0.25">
      <c r="EW46" s="22"/>
      <c r="EX46" s="22"/>
      <c r="EY46" s="22"/>
      <c r="EZ46" s="22"/>
      <c r="FA46" s="22"/>
      <c r="FB46" s="22"/>
      <c r="FC46" s="21"/>
      <c r="FD46" s="21"/>
    </row>
    <row r="47" spans="6:165" x14ac:dyDescent="0.25">
      <c r="EW47" s="22"/>
      <c r="EX47" s="22"/>
      <c r="EY47" s="22"/>
      <c r="EZ47" s="22"/>
      <c r="FA47" s="22"/>
      <c r="FB47" s="22"/>
      <c r="FC47" s="21"/>
      <c r="FD47" s="21"/>
    </row>
    <row r="48" spans="6:165" x14ac:dyDescent="0.25">
      <c r="EW48" s="27"/>
      <c r="EX48" s="27"/>
      <c r="EY48" s="27"/>
      <c r="EZ48" s="27"/>
      <c r="FA48" s="27"/>
      <c r="FB48" s="27"/>
      <c r="FC48" s="18"/>
      <c r="FD48" s="29"/>
    </row>
    <row r="49" spans="153:160" x14ac:dyDescent="0.25">
      <c r="EW49" s="22"/>
      <c r="EX49" s="22"/>
      <c r="EY49" s="22"/>
      <c r="EZ49" s="22"/>
      <c r="FA49" s="22"/>
      <c r="FB49" s="22"/>
      <c r="FC49" s="21"/>
      <c r="FD49" s="21"/>
    </row>
    <row r="50" spans="153:160" x14ac:dyDescent="0.25">
      <c r="EW50" s="22"/>
      <c r="EX50" s="22"/>
      <c r="EY50" s="22"/>
      <c r="EZ50" s="22"/>
      <c r="FA50" s="22"/>
      <c r="FB50" s="22"/>
      <c r="FC50" s="21"/>
      <c r="FD50" s="21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</sheetData>
  <mergeCells count="4">
    <mergeCell ref="L15:M15"/>
    <mergeCell ref="N15:O15"/>
    <mergeCell ref="ES14:ET14"/>
    <mergeCell ref="EQ14:ER14"/>
  </mergeCells>
  <phoneticPr fontId="5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tables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2020-12-17T19:22:23Z</dcterms:modified>
</cp:coreProperties>
</file>